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ralph\OneDrive\Documentos\SGCM\ESTADISTICAS\PASAJEROS METROPOLITANOS\ESTADISTICAS METRO AMBA\"/>
    </mc:Choice>
  </mc:AlternateContent>
  <bookViews>
    <workbookView xWindow="-120" yWindow="-120" windowWidth="29040" windowHeight="15840"/>
  </bookViews>
  <sheets>
    <sheet name="DASHBOARD" sheetId="5" r:id="rId1"/>
    <sheet name="CUADRO" sheetId="6" r:id="rId2"/>
    <sheet name="DATOS TDC#Bol por Estación" sheetId="1" r:id="rId3"/>
    <sheet name="Est. x Ramal + Datos" sheetId="2" r:id="rId4"/>
  </sheets>
  <definedNames>
    <definedName name="SegmentaciónDeDatos_AÑO">#N/A</definedName>
    <definedName name="SegmentaciónDeDatos_AÑO1">#N/A</definedName>
    <definedName name="SegmentaciónDeDatos_ESTACIÓN">#N/A</definedName>
    <definedName name="SegmentaciónDeDatos_MES">#N/A</definedName>
    <definedName name="SegmentaciónDeDatos_MES1">#N/A</definedName>
  </definedNames>
  <calcPr calcId="162913"/>
  <pivotCaches>
    <pivotCache cacheId="109" r:id="rId5"/>
    <pivotCache cacheId="114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53" i="1" l="1"/>
  <c r="V353" i="1"/>
  <c r="Z352" i="1" l="1"/>
  <c r="V352" i="1"/>
  <c r="Z351" i="1" l="1"/>
  <c r="V351" i="1"/>
  <c r="Z350" i="1" l="1"/>
  <c r="V350" i="1"/>
  <c r="Z349" i="1" l="1"/>
  <c r="V349" i="1"/>
  <c r="Z348" i="1" l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V348" i="1"/>
  <c r="V347" i="1" l="1"/>
  <c r="V346" i="1" l="1"/>
  <c r="V345" i="1" l="1"/>
  <c r="C3" i="5" l="1"/>
  <c r="V344" i="1" l="1"/>
  <c r="V343" i="1" l="1"/>
  <c r="V342" i="1" l="1"/>
  <c r="V341" i="1" l="1"/>
  <c r="V340" i="1" l="1"/>
  <c r="V339" i="1" l="1"/>
  <c r="V338" i="1" l="1"/>
  <c r="V337" i="1" l="1"/>
  <c r="V336" i="1" l="1"/>
  <c r="V335" i="1"/>
  <c r="V334" i="1"/>
  <c r="V333" i="1"/>
  <c r="V332" i="1"/>
  <c r="V331" i="1"/>
  <c r="V330" i="1" l="1"/>
  <c r="V329" i="1" l="1"/>
  <c r="V328" i="1"/>
  <c r="V327" i="1"/>
  <c r="V326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</calcChain>
</file>

<file path=xl/comments1.xml><?xml version="1.0" encoding="utf-8"?>
<comments xmlns="http://schemas.openxmlformats.org/spreadsheetml/2006/main">
  <authors>
    <author>Martin</author>
  </authors>
  <commentList>
    <comment ref="S1" authorId="0" shapeId="0">
      <text>
        <r>
          <rPr>
            <b/>
            <sz val="9"/>
            <color indexed="81"/>
            <rFont val="Tahoma"/>
            <family val="2"/>
          </rPr>
          <t>Martin Ralph:</t>
        </r>
        <r>
          <rPr>
            <sz val="9"/>
            <color indexed="81"/>
            <rFont val="Tahoma"/>
            <family val="2"/>
          </rPr>
          <t xml:space="preserve">
Ventas realizadas con los dispositivos SUBE sobre las formaciones.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>Martin Ralph:</t>
        </r>
        <r>
          <rPr>
            <sz val="9"/>
            <color indexed="81"/>
            <rFont val="Tahoma"/>
            <family val="2"/>
          </rPr>
          <t xml:space="preserve">
Venta realizada en efectivo por los guardas.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</rPr>
          <t>Martin Ralph:</t>
        </r>
        <r>
          <rPr>
            <sz val="9"/>
            <color indexed="81"/>
            <rFont val="Tahoma"/>
            <family val="2"/>
          </rPr>
          <t xml:space="preserve">
Ajuste de boletos vendidos en meses anteriores. </t>
        </r>
      </text>
    </comment>
  </commentList>
</comments>
</file>

<file path=xl/sharedStrings.xml><?xml version="1.0" encoding="utf-8"?>
<sst xmlns="http://schemas.openxmlformats.org/spreadsheetml/2006/main" count="2014" uniqueCount="72">
  <si>
    <t>AÑO</t>
  </si>
  <si>
    <t>MES</t>
  </si>
  <si>
    <t>ESTACIÓN</t>
  </si>
  <si>
    <t>PAX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</si>
  <si>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</si>
  <si>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</si>
  <si>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</si>
  <si>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</si>
  <si>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</si>
  <si>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</si>
  <si>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</si>
  <si>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</si>
  <si>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Enero</t>
  </si>
  <si>
    <t>Febrero</t>
  </si>
  <si>
    <t>Marzo</t>
  </si>
  <si>
    <t>Abril</t>
  </si>
  <si>
    <t>TOTAL</t>
  </si>
  <si>
    <t>Nº</t>
  </si>
  <si>
    <t>Observaciones</t>
  </si>
  <si>
    <t>BOLETOS VENDIDOS POR ESTACIÓN</t>
  </si>
  <si>
    <t/>
  </si>
  <si>
    <t>Variación % Año anterior</t>
  </si>
  <si>
    <t>Boletos vendidos</t>
  </si>
  <si>
    <t xml:space="preserve">TOTAL </t>
  </si>
  <si>
    <t>ESTACIONES</t>
  </si>
  <si>
    <t>Denominación</t>
  </si>
  <si>
    <t>Partido</t>
  </si>
  <si>
    <t>Longitud</t>
  </si>
  <si>
    <t>Latitud</t>
  </si>
  <si>
    <t>Estación</t>
  </si>
  <si>
    <t>Vicente López</t>
  </si>
  <si>
    <t>San Isidro</t>
  </si>
  <si>
    <t>Tigre</t>
  </si>
  <si>
    <r>
      <rPr>
        <sz val="26"/>
        <color theme="3"/>
        <rFont val="Franklin Gothic Demi Cond"/>
        <family val="2"/>
      </rPr>
      <t>LINEA</t>
    </r>
    <r>
      <rPr>
        <sz val="26"/>
        <rFont val="Franklin Gothic Demi Cond"/>
        <family val="2"/>
      </rPr>
      <t xml:space="preserve"> TREN DE LA COSTA</t>
    </r>
  </si>
  <si>
    <t>Progre-siva</t>
  </si>
  <si>
    <t>Maipú-Delta</t>
  </si>
  <si>
    <t>Maipú</t>
  </si>
  <si>
    <t>Borges</t>
  </si>
  <si>
    <t>Libertador</t>
  </si>
  <si>
    <t>Juan Anchorena</t>
  </si>
  <si>
    <t>Las Barrancas</t>
  </si>
  <si>
    <t>San Isidro R</t>
  </si>
  <si>
    <t>Punta Chica</t>
  </si>
  <si>
    <t>Marina Nueva</t>
  </si>
  <si>
    <t>San Fernando</t>
  </si>
  <si>
    <t>San Fernando R</t>
  </si>
  <si>
    <t>Canal San Fernando</t>
  </si>
  <si>
    <t>Delta</t>
  </si>
  <si>
    <t>AJUSTE MESES ANTERIORES</t>
  </si>
  <si>
    <r>
      <rPr>
        <sz val="22"/>
        <color theme="4"/>
        <rFont val="Franklin Gothic Demi Cond"/>
        <family val="2"/>
      </rPr>
      <t>LINEA</t>
    </r>
    <r>
      <rPr>
        <sz val="22"/>
        <rFont val="Franklin Gothic Demi Cond"/>
        <family val="2"/>
      </rPr>
      <t xml:space="preserve"> TREN DE LA COSTA</t>
    </r>
  </si>
  <si>
    <t xml:space="preserve">Maipú </t>
  </si>
  <si>
    <t xml:space="preserve">Borges </t>
  </si>
  <si>
    <t xml:space="preserve">Libertador </t>
  </si>
  <si>
    <t xml:space="preserve">Juan Anchorena </t>
  </si>
  <si>
    <t xml:space="preserve">Las Barrancas </t>
  </si>
  <si>
    <t xml:space="preserve">San Isidro R </t>
  </si>
  <si>
    <t xml:space="preserve">Punta Chica </t>
  </si>
  <si>
    <t xml:space="preserve">Marina Nueva </t>
  </si>
  <si>
    <t xml:space="preserve">San Fernando R </t>
  </si>
  <si>
    <t xml:space="preserve">Canal San Fernando </t>
  </si>
  <si>
    <t xml:space="preserve">Delta </t>
  </si>
  <si>
    <t xml:space="preserve">AJUSTE MESES ANTERIORES </t>
  </si>
  <si>
    <t>Venta Sobre Tren</t>
  </si>
  <si>
    <t>Validadoras SUBE en Formación</t>
  </si>
  <si>
    <t xml:space="preserve">Validadoras SUBE en Formación </t>
  </si>
  <si>
    <t xml:space="preserve">Venta Sobre Tren </t>
  </si>
  <si>
    <t>Recaudación</t>
  </si>
  <si>
    <t>VARIACIÓN CON EL MISMO PERÍODO DEL AÑO ANTERIOR</t>
  </si>
  <si>
    <t>(Debe seleccionarse más de un año para que el cuadro muestre la diferencia)</t>
  </si>
  <si>
    <t>Total 2022</t>
  </si>
  <si>
    <t>ÚLTIMA ACTUALIZACIÓN:</t>
  </si>
  <si>
    <t>Total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</si>
</sst>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\ * #,##0.00_-;\-&quot;$&quot;\ * #,##0.00_-;_-&quot;$&quot;\ * &quot;-&quot;??_-;_-@_-"/>
    <numFmt numFmtId="165" formatCode="#,##0.000"/>
    <numFmt numFmtId="166" formatCode="0.0%"/>
    <numFmt numFmtId="167" formatCode="#,##0.0000"/>
    <numFmt numFmtId="168" formatCode="_-* #,##0.00\ _$_-;\-* #,##0.00\ _$_-;_-* &quot;-&quot;??\ _$_-;_-@_-"/>
    <numFmt numFmtId="169" formatCode="_-* #,##0.00\ &quot;$&quot;_-;\-* #,##0.00\ &quot;$&quot;_-;_-* &quot;-&quot;??\ &quot;$&quot;_-;_-@_-"/>
    <numFmt numFmtId="170" formatCode="_-* #,##0.00\ _€_-;\-* #,##0.00\ _€_-;_-* &quot;-&quot;??\ _€_-;_-@_-"/>
    <numFmt numFmtId="171" formatCode="_-* #,##0.00\ &quot;€&quot;_-;\-* #,##0.00\ &quot;€&quot;_-;_-* &quot;-&quot;??\ &quot;€&quot;_-;_-@_-"/>
    <numFmt numFmtId="172" formatCode="_-* #,##0_-;\-* #,##0_-;_-* &quot;-&quot;??_-;_-@_-"/>
    <numFmt numFmtId="173" formatCode="#,##0_ ;\-#,##0\ "/>
  </numFmts>
  <fonts count="4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22"/>
      <name val="Franklin Gothic Demi Cond"/>
      <family val="2"/>
    </font>
    <font>
      <b/>
      <sz val="24"/>
      <color theme="4"/>
      <name val="Franklin Gothic Demi Cond"/>
      <family val="2"/>
    </font>
    <font>
      <sz val="22"/>
      <color theme="4"/>
      <name val="Franklin Gothic Demi Cond"/>
      <family val="2"/>
    </font>
    <font>
      <b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name val="Franklin Gothic Demi Cond"/>
      <family val="2"/>
    </font>
    <font>
      <sz val="26"/>
      <color theme="3"/>
      <name val="Franklin Gothic Demi Cond"/>
      <family val="2"/>
    </font>
    <font>
      <sz val="22"/>
      <color theme="0" tint="-0.499984740745262"/>
      <name val="Franklin Gothic Demi Cond"/>
      <family val="2"/>
    </font>
    <font>
      <sz val="10"/>
      <color theme="0"/>
      <name val="Arial"/>
      <family val="2"/>
    </font>
    <font>
      <sz val="11"/>
      <color theme="0"/>
      <name val="Calibri"/>
      <family val="2"/>
      <scheme val="minor"/>
    </font>
    <font>
      <sz val="10"/>
      <name val="Antique Olive"/>
      <family val="2"/>
    </font>
    <font>
      <sz val="10"/>
      <name val="CG Times"/>
      <family val="1"/>
    </font>
    <font>
      <sz val="11"/>
      <color rgb="FF000000"/>
      <name val="Calibri"/>
      <family val="2"/>
    </font>
    <font>
      <b/>
      <sz val="22"/>
      <color theme="4"/>
      <name val="Franklin Gothic Demi Cond"/>
      <family val="2"/>
    </font>
    <font>
      <sz val="16"/>
      <name val="Franklin Gothic Demi Cond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C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25" fillId="0" borderId="0" applyNumberFormat="0" applyFill="0" applyBorder="0" applyAlignment="0" applyProtection="0"/>
    <xf numFmtId="43" fontId="27" fillId="0" borderId="0" applyFont="0" applyFill="0" applyBorder="0" applyAlignment="0" applyProtection="0"/>
    <xf numFmtId="4" fontId="33" fillId="0" borderId="0"/>
    <xf numFmtId="168" fontId="34" fillId="0" borderId="0" applyFont="0" applyFill="0" applyBorder="0" applyAlignment="0" applyProtection="0"/>
    <xf numFmtId="0" fontId="27" fillId="0" borderId="0"/>
    <xf numFmtId="16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14" fillId="0" borderId="0"/>
    <xf numFmtId="170" fontId="14" fillId="0" borderId="0" applyFont="0" applyFill="0" applyBorder="0" applyAlignment="0" applyProtection="0"/>
    <xf numFmtId="0" fontId="35" fillId="0" borderId="0"/>
    <xf numFmtId="171" fontId="27" fillId="0" borderId="0" applyFont="0" applyFill="0" applyBorder="0" applyAlignment="0" applyProtection="0"/>
    <xf numFmtId="9" fontId="14" fillId="0" borderId="0" applyFont="0" applyFill="0" applyBorder="0" applyAlignment="0" applyProtection="0"/>
    <xf numFmtId="4" fontId="33" fillId="0" borderId="0"/>
    <xf numFmtId="9" fontId="27" fillId="0" borderId="0" applyFont="0" applyFill="0" applyBorder="0" applyAlignment="0" applyProtection="0"/>
    <xf numFmtId="164" fontId="27" fillId="0" borderId="0" applyFont="0" applyFill="0" applyBorder="0" applyAlignment="0" applyProtection="0"/>
  </cellStyleXfs>
  <cellXfs count="140">
    <xf numFmtId="0" fontId="0" fillId="0" borderId="0" xfId="0"/>
    <xf numFmtId="3" fontId="13" fillId="0" borderId="0" xfId="0" applyNumberFormat="1" applyFont="1"/>
    <xf numFmtId="0" fontId="13" fillId="0" borderId="0" xfId="0" applyFont="1"/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21" fillId="0" borderId="0" xfId="0" applyFont="1"/>
    <xf numFmtId="0" fontId="28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/>
    <xf numFmtId="165" fontId="14" fillId="0" borderId="0" xfId="0" applyNumberFormat="1" applyFont="1" applyAlignment="1">
      <alignment vertical="center"/>
    </xf>
    <xf numFmtId="0" fontId="31" fillId="0" borderId="0" xfId="0" applyFont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 wrapText="1"/>
    </xf>
    <xf numFmtId="0" fontId="31" fillId="0" borderId="0" xfId="0" applyFont="1"/>
    <xf numFmtId="0" fontId="32" fillId="0" borderId="0" xfId="0" applyFont="1"/>
    <xf numFmtId="167" fontId="14" fillId="0" borderId="0" xfId="2" applyNumberFormat="1" applyFont="1" applyAlignment="1">
      <alignment vertical="center"/>
    </xf>
    <xf numFmtId="172" fontId="13" fillId="0" borderId="0" xfId="2" applyNumberFormat="1" applyFont="1"/>
    <xf numFmtId="172" fontId="0" fillId="0" borderId="0" xfId="2" applyNumberFormat="1" applyFont="1"/>
    <xf numFmtId="173" fontId="0" fillId="0" borderId="0" xfId="2" applyNumberFormat="1" applyFont="1"/>
    <xf numFmtId="173" fontId="13" fillId="0" borderId="0" xfId="2" applyNumberFormat="1" applyFont="1"/>
    <xf numFmtId="173" fontId="20" fillId="0" borderId="0" xfId="0" applyNumberFormat="1" applyFont="1"/>
    <xf numFmtId="3" fontId="12" fillId="0" borderId="0" xfId="0" applyNumberFormat="1" applyFont="1"/>
    <xf numFmtId="0" fontId="12" fillId="0" borderId="0" xfId="0" applyFont="1" applyAlignment="1">
      <alignment horizontal="center" vertical="center" wrapText="1"/>
    </xf>
    <xf numFmtId="0" fontId="12" fillId="0" borderId="0" xfId="0" applyFont="1"/>
    <xf numFmtId="0" fontId="12" fillId="0" borderId="0" xfId="0" applyFont="1" applyFill="1"/>
    <xf numFmtId="3" fontId="12" fillId="0" borderId="0" xfId="0" applyNumberFormat="1" applyFont="1" applyFill="1" applyAlignment="1">
      <alignment horizontal="right"/>
    </xf>
    <xf numFmtId="3" fontId="12" fillId="0" borderId="0" xfId="0" applyNumberFormat="1" applyFont="1" applyFill="1" applyAlignment="1">
      <alignment horizontal="right" vertical="center" wrapText="1"/>
    </xf>
    <xf numFmtId="3" fontId="12" fillId="0" borderId="0" xfId="0" applyNumberFormat="1" applyFont="1" applyFill="1"/>
    <xf numFmtId="166" fontId="0" fillId="0" borderId="0" xfId="0" applyNumberFormat="1"/>
    <xf numFmtId="0" fontId="36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166" fontId="24" fillId="0" borderId="0" xfId="0" applyNumberFormat="1" applyFont="1"/>
    <xf numFmtId="166" fontId="20" fillId="0" borderId="0" xfId="0" applyNumberFormat="1" applyFont="1"/>
    <xf numFmtId="166" fontId="13" fillId="0" borderId="0" xfId="0" applyNumberFormat="1" applyFont="1"/>
    <xf numFmtId="166" fontId="22" fillId="0" borderId="0" xfId="0" applyNumberFormat="1" applyFont="1"/>
    <xf numFmtId="166" fontId="23" fillId="0" borderId="0" xfId="0" applyNumberFormat="1" applyFont="1"/>
    <xf numFmtId="3" fontId="12" fillId="0" borderId="0" xfId="0" applyNumberFormat="1" applyFont="1" applyAlignment="1">
      <alignment horizontal="center" vertical="center" wrapText="1"/>
    </xf>
    <xf numFmtId="3" fontId="12" fillId="0" borderId="0" xfId="0" applyNumberFormat="1" applyFont="1" applyFill="1" applyAlignment="1">
      <alignment horizontal="center" vertical="center" wrapText="1"/>
    </xf>
    <xf numFmtId="0" fontId="12" fillId="0" borderId="0" xfId="0" applyFont="1" applyFill="1" applyAlignment="1">
      <alignment horizontal="center" vertical="center" wrapText="1"/>
    </xf>
    <xf numFmtId="164" fontId="12" fillId="0" borderId="0" xfId="15" applyFont="1" applyAlignment="1">
      <alignment horizontal="center" vertical="center" wrapText="1"/>
    </xf>
    <xf numFmtId="164" fontId="12" fillId="0" borderId="0" xfId="15" applyFont="1"/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38" fillId="0" borderId="0" xfId="0" applyFont="1" applyFill="1"/>
    <xf numFmtId="3" fontId="38" fillId="0" borderId="0" xfId="0" applyNumberFormat="1" applyFont="1"/>
    <xf numFmtId="3" fontId="38" fillId="0" borderId="0" xfId="0" applyNumberFormat="1" applyFont="1" applyFill="1" applyAlignment="1">
      <alignment horizontal="right"/>
    </xf>
    <xf numFmtId="3" fontId="38" fillId="0" borderId="0" xfId="0" applyNumberFormat="1" applyFont="1" applyFill="1" applyAlignment="1">
      <alignment horizontal="right" vertical="center" wrapText="1"/>
    </xf>
    <xf numFmtId="3" fontId="38" fillId="0" borderId="0" xfId="0" applyNumberFormat="1" applyFont="1" applyFill="1"/>
    <xf numFmtId="3" fontId="11" fillId="0" borderId="0" xfId="0" applyNumberFormat="1" applyFont="1"/>
    <xf numFmtId="0" fontId="11" fillId="0" borderId="0" xfId="0" applyFont="1" applyFill="1"/>
    <xf numFmtId="3" fontId="11" fillId="0" borderId="0" xfId="0" applyNumberFormat="1" applyFont="1" applyFill="1" applyAlignment="1">
      <alignment horizontal="right"/>
    </xf>
    <xf numFmtId="3" fontId="11" fillId="0" borderId="0" xfId="0" applyNumberFormat="1" applyFont="1" applyFill="1" applyAlignment="1">
      <alignment horizontal="right" vertical="center" wrapText="1"/>
    </xf>
    <xf numFmtId="3" fontId="11" fillId="0" borderId="0" xfId="0" applyNumberFormat="1" applyFont="1" applyFill="1"/>
    <xf numFmtId="0" fontId="39" fillId="0" borderId="0" xfId="0" applyFont="1" applyFill="1"/>
    <xf numFmtId="3" fontId="39" fillId="0" borderId="0" xfId="0" applyNumberFormat="1" applyFont="1"/>
    <xf numFmtId="3" fontId="39" fillId="0" borderId="0" xfId="0" applyNumberFormat="1" applyFont="1" applyFill="1" applyAlignment="1">
      <alignment horizontal="right"/>
    </xf>
    <xf numFmtId="3" fontId="39" fillId="0" borderId="0" xfId="0" applyNumberFormat="1" applyFont="1" applyFill="1" applyAlignment="1">
      <alignment horizontal="right" vertical="center" wrapText="1"/>
    </xf>
    <xf numFmtId="3" fontId="39" fillId="0" borderId="0" xfId="0" applyNumberFormat="1" applyFont="1" applyFill="1"/>
    <xf numFmtId="0" fontId="40" fillId="2" borderId="0" xfId="0" applyFont="1" applyFill="1" applyAlignment="1">
      <alignment horizontal="right" vertical="center"/>
    </xf>
    <xf numFmtId="0" fontId="0" fillId="2" borderId="0" xfId="0" applyFill="1"/>
    <xf numFmtId="0" fontId="10" fillId="2" borderId="0" xfId="0" applyFont="1" applyFill="1"/>
    <xf numFmtId="3" fontId="10" fillId="2" borderId="0" xfId="0" applyNumberFormat="1" applyFont="1" applyFill="1"/>
    <xf numFmtId="0" fontId="40" fillId="0" borderId="0" xfId="0" applyFont="1" applyFill="1" applyAlignment="1">
      <alignment horizontal="right" vertical="center"/>
    </xf>
    <xf numFmtId="14" fontId="40" fillId="0" borderId="0" xfId="0" applyNumberFormat="1" applyFont="1" applyFill="1" applyAlignment="1">
      <alignment horizontal="left" vertical="center"/>
    </xf>
    <xf numFmtId="0" fontId="0" fillId="0" borderId="0" xfId="0" applyFill="1"/>
    <xf numFmtId="0" fontId="10" fillId="0" borderId="0" xfId="0" applyFont="1" applyFill="1"/>
    <xf numFmtId="3" fontId="10" fillId="0" borderId="0" xfId="0" applyNumberFormat="1" applyFont="1" applyFill="1"/>
    <xf numFmtId="14" fontId="40" fillId="2" borderId="0" xfId="0" applyNumberFormat="1" applyFont="1" applyFill="1" applyAlignment="1">
      <alignment horizontal="left" vertical="center"/>
    </xf>
    <xf numFmtId="3" fontId="9" fillId="0" borderId="0" xfId="0" applyNumberFormat="1" applyFont="1"/>
    <xf numFmtId="0" fontId="9" fillId="0" borderId="0" xfId="0" applyFont="1" applyAlignment="1">
      <alignment horizontal="left"/>
    </xf>
    <xf numFmtId="3" fontId="12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left"/>
    </xf>
    <xf numFmtId="0" fontId="38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39" fillId="0" borderId="0" xfId="0" applyFont="1" applyAlignment="1">
      <alignment horizontal="left"/>
    </xf>
    <xf numFmtId="0" fontId="9" fillId="0" borderId="0" xfId="0" applyFont="1" applyFill="1"/>
    <xf numFmtId="3" fontId="9" fillId="0" borderId="0" xfId="0" applyNumberFormat="1" applyFont="1" applyFill="1" applyAlignment="1">
      <alignment horizontal="right"/>
    </xf>
    <xf numFmtId="3" fontId="9" fillId="0" borderId="0" xfId="0" applyNumberFormat="1" applyFont="1" applyFill="1" applyAlignment="1">
      <alignment horizontal="right" vertical="center" wrapText="1"/>
    </xf>
    <xf numFmtId="3" fontId="9" fillId="0" borderId="0" xfId="0" applyNumberFormat="1" applyFont="1" applyFill="1"/>
    <xf numFmtId="0" fontId="14" fillId="0" borderId="0" xfId="0" applyFont="1" applyFill="1"/>
    <xf numFmtId="0" fontId="0" fillId="2" borderId="0" xfId="0" applyFill="1" applyAlignment="1">
      <alignment vertical="center"/>
    </xf>
    <xf numFmtId="3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Font="1" applyFill="1"/>
    <xf numFmtId="3" fontId="8" fillId="0" borderId="0" xfId="0" applyNumberFormat="1" applyFont="1" applyFill="1" applyAlignment="1">
      <alignment horizontal="right"/>
    </xf>
    <xf numFmtId="3" fontId="8" fillId="0" borderId="0" xfId="0" applyNumberFormat="1" applyFont="1" applyFill="1" applyAlignment="1">
      <alignment horizontal="right" vertical="center" wrapText="1"/>
    </xf>
    <xf numFmtId="3" fontId="8" fillId="0" borderId="0" xfId="0" applyNumberFormat="1" applyFont="1" applyFill="1"/>
    <xf numFmtId="0" fontId="7" fillId="0" borderId="0" xfId="0" applyFont="1" applyAlignment="1">
      <alignment horizontal="left"/>
    </xf>
    <xf numFmtId="3" fontId="7" fillId="0" borderId="0" xfId="0" applyNumberFormat="1" applyFont="1"/>
    <xf numFmtId="0" fontId="7" fillId="0" borderId="0" xfId="0" applyFont="1" applyFill="1"/>
    <xf numFmtId="3" fontId="7" fillId="0" borderId="0" xfId="0" applyNumberFormat="1" applyFont="1" applyFill="1" applyAlignment="1">
      <alignment horizontal="right"/>
    </xf>
    <xf numFmtId="3" fontId="7" fillId="0" borderId="0" xfId="0" applyNumberFormat="1" applyFont="1" applyFill="1" applyAlignment="1">
      <alignment horizontal="right" vertical="center" wrapText="1"/>
    </xf>
    <xf numFmtId="3" fontId="7" fillId="0" borderId="0" xfId="0" applyNumberFormat="1" applyFont="1" applyFill="1"/>
    <xf numFmtId="3" fontId="6" fillId="0" borderId="0" xfId="0" applyNumberFormat="1" applyFont="1"/>
    <xf numFmtId="0" fontId="6" fillId="0" borderId="0" xfId="0" applyFont="1" applyAlignment="1">
      <alignment horizontal="left"/>
    </xf>
    <xf numFmtId="0" fontId="6" fillId="0" borderId="0" xfId="0" applyFont="1" applyFill="1"/>
    <xf numFmtId="3" fontId="6" fillId="0" borderId="0" xfId="0" applyNumberFormat="1" applyFont="1" applyFill="1" applyAlignment="1">
      <alignment horizontal="right"/>
    </xf>
    <xf numFmtId="3" fontId="6" fillId="0" borderId="0" xfId="0" applyNumberFormat="1" applyFont="1" applyFill="1" applyAlignment="1">
      <alignment horizontal="right" vertical="center" wrapText="1"/>
    </xf>
    <xf numFmtId="3" fontId="6" fillId="0" borderId="0" xfId="0" applyNumberFormat="1" applyFont="1" applyFill="1"/>
    <xf numFmtId="44" fontId="12" fillId="0" borderId="0" xfId="0" applyNumberFormat="1" applyFont="1"/>
    <xf numFmtId="3" fontId="14" fillId="0" borderId="0" xfId="0" applyNumberFormat="1" applyFont="1"/>
    <xf numFmtId="0" fontId="5" fillId="0" borderId="0" xfId="0" applyFont="1" applyAlignment="1">
      <alignment horizontal="left"/>
    </xf>
    <xf numFmtId="3" fontId="5" fillId="0" borderId="0" xfId="0" applyNumberFormat="1" applyFont="1"/>
    <xf numFmtId="0" fontId="5" fillId="0" borderId="0" xfId="0" applyFont="1" applyFill="1"/>
    <xf numFmtId="3" fontId="5" fillId="0" borderId="0" xfId="0" applyNumberFormat="1" applyFont="1" applyFill="1" applyAlignment="1">
      <alignment horizontal="right"/>
    </xf>
    <xf numFmtId="3" fontId="5" fillId="0" borderId="0" xfId="0" applyNumberFormat="1" applyFont="1" applyFill="1" applyAlignment="1">
      <alignment horizontal="right" vertical="center" wrapText="1"/>
    </xf>
    <xf numFmtId="3" fontId="5" fillId="0" borderId="0" xfId="0" applyNumberFormat="1" applyFont="1" applyFill="1"/>
    <xf numFmtId="3" fontId="4" fillId="0" borderId="0" xfId="0" applyNumberFormat="1" applyFont="1"/>
    <xf numFmtId="0" fontId="4" fillId="0" borderId="0" xfId="0" applyFont="1" applyAlignment="1">
      <alignment horizontal="left"/>
    </xf>
    <xf numFmtId="0" fontId="4" fillId="0" borderId="0" xfId="0" applyFont="1" applyFill="1"/>
    <xf numFmtId="3" fontId="4" fillId="0" borderId="0" xfId="0" applyNumberFormat="1" applyFont="1" applyFill="1" applyAlignment="1">
      <alignment horizontal="right"/>
    </xf>
    <xf numFmtId="3" fontId="4" fillId="0" borderId="0" xfId="0" applyNumberFormat="1" applyFont="1" applyFill="1" applyAlignment="1">
      <alignment horizontal="right" vertical="center" wrapText="1"/>
    </xf>
    <xf numFmtId="3" fontId="4" fillId="0" borderId="0" xfId="0" applyNumberFormat="1" applyFont="1" applyFill="1"/>
    <xf numFmtId="0" fontId="3" fillId="0" borderId="0" xfId="0" applyFont="1" applyAlignment="1">
      <alignment horizontal="left"/>
    </xf>
    <xf numFmtId="3" fontId="3" fillId="0" borderId="0" xfId="0" applyNumberFormat="1" applyFont="1"/>
    <xf numFmtId="0" fontId="3" fillId="0" borderId="0" xfId="0" applyFont="1" applyFill="1"/>
    <xf numFmtId="3" fontId="3" fillId="0" borderId="0" xfId="0" applyNumberFormat="1" applyFont="1" applyFill="1" applyAlignment="1">
      <alignment horizontal="right"/>
    </xf>
    <xf numFmtId="3" fontId="3" fillId="0" borderId="0" xfId="0" applyNumberFormat="1" applyFont="1" applyFill="1" applyAlignment="1">
      <alignment horizontal="right" vertical="center" wrapText="1"/>
    </xf>
    <xf numFmtId="3" fontId="3" fillId="0" borderId="0" xfId="0" applyNumberFormat="1" applyFont="1" applyFill="1"/>
    <xf numFmtId="3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Fill="1"/>
    <xf numFmtId="3" fontId="2" fillId="0" borderId="0" xfId="0" applyNumberFormat="1" applyFont="1" applyFill="1" applyAlignment="1">
      <alignment horizontal="right"/>
    </xf>
    <xf numFmtId="3" fontId="2" fillId="0" borderId="0" xfId="0" applyNumberFormat="1" applyFont="1" applyFill="1" applyAlignment="1">
      <alignment horizontal="right" vertical="center" wrapText="1"/>
    </xf>
    <xf numFmtId="3" fontId="2" fillId="0" borderId="0" xfId="0" applyNumberFormat="1" applyFont="1" applyFill="1"/>
    <xf numFmtId="14" fontId="40" fillId="2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left" indent="1"/>
    </xf>
    <xf numFmtId="3" fontId="1" fillId="0" borderId="0" xfId="0" applyNumberFormat="1" applyFont="1"/>
    <xf numFmtId="166" fontId="1" fillId="0" borderId="0" xfId="0" applyNumberFormat="1" applyFont="1"/>
    <xf numFmtId="0" fontId="1" fillId="0" borderId="0" xfId="0" pivotButton="1" applyFont="1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Fill="1"/>
    <xf numFmtId="3" fontId="1" fillId="0" borderId="0" xfId="0" applyNumberFormat="1" applyFont="1" applyFill="1" applyAlignment="1">
      <alignment horizontal="right"/>
    </xf>
    <xf numFmtId="3" fontId="1" fillId="0" borderId="0" xfId="0" applyNumberFormat="1" applyFont="1" applyFill="1" applyAlignment="1">
      <alignment horizontal="right" vertical="center" wrapText="1"/>
    </xf>
    <xf numFmtId="3" fontId="1" fillId="0" borderId="0" xfId="0" applyNumberFormat="1" applyFont="1" applyFill="1"/>
    <xf numFmtId="173" fontId="1" fillId="0" borderId="0" xfId="0" applyNumberFormat="1" applyFont="1"/>
  </cellXfs>
  <cellStyles count="16">
    <cellStyle name="Millares" xfId="2" builtinId="3"/>
    <cellStyle name="Millares 2 2 10" xfId="4"/>
    <cellStyle name="Millares 3 5" xfId="9"/>
    <cellStyle name="Moneda" xfId="15" builtinId="4"/>
    <cellStyle name="Moneda 2 2 4" xfId="6"/>
    <cellStyle name="Moneda 3" xfId="11"/>
    <cellStyle name="Normal" xfId="0" builtinId="0"/>
    <cellStyle name="Normal 109" xfId="13"/>
    <cellStyle name="Normal 126" xfId="10"/>
    <cellStyle name="normal 2" xfId="1"/>
    <cellStyle name="Normal 2 3 12" xfId="3"/>
    <cellStyle name="Normal 3" xfId="8"/>
    <cellStyle name="Normal 6" xfId="5"/>
    <cellStyle name="Porcentaje 2 2 4" xfId="7"/>
    <cellStyle name="Porcentaje 2 8" xfId="14"/>
    <cellStyle name="Porcentual 2 2" xfId="12"/>
  </cellStyles>
  <dxfs count="222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vertical="center"/>
    </dxf>
    <dxf>
      <alignment horizontal="left"/>
    </dxf>
    <dxf>
      <numFmt numFmtId="3" formatCode="#,##0"/>
    </dxf>
    <dxf>
      <numFmt numFmtId="3" formatCode="#,##0"/>
    </dxf>
    <dxf>
      <alignment horizontal="center"/>
    </dxf>
    <dxf>
      <alignment wrapText="1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166" formatCode="0.0%"/>
    </dxf>
    <dxf>
      <alignment wrapText="1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right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color theme="0"/>
      </font>
    </dxf>
    <dxf>
      <font>
        <b/>
      </font>
    </dxf>
    <dxf>
      <font>
        <b/>
      </font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6" formatCode="0.0%"/>
    </dxf>
    <dxf>
      <numFmt numFmtId="166" formatCode="0.0%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right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color theme="0"/>
      </font>
    </dxf>
    <dxf>
      <numFmt numFmtId="3" formatCode="#,##0"/>
    </dxf>
    <dxf>
      <font>
        <b/>
      </font>
    </dxf>
    <dxf>
      <font>
        <b/>
      </font>
    </dxf>
    <dxf>
      <numFmt numFmtId="173" formatCode="#,##0_ ;\-#,##0\ "/>
    </dxf>
    <dxf>
      <numFmt numFmtId="173" formatCode="#,##0_ ;\-#,##0\ "/>
    </dxf>
    <dxf>
      <font>
        <color theme="0"/>
      </font>
    </dxf>
    <dxf>
      <font>
        <color theme="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vertical="center"/>
    </dxf>
    <dxf>
      <alignment horizontal="left"/>
    </dxf>
    <dxf>
      <numFmt numFmtId="3" formatCode="#,##0"/>
    </dxf>
    <dxf>
      <numFmt numFmtId="3" formatCode="#,##0"/>
    </dxf>
    <dxf>
      <alignment horizontal="center"/>
    </dxf>
    <dxf>
      <alignment wrapText="1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166" formatCode="0.0%"/>
    </dxf>
    <dxf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7" formatCode="#,##0.00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7" formatCode="#,##0.00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#,##0.0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color theme="0"/>
      </font>
    </dxf>
    <dxf>
      <font>
        <color theme="0"/>
      </font>
    </dxf>
    <dxf>
      <numFmt numFmtId="173" formatCode="#,##0_ ;\-#,##0\ "/>
    </dxf>
    <dxf>
      <numFmt numFmtId="173" formatCode="#,##0_ ;\-#,##0\ "/>
    </dxf>
    <dxf>
      <font>
        <b/>
      </font>
    </dxf>
    <dxf>
      <font>
        <b/>
      </font>
    </dxf>
    <dxf>
      <numFmt numFmtId="3" formatCode="#,##0"/>
    </dxf>
    <dxf>
      <font>
        <color theme="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righ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numFmt numFmtId="166" formatCode="0.0%"/>
    </dxf>
    <dxf>
      <numFmt numFmtId="166" formatCode="0.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/>
      </font>
    </dxf>
    <dxf>
      <font>
        <b/>
      </font>
    </dxf>
    <dxf>
      <font>
        <color theme="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righ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wrapText="1"/>
    </dxf>
    <dxf>
      <numFmt numFmtId="166" formatCode="0.0%"/>
    </dxf>
    <dxf>
      <alignment vertical="center"/>
    </dxf>
    <dxf>
      <alignment horizontal="center"/>
    </dxf>
    <dxf>
      <alignment vertical="center"/>
    </dxf>
    <dxf>
      <alignment horizontal="center"/>
    </dxf>
    <dxf>
      <alignment wrapText="1"/>
    </dxf>
    <dxf>
      <alignment horizontal="center"/>
    </dxf>
    <dxf>
      <numFmt numFmtId="3" formatCode="#,##0"/>
    </dxf>
    <dxf>
      <numFmt numFmtId="3" formatCode="#,##0"/>
    </dxf>
    <dxf>
      <alignment horizontal="left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color theme="0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4" tint="0.59999389629810485"/>
          <bgColor theme="4" tint="0.59999389629810485"/>
        </patternFill>
      </fill>
    </dxf>
    <dxf>
      <font>
        <b/>
        <i val="0"/>
        <color theme="1"/>
      </font>
      <border>
        <left/>
        <right/>
        <top style="medium">
          <color theme="4" tint="-0.24994659260841701"/>
        </top>
        <bottom/>
      </border>
    </dxf>
    <dxf>
      <border>
        <left style="thin">
          <color theme="4" tint="0.39997558519241921"/>
        </left>
        <right style="thin">
          <color theme="4" tint="0.39997558519241921"/>
        </right>
      </border>
    </dxf>
    <dxf>
      <border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ont>
        <b/>
        <color theme="1"/>
      </font>
      <border>
        <top style="thin">
          <color theme="4" tint="-0.249977111117893"/>
        </top>
        <bottom style="medium">
          <color theme="4" tint="-0.249977111117893"/>
        </bottom>
      </border>
    </dxf>
    <dxf>
      <font>
        <color theme="0"/>
      </font>
      <fill>
        <patternFill patternType="solid">
          <fgColor theme="4"/>
          <bgColor theme="4"/>
        </patternFill>
      </fill>
      <border>
        <top style="medium">
          <color theme="4" tint="-0.249977111117893"/>
        </top>
      </border>
    </dxf>
    <dxf>
      <font>
        <color theme="1"/>
      </font>
      <border>
        <horizontal style="thin">
          <color theme="4" tint="0.79998168889431442"/>
        </horizontal>
      </border>
    </dxf>
  </dxfs>
  <tableStyles count="2" defaultTableStyle="TableStyleMedium2" defaultPivotStyle="PivotStyleLight16">
    <tableStyle name="PivotStyleMedium9 2" table="0" count="12">
      <tableStyleElement type="wholeTable" dxfId="221"/>
      <tableStyleElement type="headerRow" dxfId="220"/>
      <tableStyleElement type="totalRow" dxfId="219"/>
      <tableStyleElement type="firstRowStripe" dxfId="218"/>
      <tableStyleElement type="firstColumnStripe" dxfId="217"/>
      <tableStyleElement type="firstSubtotalColumn" dxfId="216"/>
      <tableStyleElement type="firstSubtotalRow" dxfId="215"/>
      <tableStyleElement type="secondSubtotalRow" dxfId="214"/>
      <tableStyleElement type="firstRowSubheading" dxfId="213"/>
      <tableStyleElement type="secondRowSubheading" dxfId="212"/>
      <tableStyleElement type="pageFieldLabels" dxfId="211"/>
      <tableStyleElement type="pageFieldValues" dxfId="210"/>
    </tableStyle>
    <tableStyle name="SlicerStyleDark1 2" pivot="0" table="0" count="10">
      <tableStyleElement type="wholeTable" dxfId="209"/>
      <tableStyleElement type="headerRow" dxfId="208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microsoft.com/office/2007/relationships/slicerCache" Target="slicerCaches/slicerCache5.xml"/><Relationship Id="rId5" Type="http://schemas.openxmlformats.org/officeDocument/2006/relationships/pivotCacheDefinition" Target="pivotCache/pivotCacheDefinition1.xml"/><Relationship Id="rId15" Type="http://schemas.openxmlformats.org/officeDocument/2006/relationships/calcChain" Target="calcChain.xml"/><Relationship Id="rId10" Type="http://schemas.microsoft.com/office/2007/relationships/slicerCache" Target="slicerCaches/slicerCache4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[Boletos Tren de la Costa.xlsx]DASHBOARD!TablaDinámica2</c:name>
    <c:fmtId val="0"/>
  </c:pivotSource>
  <c:chart>
    <c:autoTitleDeleted val="1"/>
    <c:pivotFmts>
      <c:pivotFmt>
        <c:idx val="0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400" b="0" i="0" u="none" strike="noStrike" kern="1200" baseline="0">
                  <a:solidFill>
                    <a:schemeClr val="accent1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numFmt formatCode="0.0%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effectLst>
                    <a:outerShdw blurRad="50800" dist="38100" dir="2700000" algn="tl" rotWithShape="0">
                      <a:schemeClr val="bg2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7.534444484656351E-2"/>
          <c:y val="0.13207039661936329"/>
          <c:w val="0.85257821848485316"/>
          <c:h val="0.557632438174536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DASHBOARD!$L$5</c:f>
              <c:strCache>
                <c:ptCount val="1"/>
                <c:pt idx="0">
                  <c:v>Boletos vendidos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400" b="0" i="0" u="none" strike="noStrike" kern="1200" baseline="0">
                    <a:solidFill>
                      <a:schemeClr val="accent1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DASHBOARD!$K$6:$K$39</c:f>
              <c:multiLvlStrCache>
                <c:ptCount val="31"/>
                <c:lvl>
                  <c:pt idx="0">
                    <c:v>Enero</c:v>
                  </c:pt>
                  <c:pt idx="1">
                    <c:v>Febrero</c:v>
                  </c:pt>
                  <c:pt idx="2">
                    <c:v>Marzo</c:v>
                  </c:pt>
                  <c:pt idx="3">
                    <c:v>Abril</c:v>
                  </c:pt>
                  <c:pt idx="4">
                    <c:v>Mayo</c:v>
                  </c:pt>
                  <c:pt idx="5">
                    <c:v>Junio</c:v>
                  </c:pt>
                  <c:pt idx="6">
                    <c:v>Julio</c:v>
                  </c:pt>
                  <c:pt idx="7">
                    <c:v>Agosto</c:v>
                  </c:pt>
                  <c:pt idx="8">
                    <c:v>Septiembre</c:v>
                  </c:pt>
                  <c:pt idx="9">
                    <c:v>Octubre</c:v>
                  </c:pt>
                  <c:pt idx="10">
                    <c:v>Noviembre</c:v>
                  </c:pt>
                  <c:pt idx="11">
                    <c:v>Diciembre</c:v>
                  </c:pt>
                  <c:pt idx="12">
                    <c:v>Enero</c:v>
                  </c:pt>
                  <c:pt idx="13">
                    <c:v>Febrero</c:v>
                  </c:pt>
                  <c:pt idx="14">
                    <c:v>Marzo</c:v>
                  </c:pt>
                  <c:pt idx="15">
                    <c:v>Abril</c:v>
                  </c:pt>
                  <c:pt idx="16">
                    <c:v>Mayo</c:v>
                  </c:pt>
                  <c:pt idx="17">
                    <c:v>Junio</c:v>
                  </c:pt>
                  <c:pt idx="18">
                    <c:v>Julio</c:v>
                  </c:pt>
                  <c:pt idx="19">
                    <c:v>Agosto</c:v>
                  </c:pt>
                  <c:pt idx="20">
                    <c:v>Septiembre</c:v>
                  </c:pt>
                  <c:pt idx="21">
                    <c:v>Octubre</c:v>
                  </c:pt>
                  <c:pt idx="22">
                    <c:v>Noviembre</c:v>
                  </c:pt>
                  <c:pt idx="23">
                    <c:v>Diciembre</c:v>
                  </c:pt>
                  <c:pt idx="24">
                    <c:v>Enero</c:v>
                  </c:pt>
                  <c:pt idx="25">
                    <c:v>Febrero</c:v>
                  </c:pt>
                  <c:pt idx="26">
                    <c:v>Marzo</c:v>
                  </c:pt>
                  <c:pt idx="27">
                    <c:v>Abril</c:v>
                  </c:pt>
                  <c:pt idx="28">
                    <c:v>Mayo</c:v>
                  </c:pt>
                  <c:pt idx="29">
                    <c:v>Junio</c:v>
                  </c:pt>
                  <c:pt idx="30">
                    <c:v>Julio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DASHBOARD!$L$6:$L$39</c:f>
              <c:numCache>
                <c:formatCode>#,##0</c:formatCode>
                <c:ptCount val="31"/>
                <c:pt idx="0">
                  <c:v>6281</c:v>
                </c:pt>
                <c:pt idx="1">
                  <c:v>7260</c:v>
                </c:pt>
                <c:pt idx="2">
                  <c:v>10416</c:v>
                </c:pt>
                <c:pt idx="3">
                  <c:v>6636</c:v>
                </c:pt>
                <c:pt idx="4">
                  <c:v>4695</c:v>
                </c:pt>
                <c:pt idx="5">
                  <c:v>8309</c:v>
                </c:pt>
                <c:pt idx="6">
                  <c:v>18208</c:v>
                </c:pt>
                <c:pt idx="7">
                  <c:v>30901</c:v>
                </c:pt>
                <c:pt idx="8">
                  <c:v>39984</c:v>
                </c:pt>
                <c:pt idx="9">
                  <c:v>54842</c:v>
                </c:pt>
                <c:pt idx="10">
                  <c:v>56148</c:v>
                </c:pt>
                <c:pt idx="11">
                  <c:v>56566</c:v>
                </c:pt>
                <c:pt idx="12">
                  <c:v>57452</c:v>
                </c:pt>
                <c:pt idx="13">
                  <c:v>66688</c:v>
                </c:pt>
                <c:pt idx="14">
                  <c:v>73066</c:v>
                </c:pt>
                <c:pt idx="15">
                  <c:v>77252</c:v>
                </c:pt>
                <c:pt idx="16">
                  <c:v>73682</c:v>
                </c:pt>
                <c:pt idx="17">
                  <c:v>72085</c:v>
                </c:pt>
                <c:pt idx="18">
                  <c:v>93989</c:v>
                </c:pt>
                <c:pt idx="19">
                  <c:v>87645</c:v>
                </c:pt>
                <c:pt idx="20">
                  <c:v>87933</c:v>
                </c:pt>
                <c:pt idx="21">
                  <c:v>92028</c:v>
                </c:pt>
                <c:pt idx="22">
                  <c:v>92200</c:v>
                </c:pt>
                <c:pt idx="23">
                  <c:v>79501</c:v>
                </c:pt>
                <c:pt idx="24">
                  <c:v>109617</c:v>
                </c:pt>
                <c:pt idx="25">
                  <c:v>103448</c:v>
                </c:pt>
                <c:pt idx="26">
                  <c:v>104369</c:v>
                </c:pt>
                <c:pt idx="27">
                  <c:v>115661</c:v>
                </c:pt>
                <c:pt idx="28">
                  <c:v>106592</c:v>
                </c:pt>
                <c:pt idx="29">
                  <c:v>100978</c:v>
                </c:pt>
                <c:pt idx="30">
                  <c:v>115264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15-496E-8046-CF0A78F8BE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59595760"/>
        <c:axId val="259587360"/>
      </c:barChart>
      <c:lineChart>
        <c:grouping val="standard"/>
        <c:varyColors val="0"/>
        <c:ser>
          <c:idx val="1"/>
          <c:order val="1"/>
          <c:tx>
            <c:strRef>
              <c:f>DASHBOARD!$M$5</c:f>
              <c:strCache>
                <c:ptCount val="1"/>
                <c:pt idx="0">
                  <c:v>Variación % Año anterior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effectLst>
                      <a:outerShdw blurRad="50800" dist="38100" dir="2700000" algn="tl" rotWithShape="0">
                        <a:schemeClr val="bg2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DASHBOARD!$K$6:$K$39</c:f>
              <c:multiLvlStrCache>
                <c:ptCount val="31"/>
                <c:lvl>
                  <c:pt idx="0">
                    <c:v>Enero</c:v>
                  </c:pt>
                  <c:pt idx="1">
                    <c:v>Febrero</c:v>
                  </c:pt>
                  <c:pt idx="2">
                    <c:v>Marzo</c:v>
                  </c:pt>
                  <c:pt idx="3">
                    <c:v>Abril</c:v>
                  </c:pt>
                  <c:pt idx="4">
                    <c:v>Mayo</c:v>
                  </c:pt>
                  <c:pt idx="5">
                    <c:v>Junio</c:v>
                  </c:pt>
                  <c:pt idx="6">
                    <c:v>Julio</c:v>
                  </c:pt>
                  <c:pt idx="7">
                    <c:v>Agosto</c:v>
                  </c:pt>
                  <c:pt idx="8">
                    <c:v>Septiembre</c:v>
                  </c:pt>
                  <c:pt idx="9">
                    <c:v>Octubre</c:v>
                  </c:pt>
                  <c:pt idx="10">
                    <c:v>Noviembre</c:v>
                  </c:pt>
                  <c:pt idx="11">
                    <c:v>Diciembre</c:v>
                  </c:pt>
                  <c:pt idx="12">
                    <c:v>Enero</c:v>
                  </c:pt>
                  <c:pt idx="13">
                    <c:v>Febrero</c:v>
                  </c:pt>
                  <c:pt idx="14">
                    <c:v>Marzo</c:v>
                  </c:pt>
                  <c:pt idx="15">
                    <c:v>Abril</c:v>
                  </c:pt>
                  <c:pt idx="16">
                    <c:v>Mayo</c:v>
                  </c:pt>
                  <c:pt idx="17">
                    <c:v>Junio</c:v>
                  </c:pt>
                  <c:pt idx="18">
                    <c:v>Julio</c:v>
                  </c:pt>
                  <c:pt idx="19">
                    <c:v>Agosto</c:v>
                  </c:pt>
                  <c:pt idx="20">
                    <c:v>Septiembre</c:v>
                  </c:pt>
                  <c:pt idx="21">
                    <c:v>Octubre</c:v>
                  </c:pt>
                  <c:pt idx="22">
                    <c:v>Noviembre</c:v>
                  </c:pt>
                  <c:pt idx="23">
                    <c:v>Diciembre</c:v>
                  </c:pt>
                  <c:pt idx="24">
                    <c:v>Enero</c:v>
                  </c:pt>
                  <c:pt idx="25">
                    <c:v>Febrero</c:v>
                  </c:pt>
                  <c:pt idx="26">
                    <c:v>Marzo</c:v>
                  </c:pt>
                  <c:pt idx="27">
                    <c:v>Abril</c:v>
                  </c:pt>
                  <c:pt idx="28">
                    <c:v>Mayo</c:v>
                  </c:pt>
                  <c:pt idx="29">
                    <c:v>Junio</c:v>
                  </c:pt>
                  <c:pt idx="30">
                    <c:v>Julio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DASHBOARD!$M$6:$M$39</c:f>
              <c:numCache>
                <c:formatCode>0.0%</c:formatCode>
                <c:ptCount val="31"/>
                <c:pt idx="12">
                  <c:v>8.146951122432732</c:v>
                </c:pt>
                <c:pt idx="13">
                  <c:v>8.1856749311294781</c:v>
                </c:pt>
                <c:pt idx="14">
                  <c:v>6.014784946236559</c:v>
                </c:pt>
                <c:pt idx="15">
                  <c:v>10.641350210970463</c:v>
                </c:pt>
                <c:pt idx="16">
                  <c:v>14.693716719914804</c:v>
                </c:pt>
                <c:pt idx="17">
                  <c:v>7.6755325550607774</c:v>
                </c:pt>
                <c:pt idx="18">
                  <c:v>4.1619617750439364</c:v>
                </c:pt>
                <c:pt idx="19">
                  <c:v>1.8363159768292288</c:v>
                </c:pt>
                <c:pt idx="20">
                  <c:v>1.1992046818727491</c:v>
                </c:pt>
                <c:pt idx="21">
                  <c:v>0.67805696364100509</c:v>
                </c:pt>
                <c:pt idx="22">
                  <c:v>0.64208876540571347</c:v>
                </c:pt>
                <c:pt idx="23">
                  <c:v>0.40545557401972904</c:v>
                </c:pt>
                <c:pt idx="24">
                  <c:v>0.90797535333843937</c:v>
                </c:pt>
                <c:pt idx="25">
                  <c:v>0.55122360844529739</c:v>
                </c:pt>
                <c:pt idx="26">
                  <c:v>0.4284208797525525</c:v>
                </c:pt>
                <c:pt idx="27">
                  <c:v>0.49719101123595505</c:v>
                </c:pt>
                <c:pt idx="28">
                  <c:v>0.44664911375912697</c:v>
                </c:pt>
                <c:pt idx="29">
                  <c:v>0.40081847818547539</c:v>
                </c:pt>
                <c:pt idx="30">
                  <c:v>0.2263562757343944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D215-496E-8046-CF0A78F8BE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9589600"/>
        <c:axId val="259587920"/>
      </c:lineChart>
      <c:catAx>
        <c:axId val="25959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59587360"/>
        <c:crosses val="autoZero"/>
        <c:auto val="1"/>
        <c:lblAlgn val="ctr"/>
        <c:lblOffset val="100"/>
        <c:noMultiLvlLbl val="0"/>
      </c:catAx>
      <c:valAx>
        <c:axId val="25958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59595760"/>
        <c:crosses val="autoZero"/>
        <c:crossBetween val="between"/>
      </c:valAx>
      <c:valAx>
        <c:axId val="259587920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59589600"/>
        <c:crosses val="max"/>
        <c:crossBetween val="between"/>
      </c:valAx>
      <c:catAx>
        <c:axId val="259589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9587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4316</xdr:rowOff>
    </xdr:from>
    <xdr:to>
      <xdr:col>9</xdr:col>
      <xdr:colOff>798589</xdr:colOff>
      <xdr:row>20</xdr:row>
      <xdr:rowOff>9584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E219AF4-7C13-4E33-9726-900EBC5D2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21</xdr:row>
      <xdr:rowOff>28762</xdr:rowOff>
    </xdr:from>
    <xdr:to>
      <xdr:col>9</xdr:col>
      <xdr:colOff>798589</xdr:colOff>
      <xdr:row>25</xdr:row>
      <xdr:rowOff>139505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ÑO">
              <a:extLst>
                <a:ext uri="{FF2B5EF4-FFF2-40B4-BE49-F238E27FC236}">
                  <a16:creationId xmlns:a16="http://schemas.microsoft.com/office/drawing/2014/main" id="{7F701DB5-EA2D-4E99-A17B-D7B903C036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380309"/>
              <a:ext cx="8648627" cy="8837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26</xdr:row>
      <xdr:rowOff>21091</xdr:rowOff>
    </xdr:from>
    <xdr:to>
      <xdr:col>9</xdr:col>
      <xdr:colOff>798589</xdr:colOff>
      <xdr:row>29</xdr:row>
      <xdr:rowOff>127000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ES">
              <a:extLst>
                <a:ext uri="{FF2B5EF4-FFF2-40B4-BE49-F238E27FC236}">
                  <a16:creationId xmlns:a16="http://schemas.microsoft.com/office/drawing/2014/main" id="{B9C55E22-2180-468D-B9A9-A1B04D63B1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283204"/>
              <a:ext cx="8648627" cy="6067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30</xdr:row>
      <xdr:rowOff>2355</xdr:rowOff>
    </xdr:from>
    <xdr:to>
      <xdr:col>9</xdr:col>
      <xdr:colOff>798589</xdr:colOff>
      <xdr:row>39</xdr:row>
      <xdr:rowOff>31750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ESTACIÓN">
              <a:extLst>
                <a:ext uri="{FF2B5EF4-FFF2-40B4-BE49-F238E27FC236}">
                  <a16:creationId xmlns:a16="http://schemas.microsoft.com/office/drawing/2014/main" id="{FC04CB6F-67BC-4C4A-9E8C-F0300DBED7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CIÓ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6193605"/>
              <a:ext cx="8323339" cy="16688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6709</xdr:rowOff>
    </xdr:from>
    <xdr:to>
      <xdr:col>14</xdr:col>
      <xdr:colOff>63924</xdr:colOff>
      <xdr:row>6</xdr:row>
      <xdr:rowOff>201284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AÑO 1">
              <a:extLst>
                <a:ext uri="{FF2B5EF4-FFF2-40B4-BE49-F238E27FC236}">
                  <a16:creationId xmlns:a16="http://schemas.microsoft.com/office/drawing/2014/main" id="{54FB1E26-A28B-4091-A34F-FA15A97EBD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080218"/>
              <a:ext cx="11700000" cy="8846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6</xdr:row>
      <xdr:rowOff>231958</xdr:rowOff>
    </xdr:from>
    <xdr:to>
      <xdr:col>14</xdr:col>
      <xdr:colOff>63924</xdr:colOff>
      <xdr:row>9</xdr:row>
      <xdr:rowOff>105833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ES 1">
              <a:extLst>
                <a:ext uri="{FF2B5EF4-FFF2-40B4-BE49-F238E27FC236}">
                  <a16:creationId xmlns:a16="http://schemas.microsoft.com/office/drawing/2014/main" id="{CB443FD3-42EC-489C-A5CA-C9AC226F45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995580"/>
              <a:ext cx="11700000" cy="6115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952501</xdr:colOff>
      <xdr:row>10</xdr:row>
      <xdr:rowOff>127000</xdr:rowOff>
    </xdr:from>
    <xdr:to>
      <xdr:col>17</xdr:col>
      <xdr:colOff>670984</xdr:colOff>
      <xdr:row>22</xdr:row>
      <xdr:rowOff>22225</xdr:rowOff>
    </xdr:to>
    <xdr:pic>
      <xdr:nvPicPr>
        <xdr:cNvPr id="2" name="Imagen 1" descr="HorariosTren - Horarios Línea Belgrano Norte">
          <a:extLst>
            <a:ext uri="{FF2B5EF4-FFF2-40B4-BE49-F238E27FC236}">
              <a16:creationId xmlns:a16="http://schemas.microsoft.com/office/drawing/2014/main" id="{F4736AC1-C3F2-4A6A-B2A8-046B2C05AC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34201" y="2470150"/>
          <a:ext cx="7510991" cy="2063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571500</xdr:colOff>
      <xdr:row>3</xdr:row>
      <xdr:rowOff>152400</xdr:rowOff>
    </xdr:from>
    <xdr:to>
      <xdr:col>20</xdr:col>
      <xdr:colOff>699818</xdr:colOff>
      <xdr:row>22</xdr:row>
      <xdr:rowOff>47745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BF1D147-D4A3-488B-9041-97FDBD7BA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1104900"/>
          <a:ext cx="10034318" cy="36926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tin Ralph" refreshedDate="45147.445162731485" createdVersion="6" refreshedVersion="6" minRefreshableVersion="3" recordCount="352">
  <cacheSource type="worksheet">
    <worksheetSource name="BN_BolxEst2"/>
  </cacheSource>
  <cacheFields count="18">
    <cacheField name="AÑO" numFmtId="0">
      <sharedItems containsSemiMixedTypes="0" containsString="0" containsNumber="1" containsInteger="1" minValue="1994" maxValue="2023" count="30"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MES" numFmtId="0">
      <sharedItems count="12">
        <s v="Abril"/>
        <s v="Mayo"/>
        <s v="Junio"/>
        <s v="Julio"/>
        <s v="Agosto"/>
        <s v="Septiembre"/>
        <s v="Octubre"/>
        <s v="Noviembre"/>
        <s v="Diciembre"/>
        <s v="Enero"/>
        <s v="Febrero"/>
        <s v="Marzo"/>
      </sharedItems>
    </cacheField>
    <cacheField name="Maipú" numFmtId="3">
      <sharedItems containsString="0" containsBlank="1" containsNumber="1" containsInteger="1" minValue="0" maxValue="35968"/>
    </cacheField>
    <cacheField name="Borges" numFmtId="3">
      <sharedItems containsString="0" containsBlank="1" containsNumber="1" containsInteger="1" minValue="0" maxValue="0"/>
    </cacheField>
    <cacheField name="Libertador" numFmtId="3">
      <sharedItems containsString="0" containsBlank="1" containsNumber="1" containsInteger="1" minValue="0" maxValue="0"/>
    </cacheField>
    <cacheField name="Juan Anchorena" numFmtId="3">
      <sharedItems containsString="0" containsBlank="1" containsNumber="1" containsInteger="1" minValue="0" maxValue="0"/>
    </cacheField>
    <cacheField name="Las Barrancas" numFmtId="3">
      <sharedItems containsString="0" containsBlank="1" containsNumber="1" containsInteger="1" minValue="0" maxValue="0"/>
    </cacheField>
    <cacheField name="San Isidro R" numFmtId="3">
      <sharedItems containsString="0" containsBlank="1" containsNumber="1" containsInteger="1" minValue="0" maxValue="1087"/>
    </cacheField>
    <cacheField name="Punta Chica" numFmtId="3">
      <sharedItems containsString="0" containsBlank="1" containsNumber="1" containsInteger="1" minValue="0" maxValue="0"/>
    </cacheField>
    <cacheField name="Marina Nueva" numFmtId="3">
      <sharedItems containsString="0" containsBlank="1" containsNumber="1" containsInteger="1" minValue="0" maxValue="0"/>
    </cacheField>
    <cacheField name="San Fernando R" numFmtId="3">
      <sharedItems containsString="0" containsBlank="1" containsNumber="1" containsInteger="1" minValue="0" maxValue="0"/>
    </cacheField>
    <cacheField name="Canal San Fernando" numFmtId="3">
      <sharedItems containsString="0" containsBlank="1" containsNumber="1" containsInteger="1" minValue="0" maxValue="0"/>
    </cacheField>
    <cacheField name="Delta" numFmtId="3">
      <sharedItems containsString="0" containsBlank="1" containsNumber="1" containsInteger="1" minValue="-1" maxValue="33707"/>
    </cacheField>
    <cacheField name="Validadoras SUBE en Formación" numFmtId="3">
      <sharedItems containsString="0" containsBlank="1" containsNumber="1" minValue="326" maxValue="54958"/>
    </cacheField>
    <cacheField name="Venta Sobre Tren" numFmtId="3">
      <sharedItems containsString="0" containsBlank="1" containsNumber="1" containsInteger="1" minValue="0" maxValue="7520"/>
    </cacheField>
    <cacheField name="AJUSTE MESES ANTERIORES" numFmtId="3">
      <sharedItems containsString="0" containsBlank="1" containsNumber="1" containsInteger="1" minValue="0" maxValue="19926"/>
    </cacheField>
    <cacheField name="TOTAL" numFmtId="3">
      <sharedItems containsSemiMixedTypes="0" containsString="0" containsNumber="1" minValue="0" maxValue="115661"/>
    </cacheField>
    <cacheField name="Observacione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 pivotCacheId="1634590459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Martin Ralph" refreshedDate="45147.445201736111" createdVersion="6" refreshedVersion="6" minRefreshableVersion="3" recordCount="742">
  <cacheSource type="worksheet">
    <worksheetSource name="BN_BolxEst1"/>
  </cacheSource>
  <cacheFields count="4">
    <cacheField name="AÑO" numFmtId="0">
      <sharedItems containsSemiMixedTypes="0" containsString="0" containsNumber="1" containsInteger="1" minValue="1994" maxValue="2023" count="30">
        <n v="2019"/>
        <n v="2020"/>
        <n v="2021"/>
        <n v="2022"/>
        <n v="2023"/>
        <n v="2003" u="1"/>
        <n v="1996" u="1"/>
        <n v="2015" u="1"/>
        <n v="2008" u="1"/>
        <n v="2001" u="1"/>
        <n v="1994" u="1"/>
        <n v="2013" u="1"/>
        <n v="2006" u="1"/>
        <n v="1999" u="1"/>
        <n v="2018" u="1"/>
        <n v="2011" u="1"/>
        <n v="2004" u="1"/>
        <n v="1997" u="1"/>
        <n v="2016" u="1"/>
        <n v="2009" u="1"/>
        <n v="2002" u="1"/>
        <n v="1995" u="1"/>
        <n v="2014" u="1"/>
        <n v="2007" u="1"/>
        <n v="2000" u="1"/>
        <n v="2012" u="1"/>
        <n v="2005" u="1"/>
        <n v="1998" u="1"/>
        <n v="2017" u="1"/>
        <n v="2010" u="1"/>
      </sharedItems>
    </cacheField>
    <cacheField name="MES" numFmtId="0">
      <sharedItems count="12">
        <s v="Marzo"/>
        <s v="Abril"/>
        <s v="Mayo"/>
        <s v="Junio"/>
        <s v="Julio"/>
        <s v="Agosto"/>
        <s v="Septiembre"/>
        <s v="Octubre"/>
        <s v="Noviembre"/>
        <s v="Diciembre"/>
        <s v="Enero"/>
        <s v="Febrero"/>
      </sharedItems>
    </cacheField>
    <cacheField name="ESTACIÓN" numFmtId="0">
      <sharedItems count="70">
        <s v="Maipú"/>
        <s v="Borges"/>
        <s v="Libertador"/>
        <s v="Juan Anchorena"/>
        <s v="Las Barrancas"/>
        <s v="San Isidro R"/>
        <s v="Punta Chica"/>
        <s v="Marina Nueva"/>
        <s v="San Fernando R"/>
        <s v="Canal San Fernando"/>
        <s v="Delta"/>
        <s v="Validadoras SUBE en Formación"/>
        <s v="Venta Sobre Tren"/>
        <s v="AJUSTE MESES ANTERIORES"/>
        <s v="VST" u="1"/>
        <s v="Villa Caraza" u="1"/>
        <s v="Puente Alsina" u="1"/>
        <s v="La Salada" u="1"/>
        <s v="Merlo Gómez" u="1"/>
        <s v="Miguel M. Padilla" u="1"/>
        <s v="Los Polvorines" u="1"/>
        <s v="Querandí" u="1"/>
        <s v="Villa Lugano" u="1"/>
        <s v="Ing. Budge" u="1"/>
        <s v="José Ingenieros" u="1"/>
        <s v="Tapiales" u="1"/>
        <s v="Scalabrini Ortíz" u="1"/>
        <s v="Marinos del Crucero Gral. Belgrano" u="1"/>
        <s v="KM 12" u="1"/>
        <s v="Buenos Aires" u="1"/>
        <s v="Villa Rosa" u="1"/>
        <s v="Ing. Adolfo Sordeaux" u="1"/>
        <s v="Don Torcuato" u="1"/>
        <s v="Laferrere" u="1"/>
        <s v="Libertad" u="1"/>
        <s v="20 de Junio" u="1"/>
        <s v="Mendeville" u="1"/>
        <s v="Villa Diamante" u="1"/>
        <s v="Ciudad Universitaria" u="1"/>
        <s v="Retiro" u="1"/>
        <s v="Rafael Castillo" u="1"/>
        <s v="Aldo Bonzi" u="1"/>
        <s v="Carapachay" u="1"/>
        <s v="Fiorito" u="1"/>
        <s v="Isidro Casanova" u="1"/>
        <s v="María Eva Duarte" u="1"/>
        <s v="Grand Bourg" u="1"/>
        <s v="Villa de Mayo" u="1"/>
        <s v="Saldias" u="1"/>
        <s v="Florida" u="1"/>
        <s v="Del Viso" u="1"/>
        <s v="Tierras Altas" u="1"/>
        <s v="González Catán" u="1"/>
        <s v="Manuel Alberti" u="1"/>
        <s v="Presidente Illia" u="1"/>
        <s v="Marinos del Fournier" u="1"/>
        <s v="Ing. Castello" u="1"/>
        <s v="Villa Soldati" u="1"/>
        <s v="Munro" u="1"/>
        <s v="Justo Villegas" u="1"/>
        <s v="Validadoras en Formación" u="1"/>
        <s v="Dr. Antonio Sáenz" u="1"/>
        <s v="Villa Madero" u="1"/>
        <s v="Tortuguitas" u="1"/>
        <s v="Aristóbulo del Valle" u="1"/>
        <s v="Ing. Pablo Nogués" u="1"/>
        <s v="Villa Adelina" u="1"/>
        <s v="Boulogne Sur Mer" u="1"/>
        <s v="Independencia" u="1"/>
        <s v="Vicealmirante Montes" u="1"/>
      </sharedItems>
    </cacheField>
    <cacheField name="PAX" numFmtId="3">
      <sharedItems containsSemiMixedTypes="0" containsString="0" containsNumber="1" minValue="-1" maxValue="54958"/>
    </cacheField>
  </cacheFields>
  <extLst>
    <ext xmlns:x14="http://schemas.microsoft.com/office/spreadsheetml/2009/9/main" uri="{725AE2AE-9491-48be-B2B4-4EB974FC3084}">
      <x14:pivotCacheDefinition pivotCacheId="8895720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2">
  <r>
    <x v="0"/>
    <x v="0"/>
    <m/>
    <m/>
    <m/>
    <m/>
    <m/>
    <m/>
    <m/>
    <m/>
    <m/>
    <m/>
    <m/>
    <m/>
    <m/>
    <m/>
    <n v="0"/>
    <m/>
  </r>
  <r>
    <x v="0"/>
    <x v="1"/>
    <m/>
    <m/>
    <m/>
    <m/>
    <m/>
    <m/>
    <m/>
    <m/>
    <m/>
    <m/>
    <m/>
    <m/>
    <m/>
    <m/>
    <n v="0"/>
    <m/>
  </r>
  <r>
    <x v="0"/>
    <x v="2"/>
    <m/>
    <m/>
    <m/>
    <m/>
    <m/>
    <m/>
    <m/>
    <m/>
    <m/>
    <m/>
    <m/>
    <m/>
    <m/>
    <m/>
    <n v="0"/>
    <m/>
  </r>
  <r>
    <x v="0"/>
    <x v="3"/>
    <m/>
    <m/>
    <m/>
    <m/>
    <m/>
    <m/>
    <m/>
    <m/>
    <m/>
    <m/>
    <m/>
    <m/>
    <m/>
    <m/>
    <n v="0"/>
    <m/>
  </r>
  <r>
    <x v="0"/>
    <x v="4"/>
    <m/>
    <m/>
    <m/>
    <m/>
    <m/>
    <m/>
    <m/>
    <m/>
    <m/>
    <m/>
    <m/>
    <m/>
    <m/>
    <m/>
    <n v="0"/>
    <m/>
  </r>
  <r>
    <x v="0"/>
    <x v="5"/>
    <m/>
    <m/>
    <m/>
    <m/>
    <m/>
    <m/>
    <m/>
    <m/>
    <m/>
    <m/>
    <m/>
    <m/>
    <m/>
    <m/>
    <n v="0"/>
    <m/>
  </r>
  <r>
    <x v="0"/>
    <x v="6"/>
    <m/>
    <m/>
    <m/>
    <m/>
    <m/>
    <m/>
    <m/>
    <m/>
    <m/>
    <m/>
    <m/>
    <m/>
    <m/>
    <m/>
    <n v="0"/>
    <m/>
  </r>
  <r>
    <x v="0"/>
    <x v="7"/>
    <m/>
    <m/>
    <m/>
    <m/>
    <m/>
    <m/>
    <m/>
    <m/>
    <m/>
    <m/>
    <m/>
    <m/>
    <m/>
    <m/>
    <n v="0"/>
    <m/>
  </r>
  <r>
    <x v="0"/>
    <x v="8"/>
    <m/>
    <m/>
    <m/>
    <m/>
    <m/>
    <m/>
    <m/>
    <m/>
    <m/>
    <m/>
    <m/>
    <m/>
    <m/>
    <m/>
    <n v="0"/>
    <m/>
  </r>
  <r>
    <x v="1"/>
    <x v="9"/>
    <m/>
    <m/>
    <m/>
    <m/>
    <m/>
    <m/>
    <m/>
    <m/>
    <m/>
    <m/>
    <m/>
    <m/>
    <m/>
    <m/>
    <n v="0"/>
    <m/>
  </r>
  <r>
    <x v="1"/>
    <x v="10"/>
    <m/>
    <m/>
    <m/>
    <m/>
    <m/>
    <m/>
    <m/>
    <m/>
    <m/>
    <m/>
    <m/>
    <m/>
    <m/>
    <m/>
    <n v="0"/>
    <m/>
  </r>
  <r>
    <x v="1"/>
    <x v="11"/>
    <m/>
    <m/>
    <m/>
    <m/>
    <m/>
    <m/>
    <m/>
    <m/>
    <m/>
    <m/>
    <m/>
    <m/>
    <m/>
    <m/>
    <n v="0"/>
    <m/>
  </r>
  <r>
    <x v="1"/>
    <x v="0"/>
    <m/>
    <m/>
    <m/>
    <m/>
    <m/>
    <m/>
    <m/>
    <m/>
    <m/>
    <m/>
    <m/>
    <m/>
    <m/>
    <m/>
    <n v="0"/>
    <m/>
  </r>
  <r>
    <x v="1"/>
    <x v="1"/>
    <m/>
    <m/>
    <m/>
    <m/>
    <m/>
    <m/>
    <m/>
    <m/>
    <m/>
    <m/>
    <m/>
    <m/>
    <m/>
    <m/>
    <n v="0"/>
    <m/>
  </r>
  <r>
    <x v="1"/>
    <x v="2"/>
    <m/>
    <m/>
    <m/>
    <m/>
    <m/>
    <m/>
    <m/>
    <m/>
    <m/>
    <m/>
    <m/>
    <m/>
    <m/>
    <m/>
    <n v="0"/>
    <m/>
  </r>
  <r>
    <x v="1"/>
    <x v="3"/>
    <m/>
    <m/>
    <m/>
    <m/>
    <m/>
    <m/>
    <m/>
    <m/>
    <m/>
    <m/>
    <m/>
    <m/>
    <m/>
    <m/>
    <n v="0"/>
    <m/>
  </r>
  <r>
    <x v="1"/>
    <x v="4"/>
    <m/>
    <m/>
    <m/>
    <m/>
    <m/>
    <m/>
    <m/>
    <m/>
    <m/>
    <m/>
    <m/>
    <m/>
    <m/>
    <m/>
    <n v="0"/>
    <m/>
  </r>
  <r>
    <x v="1"/>
    <x v="5"/>
    <m/>
    <m/>
    <m/>
    <m/>
    <m/>
    <m/>
    <m/>
    <m/>
    <m/>
    <m/>
    <m/>
    <m/>
    <m/>
    <m/>
    <n v="0"/>
    <m/>
  </r>
  <r>
    <x v="1"/>
    <x v="6"/>
    <m/>
    <m/>
    <m/>
    <m/>
    <m/>
    <m/>
    <m/>
    <m/>
    <m/>
    <m/>
    <m/>
    <m/>
    <m/>
    <m/>
    <n v="0"/>
    <m/>
  </r>
  <r>
    <x v="1"/>
    <x v="7"/>
    <m/>
    <m/>
    <m/>
    <m/>
    <m/>
    <m/>
    <m/>
    <m/>
    <m/>
    <m/>
    <m/>
    <m/>
    <m/>
    <m/>
    <n v="0"/>
    <m/>
  </r>
  <r>
    <x v="1"/>
    <x v="8"/>
    <m/>
    <m/>
    <m/>
    <m/>
    <m/>
    <m/>
    <m/>
    <m/>
    <m/>
    <m/>
    <m/>
    <m/>
    <m/>
    <m/>
    <n v="0"/>
    <m/>
  </r>
  <r>
    <x v="2"/>
    <x v="9"/>
    <m/>
    <m/>
    <m/>
    <m/>
    <m/>
    <m/>
    <m/>
    <m/>
    <m/>
    <m/>
    <m/>
    <m/>
    <m/>
    <m/>
    <n v="0"/>
    <m/>
  </r>
  <r>
    <x v="2"/>
    <x v="10"/>
    <m/>
    <m/>
    <m/>
    <m/>
    <m/>
    <m/>
    <m/>
    <m/>
    <m/>
    <m/>
    <m/>
    <m/>
    <m/>
    <m/>
    <n v="0"/>
    <m/>
  </r>
  <r>
    <x v="2"/>
    <x v="11"/>
    <m/>
    <m/>
    <m/>
    <m/>
    <m/>
    <m/>
    <m/>
    <m/>
    <m/>
    <m/>
    <m/>
    <m/>
    <m/>
    <m/>
    <n v="0"/>
    <m/>
  </r>
  <r>
    <x v="2"/>
    <x v="0"/>
    <m/>
    <m/>
    <m/>
    <m/>
    <m/>
    <m/>
    <m/>
    <m/>
    <m/>
    <m/>
    <m/>
    <m/>
    <m/>
    <m/>
    <n v="0"/>
    <m/>
  </r>
  <r>
    <x v="2"/>
    <x v="1"/>
    <m/>
    <m/>
    <m/>
    <m/>
    <m/>
    <m/>
    <m/>
    <m/>
    <m/>
    <m/>
    <m/>
    <m/>
    <m/>
    <m/>
    <n v="0"/>
    <m/>
  </r>
  <r>
    <x v="2"/>
    <x v="2"/>
    <m/>
    <m/>
    <m/>
    <m/>
    <m/>
    <m/>
    <m/>
    <m/>
    <m/>
    <m/>
    <m/>
    <m/>
    <m/>
    <m/>
    <n v="0"/>
    <m/>
  </r>
  <r>
    <x v="2"/>
    <x v="3"/>
    <m/>
    <m/>
    <m/>
    <m/>
    <m/>
    <m/>
    <m/>
    <m/>
    <m/>
    <m/>
    <m/>
    <m/>
    <m/>
    <m/>
    <n v="0"/>
    <m/>
  </r>
  <r>
    <x v="2"/>
    <x v="4"/>
    <m/>
    <m/>
    <m/>
    <m/>
    <m/>
    <m/>
    <m/>
    <m/>
    <m/>
    <m/>
    <m/>
    <m/>
    <m/>
    <m/>
    <n v="0"/>
    <m/>
  </r>
  <r>
    <x v="2"/>
    <x v="5"/>
    <m/>
    <m/>
    <m/>
    <m/>
    <m/>
    <m/>
    <m/>
    <m/>
    <m/>
    <m/>
    <m/>
    <m/>
    <m/>
    <m/>
    <n v="0"/>
    <m/>
  </r>
  <r>
    <x v="2"/>
    <x v="6"/>
    <m/>
    <m/>
    <m/>
    <m/>
    <m/>
    <m/>
    <m/>
    <m/>
    <m/>
    <m/>
    <m/>
    <m/>
    <m/>
    <m/>
    <n v="0"/>
    <m/>
  </r>
  <r>
    <x v="2"/>
    <x v="7"/>
    <m/>
    <m/>
    <m/>
    <m/>
    <m/>
    <m/>
    <m/>
    <m/>
    <m/>
    <m/>
    <m/>
    <m/>
    <m/>
    <m/>
    <n v="0"/>
    <m/>
  </r>
  <r>
    <x v="2"/>
    <x v="8"/>
    <m/>
    <m/>
    <m/>
    <m/>
    <m/>
    <m/>
    <m/>
    <m/>
    <m/>
    <m/>
    <m/>
    <m/>
    <m/>
    <m/>
    <n v="0"/>
    <m/>
  </r>
  <r>
    <x v="3"/>
    <x v="9"/>
    <m/>
    <m/>
    <m/>
    <m/>
    <m/>
    <m/>
    <m/>
    <m/>
    <m/>
    <m/>
    <m/>
    <m/>
    <m/>
    <m/>
    <n v="0"/>
    <m/>
  </r>
  <r>
    <x v="3"/>
    <x v="10"/>
    <m/>
    <m/>
    <m/>
    <m/>
    <m/>
    <m/>
    <m/>
    <m/>
    <m/>
    <m/>
    <m/>
    <m/>
    <m/>
    <m/>
    <n v="0"/>
    <m/>
  </r>
  <r>
    <x v="3"/>
    <x v="11"/>
    <m/>
    <m/>
    <m/>
    <m/>
    <m/>
    <m/>
    <m/>
    <m/>
    <m/>
    <m/>
    <m/>
    <m/>
    <m/>
    <m/>
    <n v="0"/>
    <m/>
  </r>
  <r>
    <x v="3"/>
    <x v="0"/>
    <m/>
    <m/>
    <m/>
    <m/>
    <m/>
    <m/>
    <m/>
    <m/>
    <m/>
    <m/>
    <m/>
    <m/>
    <m/>
    <m/>
    <n v="0"/>
    <m/>
  </r>
  <r>
    <x v="3"/>
    <x v="1"/>
    <m/>
    <m/>
    <m/>
    <m/>
    <m/>
    <m/>
    <m/>
    <m/>
    <m/>
    <m/>
    <m/>
    <m/>
    <m/>
    <m/>
    <n v="0"/>
    <m/>
  </r>
  <r>
    <x v="3"/>
    <x v="2"/>
    <m/>
    <m/>
    <m/>
    <m/>
    <m/>
    <m/>
    <m/>
    <m/>
    <m/>
    <m/>
    <m/>
    <m/>
    <m/>
    <m/>
    <n v="0"/>
    <m/>
  </r>
  <r>
    <x v="3"/>
    <x v="3"/>
    <m/>
    <m/>
    <m/>
    <m/>
    <m/>
    <m/>
    <m/>
    <m/>
    <m/>
    <m/>
    <m/>
    <m/>
    <m/>
    <m/>
    <n v="0"/>
    <m/>
  </r>
  <r>
    <x v="3"/>
    <x v="4"/>
    <m/>
    <m/>
    <m/>
    <m/>
    <m/>
    <m/>
    <m/>
    <m/>
    <m/>
    <m/>
    <m/>
    <m/>
    <m/>
    <m/>
    <n v="0"/>
    <m/>
  </r>
  <r>
    <x v="3"/>
    <x v="5"/>
    <m/>
    <m/>
    <m/>
    <m/>
    <m/>
    <m/>
    <m/>
    <m/>
    <m/>
    <m/>
    <m/>
    <m/>
    <m/>
    <m/>
    <n v="0"/>
    <m/>
  </r>
  <r>
    <x v="3"/>
    <x v="6"/>
    <m/>
    <m/>
    <m/>
    <m/>
    <m/>
    <m/>
    <m/>
    <m/>
    <m/>
    <m/>
    <m/>
    <m/>
    <m/>
    <m/>
    <n v="0"/>
    <m/>
  </r>
  <r>
    <x v="3"/>
    <x v="7"/>
    <m/>
    <m/>
    <m/>
    <m/>
    <m/>
    <m/>
    <m/>
    <m/>
    <m/>
    <m/>
    <m/>
    <m/>
    <m/>
    <m/>
    <n v="0"/>
    <m/>
  </r>
  <r>
    <x v="3"/>
    <x v="8"/>
    <m/>
    <m/>
    <m/>
    <m/>
    <m/>
    <m/>
    <m/>
    <m/>
    <m/>
    <m/>
    <m/>
    <m/>
    <m/>
    <m/>
    <n v="0"/>
    <m/>
  </r>
  <r>
    <x v="4"/>
    <x v="9"/>
    <m/>
    <m/>
    <m/>
    <m/>
    <m/>
    <m/>
    <m/>
    <m/>
    <m/>
    <m/>
    <m/>
    <m/>
    <m/>
    <m/>
    <n v="0"/>
    <m/>
  </r>
  <r>
    <x v="4"/>
    <x v="10"/>
    <m/>
    <m/>
    <m/>
    <m/>
    <m/>
    <m/>
    <m/>
    <m/>
    <m/>
    <m/>
    <m/>
    <m/>
    <m/>
    <m/>
    <n v="0"/>
    <m/>
  </r>
  <r>
    <x v="4"/>
    <x v="11"/>
    <m/>
    <m/>
    <m/>
    <m/>
    <m/>
    <m/>
    <m/>
    <m/>
    <m/>
    <m/>
    <m/>
    <m/>
    <m/>
    <m/>
    <n v="0"/>
    <m/>
  </r>
  <r>
    <x v="4"/>
    <x v="0"/>
    <m/>
    <m/>
    <m/>
    <m/>
    <m/>
    <m/>
    <m/>
    <m/>
    <m/>
    <m/>
    <m/>
    <m/>
    <m/>
    <m/>
    <n v="0"/>
    <m/>
  </r>
  <r>
    <x v="4"/>
    <x v="1"/>
    <m/>
    <m/>
    <m/>
    <m/>
    <m/>
    <m/>
    <m/>
    <m/>
    <m/>
    <m/>
    <m/>
    <m/>
    <m/>
    <m/>
    <n v="0"/>
    <m/>
  </r>
  <r>
    <x v="4"/>
    <x v="2"/>
    <m/>
    <m/>
    <m/>
    <m/>
    <m/>
    <m/>
    <m/>
    <m/>
    <m/>
    <m/>
    <m/>
    <m/>
    <m/>
    <m/>
    <n v="0"/>
    <m/>
  </r>
  <r>
    <x v="4"/>
    <x v="3"/>
    <m/>
    <m/>
    <m/>
    <m/>
    <m/>
    <m/>
    <m/>
    <m/>
    <m/>
    <m/>
    <m/>
    <m/>
    <m/>
    <m/>
    <n v="0"/>
    <m/>
  </r>
  <r>
    <x v="4"/>
    <x v="4"/>
    <m/>
    <m/>
    <m/>
    <m/>
    <m/>
    <m/>
    <m/>
    <m/>
    <m/>
    <m/>
    <m/>
    <m/>
    <m/>
    <m/>
    <n v="0"/>
    <m/>
  </r>
  <r>
    <x v="4"/>
    <x v="5"/>
    <m/>
    <m/>
    <m/>
    <m/>
    <m/>
    <m/>
    <m/>
    <m/>
    <m/>
    <m/>
    <m/>
    <m/>
    <m/>
    <m/>
    <n v="0"/>
    <m/>
  </r>
  <r>
    <x v="4"/>
    <x v="6"/>
    <m/>
    <m/>
    <m/>
    <m/>
    <m/>
    <m/>
    <m/>
    <m/>
    <m/>
    <m/>
    <m/>
    <m/>
    <m/>
    <m/>
    <n v="0"/>
    <m/>
  </r>
  <r>
    <x v="4"/>
    <x v="7"/>
    <m/>
    <m/>
    <m/>
    <m/>
    <m/>
    <m/>
    <m/>
    <m/>
    <m/>
    <m/>
    <m/>
    <m/>
    <m/>
    <m/>
    <n v="0"/>
    <m/>
  </r>
  <r>
    <x v="4"/>
    <x v="8"/>
    <m/>
    <m/>
    <m/>
    <m/>
    <m/>
    <m/>
    <m/>
    <m/>
    <m/>
    <m/>
    <m/>
    <m/>
    <m/>
    <m/>
    <n v="0"/>
    <m/>
  </r>
  <r>
    <x v="5"/>
    <x v="9"/>
    <m/>
    <m/>
    <m/>
    <m/>
    <m/>
    <m/>
    <m/>
    <m/>
    <m/>
    <m/>
    <m/>
    <m/>
    <m/>
    <m/>
    <n v="0"/>
    <m/>
  </r>
  <r>
    <x v="5"/>
    <x v="10"/>
    <m/>
    <m/>
    <m/>
    <m/>
    <m/>
    <m/>
    <m/>
    <m/>
    <m/>
    <m/>
    <m/>
    <m/>
    <m/>
    <m/>
    <n v="0"/>
    <m/>
  </r>
  <r>
    <x v="5"/>
    <x v="11"/>
    <m/>
    <m/>
    <m/>
    <m/>
    <m/>
    <m/>
    <m/>
    <m/>
    <m/>
    <m/>
    <m/>
    <m/>
    <m/>
    <m/>
    <n v="0"/>
    <m/>
  </r>
  <r>
    <x v="5"/>
    <x v="0"/>
    <m/>
    <m/>
    <m/>
    <m/>
    <m/>
    <m/>
    <m/>
    <m/>
    <m/>
    <m/>
    <m/>
    <m/>
    <m/>
    <m/>
    <n v="0"/>
    <m/>
  </r>
  <r>
    <x v="5"/>
    <x v="1"/>
    <m/>
    <m/>
    <m/>
    <m/>
    <m/>
    <m/>
    <m/>
    <m/>
    <m/>
    <m/>
    <m/>
    <m/>
    <m/>
    <m/>
    <n v="0"/>
    <m/>
  </r>
  <r>
    <x v="5"/>
    <x v="2"/>
    <m/>
    <m/>
    <m/>
    <m/>
    <m/>
    <m/>
    <m/>
    <m/>
    <m/>
    <m/>
    <m/>
    <m/>
    <m/>
    <m/>
    <n v="0"/>
    <m/>
  </r>
  <r>
    <x v="5"/>
    <x v="3"/>
    <m/>
    <m/>
    <m/>
    <m/>
    <m/>
    <m/>
    <m/>
    <m/>
    <m/>
    <m/>
    <m/>
    <m/>
    <m/>
    <m/>
    <n v="0"/>
    <m/>
  </r>
  <r>
    <x v="5"/>
    <x v="4"/>
    <m/>
    <m/>
    <m/>
    <m/>
    <m/>
    <m/>
    <m/>
    <m/>
    <m/>
    <m/>
    <m/>
    <m/>
    <m/>
    <m/>
    <n v="0"/>
    <m/>
  </r>
  <r>
    <x v="5"/>
    <x v="5"/>
    <m/>
    <m/>
    <m/>
    <m/>
    <m/>
    <m/>
    <m/>
    <m/>
    <m/>
    <m/>
    <m/>
    <m/>
    <m/>
    <m/>
    <n v="0"/>
    <m/>
  </r>
  <r>
    <x v="5"/>
    <x v="6"/>
    <m/>
    <m/>
    <m/>
    <m/>
    <m/>
    <m/>
    <m/>
    <m/>
    <m/>
    <m/>
    <m/>
    <m/>
    <m/>
    <m/>
    <n v="0"/>
    <m/>
  </r>
  <r>
    <x v="5"/>
    <x v="7"/>
    <m/>
    <m/>
    <m/>
    <m/>
    <m/>
    <m/>
    <m/>
    <m/>
    <m/>
    <m/>
    <m/>
    <m/>
    <m/>
    <m/>
    <n v="0"/>
    <m/>
  </r>
  <r>
    <x v="5"/>
    <x v="8"/>
    <m/>
    <m/>
    <m/>
    <m/>
    <m/>
    <m/>
    <m/>
    <m/>
    <m/>
    <m/>
    <m/>
    <m/>
    <m/>
    <m/>
    <n v="0"/>
    <m/>
  </r>
  <r>
    <x v="6"/>
    <x v="9"/>
    <m/>
    <m/>
    <m/>
    <m/>
    <m/>
    <m/>
    <m/>
    <m/>
    <m/>
    <m/>
    <m/>
    <m/>
    <m/>
    <m/>
    <n v="0"/>
    <m/>
  </r>
  <r>
    <x v="6"/>
    <x v="10"/>
    <m/>
    <m/>
    <m/>
    <m/>
    <m/>
    <m/>
    <m/>
    <m/>
    <m/>
    <m/>
    <m/>
    <m/>
    <m/>
    <m/>
    <n v="0"/>
    <m/>
  </r>
  <r>
    <x v="6"/>
    <x v="11"/>
    <m/>
    <m/>
    <m/>
    <m/>
    <m/>
    <m/>
    <m/>
    <m/>
    <m/>
    <m/>
    <m/>
    <m/>
    <m/>
    <m/>
    <n v="0"/>
    <m/>
  </r>
  <r>
    <x v="6"/>
    <x v="0"/>
    <m/>
    <m/>
    <m/>
    <m/>
    <m/>
    <m/>
    <m/>
    <m/>
    <m/>
    <m/>
    <m/>
    <m/>
    <m/>
    <m/>
    <n v="0"/>
    <m/>
  </r>
  <r>
    <x v="6"/>
    <x v="1"/>
    <m/>
    <m/>
    <m/>
    <m/>
    <m/>
    <m/>
    <m/>
    <m/>
    <m/>
    <m/>
    <m/>
    <m/>
    <m/>
    <m/>
    <n v="0"/>
    <m/>
  </r>
  <r>
    <x v="6"/>
    <x v="2"/>
    <m/>
    <m/>
    <m/>
    <m/>
    <m/>
    <m/>
    <m/>
    <m/>
    <m/>
    <m/>
    <m/>
    <m/>
    <m/>
    <m/>
    <n v="0"/>
    <m/>
  </r>
  <r>
    <x v="6"/>
    <x v="3"/>
    <m/>
    <m/>
    <m/>
    <m/>
    <m/>
    <m/>
    <m/>
    <m/>
    <m/>
    <m/>
    <m/>
    <m/>
    <m/>
    <m/>
    <n v="0"/>
    <m/>
  </r>
  <r>
    <x v="6"/>
    <x v="4"/>
    <m/>
    <m/>
    <m/>
    <m/>
    <m/>
    <m/>
    <m/>
    <m/>
    <m/>
    <m/>
    <m/>
    <m/>
    <m/>
    <m/>
    <n v="0"/>
    <m/>
  </r>
  <r>
    <x v="6"/>
    <x v="5"/>
    <m/>
    <m/>
    <m/>
    <m/>
    <m/>
    <m/>
    <m/>
    <m/>
    <m/>
    <m/>
    <m/>
    <m/>
    <m/>
    <m/>
    <n v="0"/>
    <m/>
  </r>
  <r>
    <x v="6"/>
    <x v="6"/>
    <m/>
    <m/>
    <m/>
    <m/>
    <m/>
    <m/>
    <m/>
    <m/>
    <m/>
    <m/>
    <m/>
    <m/>
    <m/>
    <m/>
    <n v="0"/>
    <m/>
  </r>
  <r>
    <x v="6"/>
    <x v="7"/>
    <m/>
    <m/>
    <m/>
    <m/>
    <m/>
    <m/>
    <m/>
    <m/>
    <m/>
    <m/>
    <m/>
    <m/>
    <m/>
    <m/>
    <n v="0"/>
    <m/>
  </r>
  <r>
    <x v="6"/>
    <x v="8"/>
    <m/>
    <m/>
    <m/>
    <m/>
    <m/>
    <m/>
    <m/>
    <m/>
    <m/>
    <m/>
    <m/>
    <m/>
    <m/>
    <m/>
    <n v="0"/>
    <m/>
  </r>
  <r>
    <x v="7"/>
    <x v="9"/>
    <m/>
    <m/>
    <m/>
    <m/>
    <m/>
    <m/>
    <m/>
    <m/>
    <m/>
    <m/>
    <m/>
    <m/>
    <m/>
    <m/>
    <n v="0"/>
    <m/>
  </r>
  <r>
    <x v="7"/>
    <x v="10"/>
    <m/>
    <m/>
    <m/>
    <m/>
    <m/>
    <m/>
    <m/>
    <m/>
    <m/>
    <m/>
    <m/>
    <m/>
    <m/>
    <m/>
    <n v="0"/>
    <m/>
  </r>
  <r>
    <x v="7"/>
    <x v="11"/>
    <m/>
    <m/>
    <m/>
    <m/>
    <m/>
    <m/>
    <m/>
    <m/>
    <m/>
    <m/>
    <m/>
    <m/>
    <m/>
    <m/>
    <n v="0"/>
    <m/>
  </r>
  <r>
    <x v="7"/>
    <x v="0"/>
    <m/>
    <m/>
    <m/>
    <m/>
    <m/>
    <m/>
    <m/>
    <m/>
    <m/>
    <m/>
    <m/>
    <m/>
    <m/>
    <m/>
    <n v="0"/>
    <m/>
  </r>
  <r>
    <x v="7"/>
    <x v="1"/>
    <m/>
    <m/>
    <m/>
    <m/>
    <m/>
    <m/>
    <m/>
    <m/>
    <m/>
    <m/>
    <m/>
    <m/>
    <m/>
    <m/>
    <n v="0"/>
    <m/>
  </r>
  <r>
    <x v="7"/>
    <x v="2"/>
    <m/>
    <m/>
    <m/>
    <m/>
    <m/>
    <m/>
    <m/>
    <m/>
    <m/>
    <m/>
    <m/>
    <m/>
    <m/>
    <m/>
    <n v="0"/>
    <m/>
  </r>
  <r>
    <x v="7"/>
    <x v="3"/>
    <m/>
    <m/>
    <m/>
    <m/>
    <m/>
    <m/>
    <m/>
    <m/>
    <m/>
    <m/>
    <m/>
    <m/>
    <m/>
    <m/>
    <n v="0"/>
    <m/>
  </r>
  <r>
    <x v="7"/>
    <x v="4"/>
    <m/>
    <m/>
    <m/>
    <m/>
    <m/>
    <m/>
    <m/>
    <m/>
    <m/>
    <m/>
    <m/>
    <m/>
    <m/>
    <m/>
    <n v="0"/>
    <m/>
  </r>
  <r>
    <x v="7"/>
    <x v="5"/>
    <m/>
    <m/>
    <m/>
    <m/>
    <m/>
    <m/>
    <m/>
    <m/>
    <m/>
    <m/>
    <m/>
    <m/>
    <m/>
    <m/>
    <n v="0"/>
    <m/>
  </r>
  <r>
    <x v="7"/>
    <x v="6"/>
    <m/>
    <m/>
    <m/>
    <m/>
    <m/>
    <m/>
    <m/>
    <m/>
    <m/>
    <m/>
    <m/>
    <m/>
    <m/>
    <m/>
    <n v="0"/>
    <m/>
  </r>
  <r>
    <x v="7"/>
    <x v="7"/>
    <m/>
    <m/>
    <m/>
    <m/>
    <m/>
    <m/>
    <m/>
    <m/>
    <m/>
    <m/>
    <m/>
    <m/>
    <m/>
    <m/>
    <n v="0"/>
    <m/>
  </r>
  <r>
    <x v="7"/>
    <x v="8"/>
    <m/>
    <m/>
    <m/>
    <m/>
    <m/>
    <m/>
    <m/>
    <m/>
    <m/>
    <m/>
    <m/>
    <m/>
    <m/>
    <m/>
    <n v="0"/>
    <m/>
  </r>
  <r>
    <x v="8"/>
    <x v="9"/>
    <m/>
    <m/>
    <m/>
    <m/>
    <m/>
    <m/>
    <m/>
    <m/>
    <m/>
    <m/>
    <m/>
    <m/>
    <m/>
    <m/>
    <n v="0"/>
    <m/>
  </r>
  <r>
    <x v="8"/>
    <x v="10"/>
    <m/>
    <m/>
    <m/>
    <m/>
    <m/>
    <m/>
    <m/>
    <m/>
    <m/>
    <m/>
    <m/>
    <m/>
    <m/>
    <m/>
    <n v="0"/>
    <m/>
  </r>
  <r>
    <x v="8"/>
    <x v="11"/>
    <m/>
    <m/>
    <m/>
    <m/>
    <m/>
    <m/>
    <m/>
    <m/>
    <m/>
    <m/>
    <m/>
    <m/>
    <m/>
    <m/>
    <n v="0"/>
    <m/>
  </r>
  <r>
    <x v="8"/>
    <x v="0"/>
    <m/>
    <m/>
    <m/>
    <m/>
    <m/>
    <m/>
    <m/>
    <m/>
    <m/>
    <m/>
    <m/>
    <m/>
    <m/>
    <m/>
    <n v="0"/>
    <m/>
  </r>
  <r>
    <x v="8"/>
    <x v="1"/>
    <m/>
    <m/>
    <m/>
    <m/>
    <m/>
    <m/>
    <m/>
    <m/>
    <m/>
    <m/>
    <m/>
    <m/>
    <m/>
    <m/>
    <n v="0"/>
    <m/>
  </r>
  <r>
    <x v="8"/>
    <x v="2"/>
    <m/>
    <m/>
    <m/>
    <m/>
    <m/>
    <m/>
    <m/>
    <m/>
    <m/>
    <m/>
    <m/>
    <m/>
    <m/>
    <m/>
    <n v="0"/>
    <m/>
  </r>
  <r>
    <x v="8"/>
    <x v="3"/>
    <m/>
    <m/>
    <m/>
    <m/>
    <m/>
    <m/>
    <m/>
    <m/>
    <m/>
    <m/>
    <m/>
    <m/>
    <m/>
    <m/>
    <n v="0"/>
    <m/>
  </r>
  <r>
    <x v="8"/>
    <x v="4"/>
    <m/>
    <m/>
    <m/>
    <m/>
    <m/>
    <m/>
    <m/>
    <m/>
    <m/>
    <m/>
    <m/>
    <m/>
    <m/>
    <m/>
    <n v="0"/>
    <m/>
  </r>
  <r>
    <x v="8"/>
    <x v="5"/>
    <m/>
    <m/>
    <m/>
    <m/>
    <m/>
    <m/>
    <m/>
    <m/>
    <m/>
    <m/>
    <m/>
    <m/>
    <m/>
    <m/>
    <n v="0"/>
    <m/>
  </r>
  <r>
    <x v="8"/>
    <x v="6"/>
    <m/>
    <m/>
    <m/>
    <m/>
    <m/>
    <m/>
    <m/>
    <m/>
    <m/>
    <m/>
    <m/>
    <m/>
    <m/>
    <m/>
    <n v="0"/>
    <m/>
  </r>
  <r>
    <x v="8"/>
    <x v="7"/>
    <m/>
    <m/>
    <m/>
    <m/>
    <m/>
    <m/>
    <m/>
    <m/>
    <m/>
    <m/>
    <m/>
    <m/>
    <m/>
    <m/>
    <n v="0"/>
    <m/>
  </r>
  <r>
    <x v="8"/>
    <x v="8"/>
    <m/>
    <m/>
    <m/>
    <m/>
    <m/>
    <m/>
    <m/>
    <m/>
    <m/>
    <m/>
    <m/>
    <m/>
    <m/>
    <m/>
    <n v="0"/>
    <m/>
  </r>
  <r>
    <x v="9"/>
    <x v="9"/>
    <m/>
    <m/>
    <m/>
    <m/>
    <m/>
    <m/>
    <m/>
    <m/>
    <m/>
    <m/>
    <m/>
    <m/>
    <m/>
    <m/>
    <n v="0"/>
    <m/>
  </r>
  <r>
    <x v="9"/>
    <x v="10"/>
    <m/>
    <m/>
    <m/>
    <m/>
    <m/>
    <m/>
    <m/>
    <m/>
    <m/>
    <m/>
    <m/>
    <m/>
    <m/>
    <m/>
    <n v="0"/>
    <m/>
  </r>
  <r>
    <x v="9"/>
    <x v="11"/>
    <m/>
    <m/>
    <m/>
    <m/>
    <m/>
    <m/>
    <m/>
    <m/>
    <m/>
    <m/>
    <m/>
    <m/>
    <m/>
    <m/>
    <n v="0"/>
    <m/>
  </r>
  <r>
    <x v="9"/>
    <x v="0"/>
    <m/>
    <m/>
    <m/>
    <m/>
    <m/>
    <m/>
    <m/>
    <m/>
    <m/>
    <m/>
    <m/>
    <m/>
    <m/>
    <m/>
    <n v="0"/>
    <m/>
  </r>
  <r>
    <x v="9"/>
    <x v="1"/>
    <m/>
    <m/>
    <m/>
    <m/>
    <m/>
    <m/>
    <m/>
    <m/>
    <m/>
    <m/>
    <m/>
    <m/>
    <m/>
    <m/>
    <n v="0"/>
    <m/>
  </r>
  <r>
    <x v="9"/>
    <x v="2"/>
    <m/>
    <m/>
    <m/>
    <m/>
    <m/>
    <m/>
    <m/>
    <m/>
    <m/>
    <m/>
    <m/>
    <m/>
    <m/>
    <m/>
    <n v="0"/>
    <m/>
  </r>
  <r>
    <x v="9"/>
    <x v="3"/>
    <m/>
    <m/>
    <m/>
    <m/>
    <m/>
    <m/>
    <m/>
    <m/>
    <m/>
    <m/>
    <m/>
    <m/>
    <m/>
    <m/>
    <n v="0"/>
    <m/>
  </r>
  <r>
    <x v="9"/>
    <x v="4"/>
    <m/>
    <m/>
    <m/>
    <m/>
    <m/>
    <m/>
    <m/>
    <m/>
    <m/>
    <m/>
    <m/>
    <m/>
    <m/>
    <m/>
    <n v="0"/>
    <m/>
  </r>
  <r>
    <x v="9"/>
    <x v="5"/>
    <m/>
    <m/>
    <m/>
    <m/>
    <m/>
    <m/>
    <m/>
    <m/>
    <m/>
    <m/>
    <m/>
    <m/>
    <m/>
    <m/>
    <n v="0"/>
    <m/>
  </r>
  <r>
    <x v="9"/>
    <x v="6"/>
    <m/>
    <m/>
    <m/>
    <m/>
    <m/>
    <m/>
    <m/>
    <m/>
    <m/>
    <m/>
    <m/>
    <m/>
    <m/>
    <m/>
    <n v="0"/>
    <m/>
  </r>
  <r>
    <x v="9"/>
    <x v="7"/>
    <m/>
    <m/>
    <m/>
    <m/>
    <m/>
    <m/>
    <m/>
    <m/>
    <m/>
    <m/>
    <m/>
    <m/>
    <m/>
    <m/>
    <n v="0"/>
    <m/>
  </r>
  <r>
    <x v="9"/>
    <x v="8"/>
    <m/>
    <m/>
    <m/>
    <m/>
    <m/>
    <m/>
    <m/>
    <m/>
    <m/>
    <m/>
    <m/>
    <m/>
    <m/>
    <m/>
    <n v="0"/>
    <m/>
  </r>
  <r>
    <x v="10"/>
    <x v="9"/>
    <m/>
    <m/>
    <m/>
    <m/>
    <m/>
    <m/>
    <m/>
    <m/>
    <m/>
    <m/>
    <m/>
    <m/>
    <m/>
    <m/>
    <n v="0"/>
    <m/>
  </r>
  <r>
    <x v="10"/>
    <x v="10"/>
    <m/>
    <m/>
    <m/>
    <m/>
    <m/>
    <m/>
    <m/>
    <m/>
    <m/>
    <m/>
    <m/>
    <m/>
    <m/>
    <m/>
    <n v="0"/>
    <m/>
  </r>
  <r>
    <x v="10"/>
    <x v="11"/>
    <m/>
    <m/>
    <m/>
    <m/>
    <m/>
    <m/>
    <m/>
    <m/>
    <m/>
    <m/>
    <m/>
    <m/>
    <m/>
    <m/>
    <n v="0"/>
    <m/>
  </r>
  <r>
    <x v="10"/>
    <x v="0"/>
    <m/>
    <m/>
    <m/>
    <m/>
    <m/>
    <m/>
    <m/>
    <m/>
    <m/>
    <m/>
    <m/>
    <m/>
    <m/>
    <m/>
    <n v="0"/>
    <m/>
  </r>
  <r>
    <x v="10"/>
    <x v="1"/>
    <m/>
    <m/>
    <m/>
    <m/>
    <m/>
    <m/>
    <m/>
    <m/>
    <m/>
    <m/>
    <m/>
    <m/>
    <m/>
    <m/>
    <n v="0"/>
    <m/>
  </r>
  <r>
    <x v="10"/>
    <x v="2"/>
    <m/>
    <m/>
    <m/>
    <m/>
    <m/>
    <m/>
    <m/>
    <m/>
    <m/>
    <m/>
    <m/>
    <m/>
    <m/>
    <m/>
    <n v="0"/>
    <m/>
  </r>
  <r>
    <x v="10"/>
    <x v="3"/>
    <m/>
    <m/>
    <m/>
    <m/>
    <m/>
    <m/>
    <m/>
    <m/>
    <m/>
    <m/>
    <m/>
    <m/>
    <m/>
    <m/>
    <n v="0"/>
    <m/>
  </r>
  <r>
    <x v="10"/>
    <x v="4"/>
    <m/>
    <m/>
    <m/>
    <m/>
    <m/>
    <m/>
    <m/>
    <m/>
    <m/>
    <m/>
    <m/>
    <m/>
    <m/>
    <m/>
    <n v="0"/>
    <m/>
  </r>
  <r>
    <x v="10"/>
    <x v="5"/>
    <m/>
    <m/>
    <m/>
    <m/>
    <m/>
    <m/>
    <m/>
    <m/>
    <m/>
    <m/>
    <m/>
    <m/>
    <m/>
    <m/>
    <n v="0"/>
    <m/>
  </r>
  <r>
    <x v="10"/>
    <x v="6"/>
    <m/>
    <m/>
    <m/>
    <m/>
    <m/>
    <m/>
    <m/>
    <m/>
    <m/>
    <m/>
    <m/>
    <m/>
    <m/>
    <m/>
    <n v="0"/>
    <m/>
  </r>
  <r>
    <x v="10"/>
    <x v="7"/>
    <m/>
    <m/>
    <m/>
    <m/>
    <m/>
    <m/>
    <m/>
    <m/>
    <m/>
    <m/>
    <m/>
    <m/>
    <m/>
    <m/>
    <n v="0"/>
    <m/>
  </r>
  <r>
    <x v="10"/>
    <x v="8"/>
    <m/>
    <m/>
    <m/>
    <m/>
    <m/>
    <m/>
    <m/>
    <m/>
    <m/>
    <m/>
    <m/>
    <m/>
    <m/>
    <m/>
    <n v="0"/>
    <m/>
  </r>
  <r>
    <x v="11"/>
    <x v="9"/>
    <m/>
    <m/>
    <m/>
    <m/>
    <m/>
    <m/>
    <m/>
    <m/>
    <m/>
    <m/>
    <m/>
    <m/>
    <m/>
    <m/>
    <n v="0"/>
    <m/>
  </r>
  <r>
    <x v="11"/>
    <x v="10"/>
    <m/>
    <m/>
    <m/>
    <m/>
    <m/>
    <m/>
    <m/>
    <m/>
    <m/>
    <m/>
    <m/>
    <m/>
    <m/>
    <m/>
    <n v="0"/>
    <m/>
  </r>
  <r>
    <x v="11"/>
    <x v="11"/>
    <m/>
    <m/>
    <m/>
    <m/>
    <m/>
    <m/>
    <m/>
    <m/>
    <m/>
    <m/>
    <m/>
    <m/>
    <m/>
    <m/>
    <n v="0"/>
    <m/>
  </r>
  <r>
    <x v="11"/>
    <x v="0"/>
    <m/>
    <m/>
    <m/>
    <m/>
    <m/>
    <m/>
    <m/>
    <m/>
    <m/>
    <m/>
    <m/>
    <m/>
    <m/>
    <m/>
    <n v="0"/>
    <m/>
  </r>
  <r>
    <x v="11"/>
    <x v="1"/>
    <m/>
    <m/>
    <m/>
    <m/>
    <m/>
    <m/>
    <m/>
    <m/>
    <m/>
    <m/>
    <m/>
    <m/>
    <m/>
    <m/>
    <n v="0"/>
    <m/>
  </r>
  <r>
    <x v="11"/>
    <x v="2"/>
    <m/>
    <m/>
    <m/>
    <m/>
    <m/>
    <m/>
    <m/>
    <m/>
    <m/>
    <m/>
    <m/>
    <m/>
    <m/>
    <m/>
    <n v="0"/>
    <m/>
  </r>
  <r>
    <x v="11"/>
    <x v="3"/>
    <m/>
    <m/>
    <m/>
    <m/>
    <m/>
    <m/>
    <m/>
    <m/>
    <m/>
    <m/>
    <m/>
    <m/>
    <m/>
    <m/>
    <n v="0"/>
    <m/>
  </r>
  <r>
    <x v="11"/>
    <x v="4"/>
    <m/>
    <m/>
    <m/>
    <m/>
    <m/>
    <m/>
    <m/>
    <m/>
    <m/>
    <m/>
    <m/>
    <m/>
    <m/>
    <m/>
    <n v="0"/>
    <m/>
  </r>
  <r>
    <x v="11"/>
    <x v="5"/>
    <m/>
    <m/>
    <m/>
    <m/>
    <m/>
    <m/>
    <m/>
    <m/>
    <m/>
    <m/>
    <m/>
    <m/>
    <m/>
    <m/>
    <n v="0"/>
    <m/>
  </r>
  <r>
    <x v="11"/>
    <x v="6"/>
    <m/>
    <m/>
    <m/>
    <m/>
    <m/>
    <m/>
    <m/>
    <m/>
    <m/>
    <m/>
    <m/>
    <m/>
    <m/>
    <m/>
    <n v="0"/>
    <m/>
  </r>
  <r>
    <x v="11"/>
    <x v="7"/>
    <m/>
    <m/>
    <m/>
    <m/>
    <m/>
    <m/>
    <m/>
    <m/>
    <m/>
    <m/>
    <m/>
    <m/>
    <m/>
    <m/>
    <n v="0"/>
    <m/>
  </r>
  <r>
    <x v="11"/>
    <x v="8"/>
    <m/>
    <m/>
    <m/>
    <m/>
    <m/>
    <m/>
    <m/>
    <m/>
    <m/>
    <m/>
    <m/>
    <m/>
    <m/>
    <m/>
    <n v="0"/>
    <m/>
  </r>
  <r>
    <x v="12"/>
    <x v="9"/>
    <m/>
    <m/>
    <m/>
    <m/>
    <m/>
    <m/>
    <m/>
    <m/>
    <m/>
    <m/>
    <m/>
    <m/>
    <m/>
    <m/>
    <n v="0"/>
    <m/>
  </r>
  <r>
    <x v="12"/>
    <x v="10"/>
    <m/>
    <m/>
    <m/>
    <m/>
    <m/>
    <m/>
    <m/>
    <m/>
    <m/>
    <m/>
    <m/>
    <m/>
    <m/>
    <m/>
    <n v="0"/>
    <m/>
  </r>
  <r>
    <x v="12"/>
    <x v="11"/>
    <m/>
    <m/>
    <m/>
    <m/>
    <m/>
    <m/>
    <m/>
    <m/>
    <m/>
    <m/>
    <m/>
    <m/>
    <m/>
    <m/>
    <n v="0"/>
    <m/>
  </r>
  <r>
    <x v="12"/>
    <x v="0"/>
    <m/>
    <m/>
    <m/>
    <m/>
    <m/>
    <m/>
    <m/>
    <m/>
    <m/>
    <m/>
    <m/>
    <m/>
    <m/>
    <m/>
    <n v="0"/>
    <m/>
  </r>
  <r>
    <x v="12"/>
    <x v="1"/>
    <m/>
    <m/>
    <m/>
    <m/>
    <m/>
    <m/>
    <m/>
    <m/>
    <m/>
    <m/>
    <m/>
    <m/>
    <m/>
    <m/>
    <n v="0"/>
    <m/>
  </r>
  <r>
    <x v="12"/>
    <x v="2"/>
    <m/>
    <m/>
    <m/>
    <m/>
    <m/>
    <m/>
    <m/>
    <m/>
    <m/>
    <m/>
    <m/>
    <m/>
    <m/>
    <m/>
    <n v="0"/>
    <m/>
  </r>
  <r>
    <x v="12"/>
    <x v="3"/>
    <m/>
    <m/>
    <m/>
    <m/>
    <m/>
    <m/>
    <m/>
    <m/>
    <m/>
    <m/>
    <m/>
    <m/>
    <m/>
    <m/>
    <n v="0"/>
    <m/>
  </r>
  <r>
    <x v="12"/>
    <x v="4"/>
    <m/>
    <m/>
    <m/>
    <m/>
    <m/>
    <m/>
    <m/>
    <m/>
    <m/>
    <m/>
    <m/>
    <m/>
    <m/>
    <m/>
    <n v="0"/>
    <m/>
  </r>
  <r>
    <x v="12"/>
    <x v="5"/>
    <m/>
    <m/>
    <m/>
    <m/>
    <m/>
    <m/>
    <m/>
    <m/>
    <m/>
    <m/>
    <m/>
    <m/>
    <m/>
    <m/>
    <n v="0"/>
    <m/>
  </r>
  <r>
    <x v="12"/>
    <x v="6"/>
    <m/>
    <m/>
    <m/>
    <m/>
    <m/>
    <m/>
    <m/>
    <m/>
    <m/>
    <m/>
    <m/>
    <m/>
    <m/>
    <m/>
    <n v="0"/>
    <m/>
  </r>
  <r>
    <x v="12"/>
    <x v="7"/>
    <m/>
    <m/>
    <m/>
    <m/>
    <m/>
    <m/>
    <m/>
    <m/>
    <m/>
    <m/>
    <m/>
    <m/>
    <m/>
    <m/>
    <n v="0"/>
    <m/>
  </r>
  <r>
    <x v="12"/>
    <x v="8"/>
    <m/>
    <m/>
    <m/>
    <m/>
    <m/>
    <m/>
    <m/>
    <m/>
    <m/>
    <m/>
    <m/>
    <m/>
    <m/>
    <m/>
    <n v="0"/>
    <m/>
  </r>
  <r>
    <x v="13"/>
    <x v="9"/>
    <m/>
    <m/>
    <m/>
    <m/>
    <m/>
    <m/>
    <m/>
    <m/>
    <m/>
    <m/>
    <m/>
    <m/>
    <m/>
    <m/>
    <n v="0"/>
    <m/>
  </r>
  <r>
    <x v="13"/>
    <x v="10"/>
    <m/>
    <m/>
    <m/>
    <m/>
    <m/>
    <m/>
    <m/>
    <m/>
    <m/>
    <m/>
    <m/>
    <m/>
    <m/>
    <m/>
    <n v="0"/>
    <m/>
  </r>
  <r>
    <x v="13"/>
    <x v="11"/>
    <m/>
    <m/>
    <m/>
    <m/>
    <m/>
    <m/>
    <m/>
    <m/>
    <m/>
    <m/>
    <m/>
    <m/>
    <m/>
    <m/>
    <n v="0"/>
    <m/>
  </r>
  <r>
    <x v="13"/>
    <x v="0"/>
    <m/>
    <m/>
    <m/>
    <m/>
    <m/>
    <m/>
    <m/>
    <m/>
    <m/>
    <m/>
    <m/>
    <m/>
    <m/>
    <m/>
    <n v="0"/>
    <m/>
  </r>
  <r>
    <x v="13"/>
    <x v="1"/>
    <m/>
    <m/>
    <m/>
    <m/>
    <m/>
    <m/>
    <m/>
    <m/>
    <m/>
    <m/>
    <m/>
    <m/>
    <m/>
    <m/>
    <n v="0"/>
    <m/>
  </r>
  <r>
    <x v="13"/>
    <x v="2"/>
    <m/>
    <m/>
    <m/>
    <m/>
    <m/>
    <m/>
    <m/>
    <m/>
    <m/>
    <m/>
    <m/>
    <m/>
    <m/>
    <m/>
    <n v="0"/>
    <m/>
  </r>
  <r>
    <x v="13"/>
    <x v="3"/>
    <m/>
    <m/>
    <m/>
    <m/>
    <m/>
    <m/>
    <m/>
    <m/>
    <m/>
    <m/>
    <m/>
    <m/>
    <m/>
    <m/>
    <n v="0"/>
    <m/>
  </r>
  <r>
    <x v="13"/>
    <x v="4"/>
    <m/>
    <m/>
    <m/>
    <m/>
    <m/>
    <m/>
    <m/>
    <m/>
    <m/>
    <m/>
    <m/>
    <m/>
    <m/>
    <m/>
    <n v="0"/>
    <m/>
  </r>
  <r>
    <x v="13"/>
    <x v="5"/>
    <m/>
    <m/>
    <m/>
    <m/>
    <m/>
    <m/>
    <m/>
    <m/>
    <m/>
    <m/>
    <m/>
    <m/>
    <m/>
    <m/>
    <n v="0"/>
    <m/>
  </r>
  <r>
    <x v="13"/>
    <x v="6"/>
    <m/>
    <m/>
    <m/>
    <m/>
    <m/>
    <m/>
    <m/>
    <m/>
    <m/>
    <m/>
    <m/>
    <m/>
    <m/>
    <m/>
    <n v="0"/>
    <m/>
  </r>
  <r>
    <x v="13"/>
    <x v="7"/>
    <m/>
    <m/>
    <m/>
    <m/>
    <m/>
    <m/>
    <m/>
    <m/>
    <m/>
    <m/>
    <m/>
    <m/>
    <m/>
    <m/>
    <n v="0"/>
    <m/>
  </r>
  <r>
    <x v="13"/>
    <x v="8"/>
    <m/>
    <m/>
    <m/>
    <m/>
    <m/>
    <m/>
    <m/>
    <m/>
    <m/>
    <m/>
    <m/>
    <m/>
    <m/>
    <m/>
    <n v="0"/>
    <m/>
  </r>
  <r>
    <x v="14"/>
    <x v="9"/>
    <m/>
    <m/>
    <m/>
    <m/>
    <m/>
    <m/>
    <m/>
    <m/>
    <m/>
    <m/>
    <m/>
    <m/>
    <m/>
    <m/>
    <n v="0"/>
    <m/>
  </r>
  <r>
    <x v="14"/>
    <x v="10"/>
    <m/>
    <m/>
    <m/>
    <m/>
    <m/>
    <m/>
    <m/>
    <m/>
    <m/>
    <m/>
    <m/>
    <m/>
    <m/>
    <m/>
    <n v="0"/>
    <m/>
  </r>
  <r>
    <x v="14"/>
    <x v="11"/>
    <m/>
    <m/>
    <m/>
    <m/>
    <m/>
    <m/>
    <m/>
    <m/>
    <m/>
    <m/>
    <m/>
    <m/>
    <m/>
    <m/>
    <n v="0"/>
    <m/>
  </r>
  <r>
    <x v="14"/>
    <x v="0"/>
    <m/>
    <m/>
    <m/>
    <m/>
    <m/>
    <m/>
    <m/>
    <m/>
    <m/>
    <m/>
    <m/>
    <m/>
    <m/>
    <m/>
    <n v="0"/>
    <m/>
  </r>
  <r>
    <x v="14"/>
    <x v="1"/>
    <m/>
    <m/>
    <m/>
    <m/>
    <m/>
    <m/>
    <m/>
    <m/>
    <m/>
    <m/>
    <m/>
    <m/>
    <m/>
    <m/>
    <n v="0"/>
    <m/>
  </r>
  <r>
    <x v="14"/>
    <x v="2"/>
    <m/>
    <m/>
    <m/>
    <m/>
    <m/>
    <m/>
    <m/>
    <m/>
    <m/>
    <m/>
    <m/>
    <m/>
    <m/>
    <m/>
    <n v="0"/>
    <m/>
  </r>
  <r>
    <x v="14"/>
    <x v="3"/>
    <m/>
    <m/>
    <m/>
    <m/>
    <m/>
    <m/>
    <m/>
    <m/>
    <m/>
    <m/>
    <m/>
    <m/>
    <m/>
    <m/>
    <n v="0"/>
    <m/>
  </r>
  <r>
    <x v="14"/>
    <x v="4"/>
    <m/>
    <m/>
    <m/>
    <m/>
    <m/>
    <m/>
    <m/>
    <m/>
    <m/>
    <m/>
    <m/>
    <m/>
    <m/>
    <m/>
    <n v="0"/>
    <m/>
  </r>
  <r>
    <x v="14"/>
    <x v="5"/>
    <m/>
    <m/>
    <m/>
    <m/>
    <m/>
    <m/>
    <m/>
    <m/>
    <m/>
    <m/>
    <m/>
    <m/>
    <m/>
    <m/>
    <n v="0"/>
    <m/>
  </r>
  <r>
    <x v="14"/>
    <x v="6"/>
    <m/>
    <m/>
    <m/>
    <m/>
    <m/>
    <m/>
    <m/>
    <m/>
    <m/>
    <m/>
    <m/>
    <m/>
    <m/>
    <m/>
    <n v="0"/>
    <m/>
  </r>
  <r>
    <x v="14"/>
    <x v="7"/>
    <m/>
    <m/>
    <m/>
    <m/>
    <m/>
    <m/>
    <m/>
    <m/>
    <m/>
    <m/>
    <m/>
    <m/>
    <m/>
    <m/>
    <n v="0"/>
    <m/>
  </r>
  <r>
    <x v="14"/>
    <x v="8"/>
    <m/>
    <m/>
    <m/>
    <m/>
    <m/>
    <m/>
    <m/>
    <m/>
    <m/>
    <m/>
    <m/>
    <m/>
    <m/>
    <m/>
    <n v="0"/>
    <m/>
  </r>
  <r>
    <x v="15"/>
    <x v="9"/>
    <m/>
    <m/>
    <m/>
    <m/>
    <m/>
    <m/>
    <m/>
    <m/>
    <m/>
    <m/>
    <m/>
    <m/>
    <m/>
    <m/>
    <n v="0"/>
    <m/>
  </r>
  <r>
    <x v="15"/>
    <x v="10"/>
    <m/>
    <m/>
    <m/>
    <m/>
    <m/>
    <m/>
    <m/>
    <m/>
    <m/>
    <m/>
    <m/>
    <m/>
    <m/>
    <m/>
    <n v="0"/>
    <m/>
  </r>
  <r>
    <x v="15"/>
    <x v="11"/>
    <m/>
    <m/>
    <m/>
    <m/>
    <m/>
    <m/>
    <m/>
    <m/>
    <m/>
    <m/>
    <m/>
    <m/>
    <m/>
    <m/>
    <n v="0"/>
    <m/>
  </r>
  <r>
    <x v="15"/>
    <x v="0"/>
    <m/>
    <m/>
    <m/>
    <m/>
    <m/>
    <m/>
    <m/>
    <m/>
    <m/>
    <m/>
    <m/>
    <m/>
    <m/>
    <m/>
    <n v="0"/>
    <m/>
  </r>
  <r>
    <x v="15"/>
    <x v="1"/>
    <m/>
    <m/>
    <m/>
    <m/>
    <m/>
    <m/>
    <m/>
    <m/>
    <m/>
    <m/>
    <m/>
    <m/>
    <m/>
    <m/>
    <n v="0"/>
    <m/>
  </r>
  <r>
    <x v="15"/>
    <x v="2"/>
    <m/>
    <m/>
    <m/>
    <m/>
    <m/>
    <m/>
    <m/>
    <m/>
    <m/>
    <m/>
    <m/>
    <m/>
    <m/>
    <m/>
    <n v="0"/>
    <m/>
  </r>
  <r>
    <x v="15"/>
    <x v="3"/>
    <m/>
    <m/>
    <m/>
    <m/>
    <m/>
    <m/>
    <m/>
    <m/>
    <m/>
    <m/>
    <m/>
    <m/>
    <m/>
    <m/>
    <n v="0"/>
    <m/>
  </r>
  <r>
    <x v="15"/>
    <x v="4"/>
    <m/>
    <m/>
    <m/>
    <m/>
    <m/>
    <m/>
    <m/>
    <m/>
    <m/>
    <m/>
    <m/>
    <m/>
    <m/>
    <m/>
    <n v="0"/>
    <m/>
  </r>
  <r>
    <x v="15"/>
    <x v="5"/>
    <m/>
    <m/>
    <m/>
    <m/>
    <m/>
    <m/>
    <m/>
    <m/>
    <m/>
    <m/>
    <m/>
    <m/>
    <m/>
    <m/>
    <n v="0"/>
    <m/>
  </r>
  <r>
    <x v="15"/>
    <x v="6"/>
    <m/>
    <m/>
    <m/>
    <m/>
    <m/>
    <m/>
    <m/>
    <m/>
    <m/>
    <m/>
    <m/>
    <m/>
    <m/>
    <m/>
    <n v="0"/>
    <m/>
  </r>
  <r>
    <x v="15"/>
    <x v="7"/>
    <m/>
    <m/>
    <m/>
    <m/>
    <m/>
    <m/>
    <m/>
    <m/>
    <m/>
    <m/>
    <m/>
    <m/>
    <m/>
    <m/>
    <n v="0"/>
    <m/>
  </r>
  <r>
    <x v="15"/>
    <x v="8"/>
    <m/>
    <m/>
    <m/>
    <m/>
    <m/>
    <m/>
    <m/>
    <m/>
    <m/>
    <m/>
    <m/>
    <m/>
    <m/>
    <m/>
    <n v="0"/>
    <m/>
  </r>
  <r>
    <x v="16"/>
    <x v="9"/>
    <m/>
    <m/>
    <m/>
    <m/>
    <m/>
    <m/>
    <m/>
    <m/>
    <m/>
    <m/>
    <m/>
    <m/>
    <m/>
    <m/>
    <n v="0"/>
    <m/>
  </r>
  <r>
    <x v="16"/>
    <x v="10"/>
    <m/>
    <m/>
    <m/>
    <m/>
    <m/>
    <m/>
    <m/>
    <m/>
    <m/>
    <m/>
    <m/>
    <m/>
    <m/>
    <m/>
    <n v="0"/>
    <m/>
  </r>
  <r>
    <x v="16"/>
    <x v="11"/>
    <m/>
    <m/>
    <m/>
    <m/>
    <m/>
    <m/>
    <m/>
    <m/>
    <m/>
    <m/>
    <m/>
    <m/>
    <m/>
    <m/>
    <n v="0"/>
    <m/>
  </r>
  <r>
    <x v="16"/>
    <x v="0"/>
    <m/>
    <m/>
    <m/>
    <m/>
    <m/>
    <m/>
    <m/>
    <m/>
    <m/>
    <m/>
    <m/>
    <m/>
    <m/>
    <m/>
    <n v="0"/>
    <m/>
  </r>
  <r>
    <x v="16"/>
    <x v="1"/>
    <m/>
    <m/>
    <m/>
    <m/>
    <m/>
    <m/>
    <m/>
    <m/>
    <m/>
    <m/>
    <m/>
    <m/>
    <m/>
    <m/>
    <n v="0"/>
    <m/>
  </r>
  <r>
    <x v="16"/>
    <x v="2"/>
    <m/>
    <m/>
    <m/>
    <m/>
    <m/>
    <m/>
    <m/>
    <m/>
    <m/>
    <m/>
    <m/>
    <m/>
    <m/>
    <m/>
    <n v="0"/>
    <m/>
  </r>
  <r>
    <x v="16"/>
    <x v="3"/>
    <m/>
    <m/>
    <m/>
    <m/>
    <m/>
    <m/>
    <m/>
    <m/>
    <m/>
    <m/>
    <m/>
    <m/>
    <m/>
    <m/>
    <n v="0"/>
    <m/>
  </r>
  <r>
    <x v="16"/>
    <x v="4"/>
    <m/>
    <m/>
    <m/>
    <m/>
    <m/>
    <m/>
    <m/>
    <m/>
    <m/>
    <m/>
    <m/>
    <m/>
    <m/>
    <m/>
    <n v="0"/>
    <m/>
  </r>
  <r>
    <x v="16"/>
    <x v="5"/>
    <m/>
    <m/>
    <m/>
    <m/>
    <m/>
    <m/>
    <m/>
    <m/>
    <m/>
    <m/>
    <m/>
    <m/>
    <m/>
    <m/>
    <n v="0"/>
    <m/>
  </r>
  <r>
    <x v="16"/>
    <x v="6"/>
    <m/>
    <m/>
    <m/>
    <m/>
    <m/>
    <m/>
    <m/>
    <m/>
    <m/>
    <m/>
    <m/>
    <m/>
    <m/>
    <m/>
    <n v="0"/>
    <m/>
  </r>
  <r>
    <x v="16"/>
    <x v="7"/>
    <m/>
    <m/>
    <m/>
    <m/>
    <m/>
    <m/>
    <m/>
    <m/>
    <m/>
    <m/>
    <m/>
    <m/>
    <m/>
    <m/>
    <n v="0"/>
    <m/>
  </r>
  <r>
    <x v="16"/>
    <x v="8"/>
    <m/>
    <m/>
    <m/>
    <m/>
    <m/>
    <m/>
    <m/>
    <m/>
    <m/>
    <m/>
    <m/>
    <m/>
    <m/>
    <m/>
    <n v="0"/>
    <m/>
  </r>
  <r>
    <x v="17"/>
    <x v="9"/>
    <m/>
    <m/>
    <m/>
    <m/>
    <m/>
    <m/>
    <m/>
    <m/>
    <m/>
    <m/>
    <m/>
    <m/>
    <m/>
    <m/>
    <n v="0"/>
    <m/>
  </r>
  <r>
    <x v="17"/>
    <x v="10"/>
    <m/>
    <m/>
    <m/>
    <m/>
    <m/>
    <m/>
    <m/>
    <m/>
    <m/>
    <m/>
    <m/>
    <m/>
    <m/>
    <m/>
    <n v="0"/>
    <m/>
  </r>
  <r>
    <x v="17"/>
    <x v="11"/>
    <m/>
    <m/>
    <m/>
    <m/>
    <m/>
    <m/>
    <m/>
    <m/>
    <m/>
    <m/>
    <m/>
    <m/>
    <m/>
    <m/>
    <n v="0"/>
    <m/>
  </r>
  <r>
    <x v="17"/>
    <x v="0"/>
    <m/>
    <m/>
    <m/>
    <m/>
    <m/>
    <m/>
    <m/>
    <m/>
    <m/>
    <m/>
    <m/>
    <m/>
    <m/>
    <m/>
    <n v="0"/>
    <m/>
  </r>
  <r>
    <x v="17"/>
    <x v="1"/>
    <m/>
    <m/>
    <m/>
    <m/>
    <m/>
    <m/>
    <m/>
    <m/>
    <m/>
    <m/>
    <m/>
    <m/>
    <m/>
    <m/>
    <n v="0"/>
    <m/>
  </r>
  <r>
    <x v="17"/>
    <x v="2"/>
    <m/>
    <m/>
    <m/>
    <m/>
    <m/>
    <m/>
    <m/>
    <m/>
    <m/>
    <m/>
    <m/>
    <m/>
    <m/>
    <m/>
    <n v="0"/>
    <m/>
  </r>
  <r>
    <x v="17"/>
    <x v="3"/>
    <m/>
    <m/>
    <m/>
    <m/>
    <m/>
    <m/>
    <m/>
    <m/>
    <m/>
    <m/>
    <m/>
    <m/>
    <m/>
    <m/>
    <n v="0"/>
    <m/>
  </r>
  <r>
    <x v="17"/>
    <x v="4"/>
    <m/>
    <m/>
    <m/>
    <m/>
    <m/>
    <m/>
    <m/>
    <m/>
    <m/>
    <m/>
    <m/>
    <m/>
    <m/>
    <m/>
    <n v="0"/>
    <m/>
  </r>
  <r>
    <x v="17"/>
    <x v="5"/>
    <m/>
    <m/>
    <m/>
    <m/>
    <m/>
    <m/>
    <m/>
    <m/>
    <m/>
    <m/>
    <m/>
    <m/>
    <m/>
    <m/>
    <n v="0"/>
    <m/>
  </r>
  <r>
    <x v="17"/>
    <x v="6"/>
    <m/>
    <m/>
    <m/>
    <m/>
    <m/>
    <m/>
    <m/>
    <m/>
    <m/>
    <m/>
    <m/>
    <m/>
    <m/>
    <m/>
    <n v="0"/>
    <m/>
  </r>
  <r>
    <x v="17"/>
    <x v="7"/>
    <m/>
    <m/>
    <m/>
    <m/>
    <m/>
    <m/>
    <m/>
    <m/>
    <m/>
    <m/>
    <m/>
    <m/>
    <m/>
    <m/>
    <n v="0"/>
    <m/>
  </r>
  <r>
    <x v="17"/>
    <x v="8"/>
    <m/>
    <m/>
    <m/>
    <m/>
    <m/>
    <m/>
    <m/>
    <m/>
    <m/>
    <m/>
    <m/>
    <m/>
    <m/>
    <m/>
    <n v="0"/>
    <m/>
  </r>
  <r>
    <x v="18"/>
    <x v="9"/>
    <m/>
    <m/>
    <m/>
    <m/>
    <m/>
    <m/>
    <m/>
    <m/>
    <m/>
    <m/>
    <m/>
    <m/>
    <m/>
    <m/>
    <n v="0"/>
    <m/>
  </r>
  <r>
    <x v="18"/>
    <x v="10"/>
    <m/>
    <m/>
    <m/>
    <m/>
    <m/>
    <m/>
    <m/>
    <m/>
    <m/>
    <m/>
    <m/>
    <m/>
    <m/>
    <m/>
    <n v="0"/>
    <m/>
  </r>
  <r>
    <x v="18"/>
    <x v="11"/>
    <m/>
    <m/>
    <m/>
    <m/>
    <m/>
    <m/>
    <m/>
    <m/>
    <m/>
    <m/>
    <m/>
    <m/>
    <m/>
    <m/>
    <n v="0"/>
    <m/>
  </r>
  <r>
    <x v="18"/>
    <x v="0"/>
    <m/>
    <m/>
    <m/>
    <m/>
    <m/>
    <m/>
    <m/>
    <m/>
    <m/>
    <m/>
    <m/>
    <m/>
    <m/>
    <m/>
    <n v="0"/>
    <m/>
  </r>
  <r>
    <x v="18"/>
    <x v="1"/>
    <m/>
    <m/>
    <m/>
    <m/>
    <m/>
    <m/>
    <m/>
    <m/>
    <m/>
    <m/>
    <m/>
    <m/>
    <m/>
    <m/>
    <n v="0"/>
    <m/>
  </r>
  <r>
    <x v="18"/>
    <x v="2"/>
    <m/>
    <m/>
    <m/>
    <m/>
    <m/>
    <m/>
    <m/>
    <m/>
    <m/>
    <m/>
    <m/>
    <m/>
    <m/>
    <m/>
    <n v="0"/>
    <m/>
  </r>
  <r>
    <x v="18"/>
    <x v="3"/>
    <m/>
    <m/>
    <m/>
    <m/>
    <m/>
    <m/>
    <m/>
    <m/>
    <m/>
    <m/>
    <m/>
    <m/>
    <m/>
    <m/>
    <n v="0"/>
    <m/>
  </r>
  <r>
    <x v="18"/>
    <x v="4"/>
    <m/>
    <m/>
    <m/>
    <m/>
    <m/>
    <m/>
    <m/>
    <m/>
    <m/>
    <m/>
    <m/>
    <m/>
    <m/>
    <m/>
    <n v="0"/>
    <m/>
  </r>
  <r>
    <x v="18"/>
    <x v="5"/>
    <m/>
    <m/>
    <m/>
    <m/>
    <m/>
    <m/>
    <m/>
    <m/>
    <m/>
    <m/>
    <m/>
    <m/>
    <m/>
    <m/>
    <n v="0"/>
    <m/>
  </r>
  <r>
    <x v="18"/>
    <x v="6"/>
    <m/>
    <m/>
    <m/>
    <m/>
    <m/>
    <m/>
    <m/>
    <m/>
    <m/>
    <m/>
    <m/>
    <m/>
    <m/>
    <m/>
    <n v="0"/>
    <m/>
  </r>
  <r>
    <x v="18"/>
    <x v="7"/>
    <m/>
    <m/>
    <m/>
    <m/>
    <m/>
    <m/>
    <m/>
    <m/>
    <m/>
    <m/>
    <m/>
    <m/>
    <m/>
    <m/>
    <n v="0"/>
    <m/>
  </r>
  <r>
    <x v="18"/>
    <x v="8"/>
    <m/>
    <m/>
    <m/>
    <m/>
    <m/>
    <m/>
    <m/>
    <m/>
    <m/>
    <m/>
    <m/>
    <m/>
    <m/>
    <m/>
    <n v="0"/>
    <m/>
  </r>
  <r>
    <x v="19"/>
    <x v="9"/>
    <m/>
    <m/>
    <m/>
    <m/>
    <m/>
    <m/>
    <m/>
    <m/>
    <m/>
    <m/>
    <m/>
    <m/>
    <m/>
    <m/>
    <n v="0"/>
    <m/>
  </r>
  <r>
    <x v="19"/>
    <x v="10"/>
    <m/>
    <m/>
    <m/>
    <m/>
    <m/>
    <m/>
    <m/>
    <m/>
    <m/>
    <m/>
    <m/>
    <m/>
    <m/>
    <m/>
    <n v="0"/>
    <m/>
  </r>
  <r>
    <x v="19"/>
    <x v="11"/>
    <m/>
    <m/>
    <m/>
    <m/>
    <m/>
    <m/>
    <m/>
    <m/>
    <m/>
    <m/>
    <m/>
    <m/>
    <m/>
    <m/>
    <n v="0"/>
    <m/>
  </r>
  <r>
    <x v="19"/>
    <x v="0"/>
    <m/>
    <m/>
    <m/>
    <m/>
    <m/>
    <m/>
    <m/>
    <m/>
    <m/>
    <m/>
    <m/>
    <m/>
    <m/>
    <m/>
    <n v="0"/>
    <m/>
  </r>
  <r>
    <x v="19"/>
    <x v="1"/>
    <m/>
    <m/>
    <m/>
    <m/>
    <m/>
    <m/>
    <m/>
    <m/>
    <m/>
    <m/>
    <m/>
    <m/>
    <m/>
    <m/>
    <n v="0"/>
    <m/>
  </r>
  <r>
    <x v="19"/>
    <x v="2"/>
    <m/>
    <m/>
    <m/>
    <m/>
    <m/>
    <m/>
    <m/>
    <m/>
    <m/>
    <m/>
    <m/>
    <m/>
    <m/>
    <m/>
    <n v="0"/>
    <m/>
  </r>
  <r>
    <x v="19"/>
    <x v="3"/>
    <m/>
    <m/>
    <m/>
    <m/>
    <m/>
    <m/>
    <m/>
    <m/>
    <m/>
    <m/>
    <m/>
    <m/>
    <m/>
    <m/>
    <n v="0"/>
    <m/>
  </r>
  <r>
    <x v="19"/>
    <x v="4"/>
    <m/>
    <m/>
    <m/>
    <m/>
    <m/>
    <m/>
    <m/>
    <m/>
    <m/>
    <m/>
    <m/>
    <m/>
    <m/>
    <m/>
    <n v="0"/>
    <m/>
  </r>
  <r>
    <x v="19"/>
    <x v="5"/>
    <m/>
    <m/>
    <m/>
    <m/>
    <m/>
    <m/>
    <m/>
    <m/>
    <m/>
    <m/>
    <m/>
    <m/>
    <m/>
    <m/>
    <n v="0"/>
    <m/>
  </r>
  <r>
    <x v="19"/>
    <x v="6"/>
    <m/>
    <m/>
    <m/>
    <m/>
    <m/>
    <m/>
    <m/>
    <m/>
    <m/>
    <m/>
    <m/>
    <m/>
    <m/>
    <m/>
    <n v="0"/>
    <m/>
  </r>
  <r>
    <x v="19"/>
    <x v="7"/>
    <m/>
    <m/>
    <m/>
    <m/>
    <m/>
    <m/>
    <m/>
    <m/>
    <m/>
    <m/>
    <m/>
    <m/>
    <m/>
    <m/>
    <n v="0"/>
    <m/>
  </r>
  <r>
    <x v="19"/>
    <x v="8"/>
    <m/>
    <m/>
    <m/>
    <m/>
    <m/>
    <m/>
    <m/>
    <m/>
    <m/>
    <m/>
    <m/>
    <m/>
    <m/>
    <m/>
    <n v="0"/>
    <m/>
  </r>
  <r>
    <x v="20"/>
    <x v="9"/>
    <m/>
    <m/>
    <m/>
    <m/>
    <m/>
    <m/>
    <m/>
    <m/>
    <m/>
    <m/>
    <m/>
    <m/>
    <m/>
    <m/>
    <n v="0"/>
    <m/>
  </r>
  <r>
    <x v="20"/>
    <x v="10"/>
    <m/>
    <m/>
    <m/>
    <m/>
    <m/>
    <m/>
    <m/>
    <m/>
    <m/>
    <m/>
    <m/>
    <m/>
    <m/>
    <m/>
    <n v="0"/>
    <m/>
  </r>
  <r>
    <x v="20"/>
    <x v="11"/>
    <m/>
    <m/>
    <m/>
    <m/>
    <m/>
    <m/>
    <m/>
    <m/>
    <m/>
    <m/>
    <m/>
    <m/>
    <m/>
    <m/>
    <n v="0"/>
    <m/>
  </r>
  <r>
    <x v="20"/>
    <x v="0"/>
    <m/>
    <m/>
    <m/>
    <m/>
    <m/>
    <m/>
    <m/>
    <m/>
    <m/>
    <m/>
    <m/>
    <m/>
    <m/>
    <m/>
    <n v="0"/>
    <m/>
  </r>
  <r>
    <x v="20"/>
    <x v="1"/>
    <m/>
    <m/>
    <m/>
    <m/>
    <m/>
    <m/>
    <m/>
    <m/>
    <m/>
    <m/>
    <m/>
    <m/>
    <m/>
    <m/>
    <n v="0"/>
    <m/>
  </r>
  <r>
    <x v="20"/>
    <x v="2"/>
    <m/>
    <m/>
    <m/>
    <m/>
    <m/>
    <m/>
    <m/>
    <m/>
    <m/>
    <m/>
    <m/>
    <m/>
    <m/>
    <m/>
    <n v="0"/>
    <m/>
  </r>
  <r>
    <x v="20"/>
    <x v="3"/>
    <m/>
    <m/>
    <m/>
    <m/>
    <m/>
    <m/>
    <m/>
    <m/>
    <m/>
    <m/>
    <m/>
    <m/>
    <m/>
    <m/>
    <n v="0"/>
    <m/>
  </r>
  <r>
    <x v="20"/>
    <x v="4"/>
    <m/>
    <m/>
    <m/>
    <m/>
    <m/>
    <m/>
    <m/>
    <m/>
    <m/>
    <m/>
    <m/>
    <m/>
    <m/>
    <m/>
    <n v="0"/>
    <m/>
  </r>
  <r>
    <x v="20"/>
    <x v="5"/>
    <m/>
    <m/>
    <m/>
    <m/>
    <m/>
    <m/>
    <m/>
    <m/>
    <m/>
    <m/>
    <m/>
    <m/>
    <m/>
    <m/>
    <n v="0"/>
    <m/>
  </r>
  <r>
    <x v="20"/>
    <x v="6"/>
    <m/>
    <m/>
    <m/>
    <m/>
    <m/>
    <m/>
    <m/>
    <m/>
    <m/>
    <m/>
    <m/>
    <m/>
    <m/>
    <m/>
    <n v="0"/>
    <m/>
  </r>
  <r>
    <x v="20"/>
    <x v="7"/>
    <m/>
    <m/>
    <m/>
    <m/>
    <m/>
    <m/>
    <m/>
    <m/>
    <m/>
    <m/>
    <m/>
    <m/>
    <m/>
    <m/>
    <n v="0"/>
    <m/>
  </r>
  <r>
    <x v="20"/>
    <x v="8"/>
    <m/>
    <m/>
    <m/>
    <m/>
    <m/>
    <m/>
    <m/>
    <m/>
    <m/>
    <m/>
    <m/>
    <m/>
    <m/>
    <m/>
    <n v="0"/>
    <m/>
  </r>
  <r>
    <x v="21"/>
    <x v="9"/>
    <m/>
    <m/>
    <m/>
    <m/>
    <m/>
    <m/>
    <m/>
    <m/>
    <m/>
    <m/>
    <m/>
    <m/>
    <m/>
    <m/>
    <n v="0"/>
    <m/>
  </r>
  <r>
    <x v="21"/>
    <x v="10"/>
    <m/>
    <m/>
    <m/>
    <m/>
    <m/>
    <m/>
    <m/>
    <m/>
    <m/>
    <m/>
    <m/>
    <m/>
    <m/>
    <m/>
    <n v="0"/>
    <m/>
  </r>
  <r>
    <x v="21"/>
    <x v="11"/>
    <m/>
    <m/>
    <m/>
    <m/>
    <m/>
    <m/>
    <m/>
    <m/>
    <m/>
    <m/>
    <m/>
    <m/>
    <m/>
    <m/>
    <n v="0"/>
    <m/>
  </r>
  <r>
    <x v="21"/>
    <x v="0"/>
    <m/>
    <m/>
    <m/>
    <m/>
    <m/>
    <m/>
    <m/>
    <m/>
    <m/>
    <m/>
    <m/>
    <m/>
    <m/>
    <m/>
    <n v="0"/>
    <m/>
  </r>
  <r>
    <x v="21"/>
    <x v="1"/>
    <m/>
    <m/>
    <m/>
    <m/>
    <m/>
    <m/>
    <m/>
    <m/>
    <m/>
    <m/>
    <m/>
    <m/>
    <m/>
    <m/>
    <n v="0"/>
    <m/>
  </r>
  <r>
    <x v="21"/>
    <x v="2"/>
    <m/>
    <m/>
    <m/>
    <m/>
    <m/>
    <m/>
    <m/>
    <m/>
    <m/>
    <m/>
    <m/>
    <m/>
    <m/>
    <m/>
    <n v="0"/>
    <m/>
  </r>
  <r>
    <x v="21"/>
    <x v="3"/>
    <m/>
    <m/>
    <m/>
    <m/>
    <m/>
    <m/>
    <m/>
    <m/>
    <m/>
    <m/>
    <m/>
    <m/>
    <m/>
    <m/>
    <n v="0"/>
    <m/>
  </r>
  <r>
    <x v="21"/>
    <x v="4"/>
    <m/>
    <m/>
    <m/>
    <m/>
    <m/>
    <m/>
    <m/>
    <m/>
    <m/>
    <m/>
    <m/>
    <m/>
    <m/>
    <m/>
    <n v="0"/>
    <m/>
  </r>
  <r>
    <x v="21"/>
    <x v="5"/>
    <m/>
    <m/>
    <m/>
    <m/>
    <m/>
    <m/>
    <m/>
    <m/>
    <m/>
    <m/>
    <m/>
    <m/>
    <m/>
    <m/>
    <n v="0"/>
    <m/>
  </r>
  <r>
    <x v="21"/>
    <x v="6"/>
    <m/>
    <m/>
    <m/>
    <m/>
    <m/>
    <m/>
    <m/>
    <m/>
    <m/>
    <m/>
    <m/>
    <m/>
    <m/>
    <m/>
    <n v="0"/>
    <m/>
  </r>
  <r>
    <x v="21"/>
    <x v="7"/>
    <m/>
    <m/>
    <m/>
    <m/>
    <m/>
    <m/>
    <m/>
    <m/>
    <m/>
    <m/>
    <m/>
    <m/>
    <m/>
    <m/>
    <n v="0"/>
    <m/>
  </r>
  <r>
    <x v="21"/>
    <x v="8"/>
    <m/>
    <m/>
    <m/>
    <m/>
    <m/>
    <m/>
    <m/>
    <m/>
    <m/>
    <m/>
    <m/>
    <m/>
    <m/>
    <m/>
    <n v="0"/>
    <m/>
  </r>
  <r>
    <x v="22"/>
    <x v="9"/>
    <m/>
    <m/>
    <m/>
    <m/>
    <m/>
    <m/>
    <m/>
    <m/>
    <m/>
    <m/>
    <m/>
    <m/>
    <m/>
    <m/>
    <n v="0"/>
    <m/>
  </r>
  <r>
    <x v="22"/>
    <x v="10"/>
    <m/>
    <m/>
    <m/>
    <m/>
    <m/>
    <m/>
    <m/>
    <m/>
    <m/>
    <m/>
    <m/>
    <m/>
    <m/>
    <m/>
    <n v="0"/>
    <m/>
  </r>
  <r>
    <x v="22"/>
    <x v="11"/>
    <m/>
    <m/>
    <m/>
    <m/>
    <m/>
    <m/>
    <m/>
    <m/>
    <m/>
    <m/>
    <m/>
    <m/>
    <m/>
    <m/>
    <n v="0"/>
    <m/>
  </r>
  <r>
    <x v="22"/>
    <x v="0"/>
    <m/>
    <m/>
    <m/>
    <m/>
    <m/>
    <m/>
    <m/>
    <m/>
    <m/>
    <m/>
    <m/>
    <m/>
    <m/>
    <m/>
    <n v="0"/>
    <m/>
  </r>
  <r>
    <x v="22"/>
    <x v="1"/>
    <m/>
    <m/>
    <m/>
    <m/>
    <m/>
    <m/>
    <m/>
    <m/>
    <m/>
    <m/>
    <m/>
    <m/>
    <m/>
    <m/>
    <n v="0"/>
    <m/>
  </r>
  <r>
    <x v="22"/>
    <x v="2"/>
    <m/>
    <m/>
    <m/>
    <m/>
    <m/>
    <m/>
    <m/>
    <m/>
    <m/>
    <m/>
    <m/>
    <m/>
    <m/>
    <m/>
    <n v="0"/>
    <m/>
  </r>
  <r>
    <x v="22"/>
    <x v="3"/>
    <m/>
    <m/>
    <m/>
    <m/>
    <m/>
    <m/>
    <m/>
    <m/>
    <m/>
    <m/>
    <m/>
    <m/>
    <m/>
    <m/>
    <n v="0"/>
    <m/>
  </r>
  <r>
    <x v="22"/>
    <x v="4"/>
    <m/>
    <m/>
    <m/>
    <m/>
    <m/>
    <m/>
    <m/>
    <m/>
    <m/>
    <m/>
    <m/>
    <m/>
    <m/>
    <m/>
    <n v="0"/>
    <m/>
  </r>
  <r>
    <x v="22"/>
    <x v="5"/>
    <m/>
    <m/>
    <m/>
    <m/>
    <m/>
    <m/>
    <m/>
    <m/>
    <m/>
    <m/>
    <m/>
    <m/>
    <m/>
    <m/>
    <n v="0"/>
    <m/>
  </r>
  <r>
    <x v="22"/>
    <x v="6"/>
    <m/>
    <m/>
    <m/>
    <m/>
    <m/>
    <m/>
    <m/>
    <m/>
    <m/>
    <m/>
    <m/>
    <m/>
    <m/>
    <m/>
    <n v="0"/>
    <m/>
  </r>
  <r>
    <x v="22"/>
    <x v="7"/>
    <m/>
    <m/>
    <m/>
    <m/>
    <m/>
    <m/>
    <m/>
    <m/>
    <m/>
    <m/>
    <m/>
    <m/>
    <m/>
    <m/>
    <n v="0"/>
    <m/>
  </r>
  <r>
    <x v="22"/>
    <x v="8"/>
    <m/>
    <m/>
    <m/>
    <m/>
    <m/>
    <m/>
    <m/>
    <m/>
    <m/>
    <m/>
    <m/>
    <m/>
    <m/>
    <m/>
    <n v="0"/>
    <m/>
  </r>
  <r>
    <x v="23"/>
    <x v="9"/>
    <m/>
    <m/>
    <m/>
    <m/>
    <m/>
    <m/>
    <m/>
    <m/>
    <m/>
    <m/>
    <m/>
    <m/>
    <m/>
    <m/>
    <n v="0"/>
    <m/>
  </r>
  <r>
    <x v="23"/>
    <x v="10"/>
    <m/>
    <m/>
    <m/>
    <m/>
    <m/>
    <m/>
    <m/>
    <m/>
    <m/>
    <m/>
    <m/>
    <m/>
    <m/>
    <m/>
    <n v="0"/>
    <m/>
  </r>
  <r>
    <x v="23"/>
    <x v="11"/>
    <m/>
    <m/>
    <m/>
    <m/>
    <m/>
    <m/>
    <m/>
    <m/>
    <m/>
    <m/>
    <m/>
    <m/>
    <m/>
    <m/>
    <n v="0"/>
    <m/>
  </r>
  <r>
    <x v="23"/>
    <x v="0"/>
    <m/>
    <m/>
    <m/>
    <m/>
    <m/>
    <m/>
    <m/>
    <m/>
    <m/>
    <m/>
    <m/>
    <m/>
    <m/>
    <m/>
    <n v="0"/>
    <m/>
  </r>
  <r>
    <x v="23"/>
    <x v="1"/>
    <m/>
    <m/>
    <m/>
    <m/>
    <m/>
    <m/>
    <m/>
    <m/>
    <m/>
    <m/>
    <m/>
    <m/>
    <m/>
    <m/>
    <n v="0"/>
    <m/>
  </r>
  <r>
    <x v="23"/>
    <x v="2"/>
    <m/>
    <m/>
    <m/>
    <m/>
    <m/>
    <m/>
    <m/>
    <m/>
    <m/>
    <m/>
    <m/>
    <m/>
    <m/>
    <m/>
    <n v="0"/>
    <m/>
  </r>
  <r>
    <x v="23"/>
    <x v="3"/>
    <m/>
    <m/>
    <m/>
    <m/>
    <m/>
    <m/>
    <m/>
    <m/>
    <m/>
    <m/>
    <m/>
    <m/>
    <m/>
    <m/>
    <n v="0"/>
    <m/>
  </r>
  <r>
    <x v="23"/>
    <x v="4"/>
    <m/>
    <m/>
    <m/>
    <m/>
    <m/>
    <m/>
    <m/>
    <m/>
    <m/>
    <m/>
    <m/>
    <m/>
    <m/>
    <m/>
    <n v="0"/>
    <m/>
  </r>
  <r>
    <x v="23"/>
    <x v="5"/>
    <m/>
    <m/>
    <m/>
    <m/>
    <m/>
    <m/>
    <m/>
    <m/>
    <m/>
    <m/>
    <m/>
    <m/>
    <m/>
    <m/>
    <n v="0"/>
    <m/>
  </r>
  <r>
    <x v="23"/>
    <x v="6"/>
    <m/>
    <m/>
    <m/>
    <m/>
    <m/>
    <m/>
    <m/>
    <m/>
    <m/>
    <m/>
    <m/>
    <m/>
    <m/>
    <m/>
    <n v="0"/>
    <m/>
  </r>
  <r>
    <x v="23"/>
    <x v="7"/>
    <m/>
    <m/>
    <m/>
    <m/>
    <m/>
    <m/>
    <m/>
    <m/>
    <m/>
    <m/>
    <m/>
    <m/>
    <m/>
    <m/>
    <n v="0"/>
    <m/>
  </r>
  <r>
    <x v="23"/>
    <x v="8"/>
    <m/>
    <m/>
    <m/>
    <m/>
    <m/>
    <m/>
    <m/>
    <m/>
    <m/>
    <m/>
    <m/>
    <m/>
    <m/>
    <m/>
    <n v="0"/>
    <m/>
  </r>
  <r>
    <x v="24"/>
    <x v="9"/>
    <m/>
    <m/>
    <m/>
    <m/>
    <m/>
    <m/>
    <m/>
    <m/>
    <m/>
    <m/>
    <m/>
    <m/>
    <m/>
    <m/>
    <n v="0"/>
    <m/>
  </r>
  <r>
    <x v="24"/>
    <x v="10"/>
    <m/>
    <m/>
    <m/>
    <m/>
    <m/>
    <m/>
    <m/>
    <m/>
    <m/>
    <m/>
    <m/>
    <m/>
    <m/>
    <m/>
    <n v="0"/>
    <m/>
  </r>
  <r>
    <x v="24"/>
    <x v="11"/>
    <m/>
    <m/>
    <m/>
    <m/>
    <m/>
    <m/>
    <m/>
    <m/>
    <m/>
    <m/>
    <m/>
    <m/>
    <m/>
    <m/>
    <n v="0"/>
    <m/>
  </r>
  <r>
    <x v="24"/>
    <x v="0"/>
    <m/>
    <m/>
    <m/>
    <m/>
    <m/>
    <m/>
    <m/>
    <m/>
    <m/>
    <m/>
    <m/>
    <m/>
    <m/>
    <m/>
    <n v="0"/>
    <m/>
  </r>
  <r>
    <x v="24"/>
    <x v="1"/>
    <m/>
    <m/>
    <m/>
    <m/>
    <m/>
    <m/>
    <m/>
    <m/>
    <m/>
    <m/>
    <m/>
    <m/>
    <m/>
    <m/>
    <n v="0"/>
    <m/>
  </r>
  <r>
    <x v="24"/>
    <x v="2"/>
    <m/>
    <m/>
    <m/>
    <m/>
    <m/>
    <m/>
    <m/>
    <m/>
    <m/>
    <m/>
    <m/>
    <m/>
    <m/>
    <m/>
    <n v="0"/>
    <m/>
  </r>
  <r>
    <x v="24"/>
    <x v="3"/>
    <m/>
    <m/>
    <m/>
    <m/>
    <m/>
    <m/>
    <m/>
    <m/>
    <m/>
    <m/>
    <m/>
    <m/>
    <m/>
    <m/>
    <n v="0"/>
    <m/>
  </r>
  <r>
    <x v="24"/>
    <x v="4"/>
    <m/>
    <m/>
    <m/>
    <m/>
    <m/>
    <m/>
    <m/>
    <m/>
    <m/>
    <m/>
    <m/>
    <m/>
    <m/>
    <m/>
    <n v="0"/>
    <m/>
  </r>
  <r>
    <x v="24"/>
    <x v="5"/>
    <m/>
    <m/>
    <m/>
    <m/>
    <m/>
    <m/>
    <m/>
    <m/>
    <m/>
    <m/>
    <m/>
    <m/>
    <m/>
    <m/>
    <n v="0"/>
    <m/>
  </r>
  <r>
    <x v="24"/>
    <x v="6"/>
    <m/>
    <m/>
    <m/>
    <m/>
    <m/>
    <m/>
    <m/>
    <m/>
    <m/>
    <m/>
    <m/>
    <m/>
    <m/>
    <m/>
    <n v="0"/>
    <m/>
  </r>
  <r>
    <x v="24"/>
    <x v="7"/>
    <m/>
    <m/>
    <m/>
    <m/>
    <m/>
    <m/>
    <m/>
    <m/>
    <m/>
    <m/>
    <m/>
    <m/>
    <m/>
    <m/>
    <n v="0"/>
    <m/>
  </r>
  <r>
    <x v="24"/>
    <x v="8"/>
    <m/>
    <m/>
    <m/>
    <m/>
    <m/>
    <m/>
    <m/>
    <m/>
    <m/>
    <m/>
    <m/>
    <m/>
    <m/>
    <m/>
    <n v="0"/>
    <m/>
  </r>
  <r>
    <x v="25"/>
    <x v="9"/>
    <m/>
    <m/>
    <m/>
    <m/>
    <m/>
    <m/>
    <m/>
    <m/>
    <m/>
    <m/>
    <m/>
    <m/>
    <m/>
    <m/>
    <n v="0"/>
    <m/>
  </r>
  <r>
    <x v="25"/>
    <x v="10"/>
    <m/>
    <m/>
    <m/>
    <m/>
    <m/>
    <m/>
    <m/>
    <m/>
    <m/>
    <m/>
    <m/>
    <m/>
    <m/>
    <m/>
    <n v="0"/>
    <m/>
  </r>
  <r>
    <x v="25"/>
    <x v="11"/>
    <n v="35968"/>
    <n v="0"/>
    <n v="0"/>
    <n v="0"/>
    <n v="0"/>
    <n v="1087"/>
    <n v="0"/>
    <n v="0"/>
    <n v="0"/>
    <n v="0"/>
    <n v="21635"/>
    <n v="27789"/>
    <n v="772"/>
    <n v="1390"/>
    <n v="88641"/>
    <m/>
  </r>
  <r>
    <x v="25"/>
    <x v="0"/>
    <n v="31749"/>
    <n v="0"/>
    <n v="0"/>
    <n v="0"/>
    <n v="0"/>
    <n v="822"/>
    <n v="0"/>
    <n v="0"/>
    <n v="0"/>
    <n v="0"/>
    <n v="19109"/>
    <n v="22237"/>
    <n v="568"/>
    <n v="7047"/>
    <n v="81532"/>
    <m/>
  </r>
  <r>
    <x v="25"/>
    <x v="1"/>
    <n v="15079"/>
    <n v="0"/>
    <n v="0"/>
    <n v="0"/>
    <n v="0"/>
    <n v="533"/>
    <n v="0"/>
    <n v="0"/>
    <n v="0"/>
    <n v="0"/>
    <n v="11198"/>
    <n v="29025"/>
    <n v="625"/>
    <n v="2769"/>
    <n v="59229"/>
    <m/>
  </r>
  <r>
    <x v="25"/>
    <x v="2"/>
    <n v="15391"/>
    <n v="0"/>
    <n v="0"/>
    <n v="0"/>
    <n v="0"/>
    <n v="504"/>
    <n v="0"/>
    <n v="0"/>
    <n v="0"/>
    <n v="0"/>
    <n v="9199"/>
    <n v="22536"/>
    <n v="2538"/>
    <n v="1010"/>
    <n v="51178"/>
    <m/>
  </r>
  <r>
    <x v="25"/>
    <x v="3"/>
    <n v="18070"/>
    <n v="0"/>
    <n v="0"/>
    <n v="0"/>
    <n v="0"/>
    <n v="760"/>
    <n v="0"/>
    <n v="0"/>
    <n v="0"/>
    <n v="0"/>
    <n v="16926"/>
    <n v="20673"/>
    <n v="6929"/>
    <n v="2552"/>
    <n v="65910"/>
    <m/>
  </r>
  <r>
    <x v="25"/>
    <x v="4"/>
    <n v="15274"/>
    <n v="0"/>
    <n v="0"/>
    <n v="0"/>
    <n v="0"/>
    <n v="535"/>
    <n v="0"/>
    <n v="0"/>
    <n v="0"/>
    <n v="0"/>
    <n v="9345"/>
    <n v="26989"/>
    <n v="5848"/>
    <n v="8407"/>
    <n v="66398"/>
    <m/>
  </r>
  <r>
    <x v="25"/>
    <x v="5"/>
    <n v="14534"/>
    <n v="0"/>
    <n v="0"/>
    <n v="0"/>
    <n v="0"/>
    <n v="319"/>
    <n v="0"/>
    <n v="0"/>
    <n v="0"/>
    <n v="0"/>
    <n v="6126"/>
    <n v="26576"/>
    <n v="7193"/>
    <n v="5797"/>
    <n v="60545"/>
    <m/>
  </r>
  <r>
    <x v="25"/>
    <x v="6"/>
    <n v="10622"/>
    <n v="0"/>
    <n v="0"/>
    <n v="0"/>
    <n v="0"/>
    <n v="399"/>
    <n v="0"/>
    <n v="0"/>
    <n v="0"/>
    <n v="0"/>
    <n v="8972"/>
    <n v="23071"/>
    <n v="5497"/>
    <n v="2757"/>
    <n v="51318"/>
    <m/>
  </r>
  <r>
    <x v="25"/>
    <x v="7"/>
    <n v="15713"/>
    <n v="0"/>
    <n v="0"/>
    <n v="0"/>
    <n v="0"/>
    <n v="377"/>
    <n v="0"/>
    <n v="0"/>
    <n v="0"/>
    <n v="0"/>
    <n v="7935"/>
    <n v="31913.5"/>
    <n v="7520"/>
    <n v="3714"/>
    <n v="67172.5"/>
    <m/>
  </r>
  <r>
    <x v="25"/>
    <x v="8"/>
    <n v="9917"/>
    <n v="0"/>
    <n v="0"/>
    <n v="0"/>
    <n v="0"/>
    <n v="386"/>
    <n v="0"/>
    <n v="0"/>
    <n v="0"/>
    <n v="0"/>
    <n v="9862"/>
    <n v="33557"/>
    <n v="5205"/>
    <n v="0"/>
    <n v="58927"/>
    <m/>
  </r>
  <r>
    <x v="26"/>
    <x v="9"/>
    <n v="13993"/>
    <n v="0"/>
    <n v="0"/>
    <n v="0"/>
    <n v="0"/>
    <n v="469"/>
    <n v="0"/>
    <n v="0"/>
    <n v="0"/>
    <n v="0"/>
    <n v="13351"/>
    <n v="42010"/>
    <n v="4372"/>
    <n v="0"/>
    <n v="74195"/>
    <m/>
  </r>
  <r>
    <x v="26"/>
    <x v="10"/>
    <n v="15035"/>
    <n v="0"/>
    <n v="0"/>
    <n v="0"/>
    <n v="0"/>
    <n v="397"/>
    <n v="0"/>
    <n v="0"/>
    <n v="0"/>
    <n v="0"/>
    <n v="12990"/>
    <n v="38307"/>
    <n v="4723"/>
    <n v="19926"/>
    <n v="91378"/>
    <m/>
  </r>
  <r>
    <x v="26"/>
    <x v="11"/>
    <n v="3749"/>
    <n v="0"/>
    <n v="0"/>
    <n v="0"/>
    <n v="0"/>
    <n v="109"/>
    <n v="0"/>
    <n v="0"/>
    <n v="0"/>
    <n v="0"/>
    <n v="3622"/>
    <n v="17595"/>
    <n v="1339"/>
    <n v="0"/>
    <n v="26414"/>
    <m/>
  </r>
  <r>
    <x v="26"/>
    <x v="0"/>
    <n v="0"/>
    <n v="0"/>
    <n v="0"/>
    <n v="0"/>
    <n v="0"/>
    <n v="0"/>
    <n v="0"/>
    <n v="0"/>
    <n v="0"/>
    <n v="0"/>
    <n v="0"/>
    <n v="381"/>
    <n v="0"/>
    <n v="0"/>
    <n v="381"/>
    <m/>
  </r>
  <r>
    <x v="26"/>
    <x v="1"/>
    <n v="0"/>
    <n v="0"/>
    <n v="0"/>
    <n v="0"/>
    <n v="0"/>
    <n v="0"/>
    <n v="0"/>
    <n v="0"/>
    <n v="0"/>
    <n v="0"/>
    <n v="0"/>
    <n v="564"/>
    <n v="0"/>
    <n v="6"/>
    <n v="570"/>
    <m/>
  </r>
  <r>
    <x v="26"/>
    <x v="2"/>
    <n v="0"/>
    <n v="0"/>
    <n v="0"/>
    <n v="0"/>
    <n v="0"/>
    <n v="0"/>
    <n v="0"/>
    <n v="0"/>
    <n v="0"/>
    <n v="0"/>
    <n v="0"/>
    <n v="708"/>
    <n v="0"/>
    <n v="10"/>
    <n v="718"/>
    <m/>
  </r>
  <r>
    <x v="26"/>
    <x v="3"/>
    <n v="0"/>
    <n v="0"/>
    <n v="0"/>
    <n v="0"/>
    <n v="0"/>
    <n v="0"/>
    <n v="0"/>
    <n v="0"/>
    <n v="0"/>
    <n v="0"/>
    <n v="0"/>
    <n v="326"/>
    <n v="0"/>
    <n v="0"/>
    <n v="326"/>
    <m/>
  </r>
  <r>
    <x v="26"/>
    <x v="4"/>
    <n v="0"/>
    <n v="0"/>
    <n v="0"/>
    <n v="0"/>
    <n v="0"/>
    <n v="0"/>
    <n v="0"/>
    <n v="0"/>
    <n v="0"/>
    <n v="0"/>
    <n v="0"/>
    <n v="931"/>
    <n v="0"/>
    <n v="7"/>
    <n v="938"/>
    <m/>
  </r>
  <r>
    <x v="26"/>
    <x v="5"/>
    <n v="0"/>
    <n v="0"/>
    <n v="0"/>
    <n v="0"/>
    <n v="0"/>
    <n v="0"/>
    <n v="0"/>
    <n v="0"/>
    <n v="0"/>
    <n v="0"/>
    <n v="0"/>
    <n v="2262"/>
    <n v="0"/>
    <n v="0"/>
    <n v="2262"/>
    <m/>
  </r>
  <r>
    <x v="26"/>
    <x v="6"/>
    <n v="0"/>
    <n v="0"/>
    <n v="0"/>
    <n v="0"/>
    <n v="0"/>
    <n v="0"/>
    <n v="0"/>
    <n v="0"/>
    <n v="0"/>
    <n v="0"/>
    <n v="0"/>
    <n v="2653"/>
    <n v="0"/>
    <n v="0"/>
    <n v="2653"/>
    <m/>
  </r>
  <r>
    <x v="26"/>
    <x v="7"/>
    <n v="0"/>
    <n v="0"/>
    <n v="0"/>
    <n v="0"/>
    <n v="0"/>
    <n v="0"/>
    <n v="0"/>
    <n v="0"/>
    <n v="0"/>
    <n v="0"/>
    <n v="0"/>
    <n v="5148"/>
    <n v="0"/>
    <n v="0"/>
    <n v="5148"/>
    <m/>
  </r>
  <r>
    <x v="26"/>
    <x v="8"/>
    <n v="0"/>
    <n v="0"/>
    <n v="0"/>
    <n v="0"/>
    <n v="0"/>
    <n v="0"/>
    <n v="0"/>
    <n v="0"/>
    <n v="0"/>
    <n v="0"/>
    <n v="0"/>
    <n v="6220"/>
    <n v="0"/>
    <n v="5"/>
    <n v="6225"/>
    <m/>
  </r>
  <r>
    <x v="27"/>
    <x v="9"/>
    <n v="0"/>
    <n v="0"/>
    <n v="0"/>
    <n v="0"/>
    <n v="0"/>
    <n v="0"/>
    <n v="0"/>
    <n v="0"/>
    <n v="0"/>
    <n v="0"/>
    <n v="0"/>
    <n v="6281"/>
    <n v="0"/>
    <n v="0"/>
    <n v="6281"/>
    <m/>
  </r>
  <r>
    <x v="27"/>
    <x v="10"/>
    <n v="0"/>
    <n v="0"/>
    <n v="0"/>
    <n v="0"/>
    <n v="0"/>
    <n v="0"/>
    <n v="0"/>
    <n v="0"/>
    <n v="0"/>
    <n v="0"/>
    <n v="0"/>
    <n v="7260"/>
    <n v="0"/>
    <n v="0"/>
    <n v="7260"/>
    <m/>
  </r>
  <r>
    <x v="27"/>
    <x v="11"/>
    <n v="0"/>
    <n v="0"/>
    <n v="0"/>
    <n v="0"/>
    <n v="0"/>
    <n v="0"/>
    <n v="0"/>
    <n v="0"/>
    <n v="0"/>
    <n v="0"/>
    <n v="0"/>
    <n v="10416"/>
    <n v="0"/>
    <n v="0"/>
    <n v="10416"/>
    <m/>
  </r>
  <r>
    <x v="27"/>
    <x v="0"/>
    <n v="0"/>
    <n v="0"/>
    <n v="0"/>
    <n v="0"/>
    <n v="0"/>
    <n v="0"/>
    <n v="0"/>
    <n v="0"/>
    <n v="0"/>
    <n v="0"/>
    <n v="0"/>
    <n v="6636"/>
    <n v="0"/>
    <n v="0"/>
    <n v="6636"/>
    <m/>
  </r>
  <r>
    <x v="27"/>
    <x v="1"/>
    <n v="0"/>
    <n v="0"/>
    <n v="0"/>
    <n v="0"/>
    <n v="0"/>
    <n v="0"/>
    <n v="0"/>
    <n v="0"/>
    <n v="0"/>
    <n v="0"/>
    <n v="0"/>
    <n v="4664"/>
    <n v="0"/>
    <n v="31"/>
    <n v="4695"/>
    <m/>
  </r>
  <r>
    <x v="27"/>
    <x v="2"/>
    <n v="0"/>
    <n v="0"/>
    <n v="0"/>
    <n v="0"/>
    <n v="0"/>
    <n v="0"/>
    <n v="0"/>
    <n v="0"/>
    <n v="0"/>
    <n v="0"/>
    <n v="0"/>
    <n v="8309"/>
    <n v="0"/>
    <n v="0"/>
    <n v="8309"/>
    <m/>
  </r>
  <r>
    <x v="27"/>
    <x v="3"/>
    <n v="0"/>
    <n v="0"/>
    <n v="0"/>
    <n v="0"/>
    <n v="0"/>
    <n v="0"/>
    <n v="0"/>
    <n v="0"/>
    <n v="0"/>
    <n v="0"/>
    <n v="0"/>
    <n v="18208"/>
    <n v="0"/>
    <n v="0"/>
    <n v="18208"/>
    <m/>
  </r>
  <r>
    <x v="27"/>
    <x v="4"/>
    <n v="2"/>
    <n v="0"/>
    <n v="0"/>
    <n v="0"/>
    <n v="0"/>
    <n v="0"/>
    <n v="0"/>
    <n v="0"/>
    <n v="0"/>
    <n v="0"/>
    <n v="-1"/>
    <n v="30900"/>
    <n v="0"/>
    <n v="0"/>
    <n v="30901"/>
    <m/>
  </r>
  <r>
    <x v="27"/>
    <x v="5"/>
    <n v="4929"/>
    <n v="0"/>
    <n v="0"/>
    <n v="0"/>
    <n v="0"/>
    <n v="52"/>
    <n v="0"/>
    <n v="0"/>
    <n v="0"/>
    <n v="0"/>
    <n v="7323"/>
    <n v="27680"/>
    <n v="0"/>
    <n v="0"/>
    <n v="39984"/>
    <m/>
  </r>
  <r>
    <x v="27"/>
    <x v="6"/>
    <n v="10211"/>
    <n v="0"/>
    <n v="0"/>
    <n v="0"/>
    <n v="0"/>
    <n v="328"/>
    <n v="0"/>
    <n v="0"/>
    <n v="0"/>
    <n v="0"/>
    <n v="9633"/>
    <n v="34670"/>
    <n v="0"/>
    <n v="0"/>
    <n v="54842"/>
    <m/>
  </r>
  <r>
    <x v="27"/>
    <x v="7"/>
    <n v="11484"/>
    <n v="0"/>
    <n v="0"/>
    <n v="0"/>
    <n v="0"/>
    <n v="228"/>
    <n v="0"/>
    <n v="0"/>
    <n v="0"/>
    <n v="0"/>
    <n v="10792"/>
    <n v="32068"/>
    <n v="1576"/>
    <n v="0"/>
    <n v="56148"/>
    <m/>
  </r>
  <r>
    <x v="27"/>
    <x v="8"/>
    <n v="9243"/>
    <n v="0"/>
    <n v="0"/>
    <n v="0"/>
    <n v="0"/>
    <n v="259"/>
    <n v="0"/>
    <n v="0"/>
    <n v="0"/>
    <n v="0"/>
    <n v="10896"/>
    <n v="35134"/>
    <n v="1034"/>
    <n v="0"/>
    <n v="56566"/>
    <m/>
  </r>
  <r>
    <x v="28"/>
    <x v="9"/>
    <n v="11564"/>
    <n v="0"/>
    <n v="0"/>
    <n v="0"/>
    <n v="0"/>
    <n v="333"/>
    <n v="0"/>
    <n v="0"/>
    <n v="0"/>
    <n v="0"/>
    <n v="12874"/>
    <n v="32260"/>
    <n v="421"/>
    <n v="0"/>
    <n v="57452"/>
    <m/>
  </r>
  <r>
    <x v="28"/>
    <x v="10"/>
    <n v="14504"/>
    <n v="0"/>
    <n v="0"/>
    <n v="0"/>
    <n v="0"/>
    <n v="338"/>
    <n v="0"/>
    <n v="0"/>
    <n v="0"/>
    <n v="0"/>
    <n v="15041"/>
    <n v="35763"/>
    <n v="1042"/>
    <n v="0"/>
    <n v="66688"/>
    <m/>
  </r>
  <r>
    <x v="28"/>
    <x v="11"/>
    <n v="12714"/>
    <n v="0"/>
    <n v="0"/>
    <n v="0"/>
    <n v="0"/>
    <n v="272"/>
    <n v="0"/>
    <n v="0"/>
    <n v="0"/>
    <n v="0"/>
    <n v="13082"/>
    <n v="46075"/>
    <n v="923"/>
    <n v="0"/>
    <n v="73066"/>
    <m/>
  </r>
  <r>
    <x v="28"/>
    <x v="0"/>
    <n v="16536"/>
    <n v="0"/>
    <n v="0"/>
    <n v="0"/>
    <n v="0"/>
    <n v="604"/>
    <n v="0"/>
    <n v="0"/>
    <n v="0"/>
    <n v="0"/>
    <n v="15256"/>
    <n v="43256"/>
    <n v="1600"/>
    <n v="0"/>
    <n v="77252"/>
    <m/>
  </r>
  <r>
    <x v="28"/>
    <x v="1"/>
    <n v="14499"/>
    <n v="0"/>
    <n v="0"/>
    <n v="0"/>
    <n v="0"/>
    <n v="547"/>
    <n v="0"/>
    <n v="0"/>
    <n v="0"/>
    <n v="0"/>
    <n v="12721"/>
    <n v="45151"/>
    <n v="764"/>
    <n v="0"/>
    <n v="73682"/>
    <m/>
  </r>
  <r>
    <x v="28"/>
    <x v="2"/>
    <n v="14216"/>
    <n v="0"/>
    <n v="0"/>
    <n v="0"/>
    <n v="0"/>
    <n v="490"/>
    <n v="0"/>
    <n v="0"/>
    <n v="0"/>
    <n v="0"/>
    <n v="13092"/>
    <n v="42637"/>
    <n v="1650"/>
    <n v="0"/>
    <n v="72085"/>
    <m/>
  </r>
  <r>
    <x v="28"/>
    <x v="3"/>
    <n v="21576"/>
    <n v="0"/>
    <n v="0"/>
    <n v="0"/>
    <n v="0"/>
    <n v="702"/>
    <n v="0"/>
    <n v="0"/>
    <n v="0"/>
    <n v="0"/>
    <n v="24602"/>
    <n v="45658"/>
    <n v="1451"/>
    <n v="0"/>
    <n v="93989"/>
    <m/>
  </r>
  <r>
    <x v="28"/>
    <x v="4"/>
    <n v="17834"/>
    <n v="0"/>
    <n v="0"/>
    <n v="0"/>
    <n v="0"/>
    <n v="765"/>
    <n v="0"/>
    <n v="0"/>
    <n v="0"/>
    <n v="0"/>
    <n v="16027"/>
    <n v="51515"/>
    <n v="1504"/>
    <n v="0"/>
    <n v="87645"/>
    <m/>
  </r>
  <r>
    <x v="28"/>
    <x v="5"/>
    <n v="17532"/>
    <n v="0"/>
    <n v="0"/>
    <n v="0"/>
    <n v="0"/>
    <n v="767"/>
    <n v="0"/>
    <n v="0"/>
    <n v="0"/>
    <n v="0"/>
    <n v="18326"/>
    <n v="51027"/>
    <n v="281"/>
    <n v="0"/>
    <n v="87933"/>
    <m/>
  </r>
  <r>
    <x v="28"/>
    <x v="6"/>
    <n v="20559"/>
    <n v="0"/>
    <n v="0"/>
    <n v="0"/>
    <n v="0"/>
    <n v="910"/>
    <n v="0"/>
    <n v="0"/>
    <n v="0"/>
    <n v="0"/>
    <n v="19438"/>
    <n v="50587"/>
    <n v="534"/>
    <n v="0"/>
    <n v="92028"/>
    <m/>
  </r>
  <r>
    <x v="28"/>
    <x v="7"/>
    <n v="21672"/>
    <n v="0"/>
    <n v="0"/>
    <n v="0"/>
    <n v="0"/>
    <n v="629"/>
    <n v="0"/>
    <n v="0"/>
    <n v="0"/>
    <n v="0"/>
    <n v="20491"/>
    <n v="44054"/>
    <n v="599"/>
    <n v="4755"/>
    <n v="92200"/>
    <m/>
  </r>
  <r>
    <x v="28"/>
    <x v="8"/>
    <n v="18988"/>
    <n v="0"/>
    <n v="0"/>
    <n v="0"/>
    <n v="0"/>
    <n v="416"/>
    <n v="0"/>
    <n v="0"/>
    <n v="0"/>
    <n v="0"/>
    <n v="18776"/>
    <n v="40762"/>
    <n v="559"/>
    <n v="0"/>
    <n v="79501"/>
    <m/>
  </r>
  <r>
    <x v="29"/>
    <x v="9"/>
    <n v="27965"/>
    <n v="0"/>
    <n v="0"/>
    <n v="0"/>
    <n v="0"/>
    <n v="294"/>
    <n v="0"/>
    <n v="0"/>
    <n v="0"/>
    <n v="0"/>
    <n v="30612"/>
    <n v="48862"/>
    <n v="1884"/>
    <n v="0"/>
    <n v="109617"/>
    <m/>
  </r>
  <r>
    <x v="29"/>
    <x v="10"/>
    <n v="27759"/>
    <n v="0"/>
    <n v="0"/>
    <n v="0"/>
    <n v="0"/>
    <n v="671"/>
    <n v="0"/>
    <n v="0"/>
    <n v="0"/>
    <n v="0"/>
    <n v="29234"/>
    <n v="45176"/>
    <n v="608"/>
    <n v="0"/>
    <n v="103448"/>
    <m/>
  </r>
  <r>
    <x v="29"/>
    <x v="11"/>
    <n v="26327"/>
    <n v="0"/>
    <n v="0"/>
    <n v="0"/>
    <n v="0"/>
    <n v="406"/>
    <n v="0"/>
    <n v="0"/>
    <n v="0"/>
    <n v="0"/>
    <n v="22336"/>
    <n v="54958"/>
    <n v="342"/>
    <n v="0"/>
    <n v="104369"/>
    <m/>
  </r>
  <r>
    <x v="29"/>
    <x v="0"/>
    <n v="30602"/>
    <n v="0"/>
    <n v="0"/>
    <n v="0"/>
    <n v="0"/>
    <n v="673"/>
    <n v="0"/>
    <n v="0"/>
    <n v="0"/>
    <n v="0"/>
    <n v="29113"/>
    <n v="54245"/>
    <n v="931"/>
    <n v="97"/>
    <n v="115661"/>
    <m/>
  </r>
  <r>
    <x v="29"/>
    <x v="1"/>
    <n v="26095"/>
    <n v="0"/>
    <n v="0"/>
    <n v="0"/>
    <n v="0"/>
    <n v="610"/>
    <n v="0"/>
    <n v="0"/>
    <n v="0"/>
    <n v="0"/>
    <n v="24308"/>
    <n v="54955"/>
    <n v="624"/>
    <n v="0"/>
    <n v="106592"/>
    <m/>
  </r>
  <r>
    <x v="29"/>
    <x v="2"/>
    <n v="24920"/>
    <n v="0"/>
    <n v="0"/>
    <n v="0"/>
    <n v="0"/>
    <n v="645"/>
    <n v="0"/>
    <n v="0"/>
    <n v="0"/>
    <n v="0"/>
    <n v="22453"/>
    <n v="52241"/>
    <n v="719"/>
    <n v="0"/>
    <n v="100978"/>
    <m/>
  </r>
  <r>
    <x v="29"/>
    <x v="3"/>
    <n v="30822"/>
    <n v="0"/>
    <n v="0"/>
    <n v="0"/>
    <n v="0"/>
    <n v="692"/>
    <n v="0"/>
    <n v="0"/>
    <n v="0"/>
    <n v="0"/>
    <n v="33707"/>
    <n v="48890"/>
    <n v="1153"/>
    <n v="0"/>
    <n v="11526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42">
  <r>
    <x v="0"/>
    <x v="0"/>
    <x v="0"/>
    <n v="35968"/>
  </r>
  <r>
    <x v="0"/>
    <x v="0"/>
    <x v="1"/>
    <n v="0"/>
  </r>
  <r>
    <x v="0"/>
    <x v="0"/>
    <x v="2"/>
    <n v="0"/>
  </r>
  <r>
    <x v="0"/>
    <x v="0"/>
    <x v="3"/>
    <n v="0"/>
  </r>
  <r>
    <x v="0"/>
    <x v="0"/>
    <x v="4"/>
    <n v="0"/>
  </r>
  <r>
    <x v="0"/>
    <x v="0"/>
    <x v="5"/>
    <n v="1087"/>
  </r>
  <r>
    <x v="0"/>
    <x v="0"/>
    <x v="6"/>
    <n v="0"/>
  </r>
  <r>
    <x v="0"/>
    <x v="0"/>
    <x v="7"/>
    <n v="0"/>
  </r>
  <r>
    <x v="0"/>
    <x v="0"/>
    <x v="8"/>
    <n v="0"/>
  </r>
  <r>
    <x v="0"/>
    <x v="0"/>
    <x v="9"/>
    <n v="0"/>
  </r>
  <r>
    <x v="0"/>
    <x v="0"/>
    <x v="10"/>
    <n v="21635"/>
  </r>
  <r>
    <x v="0"/>
    <x v="0"/>
    <x v="11"/>
    <n v="27789"/>
  </r>
  <r>
    <x v="0"/>
    <x v="0"/>
    <x v="12"/>
    <n v="772"/>
  </r>
  <r>
    <x v="0"/>
    <x v="0"/>
    <x v="13"/>
    <n v="1390"/>
  </r>
  <r>
    <x v="0"/>
    <x v="1"/>
    <x v="0"/>
    <n v="31749"/>
  </r>
  <r>
    <x v="0"/>
    <x v="1"/>
    <x v="1"/>
    <n v="0"/>
  </r>
  <r>
    <x v="0"/>
    <x v="1"/>
    <x v="2"/>
    <n v="0"/>
  </r>
  <r>
    <x v="0"/>
    <x v="1"/>
    <x v="3"/>
    <n v="0"/>
  </r>
  <r>
    <x v="0"/>
    <x v="1"/>
    <x v="4"/>
    <n v="0"/>
  </r>
  <r>
    <x v="0"/>
    <x v="1"/>
    <x v="5"/>
    <n v="822"/>
  </r>
  <r>
    <x v="0"/>
    <x v="1"/>
    <x v="6"/>
    <n v="0"/>
  </r>
  <r>
    <x v="0"/>
    <x v="1"/>
    <x v="7"/>
    <n v="0"/>
  </r>
  <r>
    <x v="0"/>
    <x v="1"/>
    <x v="8"/>
    <n v="0"/>
  </r>
  <r>
    <x v="0"/>
    <x v="1"/>
    <x v="9"/>
    <n v="0"/>
  </r>
  <r>
    <x v="0"/>
    <x v="1"/>
    <x v="10"/>
    <n v="19109"/>
  </r>
  <r>
    <x v="0"/>
    <x v="1"/>
    <x v="11"/>
    <n v="22237"/>
  </r>
  <r>
    <x v="0"/>
    <x v="1"/>
    <x v="12"/>
    <n v="568"/>
  </r>
  <r>
    <x v="0"/>
    <x v="1"/>
    <x v="13"/>
    <n v="7047"/>
  </r>
  <r>
    <x v="0"/>
    <x v="2"/>
    <x v="0"/>
    <n v="15079"/>
  </r>
  <r>
    <x v="0"/>
    <x v="2"/>
    <x v="1"/>
    <n v="0"/>
  </r>
  <r>
    <x v="0"/>
    <x v="2"/>
    <x v="2"/>
    <n v="0"/>
  </r>
  <r>
    <x v="0"/>
    <x v="2"/>
    <x v="3"/>
    <n v="0"/>
  </r>
  <r>
    <x v="0"/>
    <x v="2"/>
    <x v="4"/>
    <n v="0"/>
  </r>
  <r>
    <x v="0"/>
    <x v="2"/>
    <x v="5"/>
    <n v="533"/>
  </r>
  <r>
    <x v="0"/>
    <x v="2"/>
    <x v="6"/>
    <n v="0"/>
  </r>
  <r>
    <x v="0"/>
    <x v="2"/>
    <x v="7"/>
    <n v="0"/>
  </r>
  <r>
    <x v="0"/>
    <x v="2"/>
    <x v="8"/>
    <n v="0"/>
  </r>
  <r>
    <x v="0"/>
    <x v="2"/>
    <x v="9"/>
    <n v="0"/>
  </r>
  <r>
    <x v="0"/>
    <x v="2"/>
    <x v="10"/>
    <n v="11198"/>
  </r>
  <r>
    <x v="0"/>
    <x v="2"/>
    <x v="11"/>
    <n v="29025"/>
  </r>
  <r>
    <x v="0"/>
    <x v="2"/>
    <x v="12"/>
    <n v="625"/>
  </r>
  <r>
    <x v="0"/>
    <x v="2"/>
    <x v="13"/>
    <n v="2769"/>
  </r>
  <r>
    <x v="0"/>
    <x v="3"/>
    <x v="0"/>
    <n v="15391"/>
  </r>
  <r>
    <x v="0"/>
    <x v="3"/>
    <x v="1"/>
    <n v="0"/>
  </r>
  <r>
    <x v="0"/>
    <x v="3"/>
    <x v="2"/>
    <n v="0"/>
  </r>
  <r>
    <x v="0"/>
    <x v="3"/>
    <x v="3"/>
    <n v="0"/>
  </r>
  <r>
    <x v="0"/>
    <x v="3"/>
    <x v="4"/>
    <n v="0"/>
  </r>
  <r>
    <x v="0"/>
    <x v="3"/>
    <x v="5"/>
    <n v="504"/>
  </r>
  <r>
    <x v="0"/>
    <x v="3"/>
    <x v="6"/>
    <n v="0"/>
  </r>
  <r>
    <x v="0"/>
    <x v="3"/>
    <x v="7"/>
    <n v="0"/>
  </r>
  <r>
    <x v="0"/>
    <x v="3"/>
    <x v="8"/>
    <n v="0"/>
  </r>
  <r>
    <x v="0"/>
    <x v="3"/>
    <x v="9"/>
    <n v="0"/>
  </r>
  <r>
    <x v="0"/>
    <x v="3"/>
    <x v="10"/>
    <n v="9199"/>
  </r>
  <r>
    <x v="0"/>
    <x v="3"/>
    <x v="11"/>
    <n v="22536"/>
  </r>
  <r>
    <x v="0"/>
    <x v="3"/>
    <x v="12"/>
    <n v="2538"/>
  </r>
  <r>
    <x v="0"/>
    <x v="3"/>
    <x v="13"/>
    <n v="1010"/>
  </r>
  <r>
    <x v="0"/>
    <x v="4"/>
    <x v="0"/>
    <n v="18070"/>
  </r>
  <r>
    <x v="0"/>
    <x v="4"/>
    <x v="1"/>
    <n v="0"/>
  </r>
  <r>
    <x v="0"/>
    <x v="4"/>
    <x v="2"/>
    <n v="0"/>
  </r>
  <r>
    <x v="0"/>
    <x v="4"/>
    <x v="3"/>
    <n v="0"/>
  </r>
  <r>
    <x v="0"/>
    <x v="4"/>
    <x v="4"/>
    <n v="0"/>
  </r>
  <r>
    <x v="0"/>
    <x v="4"/>
    <x v="5"/>
    <n v="760"/>
  </r>
  <r>
    <x v="0"/>
    <x v="4"/>
    <x v="6"/>
    <n v="0"/>
  </r>
  <r>
    <x v="0"/>
    <x v="4"/>
    <x v="7"/>
    <n v="0"/>
  </r>
  <r>
    <x v="0"/>
    <x v="4"/>
    <x v="8"/>
    <n v="0"/>
  </r>
  <r>
    <x v="0"/>
    <x v="4"/>
    <x v="9"/>
    <n v="0"/>
  </r>
  <r>
    <x v="0"/>
    <x v="4"/>
    <x v="10"/>
    <n v="16926"/>
  </r>
  <r>
    <x v="0"/>
    <x v="4"/>
    <x v="11"/>
    <n v="20673"/>
  </r>
  <r>
    <x v="0"/>
    <x v="4"/>
    <x v="12"/>
    <n v="6929"/>
  </r>
  <r>
    <x v="0"/>
    <x v="4"/>
    <x v="13"/>
    <n v="2552"/>
  </r>
  <r>
    <x v="0"/>
    <x v="5"/>
    <x v="0"/>
    <n v="15274"/>
  </r>
  <r>
    <x v="0"/>
    <x v="5"/>
    <x v="1"/>
    <n v="0"/>
  </r>
  <r>
    <x v="0"/>
    <x v="5"/>
    <x v="2"/>
    <n v="0"/>
  </r>
  <r>
    <x v="0"/>
    <x v="5"/>
    <x v="3"/>
    <n v="0"/>
  </r>
  <r>
    <x v="0"/>
    <x v="5"/>
    <x v="4"/>
    <n v="0"/>
  </r>
  <r>
    <x v="0"/>
    <x v="5"/>
    <x v="5"/>
    <n v="535"/>
  </r>
  <r>
    <x v="0"/>
    <x v="5"/>
    <x v="6"/>
    <n v="0"/>
  </r>
  <r>
    <x v="0"/>
    <x v="5"/>
    <x v="7"/>
    <n v="0"/>
  </r>
  <r>
    <x v="0"/>
    <x v="5"/>
    <x v="8"/>
    <n v="0"/>
  </r>
  <r>
    <x v="0"/>
    <x v="5"/>
    <x v="9"/>
    <n v="0"/>
  </r>
  <r>
    <x v="0"/>
    <x v="5"/>
    <x v="10"/>
    <n v="9345"/>
  </r>
  <r>
    <x v="0"/>
    <x v="5"/>
    <x v="11"/>
    <n v="26989"/>
  </r>
  <r>
    <x v="0"/>
    <x v="5"/>
    <x v="12"/>
    <n v="5848"/>
  </r>
  <r>
    <x v="0"/>
    <x v="5"/>
    <x v="13"/>
    <n v="8407"/>
  </r>
  <r>
    <x v="0"/>
    <x v="6"/>
    <x v="0"/>
    <n v="14534"/>
  </r>
  <r>
    <x v="0"/>
    <x v="6"/>
    <x v="1"/>
    <n v="0"/>
  </r>
  <r>
    <x v="0"/>
    <x v="6"/>
    <x v="2"/>
    <n v="0"/>
  </r>
  <r>
    <x v="0"/>
    <x v="6"/>
    <x v="3"/>
    <n v="0"/>
  </r>
  <r>
    <x v="0"/>
    <x v="6"/>
    <x v="4"/>
    <n v="0"/>
  </r>
  <r>
    <x v="0"/>
    <x v="6"/>
    <x v="5"/>
    <n v="319"/>
  </r>
  <r>
    <x v="0"/>
    <x v="6"/>
    <x v="6"/>
    <n v="0"/>
  </r>
  <r>
    <x v="0"/>
    <x v="6"/>
    <x v="7"/>
    <n v="0"/>
  </r>
  <r>
    <x v="0"/>
    <x v="6"/>
    <x v="8"/>
    <n v="0"/>
  </r>
  <r>
    <x v="0"/>
    <x v="6"/>
    <x v="9"/>
    <n v="0"/>
  </r>
  <r>
    <x v="0"/>
    <x v="6"/>
    <x v="10"/>
    <n v="6126"/>
  </r>
  <r>
    <x v="0"/>
    <x v="6"/>
    <x v="11"/>
    <n v="26576"/>
  </r>
  <r>
    <x v="0"/>
    <x v="6"/>
    <x v="12"/>
    <n v="7193"/>
  </r>
  <r>
    <x v="0"/>
    <x v="6"/>
    <x v="13"/>
    <n v="5797"/>
  </r>
  <r>
    <x v="0"/>
    <x v="7"/>
    <x v="0"/>
    <n v="10622"/>
  </r>
  <r>
    <x v="0"/>
    <x v="7"/>
    <x v="1"/>
    <n v="0"/>
  </r>
  <r>
    <x v="0"/>
    <x v="7"/>
    <x v="2"/>
    <n v="0"/>
  </r>
  <r>
    <x v="0"/>
    <x v="7"/>
    <x v="3"/>
    <n v="0"/>
  </r>
  <r>
    <x v="0"/>
    <x v="7"/>
    <x v="4"/>
    <n v="0"/>
  </r>
  <r>
    <x v="0"/>
    <x v="7"/>
    <x v="5"/>
    <n v="399"/>
  </r>
  <r>
    <x v="0"/>
    <x v="7"/>
    <x v="6"/>
    <n v="0"/>
  </r>
  <r>
    <x v="0"/>
    <x v="7"/>
    <x v="7"/>
    <n v="0"/>
  </r>
  <r>
    <x v="0"/>
    <x v="7"/>
    <x v="8"/>
    <n v="0"/>
  </r>
  <r>
    <x v="0"/>
    <x v="7"/>
    <x v="9"/>
    <n v="0"/>
  </r>
  <r>
    <x v="0"/>
    <x v="7"/>
    <x v="10"/>
    <n v="8972"/>
  </r>
  <r>
    <x v="0"/>
    <x v="7"/>
    <x v="11"/>
    <n v="23071"/>
  </r>
  <r>
    <x v="0"/>
    <x v="7"/>
    <x v="12"/>
    <n v="5497"/>
  </r>
  <r>
    <x v="0"/>
    <x v="7"/>
    <x v="13"/>
    <n v="2757"/>
  </r>
  <r>
    <x v="0"/>
    <x v="8"/>
    <x v="0"/>
    <n v="15713"/>
  </r>
  <r>
    <x v="0"/>
    <x v="8"/>
    <x v="1"/>
    <n v="0"/>
  </r>
  <r>
    <x v="0"/>
    <x v="8"/>
    <x v="2"/>
    <n v="0"/>
  </r>
  <r>
    <x v="0"/>
    <x v="8"/>
    <x v="3"/>
    <n v="0"/>
  </r>
  <r>
    <x v="0"/>
    <x v="8"/>
    <x v="4"/>
    <n v="0"/>
  </r>
  <r>
    <x v="0"/>
    <x v="8"/>
    <x v="5"/>
    <n v="377"/>
  </r>
  <r>
    <x v="0"/>
    <x v="8"/>
    <x v="6"/>
    <n v="0"/>
  </r>
  <r>
    <x v="0"/>
    <x v="8"/>
    <x v="7"/>
    <n v="0"/>
  </r>
  <r>
    <x v="0"/>
    <x v="8"/>
    <x v="8"/>
    <n v="0"/>
  </r>
  <r>
    <x v="0"/>
    <x v="8"/>
    <x v="9"/>
    <n v="0"/>
  </r>
  <r>
    <x v="0"/>
    <x v="8"/>
    <x v="10"/>
    <n v="7935"/>
  </r>
  <r>
    <x v="0"/>
    <x v="8"/>
    <x v="11"/>
    <n v="31913.5"/>
  </r>
  <r>
    <x v="0"/>
    <x v="8"/>
    <x v="12"/>
    <n v="7520"/>
  </r>
  <r>
    <x v="0"/>
    <x v="8"/>
    <x v="13"/>
    <n v="3714"/>
  </r>
  <r>
    <x v="0"/>
    <x v="9"/>
    <x v="0"/>
    <n v="9917"/>
  </r>
  <r>
    <x v="0"/>
    <x v="9"/>
    <x v="1"/>
    <n v="0"/>
  </r>
  <r>
    <x v="0"/>
    <x v="9"/>
    <x v="2"/>
    <n v="0"/>
  </r>
  <r>
    <x v="0"/>
    <x v="9"/>
    <x v="3"/>
    <n v="0"/>
  </r>
  <r>
    <x v="0"/>
    <x v="9"/>
    <x v="4"/>
    <n v="0"/>
  </r>
  <r>
    <x v="0"/>
    <x v="9"/>
    <x v="5"/>
    <n v="386"/>
  </r>
  <r>
    <x v="0"/>
    <x v="9"/>
    <x v="6"/>
    <n v="0"/>
  </r>
  <r>
    <x v="0"/>
    <x v="9"/>
    <x v="7"/>
    <n v="0"/>
  </r>
  <r>
    <x v="0"/>
    <x v="9"/>
    <x v="8"/>
    <n v="0"/>
  </r>
  <r>
    <x v="0"/>
    <x v="9"/>
    <x v="9"/>
    <n v="0"/>
  </r>
  <r>
    <x v="0"/>
    <x v="9"/>
    <x v="10"/>
    <n v="9862"/>
  </r>
  <r>
    <x v="0"/>
    <x v="9"/>
    <x v="11"/>
    <n v="33557"/>
  </r>
  <r>
    <x v="0"/>
    <x v="9"/>
    <x v="12"/>
    <n v="5205"/>
  </r>
  <r>
    <x v="0"/>
    <x v="9"/>
    <x v="13"/>
    <n v="0"/>
  </r>
  <r>
    <x v="1"/>
    <x v="10"/>
    <x v="0"/>
    <n v="13993"/>
  </r>
  <r>
    <x v="1"/>
    <x v="10"/>
    <x v="1"/>
    <n v="0"/>
  </r>
  <r>
    <x v="1"/>
    <x v="10"/>
    <x v="2"/>
    <n v="0"/>
  </r>
  <r>
    <x v="1"/>
    <x v="10"/>
    <x v="3"/>
    <n v="0"/>
  </r>
  <r>
    <x v="1"/>
    <x v="10"/>
    <x v="4"/>
    <n v="0"/>
  </r>
  <r>
    <x v="1"/>
    <x v="10"/>
    <x v="5"/>
    <n v="469"/>
  </r>
  <r>
    <x v="1"/>
    <x v="10"/>
    <x v="6"/>
    <n v="0"/>
  </r>
  <r>
    <x v="1"/>
    <x v="10"/>
    <x v="7"/>
    <n v="0"/>
  </r>
  <r>
    <x v="1"/>
    <x v="10"/>
    <x v="8"/>
    <n v="0"/>
  </r>
  <r>
    <x v="1"/>
    <x v="10"/>
    <x v="9"/>
    <n v="0"/>
  </r>
  <r>
    <x v="1"/>
    <x v="10"/>
    <x v="10"/>
    <n v="13351"/>
  </r>
  <r>
    <x v="1"/>
    <x v="10"/>
    <x v="11"/>
    <n v="42010"/>
  </r>
  <r>
    <x v="1"/>
    <x v="10"/>
    <x v="12"/>
    <n v="4372"/>
  </r>
  <r>
    <x v="1"/>
    <x v="10"/>
    <x v="13"/>
    <n v="0"/>
  </r>
  <r>
    <x v="1"/>
    <x v="11"/>
    <x v="0"/>
    <n v="15035"/>
  </r>
  <r>
    <x v="1"/>
    <x v="11"/>
    <x v="1"/>
    <n v="0"/>
  </r>
  <r>
    <x v="1"/>
    <x v="11"/>
    <x v="2"/>
    <n v="0"/>
  </r>
  <r>
    <x v="1"/>
    <x v="11"/>
    <x v="3"/>
    <n v="0"/>
  </r>
  <r>
    <x v="1"/>
    <x v="11"/>
    <x v="4"/>
    <n v="0"/>
  </r>
  <r>
    <x v="1"/>
    <x v="11"/>
    <x v="5"/>
    <n v="397"/>
  </r>
  <r>
    <x v="1"/>
    <x v="11"/>
    <x v="6"/>
    <n v="0"/>
  </r>
  <r>
    <x v="1"/>
    <x v="11"/>
    <x v="7"/>
    <n v="0"/>
  </r>
  <r>
    <x v="1"/>
    <x v="11"/>
    <x v="8"/>
    <n v="0"/>
  </r>
  <r>
    <x v="1"/>
    <x v="11"/>
    <x v="9"/>
    <n v="0"/>
  </r>
  <r>
    <x v="1"/>
    <x v="11"/>
    <x v="10"/>
    <n v="12990"/>
  </r>
  <r>
    <x v="1"/>
    <x v="11"/>
    <x v="11"/>
    <n v="38307"/>
  </r>
  <r>
    <x v="1"/>
    <x v="11"/>
    <x v="12"/>
    <n v="4723"/>
  </r>
  <r>
    <x v="1"/>
    <x v="11"/>
    <x v="13"/>
    <n v="19926"/>
  </r>
  <r>
    <x v="1"/>
    <x v="0"/>
    <x v="0"/>
    <n v="3749"/>
  </r>
  <r>
    <x v="1"/>
    <x v="0"/>
    <x v="1"/>
    <n v="0"/>
  </r>
  <r>
    <x v="1"/>
    <x v="0"/>
    <x v="2"/>
    <n v="0"/>
  </r>
  <r>
    <x v="1"/>
    <x v="0"/>
    <x v="3"/>
    <n v="0"/>
  </r>
  <r>
    <x v="1"/>
    <x v="0"/>
    <x v="4"/>
    <n v="0"/>
  </r>
  <r>
    <x v="1"/>
    <x v="0"/>
    <x v="5"/>
    <n v="109"/>
  </r>
  <r>
    <x v="1"/>
    <x v="0"/>
    <x v="6"/>
    <n v="0"/>
  </r>
  <r>
    <x v="1"/>
    <x v="0"/>
    <x v="7"/>
    <n v="0"/>
  </r>
  <r>
    <x v="1"/>
    <x v="0"/>
    <x v="8"/>
    <n v="0"/>
  </r>
  <r>
    <x v="1"/>
    <x v="0"/>
    <x v="9"/>
    <n v="0"/>
  </r>
  <r>
    <x v="1"/>
    <x v="0"/>
    <x v="10"/>
    <n v="3622"/>
  </r>
  <r>
    <x v="1"/>
    <x v="0"/>
    <x v="11"/>
    <n v="17595"/>
  </r>
  <r>
    <x v="1"/>
    <x v="0"/>
    <x v="12"/>
    <n v="1339"/>
  </r>
  <r>
    <x v="1"/>
    <x v="0"/>
    <x v="13"/>
    <n v="0"/>
  </r>
  <r>
    <x v="1"/>
    <x v="1"/>
    <x v="0"/>
    <n v="0"/>
  </r>
  <r>
    <x v="1"/>
    <x v="1"/>
    <x v="1"/>
    <n v="0"/>
  </r>
  <r>
    <x v="1"/>
    <x v="1"/>
    <x v="2"/>
    <n v="0"/>
  </r>
  <r>
    <x v="1"/>
    <x v="1"/>
    <x v="3"/>
    <n v="0"/>
  </r>
  <r>
    <x v="1"/>
    <x v="1"/>
    <x v="4"/>
    <n v="0"/>
  </r>
  <r>
    <x v="1"/>
    <x v="1"/>
    <x v="5"/>
    <n v="0"/>
  </r>
  <r>
    <x v="1"/>
    <x v="1"/>
    <x v="6"/>
    <n v="0"/>
  </r>
  <r>
    <x v="1"/>
    <x v="1"/>
    <x v="7"/>
    <n v="0"/>
  </r>
  <r>
    <x v="1"/>
    <x v="1"/>
    <x v="8"/>
    <n v="0"/>
  </r>
  <r>
    <x v="1"/>
    <x v="1"/>
    <x v="9"/>
    <n v="0"/>
  </r>
  <r>
    <x v="1"/>
    <x v="1"/>
    <x v="10"/>
    <n v="0"/>
  </r>
  <r>
    <x v="1"/>
    <x v="1"/>
    <x v="11"/>
    <n v="381"/>
  </r>
  <r>
    <x v="1"/>
    <x v="1"/>
    <x v="12"/>
    <n v="0"/>
  </r>
  <r>
    <x v="1"/>
    <x v="1"/>
    <x v="13"/>
    <n v="0"/>
  </r>
  <r>
    <x v="1"/>
    <x v="2"/>
    <x v="0"/>
    <n v="0"/>
  </r>
  <r>
    <x v="1"/>
    <x v="2"/>
    <x v="1"/>
    <n v="0"/>
  </r>
  <r>
    <x v="1"/>
    <x v="2"/>
    <x v="2"/>
    <n v="0"/>
  </r>
  <r>
    <x v="1"/>
    <x v="2"/>
    <x v="3"/>
    <n v="0"/>
  </r>
  <r>
    <x v="1"/>
    <x v="2"/>
    <x v="4"/>
    <n v="0"/>
  </r>
  <r>
    <x v="1"/>
    <x v="2"/>
    <x v="5"/>
    <n v="0"/>
  </r>
  <r>
    <x v="1"/>
    <x v="2"/>
    <x v="6"/>
    <n v="0"/>
  </r>
  <r>
    <x v="1"/>
    <x v="2"/>
    <x v="7"/>
    <n v="0"/>
  </r>
  <r>
    <x v="1"/>
    <x v="2"/>
    <x v="8"/>
    <n v="0"/>
  </r>
  <r>
    <x v="1"/>
    <x v="2"/>
    <x v="9"/>
    <n v="0"/>
  </r>
  <r>
    <x v="1"/>
    <x v="2"/>
    <x v="10"/>
    <n v="0"/>
  </r>
  <r>
    <x v="1"/>
    <x v="2"/>
    <x v="11"/>
    <n v="564"/>
  </r>
  <r>
    <x v="1"/>
    <x v="2"/>
    <x v="12"/>
    <n v="0"/>
  </r>
  <r>
    <x v="1"/>
    <x v="2"/>
    <x v="13"/>
    <n v="6"/>
  </r>
  <r>
    <x v="1"/>
    <x v="3"/>
    <x v="0"/>
    <n v="0"/>
  </r>
  <r>
    <x v="1"/>
    <x v="3"/>
    <x v="1"/>
    <n v="0"/>
  </r>
  <r>
    <x v="1"/>
    <x v="3"/>
    <x v="2"/>
    <n v="0"/>
  </r>
  <r>
    <x v="1"/>
    <x v="3"/>
    <x v="3"/>
    <n v="0"/>
  </r>
  <r>
    <x v="1"/>
    <x v="3"/>
    <x v="4"/>
    <n v="0"/>
  </r>
  <r>
    <x v="1"/>
    <x v="3"/>
    <x v="5"/>
    <n v="0"/>
  </r>
  <r>
    <x v="1"/>
    <x v="3"/>
    <x v="6"/>
    <n v="0"/>
  </r>
  <r>
    <x v="1"/>
    <x v="3"/>
    <x v="7"/>
    <n v="0"/>
  </r>
  <r>
    <x v="1"/>
    <x v="3"/>
    <x v="8"/>
    <n v="0"/>
  </r>
  <r>
    <x v="1"/>
    <x v="3"/>
    <x v="9"/>
    <n v="0"/>
  </r>
  <r>
    <x v="1"/>
    <x v="3"/>
    <x v="10"/>
    <n v="0"/>
  </r>
  <r>
    <x v="1"/>
    <x v="3"/>
    <x v="11"/>
    <n v="708"/>
  </r>
  <r>
    <x v="1"/>
    <x v="3"/>
    <x v="12"/>
    <n v="0"/>
  </r>
  <r>
    <x v="1"/>
    <x v="3"/>
    <x v="13"/>
    <n v="10"/>
  </r>
  <r>
    <x v="1"/>
    <x v="4"/>
    <x v="0"/>
    <n v="0"/>
  </r>
  <r>
    <x v="1"/>
    <x v="4"/>
    <x v="1"/>
    <n v="0"/>
  </r>
  <r>
    <x v="1"/>
    <x v="4"/>
    <x v="2"/>
    <n v="0"/>
  </r>
  <r>
    <x v="1"/>
    <x v="4"/>
    <x v="3"/>
    <n v="0"/>
  </r>
  <r>
    <x v="1"/>
    <x v="4"/>
    <x v="4"/>
    <n v="0"/>
  </r>
  <r>
    <x v="1"/>
    <x v="4"/>
    <x v="5"/>
    <n v="0"/>
  </r>
  <r>
    <x v="1"/>
    <x v="4"/>
    <x v="6"/>
    <n v="0"/>
  </r>
  <r>
    <x v="1"/>
    <x v="4"/>
    <x v="7"/>
    <n v="0"/>
  </r>
  <r>
    <x v="1"/>
    <x v="4"/>
    <x v="8"/>
    <n v="0"/>
  </r>
  <r>
    <x v="1"/>
    <x v="4"/>
    <x v="9"/>
    <n v="0"/>
  </r>
  <r>
    <x v="1"/>
    <x v="4"/>
    <x v="10"/>
    <n v="0"/>
  </r>
  <r>
    <x v="1"/>
    <x v="4"/>
    <x v="11"/>
    <n v="326"/>
  </r>
  <r>
    <x v="1"/>
    <x v="4"/>
    <x v="12"/>
    <n v="0"/>
  </r>
  <r>
    <x v="1"/>
    <x v="4"/>
    <x v="13"/>
    <n v="0"/>
  </r>
  <r>
    <x v="1"/>
    <x v="5"/>
    <x v="0"/>
    <n v="0"/>
  </r>
  <r>
    <x v="1"/>
    <x v="5"/>
    <x v="1"/>
    <n v="0"/>
  </r>
  <r>
    <x v="1"/>
    <x v="5"/>
    <x v="2"/>
    <n v="0"/>
  </r>
  <r>
    <x v="1"/>
    <x v="5"/>
    <x v="3"/>
    <n v="0"/>
  </r>
  <r>
    <x v="1"/>
    <x v="5"/>
    <x v="4"/>
    <n v="0"/>
  </r>
  <r>
    <x v="1"/>
    <x v="5"/>
    <x v="5"/>
    <n v="0"/>
  </r>
  <r>
    <x v="1"/>
    <x v="5"/>
    <x v="6"/>
    <n v="0"/>
  </r>
  <r>
    <x v="1"/>
    <x v="5"/>
    <x v="7"/>
    <n v="0"/>
  </r>
  <r>
    <x v="1"/>
    <x v="5"/>
    <x v="8"/>
    <n v="0"/>
  </r>
  <r>
    <x v="1"/>
    <x v="5"/>
    <x v="9"/>
    <n v="0"/>
  </r>
  <r>
    <x v="1"/>
    <x v="5"/>
    <x v="10"/>
    <n v="0"/>
  </r>
  <r>
    <x v="1"/>
    <x v="5"/>
    <x v="11"/>
    <n v="931"/>
  </r>
  <r>
    <x v="1"/>
    <x v="5"/>
    <x v="12"/>
    <n v="0"/>
  </r>
  <r>
    <x v="1"/>
    <x v="5"/>
    <x v="13"/>
    <n v="7"/>
  </r>
  <r>
    <x v="1"/>
    <x v="6"/>
    <x v="0"/>
    <n v="0"/>
  </r>
  <r>
    <x v="1"/>
    <x v="6"/>
    <x v="1"/>
    <n v="0"/>
  </r>
  <r>
    <x v="1"/>
    <x v="6"/>
    <x v="2"/>
    <n v="0"/>
  </r>
  <r>
    <x v="1"/>
    <x v="6"/>
    <x v="3"/>
    <n v="0"/>
  </r>
  <r>
    <x v="1"/>
    <x v="6"/>
    <x v="4"/>
    <n v="0"/>
  </r>
  <r>
    <x v="1"/>
    <x v="6"/>
    <x v="5"/>
    <n v="0"/>
  </r>
  <r>
    <x v="1"/>
    <x v="6"/>
    <x v="6"/>
    <n v="0"/>
  </r>
  <r>
    <x v="1"/>
    <x v="6"/>
    <x v="7"/>
    <n v="0"/>
  </r>
  <r>
    <x v="1"/>
    <x v="6"/>
    <x v="8"/>
    <n v="0"/>
  </r>
  <r>
    <x v="1"/>
    <x v="6"/>
    <x v="9"/>
    <n v="0"/>
  </r>
  <r>
    <x v="1"/>
    <x v="6"/>
    <x v="10"/>
    <n v="0"/>
  </r>
  <r>
    <x v="1"/>
    <x v="6"/>
    <x v="11"/>
    <n v="2262"/>
  </r>
  <r>
    <x v="1"/>
    <x v="6"/>
    <x v="12"/>
    <n v="0"/>
  </r>
  <r>
    <x v="1"/>
    <x v="6"/>
    <x v="13"/>
    <n v="0"/>
  </r>
  <r>
    <x v="1"/>
    <x v="7"/>
    <x v="0"/>
    <n v="0"/>
  </r>
  <r>
    <x v="1"/>
    <x v="7"/>
    <x v="1"/>
    <n v="0"/>
  </r>
  <r>
    <x v="1"/>
    <x v="7"/>
    <x v="2"/>
    <n v="0"/>
  </r>
  <r>
    <x v="1"/>
    <x v="7"/>
    <x v="3"/>
    <n v="0"/>
  </r>
  <r>
    <x v="1"/>
    <x v="7"/>
    <x v="4"/>
    <n v="0"/>
  </r>
  <r>
    <x v="1"/>
    <x v="7"/>
    <x v="5"/>
    <n v="0"/>
  </r>
  <r>
    <x v="1"/>
    <x v="7"/>
    <x v="6"/>
    <n v="0"/>
  </r>
  <r>
    <x v="1"/>
    <x v="7"/>
    <x v="7"/>
    <n v="0"/>
  </r>
  <r>
    <x v="1"/>
    <x v="7"/>
    <x v="8"/>
    <n v="0"/>
  </r>
  <r>
    <x v="1"/>
    <x v="7"/>
    <x v="9"/>
    <n v="0"/>
  </r>
  <r>
    <x v="1"/>
    <x v="7"/>
    <x v="10"/>
    <n v="0"/>
  </r>
  <r>
    <x v="1"/>
    <x v="7"/>
    <x v="11"/>
    <n v="2653"/>
  </r>
  <r>
    <x v="1"/>
    <x v="7"/>
    <x v="12"/>
    <n v="0"/>
  </r>
  <r>
    <x v="1"/>
    <x v="7"/>
    <x v="13"/>
    <n v="0"/>
  </r>
  <r>
    <x v="1"/>
    <x v="8"/>
    <x v="0"/>
    <n v="0"/>
  </r>
  <r>
    <x v="1"/>
    <x v="8"/>
    <x v="1"/>
    <n v="0"/>
  </r>
  <r>
    <x v="1"/>
    <x v="8"/>
    <x v="2"/>
    <n v="0"/>
  </r>
  <r>
    <x v="1"/>
    <x v="8"/>
    <x v="3"/>
    <n v="0"/>
  </r>
  <r>
    <x v="1"/>
    <x v="8"/>
    <x v="4"/>
    <n v="0"/>
  </r>
  <r>
    <x v="1"/>
    <x v="8"/>
    <x v="5"/>
    <n v="0"/>
  </r>
  <r>
    <x v="1"/>
    <x v="8"/>
    <x v="6"/>
    <n v="0"/>
  </r>
  <r>
    <x v="1"/>
    <x v="8"/>
    <x v="7"/>
    <n v="0"/>
  </r>
  <r>
    <x v="1"/>
    <x v="8"/>
    <x v="8"/>
    <n v="0"/>
  </r>
  <r>
    <x v="1"/>
    <x v="8"/>
    <x v="9"/>
    <n v="0"/>
  </r>
  <r>
    <x v="1"/>
    <x v="8"/>
    <x v="10"/>
    <n v="0"/>
  </r>
  <r>
    <x v="1"/>
    <x v="8"/>
    <x v="11"/>
    <n v="5148"/>
  </r>
  <r>
    <x v="1"/>
    <x v="8"/>
    <x v="12"/>
    <n v="0"/>
  </r>
  <r>
    <x v="1"/>
    <x v="8"/>
    <x v="13"/>
    <n v="0"/>
  </r>
  <r>
    <x v="1"/>
    <x v="9"/>
    <x v="0"/>
    <n v="0"/>
  </r>
  <r>
    <x v="1"/>
    <x v="9"/>
    <x v="1"/>
    <n v="0"/>
  </r>
  <r>
    <x v="1"/>
    <x v="9"/>
    <x v="2"/>
    <n v="0"/>
  </r>
  <r>
    <x v="1"/>
    <x v="9"/>
    <x v="3"/>
    <n v="0"/>
  </r>
  <r>
    <x v="1"/>
    <x v="9"/>
    <x v="4"/>
    <n v="0"/>
  </r>
  <r>
    <x v="1"/>
    <x v="9"/>
    <x v="5"/>
    <n v="0"/>
  </r>
  <r>
    <x v="1"/>
    <x v="9"/>
    <x v="6"/>
    <n v="0"/>
  </r>
  <r>
    <x v="1"/>
    <x v="9"/>
    <x v="7"/>
    <n v="0"/>
  </r>
  <r>
    <x v="1"/>
    <x v="9"/>
    <x v="8"/>
    <n v="0"/>
  </r>
  <r>
    <x v="1"/>
    <x v="9"/>
    <x v="9"/>
    <n v="0"/>
  </r>
  <r>
    <x v="1"/>
    <x v="9"/>
    <x v="10"/>
    <n v="0"/>
  </r>
  <r>
    <x v="1"/>
    <x v="9"/>
    <x v="11"/>
    <n v="6220"/>
  </r>
  <r>
    <x v="1"/>
    <x v="9"/>
    <x v="12"/>
    <n v="0"/>
  </r>
  <r>
    <x v="1"/>
    <x v="9"/>
    <x v="13"/>
    <n v="5"/>
  </r>
  <r>
    <x v="2"/>
    <x v="10"/>
    <x v="0"/>
    <n v="0"/>
  </r>
  <r>
    <x v="2"/>
    <x v="10"/>
    <x v="1"/>
    <n v="0"/>
  </r>
  <r>
    <x v="2"/>
    <x v="10"/>
    <x v="2"/>
    <n v="0"/>
  </r>
  <r>
    <x v="2"/>
    <x v="10"/>
    <x v="3"/>
    <n v="0"/>
  </r>
  <r>
    <x v="2"/>
    <x v="10"/>
    <x v="4"/>
    <n v="0"/>
  </r>
  <r>
    <x v="2"/>
    <x v="10"/>
    <x v="5"/>
    <n v="0"/>
  </r>
  <r>
    <x v="2"/>
    <x v="10"/>
    <x v="6"/>
    <n v="0"/>
  </r>
  <r>
    <x v="2"/>
    <x v="10"/>
    <x v="7"/>
    <n v="0"/>
  </r>
  <r>
    <x v="2"/>
    <x v="10"/>
    <x v="8"/>
    <n v="0"/>
  </r>
  <r>
    <x v="2"/>
    <x v="10"/>
    <x v="9"/>
    <n v="0"/>
  </r>
  <r>
    <x v="2"/>
    <x v="10"/>
    <x v="10"/>
    <n v="0"/>
  </r>
  <r>
    <x v="2"/>
    <x v="10"/>
    <x v="11"/>
    <n v="6281"/>
  </r>
  <r>
    <x v="2"/>
    <x v="10"/>
    <x v="12"/>
    <n v="0"/>
  </r>
  <r>
    <x v="2"/>
    <x v="10"/>
    <x v="13"/>
    <n v="0"/>
  </r>
  <r>
    <x v="2"/>
    <x v="11"/>
    <x v="0"/>
    <n v="0"/>
  </r>
  <r>
    <x v="2"/>
    <x v="11"/>
    <x v="1"/>
    <n v="0"/>
  </r>
  <r>
    <x v="2"/>
    <x v="11"/>
    <x v="2"/>
    <n v="0"/>
  </r>
  <r>
    <x v="2"/>
    <x v="11"/>
    <x v="3"/>
    <n v="0"/>
  </r>
  <r>
    <x v="2"/>
    <x v="11"/>
    <x v="4"/>
    <n v="0"/>
  </r>
  <r>
    <x v="2"/>
    <x v="11"/>
    <x v="5"/>
    <n v="0"/>
  </r>
  <r>
    <x v="2"/>
    <x v="11"/>
    <x v="6"/>
    <n v="0"/>
  </r>
  <r>
    <x v="2"/>
    <x v="11"/>
    <x v="7"/>
    <n v="0"/>
  </r>
  <r>
    <x v="2"/>
    <x v="11"/>
    <x v="8"/>
    <n v="0"/>
  </r>
  <r>
    <x v="2"/>
    <x v="11"/>
    <x v="9"/>
    <n v="0"/>
  </r>
  <r>
    <x v="2"/>
    <x v="11"/>
    <x v="10"/>
    <n v="0"/>
  </r>
  <r>
    <x v="2"/>
    <x v="11"/>
    <x v="11"/>
    <n v="7260"/>
  </r>
  <r>
    <x v="2"/>
    <x v="11"/>
    <x v="12"/>
    <n v="0"/>
  </r>
  <r>
    <x v="2"/>
    <x v="11"/>
    <x v="13"/>
    <n v="0"/>
  </r>
  <r>
    <x v="2"/>
    <x v="0"/>
    <x v="0"/>
    <n v="0"/>
  </r>
  <r>
    <x v="2"/>
    <x v="0"/>
    <x v="1"/>
    <n v="0"/>
  </r>
  <r>
    <x v="2"/>
    <x v="0"/>
    <x v="2"/>
    <n v="0"/>
  </r>
  <r>
    <x v="2"/>
    <x v="0"/>
    <x v="3"/>
    <n v="0"/>
  </r>
  <r>
    <x v="2"/>
    <x v="0"/>
    <x v="4"/>
    <n v="0"/>
  </r>
  <r>
    <x v="2"/>
    <x v="0"/>
    <x v="5"/>
    <n v="0"/>
  </r>
  <r>
    <x v="2"/>
    <x v="0"/>
    <x v="6"/>
    <n v="0"/>
  </r>
  <r>
    <x v="2"/>
    <x v="0"/>
    <x v="7"/>
    <n v="0"/>
  </r>
  <r>
    <x v="2"/>
    <x v="0"/>
    <x v="8"/>
    <n v="0"/>
  </r>
  <r>
    <x v="2"/>
    <x v="0"/>
    <x v="9"/>
    <n v="0"/>
  </r>
  <r>
    <x v="2"/>
    <x v="0"/>
    <x v="10"/>
    <n v="0"/>
  </r>
  <r>
    <x v="2"/>
    <x v="0"/>
    <x v="11"/>
    <n v="10416"/>
  </r>
  <r>
    <x v="2"/>
    <x v="0"/>
    <x v="12"/>
    <n v="0"/>
  </r>
  <r>
    <x v="2"/>
    <x v="0"/>
    <x v="13"/>
    <n v="0"/>
  </r>
  <r>
    <x v="2"/>
    <x v="1"/>
    <x v="0"/>
    <n v="0"/>
  </r>
  <r>
    <x v="2"/>
    <x v="1"/>
    <x v="1"/>
    <n v="0"/>
  </r>
  <r>
    <x v="2"/>
    <x v="1"/>
    <x v="2"/>
    <n v="0"/>
  </r>
  <r>
    <x v="2"/>
    <x v="1"/>
    <x v="3"/>
    <n v="0"/>
  </r>
  <r>
    <x v="2"/>
    <x v="1"/>
    <x v="4"/>
    <n v="0"/>
  </r>
  <r>
    <x v="2"/>
    <x v="1"/>
    <x v="5"/>
    <n v="0"/>
  </r>
  <r>
    <x v="2"/>
    <x v="1"/>
    <x v="6"/>
    <n v="0"/>
  </r>
  <r>
    <x v="2"/>
    <x v="1"/>
    <x v="7"/>
    <n v="0"/>
  </r>
  <r>
    <x v="2"/>
    <x v="1"/>
    <x v="8"/>
    <n v="0"/>
  </r>
  <r>
    <x v="2"/>
    <x v="1"/>
    <x v="9"/>
    <n v="0"/>
  </r>
  <r>
    <x v="2"/>
    <x v="1"/>
    <x v="10"/>
    <n v="0"/>
  </r>
  <r>
    <x v="2"/>
    <x v="1"/>
    <x v="11"/>
    <n v="6636"/>
  </r>
  <r>
    <x v="2"/>
    <x v="1"/>
    <x v="12"/>
    <n v="0"/>
  </r>
  <r>
    <x v="2"/>
    <x v="1"/>
    <x v="13"/>
    <n v="0"/>
  </r>
  <r>
    <x v="2"/>
    <x v="2"/>
    <x v="0"/>
    <n v="0"/>
  </r>
  <r>
    <x v="2"/>
    <x v="2"/>
    <x v="1"/>
    <n v="0"/>
  </r>
  <r>
    <x v="2"/>
    <x v="2"/>
    <x v="2"/>
    <n v="0"/>
  </r>
  <r>
    <x v="2"/>
    <x v="2"/>
    <x v="3"/>
    <n v="0"/>
  </r>
  <r>
    <x v="2"/>
    <x v="2"/>
    <x v="4"/>
    <n v="0"/>
  </r>
  <r>
    <x v="2"/>
    <x v="2"/>
    <x v="5"/>
    <n v="0"/>
  </r>
  <r>
    <x v="2"/>
    <x v="2"/>
    <x v="6"/>
    <n v="0"/>
  </r>
  <r>
    <x v="2"/>
    <x v="2"/>
    <x v="7"/>
    <n v="0"/>
  </r>
  <r>
    <x v="2"/>
    <x v="2"/>
    <x v="8"/>
    <n v="0"/>
  </r>
  <r>
    <x v="2"/>
    <x v="2"/>
    <x v="9"/>
    <n v="0"/>
  </r>
  <r>
    <x v="2"/>
    <x v="2"/>
    <x v="10"/>
    <n v="0"/>
  </r>
  <r>
    <x v="2"/>
    <x v="2"/>
    <x v="11"/>
    <n v="4664"/>
  </r>
  <r>
    <x v="2"/>
    <x v="2"/>
    <x v="12"/>
    <n v="0"/>
  </r>
  <r>
    <x v="2"/>
    <x v="2"/>
    <x v="13"/>
    <n v="31"/>
  </r>
  <r>
    <x v="2"/>
    <x v="3"/>
    <x v="0"/>
    <n v="0"/>
  </r>
  <r>
    <x v="2"/>
    <x v="3"/>
    <x v="1"/>
    <n v="0"/>
  </r>
  <r>
    <x v="2"/>
    <x v="3"/>
    <x v="2"/>
    <n v="0"/>
  </r>
  <r>
    <x v="2"/>
    <x v="3"/>
    <x v="3"/>
    <n v="0"/>
  </r>
  <r>
    <x v="2"/>
    <x v="3"/>
    <x v="4"/>
    <n v="0"/>
  </r>
  <r>
    <x v="2"/>
    <x v="3"/>
    <x v="5"/>
    <n v="0"/>
  </r>
  <r>
    <x v="2"/>
    <x v="3"/>
    <x v="6"/>
    <n v="0"/>
  </r>
  <r>
    <x v="2"/>
    <x v="3"/>
    <x v="7"/>
    <n v="0"/>
  </r>
  <r>
    <x v="2"/>
    <x v="3"/>
    <x v="8"/>
    <n v="0"/>
  </r>
  <r>
    <x v="2"/>
    <x v="3"/>
    <x v="9"/>
    <n v="0"/>
  </r>
  <r>
    <x v="2"/>
    <x v="3"/>
    <x v="10"/>
    <n v="0"/>
  </r>
  <r>
    <x v="2"/>
    <x v="3"/>
    <x v="11"/>
    <n v="8309"/>
  </r>
  <r>
    <x v="2"/>
    <x v="3"/>
    <x v="12"/>
    <n v="0"/>
  </r>
  <r>
    <x v="2"/>
    <x v="3"/>
    <x v="13"/>
    <n v="0"/>
  </r>
  <r>
    <x v="2"/>
    <x v="4"/>
    <x v="0"/>
    <n v="0"/>
  </r>
  <r>
    <x v="2"/>
    <x v="4"/>
    <x v="1"/>
    <n v="0"/>
  </r>
  <r>
    <x v="2"/>
    <x v="4"/>
    <x v="2"/>
    <n v="0"/>
  </r>
  <r>
    <x v="2"/>
    <x v="4"/>
    <x v="3"/>
    <n v="0"/>
  </r>
  <r>
    <x v="2"/>
    <x v="4"/>
    <x v="4"/>
    <n v="0"/>
  </r>
  <r>
    <x v="2"/>
    <x v="4"/>
    <x v="5"/>
    <n v="0"/>
  </r>
  <r>
    <x v="2"/>
    <x v="4"/>
    <x v="6"/>
    <n v="0"/>
  </r>
  <r>
    <x v="2"/>
    <x v="4"/>
    <x v="7"/>
    <n v="0"/>
  </r>
  <r>
    <x v="2"/>
    <x v="4"/>
    <x v="8"/>
    <n v="0"/>
  </r>
  <r>
    <x v="2"/>
    <x v="4"/>
    <x v="9"/>
    <n v="0"/>
  </r>
  <r>
    <x v="2"/>
    <x v="4"/>
    <x v="10"/>
    <n v="0"/>
  </r>
  <r>
    <x v="2"/>
    <x v="4"/>
    <x v="11"/>
    <n v="18208"/>
  </r>
  <r>
    <x v="2"/>
    <x v="4"/>
    <x v="12"/>
    <n v="0"/>
  </r>
  <r>
    <x v="2"/>
    <x v="4"/>
    <x v="13"/>
    <n v="0"/>
  </r>
  <r>
    <x v="2"/>
    <x v="5"/>
    <x v="0"/>
    <n v="2"/>
  </r>
  <r>
    <x v="2"/>
    <x v="5"/>
    <x v="1"/>
    <n v="0"/>
  </r>
  <r>
    <x v="2"/>
    <x v="5"/>
    <x v="2"/>
    <n v="0"/>
  </r>
  <r>
    <x v="2"/>
    <x v="5"/>
    <x v="3"/>
    <n v="0"/>
  </r>
  <r>
    <x v="2"/>
    <x v="5"/>
    <x v="4"/>
    <n v="0"/>
  </r>
  <r>
    <x v="2"/>
    <x v="5"/>
    <x v="5"/>
    <n v="0"/>
  </r>
  <r>
    <x v="2"/>
    <x v="5"/>
    <x v="6"/>
    <n v="0"/>
  </r>
  <r>
    <x v="2"/>
    <x v="5"/>
    <x v="7"/>
    <n v="0"/>
  </r>
  <r>
    <x v="2"/>
    <x v="5"/>
    <x v="8"/>
    <n v="0"/>
  </r>
  <r>
    <x v="2"/>
    <x v="5"/>
    <x v="9"/>
    <n v="0"/>
  </r>
  <r>
    <x v="2"/>
    <x v="5"/>
    <x v="10"/>
    <n v="-1"/>
  </r>
  <r>
    <x v="2"/>
    <x v="5"/>
    <x v="11"/>
    <n v="30900"/>
  </r>
  <r>
    <x v="2"/>
    <x v="5"/>
    <x v="12"/>
    <n v="0"/>
  </r>
  <r>
    <x v="2"/>
    <x v="5"/>
    <x v="13"/>
    <n v="0"/>
  </r>
  <r>
    <x v="2"/>
    <x v="6"/>
    <x v="0"/>
    <n v="4929"/>
  </r>
  <r>
    <x v="2"/>
    <x v="6"/>
    <x v="1"/>
    <n v="0"/>
  </r>
  <r>
    <x v="2"/>
    <x v="6"/>
    <x v="2"/>
    <n v="0"/>
  </r>
  <r>
    <x v="2"/>
    <x v="6"/>
    <x v="3"/>
    <n v="0"/>
  </r>
  <r>
    <x v="2"/>
    <x v="6"/>
    <x v="4"/>
    <n v="0"/>
  </r>
  <r>
    <x v="2"/>
    <x v="6"/>
    <x v="5"/>
    <n v="52"/>
  </r>
  <r>
    <x v="2"/>
    <x v="6"/>
    <x v="6"/>
    <n v="0"/>
  </r>
  <r>
    <x v="2"/>
    <x v="6"/>
    <x v="7"/>
    <n v="0"/>
  </r>
  <r>
    <x v="2"/>
    <x v="6"/>
    <x v="8"/>
    <n v="0"/>
  </r>
  <r>
    <x v="2"/>
    <x v="6"/>
    <x v="9"/>
    <n v="0"/>
  </r>
  <r>
    <x v="2"/>
    <x v="6"/>
    <x v="10"/>
    <n v="7323"/>
  </r>
  <r>
    <x v="2"/>
    <x v="6"/>
    <x v="11"/>
    <n v="27680"/>
  </r>
  <r>
    <x v="2"/>
    <x v="6"/>
    <x v="12"/>
    <n v="0"/>
  </r>
  <r>
    <x v="2"/>
    <x v="6"/>
    <x v="13"/>
    <n v="0"/>
  </r>
  <r>
    <x v="2"/>
    <x v="7"/>
    <x v="0"/>
    <n v="10211"/>
  </r>
  <r>
    <x v="2"/>
    <x v="7"/>
    <x v="1"/>
    <n v="0"/>
  </r>
  <r>
    <x v="2"/>
    <x v="7"/>
    <x v="2"/>
    <n v="0"/>
  </r>
  <r>
    <x v="2"/>
    <x v="7"/>
    <x v="3"/>
    <n v="0"/>
  </r>
  <r>
    <x v="2"/>
    <x v="7"/>
    <x v="4"/>
    <n v="0"/>
  </r>
  <r>
    <x v="2"/>
    <x v="7"/>
    <x v="5"/>
    <n v="328"/>
  </r>
  <r>
    <x v="2"/>
    <x v="7"/>
    <x v="6"/>
    <n v="0"/>
  </r>
  <r>
    <x v="2"/>
    <x v="7"/>
    <x v="7"/>
    <n v="0"/>
  </r>
  <r>
    <x v="2"/>
    <x v="7"/>
    <x v="8"/>
    <n v="0"/>
  </r>
  <r>
    <x v="2"/>
    <x v="7"/>
    <x v="9"/>
    <n v="0"/>
  </r>
  <r>
    <x v="2"/>
    <x v="7"/>
    <x v="10"/>
    <n v="9633"/>
  </r>
  <r>
    <x v="2"/>
    <x v="7"/>
    <x v="11"/>
    <n v="34670"/>
  </r>
  <r>
    <x v="2"/>
    <x v="7"/>
    <x v="12"/>
    <n v="0"/>
  </r>
  <r>
    <x v="2"/>
    <x v="7"/>
    <x v="13"/>
    <n v="0"/>
  </r>
  <r>
    <x v="2"/>
    <x v="8"/>
    <x v="0"/>
    <n v="11484"/>
  </r>
  <r>
    <x v="2"/>
    <x v="8"/>
    <x v="1"/>
    <n v="0"/>
  </r>
  <r>
    <x v="2"/>
    <x v="8"/>
    <x v="2"/>
    <n v="0"/>
  </r>
  <r>
    <x v="2"/>
    <x v="8"/>
    <x v="3"/>
    <n v="0"/>
  </r>
  <r>
    <x v="2"/>
    <x v="8"/>
    <x v="4"/>
    <n v="0"/>
  </r>
  <r>
    <x v="2"/>
    <x v="8"/>
    <x v="5"/>
    <n v="228"/>
  </r>
  <r>
    <x v="2"/>
    <x v="8"/>
    <x v="6"/>
    <n v="0"/>
  </r>
  <r>
    <x v="2"/>
    <x v="8"/>
    <x v="7"/>
    <n v="0"/>
  </r>
  <r>
    <x v="2"/>
    <x v="8"/>
    <x v="8"/>
    <n v="0"/>
  </r>
  <r>
    <x v="2"/>
    <x v="8"/>
    <x v="9"/>
    <n v="0"/>
  </r>
  <r>
    <x v="2"/>
    <x v="8"/>
    <x v="10"/>
    <n v="10792"/>
  </r>
  <r>
    <x v="2"/>
    <x v="8"/>
    <x v="11"/>
    <n v="32068"/>
  </r>
  <r>
    <x v="2"/>
    <x v="8"/>
    <x v="12"/>
    <n v="1576"/>
  </r>
  <r>
    <x v="2"/>
    <x v="8"/>
    <x v="13"/>
    <n v="0"/>
  </r>
  <r>
    <x v="2"/>
    <x v="9"/>
    <x v="0"/>
    <n v="9243"/>
  </r>
  <r>
    <x v="2"/>
    <x v="9"/>
    <x v="1"/>
    <n v="0"/>
  </r>
  <r>
    <x v="2"/>
    <x v="9"/>
    <x v="2"/>
    <n v="0"/>
  </r>
  <r>
    <x v="2"/>
    <x v="9"/>
    <x v="3"/>
    <n v="0"/>
  </r>
  <r>
    <x v="2"/>
    <x v="9"/>
    <x v="4"/>
    <n v="0"/>
  </r>
  <r>
    <x v="2"/>
    <x v="9"/>
    <x v="5"/>
    <n v="259"/>
  </r>
  <r>
    <x v="2"/>
    <x v="9"/>
    <x v="6"/>
    <n v="0"/>
  </r>
  <r>
    <x v="2"/>
    <x v="9"/>
    <x v="7"/>
    <n v="0"/>
  </r>
  <r>
    <x v="2"/>
    <x v="9"/>
    <x v="8"/>
    <n v="0"/>
  </r>
  <r>
    <x v="2"/>
    <x v="9"/>
    <x v="9"/>
    <n v="0"/>
  </r>
  <r>
    <x v="2"/>
    <x v="9"/>
    <x v="10"/>
    <n v="10896"/>
  </r>
  <r>
    <x v="2"/>
    <x v="9"/>
    <x v="11"/>
    <n v="35134"/>
  </r>
  <r>
    <x v="2"/>
    <x v="9"/>
    <x v="12"/>
    <n v="1034"/>
  </r>
  <r>
    <x v="2"/>
    <x v="9"/>
    <x v="13"/>
    <n v="0"/>
  </r>
  <r>
    <x v="3"/>
    <x v="10"/>
    <x v="0"/>
    <n v="11564"/>
  </r>
  <r>
    <x v="3"/>
    <x v="10"/>
    <x v="1"/>
    <n v="0"/>
  </r>
  <r>
    <x v="3"/>
    <x v="10"/>
    <x v="2"/>
    <n v="0"/>
  </r>
  <r>
    <x v="3"/>
    <x v="10"/>
    <x v="3"/>
    <n v="0"/>
  </r>
  <r>
    <x v="3"/>
    <x v="10"/>
    <x v="4"/>
    <n v="0"/>
  </r>
  <r>
    <x v="3"/>
    <x v="10"/>
    <x v="5"/>
    <n v="333"/>
  </r>
  <r>
    <x v="3"/>
    <x v="10"/>
    <x v="6"/>
    <n v="0"/>
  </r>
  <r>
    <x v="3"/>
    <x v="10"/>
    <x v="7"/>
    <n v="0"/>
  </r>
  <r>
    <x v="3"/>
    <x v="10"/>
    <x v="8"/>
    <n v="0"/>
  </r>
  <r>
    <x v="3"/>
    <x v="10"/>
    <x v="9"/>
    <n v="0"/>
  </r>
  <r>
    <x v="3"/>
    <x v="10"/>
    <x v="10"/>
    <n v="12874"/>
  </r>
  <r>
    <x v="3"/>
    <x v="10"/>
    <x v="11"/>
    <n v="32260"/>
  </r>
  <r>
    <x v="3"/>
    <x v="10"/>
    <x v="12"/>
    <n v="421"/>
  </r>
  <r>
    <x v="3"/>
    <x v="10"/>
    <x v="13"/>
    <n v="0"/>
  </r>
  <r>
    <x v="3"/>
    <x v="11"/>
    <x v="0"/>
    <n v="14504"/>
  </r>
  <r>
    <x v="3"/>
    <x v="11"/>
    <x v="1"/>
    <n v="0"/>
  </r>
  <r>
    <x v="3"/>
    <x v="11"/>
    <x v="2"/>
    <n v="0"/>
  </r>
  <r>
    <x v="3"/>
    <x v="11"/>
    <x v="3"/>
    <n v="0"/>
  </r>
  <r>
    <x v="3"/>
    <x v="11"/>
    <x v="4"/>
    <n v="0"/>
  </r>
  <r>
    <x v="3"/>
    <x v="11"/>
    <x v="5"/>
    <n v="338"/>
  </r>
  <r>
    <x v="3"/>
    <x v="11"/>
    <x v="6"/>
    <n v="0"/>
  </r>
  <r>
    <x v="3"/>
    <x v="11"/>
    <x v="7"/>
    <n v="0"/>
  </r>
  <r>
    <x v="3"/>
    <x v="11"/>
    <x v="8"/>
    <n v="0"/>
  </r>
  <r>
    <x v="3"/>
    <x v="11"/>
    <x v="9"/>
    <n v="0"/>
  </r>
  <r>
    <x v="3"/>
    <x v="11"/>
    <x v="10"/>
    <n v="15041"/>
  </r>
  <r>
    <x v="3"/>
    <x v="11"/>
    <x v="11"/>
    <n v="35763"/>
  </r>
  <r>
    <x v="3"/>
    <x v="11"/>
    <x v="12"/>
    <n v="1042"/>
  </r>
  <r>
    <x v="3"/>
    <x v="11"/>
    <x v="13"/>
    <n v="0"/>
  </r>
  <r>
    <x v="3"/>
    <x v="0"/>
    <x v="0"/>
    <n v="12714"/>
  </r>
  <r>
    <x v="3"/>
    <x v="0"/>
    <x v="1"/>
    <n v="0"/>
  </r>
  <r>
    <x v="3"/>
    <x v="0"/>
    <x v="2"/>
    <n v="0"/>
  </r>
  <r>
    <x v="3"/>
    <x v="0"/>
    <x v="3"/>
    <n v="0"/>
  </r>
  <r>
    <x v="3"/>
    <x v="0"/>
    <x v="4"/>
    <n v="0"/>
  </r>
  <r>
    <x v="3"/>
    <x v="0"/>
    <x v="5"/>
    <n v="272"/>
  </r>
  <r>
    <x v="3"/>
    <x v="0"/>
    <x v="6"/>
    <n v="0"/>
  </r>
  <r>
    <x v="3"/>
    <x v="0"/>
    <x v="7"/>
    <n v="0"/>
  </r>
  <r>
    <x v="3"/>
    <x v="0"/>
    <x v="8"/>
    <n v="0"/>
  </r>
  <r>
    <x v="3"/>
    <x v="0"/>
    <x v="9"/>
    <n v="0"/>
  </r>
  <r>
    <x v="3"/>
    <x v="0"/>
    <x v="10"/>
    <n v="13082"/>
  </r>
  <r>
    <x v="3"/>
    <x v="0"/>
    <x v="11"/>
    <n v="46075"/>
  </r>
  <r>
    <x v="3"/>
    <x v="0"/>
    <x v="12"/>
    <n v="923"/>
  </r>
  <r>
    <x v="3"/>
    <x v="0"/>
    <x v="13"/>
    <n v="0"/>
  </r>
  <r>
    <x v="3"/>
    <x v="1"/>
    <x v="0"/>
    <n v="16536"/>
  </r>
  <r>
    <x v="3"/>
    <x v="1"/>
    <x v="1"/>
    <n v="0"/>
  </r>
  <r>
    <x v="3"/>
    <x v="1"/>
    <x v="2"/>
    <n v="0"/>
  </r>
  <r>
    <x v="3"/>
    <x v="1"/>
    <x v="3"/>
    <n v="0"/>
  </r>
  <r>
    <x v="3"/>
    <x v="1"/>
    <x v="4"/>
    <n v="0"/>
  </r>
  <r>
    <x v="3"/>
    <x v="1"/>
    <x v="5"/>
    <n v="604"/>
  </r>
  <r>
    <x v="3"/>
    <x v="1"/>
    <x v="6"/>
    <n v="0"/>
  </r>
  <r>
    <x v="3"/>
    <x v="1"/>
    <x v="7"/>
    <n v="0"/>
  </r>
  <r>
    <x v="3"/>
    <x v="1"/>
    <x v="8"/>
    <n v="0"/>
  </r>
  <r>
    <x v="3"/>
    <x v="1"/>
    <x v="9"/>
    <n v="0"/>
  </r>
  <r>
    <x v="3"/>
    <x v="1"/>
    <x v="10"/>
    <n v="15256"/>
  </r>
  <r>
    <x v="3"/>
    <x v="1"/>
    <x v="11"/>
    <n v="43256"/>
  </r>
  <r>
    <x v="3"/>
    <x v="1"/>
    <x v="12"/>
    <n v="1600"/>
  </r>
  <r>
    <x v="3"/>
    <x v="1"/>
    <x v="13"/>
    <n v="0"/>
  </r>
  <r>
    <x v="3"/>
    <x v="2"/>
    <x v="0"/>
    <n v="14499"/>
  </r>
  <r>
    <x v="3"/>
    <x v="2"/>
    <x v="1"/>
    <n v="0"/>
  </r>
  <r>
    <x v="3"/>
    <x v="2"/>
    <x v="2"/>
    <n v="0"/>
  </r>
  <r>
    <x v="3"/>
    <x v="2"/>
    <x v="3"/>
    <n v="0"/>
  </r>
  <r>
    <x v="3"/>
    <x v="2"/>
    <x v="4"/>
    <n v="0"/>
  </r>
  <r>
    <x v="3"/>
    <x v="2"/>
    <x v="5"/>
    <n v="547"/>
  </r>
  <r>
    <x v="3"/>
    <x v="2"/>
    <x v="6"/>
    <n v="0"/>
  </r>
  <r>
    <x v="3"/>
    <x v="2"/>
    <x v="7"/>
    <n v="0"/>
  </r>
  <r>
    <x v="3"/>
    <x v="2"/>
    <x v="8"/>
    <n v="0"/>
  </r>
  <r>
    <x v="3"/>
    <x v="2"/>
    <x v="9"/>
    <n v="0"/>
  </r>
  <r>
    <x v="3"/>
    <x v="2"/>
    <x v="10"/>
    <n v="12721"/>
  </r>
  <r>
    <x v="3"/>
    <x v="2"/>
    <x v="11"/>
    <n v="45151"/>
  </r>
  <r>
    <x v="3"/>
    <x v="2"/>
    <x v="12"/>
    <n v="764"/>
  </r>
  <r>
    <x v="3"/>
    <x v="2"/>
    <x v="13"/>
    <n v="0"/>
  </r>
  <r>
    <x v="3"/>
    <x v="3"/>
    <x v="0"/>
    <n v="14216"/>
  </r>
  <r>
    <x v="3"/>
    <x v="3"/>
    <x v="1"/>
    <n v="0"/>
  </r>
  <r>
    <x v="3"/>
    <x v="3"/>
    <x v="2"/>
    <n v="0"/>
  </r>
  <r>
    <x v="3"/>
    <x v="3"/>
    <x v="3"/>
    <n v="0"/>
  </r>
  <r>
    <x v="3"/>
    <x v="3"/>
    <x v="4"/>
    <n v="0"/>
  </r>
  <r>
    <x v="3"/>
    <x v="3"/>
    <x v="5"/>
    <n v="490"/>
  </r>
  <r>
    <x v="3"/>
    <x v="3"/>
    <x v="6"/>
    <n v="0"/>
  </r>
  <r>
    <x v="3"/>
    <x v="3"/>
    <x v="7"/>
    <n v="0"/>
  </r>
  <r>
    <x v="3"/>
    <x v="3"/>
    <x v="8"/>
    <n v="0"/>
  </r>
  <r>
    <x v="3"/>
    <x v="3"/>
    <x v="9"/>
    <n v="0"/>
  </r>
  <r>
    <x v="3"/>
    <x v="3"/>
    <x v="10"/>
    <n v="13092"/>
  </r>
  <r>
    <x v="3"/>
    <x v="3"/>
    <x v="11"/>
    <n v="42637"/>
  </r>
  <r>
    <x v="3"/>
    <x v="3"/>
    <x v="12"/>
    <n v="1650"/>
  </r>
  <r>
    <x v="3"/>
    <x v="3"/>
    <x v="13"/>
    <n v="0"/>
  </r>
  <r>
    <x v="3"/>
    <x v="4"/>
    <x v="0"/>
    <n v="21576"/>
  </r>
  <r>
    <x v="3"/>
    <x v="4"/>
    <x v="1"/>
    <n v="0"/>
  </r>
  <r>
    <x v="3"/>
    <x v="4"/>
    <x v="2"/>
    <n v="0"/>
  </r>
  <r>
    <x v="3"/>
    <x v="4"/>
    <x v="3"/>
    <n v="0"/>
  </r>
  <r>
    <x v="3"/>
    <x v="4"/>
    <x v="4"/>
    <n v="0"/>
  </r>
  <r>
    <x v="3"/>
    <x v="4"/>
    <x v="5"/>
    <n v="702"/>
  </r>
  <r>
    <x v="3"/>
    <x v="4"/>
    <x v="6"/>
    <n v="0"/>
  </r>
  <r>
    <x v="3"/>
    <x v="4"/>
    <x v="7"/>
    <n v="0"/>
  </r>
  <r>
    <x v="3"/>
    <x v="4"/>
    <x v="8"/>
    <n v="0"/>
  </r>
  <r>
    <x v="3"/>
    <x v="4"/>
    <x v="9"/>
    <n v="0"/>
  </r>
  <r>
    <x v="3"/>
    <x v="4"/>
    <x v="10"/>
    <n v="24602"/>
  </r>
  <r>
    <x v="3"/>
    <x v="4"/>
    <x v="11"/>
    <n v="45658"/>
  </r>
  <r>
    <x v="3"/>
    <x v="4"/>
    <x v="12"/>
    <n v="1451"/>
  </r>
  <r>
    <x v="3"/>
    <x v="4"/>
    <x v="13"/>
    <n v="0"/>
  </r>
  <r>
    <x v="3"/>
    <x v="5"/>
    <x v="0"/>
    <n v="17834"/>
  </r>
  <r>
    <x v="3"/>
    <x v="5"/>
    <x v="1"/>
    <n v="0"/>
  </r>
  <r>
    <x v="3"/>
    <x v="5"/>
    <x v="2"/>
    <n v="0"/>
  </r>
  <r>
    <x v="3"/>
    <x v="5"/>
    <x v="3"/>
    <n v="0"/>
  </r>
  <r>
    <x v="3"/>
    <x v="5"/>
    <x v="4"/>
    <n v="0"/>
  </r>
  <r>
    <x v="3"/>
    <x v="5"/>
    <x v="5"/>
    <n v="765"/>
  </r>
  <r>
    <x v="3"/>
    <x v="5"/>
    <x v="6"/>
    <n v="0"/>
  </r>
  <r>
    <x v="3"/>
    <x v="5"/>
    <x v="7"/>
    <n v="0"/>
  </r>
  <r>
    <x v="3"/>
    <x v="5"/>
    <x v="8"/>
    <n v="0"/>
  </r>
  <r>
    <x v="3"/>
    <x v="5"/>
    <x v="9"/>
    <n v="0"/>
  </r>
  <r>
    <x v="3"/>
    <x v="5"/>
    <x v="10"/>
    <n v="16027"/>
  </r>
  <r>
    <x v="3"/>
    <x v="5"/>
    <x v="11"/>
    <n v="51515"/>
  </r>
  <r>
    <x v="3"/>
    <x v="5"/>
    <x v="12"/>
    <n v="1504"/>
  </r>
  <r>
    <x v="3"/>
    <x v="5"/>
    <x v="13"/>
    <n v="0"/>
  </r>
  <r>
    <x v="3"/>
    <x v="6"/>
    <x v="0"/>
    <n v="17532"/>
  </r>
  <r>
    <x v="3"/>
    <x v="6"/>
    <x v="1"/>
    <n v="0"/>
  </r>
  <r>
    <x v="3"/>
    <x v="6"/>
    <x v="2"/>
    <n v="0"/>
  </r>
  <r>
    <x v="3"/>
    <x v="6"/>
    <x v="3"/>
    <n v="0"/>
  </r>
  <r>
    <x v="3"/>
    <x v="6"/>
    <x v="4"/>
    <n v="0"/>
  </r>
  <r>
    <x v="3"/>
    <x v="6"/>
    <x v="5"/>
    <n v="767"/>
  </r>
  <r>
    <x v="3"/>
    <x v="6"/>
    <x v="6"/>
    <n v="0"/>
  </r>
  <r>
    <x v="3"/>
    <x v="6"/>
    <x v="7"/>
    <n v="0"/>
  </r>
  <r>
    <x v="3"/>
    <x v="6"/>
    <x v="8"/>
    <n v="0"/>
  </r>
  <r>
    <x v="3"/>
    <x v="6"/>
    <x v="9"/>
    <n v="0"/>
  </r>
  <r>
    <x v="3"/>
    <x v="6"/>
    <x v="10"/>
    <n v="18326"/>
  </r>
  <r>
    <x v="3"/>
    <x v="6"/>
    <x v="11"/>
    <n v="51027"/>
  </r>
  <r>
    <x v="3"/>
    <x v="6"/>
    <x v="12"/>
    <n v="281"/>
  </r>
  <r>
    <x v="3"/>
    <x v="6"/>
    <x v="13"/>
    <n v="0"/>
  </r>
  <r>
    <x v="3"/>
    <x v="7"/>
    <x v="0"/>
    <n v="20559"/>
  </r>
  <r>
    <x v="3"/>
    <x v="7"/>
    <x v="1"/>
    <n v="0"/>
  </r>
  <r>
    <x v="3"/>
    <x v="7"/>
    <x v="2"/>
    <n v="0"/>
  </r>
  <r>
    <x v="3"/>
    <x v="7"/>
    <x v="3"/>
    <n v="0"/>
  </r>
  <r>
    <x v="3"/>
    <x v="7"/>
    <x v="4"/>
    <n v="0"/>
  </r>
  <r>
    <x v="3"/>
    <x v="7"/>
    <x v="5"/>
    <n v="910"/>
  </r>
  <r>
    <x v="3"/>
    <x v="7"/>
    <x v="6"/>
    <n v="0"/>
  </r>
  <r>
    <x v="3"/>
    <x v="7"/>
    <x v="7"/>
    <n v="0"/>
  </r>
  <r>
    <x v="3"/>
    <x v="7"/>
    <x v="8"/>
    <n v="0"/>
  </r>
  <r>
    <x v="3"/>
    <x v="7"/>
    <x v="9"/>
    <n v="0"/>
  </r>
  <r>
    <x v="3"/>
    <x v="7"/>
    <x v="10"/>
    <n v="19438"/>
  </r>
  <r>
    <x v="3"/>
    <x v="7"/>
    <x v="11"/>
    <n v="50587"/>
  </r>
  <r>
    <x v="3"/>
    <x v="7"/>
    <x v="12"/>
    <n v="534"/>
  </r>
  <r>
    <x v="3"/>
    <x v="7"/>
    <x v="13"/>
    <n v="0"/>
  </r>
  <r>
    <x v="3"/>
    <x v="8"/>
    <x v="0"/>
    <n v="21672"/>
  </r>
  <r>
    <x v="3"/>
    <x v="8"/>
    <x v="1"/>
    <n v="0"/>
  </r>
  <r>
    <x v="3"/>
    <x v="8"/>
    <x v="2"/>
    <n v="0"/>
  </r>
  <r>
    <x v="3"/>
    <x v="8"/>
    <x v="3"/>
    <n v="0"/>
  </r>
  <r>
    <x v="3"/>
    <x v="8"/>
    <x v="4"/>
    <n v="0"/>
  </r>
  <r>
    <x v="3"/>
    <x v="8"/>
    <x v="5"/>
    <n v="629"/>
  </r>
  <r>
    <x v="3"/>
    <x v="8"/>
    <x v="6"/>
    <n v="0"/>
  </r>
  <r>
    <x v="3"/>
    <x v="8"/>
    <x v="7"/>
    <n v="0"/>
  </r>
  <r>
    <x v="3"/>
    <x v="8"/>
    <x v="8"/>
    <n v="0"/>
  </r>
  <r>
    <x v="3"/>
    <x v="8"/>
    <x v="9"/>
    <n v="0"/>
  </r>
  <r>
    <x v="3"/>
    <x v="8"/>
    <x v="10"/>
    <n v="20491"/>
  </r>
  <r>
    <x v="3"/>
    <x v="8"/>
    <x v="11"/>
    <n v="44054"/>
  </r>
  <r>
    <x v="3"/>
    <x v="8"/>
    <x v="12"/>
    <n v="599"/>
  </r>
  <r>
    <x v="3"/>
    <x v="8"/>
    <x v="13"/>
    <n v="4755"/>
  </r>
  <r>
    <x v="3"/>
    <x v="9"/>
    <x v="0"/>
    <n v="18988"/>
  </r>
  <r>
    <x v="3"/>
    <x v="9"/>
    <x v="1"/>
    <n v="0"/>
  </r>
  <r>
    <x v="3"/>
    <x v="9"/>
    <x v="2"/>
    <n v="0"/>
  </r>
  <r>
    <x v="3"/>
    <x v="9"/>
    <x v="3"/>
    <n v="0"/>
  </r>
  <r>
    <x v="3"/>
    <x v="9"/>
    <x v="4"/>
    <n v="0"/>
  </r>
  <r>
    <x v="3"/>
    <x v="9"/>
    <x v="5"/>
    <n v="416"/>
  </r>
  <r>
    <x v="3"/>
    <x v="9"/>
    <x v="6"/>
    <n v="0"/>
  </r>
  <r>
    <x v="3"/>
    <x v="9"/>
    <x v="7"/>
    <n v="0"/>
  </r>
  <r>
    <x v="3"/>
    <x v="9"/>
    <x v="8"/>
    <n v="0"/>
  </r>
  <r>
    <x v="3"/>
    <x v="9"/>
    <x v="9"/>
    <n v="0"/>
  </r>
  <r>
    <x v="3"/>
    <x v="9"/>
    <x v="10"/>
    <n v="18776"/>
  </r>
  <r>
    <x v="3"/>
    <x v="9"/>
    <x v="11"/>
    <n v="40762"/>
  </r>
  <r>
    <x v="3"/>
    <x v="9"/>
    <x v="12"/>
    <n v="559"/>
  </r>
  <r>
    <x v="3"/>
    <x v="9"/>
    <x v="13"/>
    <n v="0"/>
  </r>
  <r>
    <x v="4"/>
    <x v="10"/>
    <x v="0"/>
    <n v="27965"/>
  </r>
  <r>
    <x v="4"/>
    <x v="10"/>
    <x v="1"/>
    <n v="0"/>
  </r>
  <r>
    <x v="4"/>
    <x v="10"/>
    <x v="2"/>
    <n v="0"/>
  </r>
  <r>
    <x v="4"/>
    <x v="10"/>
    <x v="3"/>
    <n v="0"/>
  </r>
  <r>
    <x v="4"/>
    <x v="10"/>
    <x v="4"/>
    <n v="0"/>
  </r>
  <r>
    <x v="4"/>
    <x v="10"/>
    <x v="5"/>
    <n v="294"/>
  </r>
  <r>
    <x v="4"/>
    <x v="10"/>
    <x v="6"/>
    <n v="0"/>
  </r>
  <r>
    <x v="4"/>
    <x v="10"/>
    <x v="7"/>
    <n v="0"/>
  </r>
  <r>
    <x v="4"/>
    <x v="10"/>
    <x v="8"/>
    <n v="0"/>
  </r>
  <r>
    <x v="4"/>
    <x v="10"/>
    <x v="9"/>
    <n v="0"/>
  </r>
  <r>
    <x v="4"/>
    <x v="10"/>
    <x v="10"/>
    <n v="30612"/>
  </r>
  <r>
    <x v="4"/>
    <x v="10"/>
    <x v="11"/>
    <n v="48862"/>
  </r>
  <r>
    <x v="4"/>
    <x v="10"/>
    <x v="12"/>
    <n v="1884"/>
  </r>
  <r>
    <x v="4"/>
    <x v="10"/>
    <x v="13"/>
    <n v="0"/>
  </r>
  <r>
    <x v="4"/>
    <x v="11"/>
    <x v="0"/>
    <n v="27759"/>
  </r>
  <r>
    <x v="4"/>
    <x v="11"/>
    <x v="1"/>
    <n v="0"/>
  </r>
  <r>
    <x v="4"/>
    <x v="11"/>
    <x v="2"/>
    <n v="0"/>
  </r>
  <r>
    <x v="4"/>
    <x v="11"/>
    <x v="3"/>
    <n v="0"/>
  </r>
  <r>
    <x v="4"/>
    <x v="11"/>
    <x v="4"/>
    <n v="0"/>
  </r>
  <r>
    <x v="4"/>
    <x v="11"/>
    <x v="5"/>
    <n v="671"/>
  </r>
  <r>
    <x v="4"/>
    <x v="11"/>
    <x v="6"/>
    <n v="0"/>
  </r>
  <r>
    <x v="4"/>
    <x v="11"/>
    <x v="7"/>
    <n v="0"/>
  </r>
  <r>
    <x v="4"/>
    <x v="11"/>
    <x v="8"/>
    <n v="0"/>
  </r>
  <r>
    <x v="4"/>
    <x v="11"/>
    <x v="9"/>
    <n v="0"/>
  </r>
  <r>
    <x v="4"/>
    <x v="11"/>
    <x v="10"/>
    <n v="29234"/>
  </r>
  <r>
    <x v="4"/>
    <x v="11"/>
    <x v="11"/>
    <n v="45176"/>
  </r>
  <r>
    <x v="4"/>
    <x v="11"/>
    <x v="12"/>
    <n v="608"/>
  </r>
  <r>
    <x v="4"/>
    <x v="11"/>
    <x v="13"/>
    <n v="0"/>
  </r>
  <r>
    <x v="4"/>
    <x v="0"/>
    <x v="0"/>
    <n v="26327"/>
  </r>
  <r>
    <x v="4"/>
    <x v="0"/>
    <x v="1"/>
    <n v="0"/>
  </r>
  <r>
    <x v="4"/>
    <x v="0"/>
    <x v="2"/>
    <n v="0"/>
  </r>
  <r>
    <x v="4"/>
    <x v="0"/>
    <x v="3"/>
    <n v="0"/>
  </r>
  <r>
    <x v="4"/>
    <x v="0"/>
    <x v="4"/>
    <n v="0"/>
  </r>
  <r>
    <x v="4"/>
    <x v="0"/>
    <x v="5"/>
    <n v="406"/>
  </r>
  <r>
    <x v="4"/>
    <x v="0"/>
    <x v="6"/>
    <n v="0"/>
  </r>
  <r>
    <x v="4"/>
    <x v="0"/>
    <x v="7"/>
    <n v="0"/>
  </r>
  <r>
    <x v="4"/>
    <x v="0"/>
    <x v="8"/>
    <n v="0"/>
  </r>
  <r>
    <x v="4"/>
    <x v="0"/>
    <x v="9"/>
    <n v="0"/>
  </r>
  <r>
    <x v="4"/>
    <x v="0"/>
    <x v="10"/>
    <n v="22336"/>
  </r>
  <r>
    <x v="4"/>
    <x v="0"/>
    <x v="11"/>
    <n v="54958"/>
  </r>
  <r>
    <x v="4"/>
    <x v="0"/>
    <x v="12"/>
    <n v="342"/>
  </r>
  <r>
    <x v="4"/>
    <x v="0"/>
    <x v="13"/>
    <n v="0"/>
  </r>
  <r>
    <x v="4"/>
    <x v="1"/>
    <x v="0"/>
    <n v="30602"/>
  </r>
  <r>
    <x v="4"/>
    <x v="1"/>
    <x v="1"/>
    <n v="0"/>
  </r>
  <r>
    <x v="4"/>
    <x v="1"/>
    <x v="2"/>
    <n v="0"/>
  </r>
  <r>
    <x v="4"/>
    <x v="1"/>
    <x v="3"/>
    <n v="0"/>
  </r>
  <r>
    <x v="4"/>
    <x v="1"/>
    <x v="4"/>
    <n v="0"/>
  </r>
  <r>
    <x v="4"/>
    <x v="1"/>
    <x v="5"/>
    <n v="673"/>
  </r>
  <r>
    <x v="4"/>
    <x v="1"/>
    <x v="6"/>
    <n v="0"/>
  </r>
  <r>
    <x v="4"/>
    <x v="1"/>
    <x v="7"/>
    <n v="0"/>
  </r>
  <r>
    <x v="4"/>
    <x v="1"/>
    <x v="8"/>
    <n v="0"/>
  </r>
  <r>
    <x v="4"/>
    <x v="1"/>
    <x v="9"/>
    <n v="0"/>
  </r>
  <r>
    <x v="4"/>
    <x v="1"/>
    <x v="10"/>
    <n v="29113"/>
  </r>
  <r>
    <x v="4"/>
    <x v="1"/>
    <x v="11"/>
    <n v="54245"/>
  </r>
  <r>
    <x v="4"/>
    <x v="1"/>
    <x v="12"/>
    <n v="931"/>
  </r>
  <r>
    <x v="4"/>
    <x v="1"/>
    <x v="13"/>
    <n v="97"/>
  </r>
  <r>
    <x v="4"/>
    <x v="2"/>
    <x v="0"/>
    <n v="26095"/>
  </r>
  <r>
    <x v="4"/>
    <x v="2"/>
    <x v="1"/>
    <n v="0"/>
  </r>
  <r>
    <x v="4"/>
    <x v="2"/>
    <x v="2"/>
    <n v="0"/>
  </r>
  <r>
    <x v="4"/>
    <x v="2"/>
    <x v="3"/>
    <n v="0"/>
  </r>
  <r>
    <x v="4"/>
    <x v="2"/>
    <x v="4"/>
    <n v="0"/>
  </r>
  <r>
    <x v="4"/>
    <x v="2"/>
    <x v="5"/>
    <n v="610"/>
  </r>
  <r>
    <x v="4"/>
    <x v="2"/>
    <x v="6"/>
    <n v="0"/>
  </r>
  <r>
    <x v="4"/>
    <x v="2"/>
    <x v="7"/>
    <n v="0"/>
  </r>
  <r>
    <x v="4"/>
    <x v="2"/>
    <x v="8"/>
    <n v="0"/>
  </r>
  <r>
    <x v="4"/>
    <x v="2"/>
    <x v="9"/>
    <n v="0"/>
  </r>
  <r>
    <x v="4"/>
    <x v="2"/>
    <x v="10"/>
    <n v="24308"/>
  </r>
  <r>
    <x v="4"/>
    <x v="2"/>
    <x v="11"/>
    <n v="54955"/>
  </r>
  <r>
    <x v="4"/>
    <x v="2"/>
    <x v="12"/>
    <n v="624"/>
  </r>
  <r>
    <x v="4"/>
    <x v="2"/>
    <x v="13"/>
    <n v="0"/>
  </r>
  <r>
    <x v="4"/>
    <x v="3"/>
    <x v="0"/>
    <n v="24920"/>
  </r>
  <r>
    <x v="4"/>
    <x v="3"/>
    <x v="1"/>
    <n v="0"/>
  </r>
  <r>
    <x v="4"/>
    <x v="3"/>
    <x v="2"/>
    <n v="0"/>
  </r>
  <r>
    <x v="4"/>
    <x v="3"/>
    <x v="3"/>
    <n v="0"/>
  </r>
  <r>
    <x v="4"/>
    <x v="3"/>
    <x v="4"/>
    <n v="0"/>
  </r>
  <r>
    <x v="4"/>
    <x v="3"/>
    <x v="5"/>
    <n v="645"/>
  </r>
  <r>
    <x v="4"/>
    <x v="3"/>
    <x v="6"/>
    <n v="0"/>
  </r>
  <r>
    <x v="4"/>
    <x v="3"/>
    <x v="7"/>
    <n v="0"/>
  </r>
  <r>
    <x v="4"/>
    <x v="3"/>
    <x v="8"/>
    <n v="0"/>
  </r>
  <r>
    <x v="4"/>
    <x v="3"/>
    <x v="9"/>
    <n v="0"/>
  </r>
  <r>
    <x v="4"/>
    <x v="3"/>
    <x v="10"/>
    <n v="22453"/>
  </r>
  <r>
    <x v="4"/>
    <x v="3"/>
    <x v="11"/>
    <n v="52241"/>
  </r>
  <r>
    <x v="4"/>
    <x v="3"/>
    <x v="12"/>
    <n v="719"/>
  </r>
  <r>
    <x v="4"/>
    <x v="3"/>
    <x v="13"/>
    <n v="0"/>
  </r>
  <r>
    <x v="4"/>
    <x v="4"/>
    <x v="0"/>
    <n v="30822"/>
  </r>
  <r>
    <x v="4"/>
    <x v="4"/>
    <x v="1"/>
    <n v="0"/>
  </r>
  <r>
    <x v="4"/>
    <x v="4"/>
    <x v="2"/>
    <n v="0"/>
  </r>
  <r>
    <x v="4"/>
    <x v="4"/>
    <x v="3"/>
    <n v="0"/>
  </r>
  <r>
    <x v="4"/>
    <x v="4"/>
    <x v="4"/>
    <n v="0"/>
  </r>
  <r>
    <x v="4"/>
    <x v="4"/>
    <x v="5"/>
    <n v="692"/>
  </r>
  <r>
    <x v="4"/>
    <x v="4"/>
    <x v="6"/>
    <n v="0"/>
  </r>
  <r>
    <x v="4"/>
    <x v="4"/>
    <x v="7"/>
    <n v="0"/>
  </r>
  <r>
    <x v="4"/>
    <x v="4"/>
    <x v="8"/>
    <n v="0"/>
  </r>
  <r>
    <x v="4"/>
    <x v="4"/>
    <x v="9"/>
    <n v="0"/>
  </r>
  <r>
    <x v="4"/>
    <x v="4"/>
    <x v="10"/>
    <n v="33707"/>
  </r>
  <r>
    <x v="4"/>
    <x v="4"/>
    <x v="11"/>
    <n v="48890"/>
  </r>
  <r>
    <x v="4"/>
    <x v="4"/>
    <x v="12"/>
    <n v="1153"/>
  </r>
  <r>
    <x v="4"/>
    <x v="4"/>
    <x v="1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114" applyNumberFormats="0" applyBorderFormats="0" applyFontFormats="0" applyPatternFormats="0" applyAlignmentFormats="0" applyWidthHeightFormats="1" dataCaption="Valores" showError="1" missingCaption="s/d" updatedVersion="6" minRefreshableVersion="3" rowGrandTotals="0" colGrandTotals="0" itemPrintTitles="1" createdVersion="6" indent="0" outline="1" outlineData="1" multipleFieldFilters="0" chartFormat="2" rowHeaderCaption="">
  <location ref="K5:M39" firstHeaderRow="0" firstDataRow="1" firstDataCol="1"/>
  <pivotFields count="4">
    <pivotField axis="axisRow" showAll="0" sortType="ascending">
      <items count="31">
        <item h="1" m="1" x="10"/>
        <item h="1" m="1" x="21"/>
        <item h="1" m="1" x="6"/>
        <item h="1" m="1" x="17"/>
        <item h="1" m="1" x="27"/>
        <item h="1" m="1" x="13"/>
        <item h="1" m="1" x="24"/>
        <item h="1" m="1" x="9"/>
        <item h="1" m="1" x="20"/>
        <item h="1" m="1" x="5"/>
        <item h="1" m="1" x="16"/>
        <item h="1" m="1" x="26"/>
        <item h="1" m="1" x="12"/>
        <item h="1" m="1" x="23"/>
        <item h="1" m="1" x="8"/>
        <item h="1" m="1" x="19"/>
        <item h="1" m="1" x="29"/>
        <item h="1" m="1" x="15"/>
        <item h="1" m="1" x="25"/>
        <item h="1" m="1" x="11"/>
        <item h="1" m="1" x="22"/>
        <item h="1" m="1" x="7"/>
        <item h="1" m="1" x="18"/>
        <item h="1" m="1" x="28"/>
        <item h="1" m="1" x="14"/>
        <item h="1" x="0"/>
        <item h="1" x="1"/>
        <item x="2"/>
        <item x="3"/>
        <item x="4"/>
        <item t="default"/>
      </items>
    </pivotField>
    <pivotField axis="axisRow" showAll="0">
      <items count="13">
        <item x="10"/>
        <item x="11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71">
        <item m="1" x="35"/>
        <item x="13"/>
        <item m="1" x="41"/>
        <item m="1" x="29"/>
        <item m="1" x="61"/>
        <item m="1" x="43"/>
        <item m="1" x="52"/>
        <item m="1" x="68"/>
        <item m="1" x="23"/>
        <item m="1" x="56"/>
        <item m="1" x="44"/>
        <item m="1" x="24"/>
        <item m="1" x="59"/>
        <item m="1" x="28"/>
        <item m="1" x="17"/>
        <item m="1" x="33"/>
        <item m="1" x="34"/>
        <item m="1" x="45"/>
        <item m="1" x="27"/>
        <item m="1" x="55"/>
        <item m="1" x="36"/>
        <item m="1" x="18"/>
        <item m="1" x="54"/>
        <item m="1" x="16"/>
        <item m="1" x="21"/>
        <item m="1" x="40"/>
        <item m="1" x="25"/>
        <item m="1" x="15"/>
        <item m="1" x="37"/>
        <item m="1" x="22"/>
        <item m="1" x="62"/>
        <item m="1" x="57"/>
        <item m="1" x="39"/>
        <item m="1" x="48"/>
        <item m="1" x="26"/>
        <item m="1" x="38"/>
        <item m="1" x="64"/>
        <item m="1" x="19"/>
        <item m="1" x="49"/>
        <item m="1" x="58"/>
        <item m="1" x="42"/>
        <item m="1" x="66"/>
        <item m="1" x="67"/>
        <item m="1" x="69"/>
        <item m="1" x="32"/>
        <item m="1" x="31"/>
        <item m="1" x="47"/>
        <item m="1" x="20"/>
        <item m="1" x="65"/>
        <item m="1" x="46"/>
        <item m="1" x="51"/>
        <item m="1" x="63"/>
        <item m="1" x="53"/>
        <item m="1" x="50"/>
        <item m="1" x="30"/>
        <item x="0"/>
        <item x="1"/>
        <item x="2"/>
        <item x="3"/>
        <item x="4"/>
        <item x="5"/>
        <item x="6"/>
        <item x="7"/>
        <item x="8"/>
        <item x="9"/>
        <item x="10"/>
        <item m="1" x="60"/>
        <item m="1" x="14"/>
        <item x="11"/>
        <item x="12"/>
        <item t="default"/>
      </items>
    </pivotField>
    <pivotField dataField="1" numFmtId="3" showAll="0"/>
  </pivotFields>
  <rowFields count="2">
    <field x="0"/>
    <field x="1"/>
  </rowFields>
  <rowItems count="34">
    <i>
      <x v="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</rowItems>
  <colFields count="1">
    <field x="-2"/>
  </colFields>
  <colItems count="2">
    <i>
      <x/>
    </i>
    <i i="1">
      <x v="1"/>
    </i>
  </colItems>
  <dataFields count="2">
    <dataField name="Boletos vendidos" fld="3" baseField="1" baseItem="3" numFmtId="3"/>
    <dataField name="Variación % Año anterior" fld="3" subtotal="average" showDataAs="percentDiff" baseField="0" baseItem="1048828" numFmtId="166"/>
  </dataFields>
  <formats count="19">
    <format dxfId="207">
      <pivotArea type="all" dataOnly="0" outline="0" fieldPosition="0"/>
    </format>
    <format dxfId="206">
      <pivotArea outline="0" collapsedLevelsAreSubtotals="1" fieldPosition="0"/>
    </format>
    <format dxfId="205">
      <pivotArea field="0" type="button" dataOnly="0" labelOnly="1" outline="0" axis="axisRow" fieldPosition="0"/>
    </format>
    <format dxfId="204">
      <pivotArea dataOnly="0" labelOnly="1" fieldPosition="0">
        <references count="1">
          <reference field="0" count="1">
            <x v="26"/>
          </reference>
        </references>
      </pivotArea>
    </format>
    <format dxfId="203">
      <pivotArea dataOnly="0" labelOnly="1" grandRow="1" outline="0" fieldPosition="0"/>
    </format>
    <format dxfId="202">
      <pivotArea dataOnly="0" labelOnly="1" fieldPosition="0">
        <references count="2">
          <reference field="0" count="1" selected="0">
            <x v="26"/>
          </reference>
          <reference field="1" count="0"/>
        </references>
      </pivotArea>
    </format>
    <format dxfId="201">
      <pivotArea dataOnly="0" labelOnly="1" outline="0" axis="axisValues" fieldPosition="0"/>
    </format>
    <format dxfId="200">
      <pivotArea field="2" type="button" dataOnly="0" labelOnly="1" outline="0"/>
    </format>
    <format dxfId="199">
      <pivotArea field="2" type="button" dataOnly="0" labelOnly="1" outline="0"/>
    </format>
    <format dxfId="198">
      <pivotArea outline="0" collapsedLevelsAreSubtotals="1" fieldPosition="0"/>
    </format>
    <format dxfId="197">
      <pivotArea dataOnly="0" labelOnly="1" outline="0" axis="axisValues" fieldPosition="0"/>
    </format>
    <format dxfId="196">
      <pivotArea dataOnly="0" labelOnly="1" outline="0" axis="axisValues" fieldPosition="0"/>
    </format>
    <format dxfId="19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0">
      <pivotArea outline="0" fieldPosition="0">
        <references count="1">
          <reference field="4294967294" count="1">
            <x v="1"/>
          </reference>
        </references>
      </pivotArea>
    </format>
    <format dxfId="189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Dinámica1" cacheId="109" dataOnRows="1" applyNumberFormats="0" applyBorderFormats="0" applyFontFormats="0" applyPatternFormats="0" applyAlignmentFormats="0" applyWidthHeightFormats="1" dataCaption="Valores" showMissing="0" updatedVersion="6" minRefreshableVersion="3" rowGrandTotals="0" colGrandTotals="0" itemPrintTitles="1" createdVersion="6" indent="0" showHeaders="0" compact="0" compactData="0" multipleFieldFilters="0" chartFormat="2" customListSort="0">
  <location ref="A11:V27" firstHeaderRow="0" firstDataRow="2" firstDataCol="1"/>
  <pivotFields count="18">
    <pivotField axis="axisCol" compact="0" outline="0" showAll="0">
      <items count="31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x="28"/>
        <item x="29"/>
        <item t="default"/>
      </items>
    </pivotField>
    <pivotField axis="axisCol" compact="0" outline="0" showAll="0">
      <items count="13">
        <item x="9"/>
        <item x="10"/>
        <item x="11"/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numFmtId="3" outline="0" showAll="0"/>
    <pivotField compact="0" outline="0" showAll="0"/>
  </pivotFields>
  <rowFields count="1">
    <field x="-2"/>
  </rowFields>
  <rowItems count="1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</rowItems>
  <colFields count="2">
    <field x="0"/>
    <field x="1"/>
  </colFields>
  <colItems count="21">
    <i>
      <x v="2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8"/>
    </i>
    <i>
      <x v="29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9"/>
    </i>
  </colItems>
  <dataFields count="15">
    <dataField name="Maipú " fld="2" baseField="1" baseItem="0"/>
    <dataField name="Borges " fld="3" baseField="0" baseItem="0"/>
    <dataField name="Libertador " fld="4" baseField="0" baseItem="0"/>
    <dataField name="Juan Anchorena " fld="5" baseField="0" baseItem="0"/>
    <dataField name="Las Barrancas " fld="6" baseField="0" baseItem="0"/>
    <dataField name="San Isidro R " fld="7" baseField="0" baseItem="0"/>
    <dataField name="Punta Chica " fld="8" baseField="0" baseItem="0"/>
    <dataField name="Marina Nueva " fld="9" baseField="0" baseItem="0"/>
    <dataField name="San Fernando R " fld="10" baseField="0" baseItem="0"/>
    <dataField name="Canal San Fernando " fld="11" baseField="0" baseItem="0"/>
    <dataField name="Delta " fld="12" baseField="0" baseItem="0"/>
    <dataField name="Validadoras SUBE en Formación " fld="13" baseField="0" baseItem="0"/>
    <dataField name="Venta Sobre Tren " fld="14" baseField="0" baseItem="0"/>
    <dataField name="AJUSTE MESES ANTERIORES " fld="15" baseField="0" baseItem="0"/>
    <dataField name="TOTAL " fld="16" baseField="1" baseItem="0" numFmtId="3"/>
  </dataFields>
  <formats count="23">
    <format dxfId="153">
      <pivotArea dataOnly="0" labelOnly="1" grandCol="1" outline="0" fieldPosition="0"/>
    </format>
    <format dxfId="152">
      <pivotArea dataOnly="0" labelOnly="1" fieldPosition="0">
        <references count="1">
          <reference field="0" count="2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</references>
      </pivotArea>
    </format>
    <format dxfId="151">
      <pivotArea dataOnly="0" labelOnly="1" fieldPosition="0">
        <references count="1">
          <reference field="0" count="25" defaultSubtotal="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</references>
      </pivotArea>
    </format>
    <format dxfId="150">
      <pivotArea dataOnly="0" labelOnly="1" fieldPosition="0">
        <references count="1">
          <reference field="0" count="2">
            <x v="25"/>
            <x v="26"/>
          </reference>
        </references>
      </pivotArea>
    </format>
    <format dxfId="149">
      <pivotArea dataOnly="0" labelOnly="1" fieldPosition="0">
        <references count="1">
          <reference field="0" count="2" defaultSubtotal="1">
            <x v="25"/>
            <x v="26"/>
          </reference>
        </references>
      </pivotArea>
    </format>
    <format dxfId="148">
      <pivotArea dataOnly="0" labelOnly="1" grandCol="1" outline="0" fieldPosition="0"/>
    </format>
    <format dxfId="147">
      <pivotArea dataOnly="0" labelOnly="1" grandCol="1" outline="0" fieldPosition="0"/>
    </format>
    <format dxfId="146">
      <pivotArea dataOnly="0" labelOnly="1" fieldPosition="0">
        <references count="1">
          <reference field="0" count="0"/>
        </references>
      </pivotArea>
    </format>
    <format dxfId="145">
      <pivotArea dataOnly="0" labelOnly="1" fieldPosition="0">
        <references count="1">
          <reference field="0" count="0" defaultSubtotal="1"/>
        </references>
      </pivotArea>
    </format>
    <format dxfId="144">
      <pivotArea dataOnly="0" labelOnly="1" fieldPosition="0">
        <references count="1">
          <reference field="0" count="0"/>
        </references>
      </pivotArea>
    </format>
    <format dxfId="143">
      <pivotArea dataOnly="0" labelOnly="1" fieldPosition="0">
        <references count="1">
          <reference field="0" count="0" defaultSubtotal="1"/>
        </references>
      </pivotArea>
    </format>
    <format dxfId="142">
      <pivotArea type="all" dataOnly="0" outline="0" fieldPosition="0"/>
    </format>
    <format dxfId="141">
      <pivotArea outline="0" collapsedLevelsAreSubtotals="1" fieldPosition="0"/>
    </format>
    <format dxfId="140">
      <pivotArea dataOnly="0" labelOnly="1" fieldPosition="0">
        <references count="1">
          <reference field="0" count="0"/>
        </references>
      </pivotArea>
    </format>
    <format dxfId="139">
      <pivotArea dataOnly="0" labelOnly="1" fieldPosition="0">
        <references count="1">
          <reference field="0" count="0" defaultSubtotal="1"/>
        </references>
      </pivotArea>
    </format>
    <format dxfId="138">
      <pivotArea type="origin" dataOnly="0" labelOnly="1" outline="0" fieldPosition="0"/>
    </format>
    <format dxfId="137">
      <pivotArea outline="0" fieldPosition="0">
        <references count="1">
          <reference field="4294967294" count="1">
            <x v="14"/>
          </reference>
        </references>
      </pivotArea>
    </format>
    <format dxfId="136">
      <pivotArea outline="0" fieldPosition="0">
        <references count="1">
          <reference field="4294967294" count="1" selected="0">
            <x v="14"/>
          </reference>
        </references>
      </pivotArea>
    </format>
    <format dxfId="135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134">
      <pivotArea outline="0" collapsedLevelsAreSubtotals="1" fieldPosition="0"/>
    </format>
    <format dxfId="133">
      <pivotArea dataOnly="0" labelOnly="1" outline="0" fieldPosition="0">
        <references count="1">
          <reference field="4294967294" count="1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132">
      <pivotArea dataOnly="0" labelOnly="1" outline="0" fieldPosition="0">
        <references count="1">
          <reference field="0" count="0"/>
        </references>
      </pivotArea>
    </format>
    <format dxfId="131">
      <pivotArea dataOnly="0" labelOnly="1" outline="0" fieldPosition="0">
        <references count="1">
          <reference field="0" count="0" defaultSubtotal="1"/>
        </references>
      </pivotArea>
    </format>
  </formats>
  <pivotTableStyleInfo name="PivotStyleMedium9 2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7" cacheId="109" dataOnRows="1" applyNumberFormats="0" applyBorderFormats="0" applyFontFormats="0" applyPatternFormats="0" applyAlignmentFormats="0" applyWidthHeightFormats="1" dataCaption="Valores" errorCaption="0" showError="1" missingCaption="0" updatedVersion="6" minRefreshableVersion="3" rowGrandTotals="0" colGrandTotals="0" itemPrintTitles="1" createdVersion="6" indent="0" showHeaders="0" compact="0" compactData="0" multipleFieldFilters="0" chartFormat="2" customListSort="0">
  <location ref="A34:V50" firstHeaderRow="0" firstDataRow="2" firstDataCol="1"/>
  <pivotFields count="18">
    <pivotField axis="axisCol" compact="0" outline="0" showAll="0">
      <items count="31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x="28"/>
        <item x="29"/>
        <item t="default"/>
      </items>
    </pivotField>
    <pivotField axis="axisCol" compact="0" outline="0" showAll="0">
      <items count="13">
        <item x="9"/>
        <item x="10"/>
        <item x="11"/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numFmtId="3" outline="0" showAll="0"/>
    <pivotField compact="0" outline="0" showAll="0"/>
  </pivotFields>
  <rowFields count="1">
    <field x="-2"/>
  </rowFields>
  <rowItems count="1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</rowItems>
  <colFields count="2">
    <field x="0"/>
    <field x="1"/>
  </colFields>
  <colItems count="21">
    <i>
      <x v="2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8"/>
    </i>
    <i>
      <x v="29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9"/>
    </i>
  </colItems>
  <dataFields count="15">
    <dataField name="Maipú " fld="2" showDataAs="percentDiff" baseField="0" baseItem="1048828" numFmtId="10"/>
    <dataField name="Borges " fld="3" showDataAs="percentDiff" baseField="0" baseItem="1048828" numFmtId="10"/>
    <dataField name="Libertador " fld="4" showDataAs="percentDiff" baseField="0" baseItem="1048828" numFmtId="10"/>
    <dataField name="Juan Anchorena " fld="5" showDataAs="percentDiff" baseField="0" baseItem="1048828" numFmtId="10"/>
    <dataField name="Las Barrancas " fld="6" showDataAs="percentDiff" baseField="0" baseItem="1048828" numFmtId="10"/>
    <dataField name="San Isidro R " fld="7" showDataAs="percentDiff" baseField="0" baseItem="1048828" numFmtId="10"/>
    <dataField name="Punta Chica " fld="8" showDataAs="percentDiff" baseField="0" baseItem="1048828" numFmtId="10"/>
    <dataField name="Marina Nueva " fld="9" showDataAs="percentDiff" baseField="0" baseItem="1048828" numFmtId="10"/>
    <dataField name="San Fernando R " fld="10" showDataAs="percentDiff" baseField="0" baseItem="1048828" numFmtId="10"/>
    <dataField name="Canal San Fernando " fld="11" showDataAs="percentDiff" baseField="0" baseItem="1048828" numFmtId="10"/>
    <dataField name="Delta " fld="12" showDataAs="percentDiff" baseField="0" baseItem="1048828" numFmtId="10"/>
    <dataField name="Validadoras SUBE en Formación " fld="13" showDataAs="percentDiff" baseField="0" baseItem="1048828" numFmtId="10"/>
    <dataField name="Venta Sobre Tren " fld="14" showDataAs="percentDiff" baseField="0" baseItem="1048828" numFmtId="10"/>
    <dataField name="AJUSTE MESES ANTERIORES " fld="15" showDataAs="percentDiff" baseField="0" baseItem="1048828" numFmtId="10"/>
    <dataField name="TOTAL " fld="16" showDataAs="percentDiff" baseField="0" baseItem="1048828" numFmtId="10"/>
  </dataFields>
  <formats count="35">
    <format dxfId="188">
      <pivotArea dataOnly="0" labelOnly="1" grandCol="1" outline="0" fieldPosition="0"/>
    </format>
    <format dxfId="187">
      <pivotArea dataOnly="0" labelOnly="1" fieldPosition="0">
        <references count="1">
          <reference field="0" count="2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</references>
      </pivotArea>
    </format>
    <format dxfId="186">
      <pivotArea dataOnly="0" labelOnly="1" fieldPosition="0">
        <references count="1">
          <reference field="0" count="25" defaultSubtotal="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</references>
      </pivotArea>
    </format>
    <format dxfId="185">
      <pivotArea dataOnly="0" labelOnly="1" fieldPosition="0">
        <references count="1">
          <reference field="0" count="2">
            <x v="25"/>
            <x v="26"/>
          </reference>
        </references>
      </pivotArea>
    </format>
    <format dxfId="184">
      <pivotArea dataOnly="0" labelOnly="1" fieldPosition="0">
        <references count="1">
          <reference field="0" count="2" defaultSubtotal="1">
            <x v="25"/>
            <x v="26"/>
          </reference>
        </references>
      </pivotArea>
    </format>
    <format dxfId="183">
      <pivotArea dataOnly="0" labelOnly="1" grandCol="1" outline="0" fieldPosition="0"/>
    </format>
    <format dxfId="182">
      <pivotArea dataOnly="0" labelOnly="1" grandCol="1" outline="0" fieldPosition="0"/>
    </format>
    <format dxfId="181">
      <pivotArea dataOnly="0" labelOnly="1" fieldPosition="0">
        <references count="1">
          <reference field="0" count="0"/>
        </references>
      </pivotArea>
    </format>
    <format dxfId="180">
      <pivotArea dataOnly="0" labelOnly="1" fieldPosition="0">
        <references count="1">
          <reference field="0" count="0" defaultSubtotal="1"/>
        </references>
      </pivotArea>
    </format>
    <format dxfId="179">
      <pivotArea dataOnly="0" labelOnly="1" fieldPosition="0">
        <references count="1">
          <reference field="0" count="0"/>
        </references>
      </pivotArea>
    </format>
    <format dxfId="178">
      <pivotArea dataOnly="0" labelOnly="1" fieldPosition="0">
        <references count="1">
          <reference field="0" count="0" defaultSubtotal="1"/>
        </references>
      </pivotArea>
    </format>
    <format dxfId="177">
      <pivotArea type="all" dataOnly="0" outline="0" fieldPosition="0"/>
    </format>
    <format dxfId="176">
      <pivotArea outline="0" collapsedLevelsAreSubtotals="1" fieldPosition="0"/>
    </format>
    <format dxfId="175">
      <pivotArea dataOnly="0" labelOnly="1" fieldPosition="0">
        <references count="1">
          <reference field="0" count="0"/>
        </references>
      </pivotArea>
    </format>
    <format dxfId="174">
      <pivotArea dataOnly="0" labelOnly="1" fieldPosition="0">
        <references count="1">
          <reference field="0" count="0" defaultSubtotal="1"/>
        </references>
      </pivotArea>
    </format>
    <format dxfId="173">
      <pivotArea type="origin" dataOnly="0" labelOnly="1" outline="0" fieldPosition="0"/>
    </format>
    <format dxfId="172">
      <pivotArea outline="0" fieldPosition="0">
        <references count="1">
          <reference field="4294967294" count="1" selected="0">
            <x v="14"/>
          </reference>
        </references>
      </pivotArea>
    </format>
    <format dxfId="171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170">
      <pivotArea outline="0" fieldPosition="0">
        <references count="1">
          <reference field="4294967294" count="1">
            <x v="0"/>
          </reference>
        </references>
      </pivotArea>
    </format>
    <format dxfId="169">
      <pivotArea outline="0" fieldPosition="0">
        <references count="1">
          <reference field="4294967294" count="1">
            <x v="1"/>
          </reference>
        </references>
      </pivotArea>
    </format>
    <format dxfId="168">
      <pivotArea outline="0" fieldPosition="0">
        <references count="1">
          <reference field="4294967294" count="1">
            <x v="2"/>
          </reference>
        </references>
      </pivotArea>
    </format>
    <format dxfId="167">
      <pivotArea outline="0" fieldPosition="0">
        <references count="1">
          <reference field="4294967294" count="1">
            <x v="3"/>
          </reference>
        </references>
      </pivotArea>
    </format>
    <format dxfId="166">
      <pivotArea outline="0" fieldPosition="0">
        <references count="1">
          <reference field="4294967294" count="1">
            <x v="4"/>
          </reference>
        </references>
      </pivotArea>
    </format>
    <format dxfId="165">
      <pivotArea outline="0" fieldPosition="0">
        <references count="1">
          <reference field="4294967294" count="1">
            <x v="5"/>
          </reference>
        </references>
      </pivotArea>
    </format>
    <format dxfId="164">
      <pivotArea outline="0" fieldPosition="0">
        <references count="1">
          <reference field="4294967294" count="1">
            <x v="6"/>
          </reference>
        </references>
      </pivotArea>
    </format>
    <format dxfId="163">
      <pivotArea outline="0" fieldPosition="0">
        <references count="1">
          <reference field="4294967294" count="1">
            <x v="7"/>
          </reference>
        </references>
      </pivotArea>
    </format>
    <format dxfId="162">
      <pivotArea outline="0" fieldPosition="0">
        <references count="1">
          <reference field="4294967294" count="1">
            <x v="8"/>
          </reference>
        </references>
      </pivotArea>
    </format>
    <format dxfId="161">
      <pivotArea outline="0" fieldPosition="0">
        <references count="1">
          <reference field="4294967294" count="1">
            <x v="9"/>
          </reference>
        </references>
      </pivotArea>
    </format>
    <format dxfId="160">
      <pivotArea outline="0" fieldPosition="0">
        <references count="1">
          <reference field="4294967294" count="1">
            <x v="10"/>
          </reference>
        </references>
      </pivotArea>
    </format>
    <format dxfId="159">
      <pivotArea outline="0" fieldPosition="0">
        <references count="1">
          <reference field="4294967294" count="1">
            <x v="11"/>
          </reference>
        </references>
      </pivotArea>
    </format>
    <format dxfId="158">
      <pivotArea outline="0" fieldPosition="0">
        <references count="1">
          <reference field="4294967294" count="1">
            <x v="12"/>
          </reference>
        </references>
      </pivotArea>
    </format>
    <format dxfId="157">
      <pivotArea outline="0" fieldPosition="0">
        <references count="1">
          <reference field="4294967294" count="1">
            <x v="13"/>
          </reference>
        </references>
      </pivotArea>
    </format>
    <format dxfId="156">
      <pivotArea outline="0" fieldPosition="0">
        <references count="1">
          <reference field="4294967294" count="1">
            <x v="14"/>
          </reference>
        </references>
      </pivotArea>
    </format>
    <format dxfId="155">
      <pivotArea outline="0" collapsedLevelsAreSubtotals="1" fieldPosition="0"/>
    </format>
    <format dxfId="154">
      <pivotArea dataOnly="0" labelOnly="1" outline="0" fieldPosition="0">
        <references count="1">
          <reference field="4294967294" count="1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0" count="1" selected="0" defaultSubtotal="1">
              <x v="27"/>
            </reference>
          </references>
        </pivotArea>
      </pivotAreas>
    </conditionalFormat>
  </conditionalFormats>
  <pivotTableStyleInfo name="PivotStyleMedium9 2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AÑO" sourceName="AÑO">
  <pivotTables>
    <pivotTable tabId="5" name="TablaDinámica2"/>
  </pivotTables>
  <data>
    <tabular pivotCacheId="88957205" sortOrder="descending">
      <items count="30">
        <i x="4" s="1"/>
        <i x="3" s="1"/>
        <i x="2" s="1"/>
        <i x="1"/>
        <i x="0"/>
        <i x="14" nd="1"/>
        <i x="28" nd="1"/>
        <i x="18" nd="1"/>
        <i x="7" nd="1"/>
        <i x="22" nd="1"/>
        <i x="11" nd="1"/>
        <i x="25" nd="1"/>
        <i x="15" nd="1"/>
        <i x="29" nd="1"/>
        <i x="19" nd="1"/>
        <i x="8" nd="1"/>
        <i x="23" nd="1"/>
        <i x="12" nd="1"/>
        <i x="26" nd="1"/>
        <i x="16" nd="1"/>
        <i x="5" nd="1"/>
        <i x="20" nd="1"/>
        <i x="9" nd="1"/>
        <i x="24" nd="1"/>
        <i x="13" nd="1"/>
        <i x="27" nd="1"/>
        <i x="17" nd="1"/>
        <i x="6" nd="1"/>
        <i x="21" nd="1"/>
        <i x="10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MES" sourceName="MES">
  <pivotTables>
    <pivotTable tabId="5" name="TablaDinámica2"/>
  </pivotTables>
  <data>
    <tabular pivotCacheId="88957205">
      <items count="12">
        <i x="10" s="1"/>
        <i x="11" s="1"/>
        <i x="0" s="1"/>
        <i x="1" s="1"/>
        <i x="2" s="1"/>
        <i x="3" s="1"/>
        <i x="4" s="1"/>
        <i x="5" s="1"/>
        <i x="6" s="1"/>
        <i x="7" s="1"/>
        <i x="8" s="1"/>
        <i x="9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ESTACIÓN" sourceName="ESTACIÓN">
  <pivotTables>
    <pivotTable tabId="5" name="TablaDinámica2"/>
  </pivotTables>
  <data>
    <tabular pivotCacheId="88957205">
      <items count="70">
        <i x="13" s="1"/>
        <i x="1" s="1"/>
        <i x="9" s="1"/>
        <i x="10" s="1"/>
        <i x="3" s="1"/>
        <i x="4" s="1"/>
        <i x="2" s="1"/>
        <i x="0" s="1"/>
        <i x="7" s="1"/>
        <i x="6" s="1"/>
        <i x="8" s="1"/>
        <i x="5" s="1"/>
        <i x="11" s="1"/>
        <i x="12" s="1"/>
        <i x="35" s="1" nd="1"/>
        <i x="41" s="1" nd="1"/>
        <i x="64" s="1" nd="1"/>
        <i x="67" s="1" nd="1"/>
        <i x="29" s="1" nd="1"/>
        <i x="42" s="1" nd="1"/>
        <i x="38" s="1" nd="1"/>
        <i x="50" s="1" nd="1"/>
        <i x="32" s="1" nd="1"/>
        <i x="61" s="1" nd="1"/>
        <i x="43" s="1" nd="1"/>
        <i x="49" s="1" nd="1"/>
        <i x="52" s="1" nd="1"/>
        <i x="46" s="1" nd="1"/>
        <i x="68" s="1" nd="1"/>
        <i x="31" s="1" nd="1"/>
        <i x="23" s="1" nd="1"/>
        <i x="56" s="1" nd="1"/>
        <i x="65" s="1" nd="1"/>
        <i x="44" s="1" nd="1"/>
        <i x="24" s="1" nd="1"/>
        <i x="59" s="1" nd="1"/>
        <i x="28" s="1" nd="1"/>
        <i x="17" s="1" nd="1"/>
        <i x="33" s="1" nd="1"/>
        <i x="34" s="1" nd="1"/>
        <i x="20" s="1" nd="1"/>
        <i x="53" s="1" nd="1"/>
        <i x="45" s="1" nd="1"/>
        <i x="27" s="1" nd="1"/>
        <i x="55" s="1" nd="1"/>
        <i x="36" s="1" nd="1"/>
        <i x="18" s="1" nd="1"/>
        <i x="19" s="1" nd="1"/>
        <i x="58" s="1" nd="1"/>
        <i x="54" s="1" nd="1"/>
        <i x="16" s="1" nd="1"/>
        <i x="21" s="1" nd="1"/>
        <i x="40" s="1" nd="1"/>
        <i x="39" s="1" nd="1"/>
        <i x="48" s="1" nd="1"/>
        <i x="26" s="1" nd="1"/>
        <i x="25" s="1" nd="1"/>
        <i x="51" s="1" nd="1"/>
        <i x="63" s="1" nd="1"/>
        <i x="60" s="1" nd="1"/>
        <i x="69" s="1" nd="1"/>
        <i x="66" s="1" nd="1"/>
        <i x="15" s="1" nd="1"/>
        <i x="47" s="1" nd="1"/>
        <i x="37" s="1" nd="1"/>
        <i x="22" s="1" nd="1"/>
        <i x="62" s="1" nd="1"/>
        <i x="30" s="1" nd="1"/>
        <i x="57" s="1" nd="1"/>
        <i x="14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AÑO1" sourceName="AÑO">
  <pivotTables>
    <pivotTable tabId="6" name="TablaDinámica1"/>
    <pivotTable tabId="6" name="Tabla dinámica7"/>
  </pivotTables>
  <data>
    <tabular pivotCacheId="1634590459" sortOrder="descending">
      <items count="30">
        <i x="29" s="1"/>
        <i x="28" s="1"/>
        <i x="27"/>
        <i x="26"/>
        <i x="25"/>
        <i x="24"/>
        <i x="23"/>
        <i x="22"/>
        <i x="21"/>
        <i x="20"/>
        <i x="19"/>
        <i x="18"/>
        <i x="17"/>
        <i x="16"/>
        <i x="15"/>
        <i x="14"/>
        <i x="13"/>
        <i x="12"/>
        <i x="11"/>
        <i x="10"/>
        <i x="9"/>
        <i x="8"/>
        <i x="7"/>
        <i x="6"/>
        <i x="5"/>
        <i x="4"/>
        <i x="3"/>
        <i x="2"/>
        <i x="1"/>
        <i x="0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MES1" sourceName="MES">
  <pivotTables>
    <pivotTable tabId="6" name="TablaDinámica1"/>
    <pivotTable tabId="6" name="Tabla dinámica7"/>
  </pivotTables>
  <data>
    <tabular pivotCacheId="1634590459">
      <items count="12">
        <i x="9" s="1"/>
        <i x="10" s="1"/>
        <i x="11" s="1"/>
        <i x="0" s="1"/>
        <i x="1" s="1"/>
        <i x="2" s="1"/>
        <i x="3" s="1"/>
        <i x="4" s="1"/>
        <i x="5" s="1"/>
        <i x="6" s="1"/>
        <i x="7" s="1"/>
        <i x="8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ÑO" cache="SegmentaciónDeDatos_AÑO" caption="AÑO" columnCount="14" style="SlicerStyleDark1 2" rowHeight="234710"/>
  <slicer name="MES" cache="SegmentaciónDeDatos_MES" caption="MES" columnCount="12" style="SlicerStyleDark1 2" rowHeight="234710"/>
  <slicer name="ESTACIÓN" cache="SegmentaciónDeDatos_ESTACIÓN" caption="ESTACIÓN" columnCount="3" style="SlicerStyleDark1 2" rowHeight="23471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ÑO 1" cache="SegmentaciónDeDatos_AÑO1" caption="AÑO" columnCount="20" style="SlicerStyleDark1 2" rowHeight="234710"/>
  <slicer name="MES 1" cache="SegmentaciónDeDatos_MES1" caption="MES" columnCount="12" style="SlicerStyleDark1 2" rowHeight="234710"/>
</slicers>
</file>

<file path=xl/tables/table1.xml><?xml version="1.0" encoding="utf-8"?>
<table xmlns="http://schemas.openxmlformats.org/spreadsheetml/2006/main" id="1" name="BN_BolxEst1" displayName="BN_BolxEst1" ref="A1:D743" totalsRowShown="0" headerRowDxfId="130" dataDxfId="129">
  <autoFilter ref="A1:D743"/>
  <sortState ref="A2:D701">
    <sortCondition ref="A2:A701"/>
    <sortCondition ref="B2:B701" customList="enero,febrero,marzo,abril,mayo,junio,julio,agosto,septiembre,octubre,noviembre,diciembre"/>
  </sortState>
  <tableColumns count="4">
    <tableColumn id="1" name="AÑO" dataDxfId="128"/>
    <tableColumn id="2" name="MES" dataDxfId="127"/>
    <tableColumn id="3" name="ESTACIÓN" dataDxfId="126"/>
    <tableColumn id="4" name="PAX" dataDxfId="1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BN_BolxEst2" displayName="BN_BolxEst2" ref="F1:W353" totalsRowShown="0" headerRowDxfId="124" dataDxfId="123">
  <autoFilter ref="F1:W353"/>
  <tableColumns count="18">
    <tableColumn id="1" name="AÑO" dataDxfId="122"/>
    <tableColumn id="2" name="MES" dataDxfId="121"/>
    <tableColumn id="10" name="Maipú" dataDxfId="120"/>
    <tableColumn id="11" name="Borges" dataDxfId="119"/>
    <tableColumn id="12" name="Libertador" dataDxfId="118"/>
    <tableColumn id="13" name="Juan Anchorena" dataDxfId="117"/>
    <tableColumn id="14" name="Las Barrancas" dataDxfId="116"/>
    <tableColumn id="15" name="San Isidro R" dataDxfId="115"/>
    <tableColumn id="16" name="Punta Chica" dataDxfId="114"/>
    <tableColumn id="17" name="Marina Nueva" dataDxfId="113"/>
    <tableColumn id="18" name="San Fernando R" dataDxfId="112"/>
    <tableColumn id="19" name="Canal San Fernando" dataDxfId="111"/>
    <tableColumn id="20" name="Delta" dataDxfId="110"/>
    <tableColumn id="3" name="Validadoras SUBE en Formación" dataDxfId="109"/>
    <tableColumn id="5" name="Venta Sobre Tren" dataDxfId="108"/>
    <tableColumn id="4" name="AJUSTE MESES ANTERIORES" dataDxfId="107"/>
    <tableColumn id="26" name="TOTAL" dataDxfId="106">
      <calculatedColumnFormula>SUM(H2:U2)</calculatedColumnFormula>
    </tableColumn>
    <tableColumn id="36" name="Observaciones" dataDxfId="10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a232" displayName="Tabla232" ref="A5:G16" totalsRowShown="0" headerRowDxfId="104" dataDxfId="103">
  <autoFilter ref="A5:G1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Nº" dataDxfId="102"/>
    <tableColumn id="2" name="Progre-siva" dataDxfId="101"/>
    <tableColumn id="3" name="Maipú-Delta" dataDxfId="100"/>
    <tableColumn id="4" name="Denominación" dataDxfId="99"/>
    <tableColumn id="5" name="Partido" dataDxfId="98"/>
    <tableColumn id="6" name="Longitud" dataDxfId="97" dataCellStyle="Millares"/>
    <tableColumn id="7" name="Latitud" dataDxfId="96" dataCellStyle="Millare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microsoft.com/office/2007/relationships/slicer" Target="../slicers/slicer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M353"/>
  <sheetViews>
    <sheetView showGridLines="0" tabSelected="1" zoomScale="90" zoomScaleNormal="90" workbookViewId="0">
      <selection activeCell="K14" sqref="K14"/>
    </sheetView>
  </sheetViews>
  <sheetFormatPr baseColWidth="10" defaultRowHeight="15"/>
  <cols>
    <col min="1" max="10" width="12.5703125" customWidth="1"/>
    <col min="11" max="11" width="14.140625" style="2" customWidth="1"/>
    <col min="12" max="12" width="12.7109375" style="1" customWidth="1"/>
    <col min="13" max="52" width="12.5703125" customWidth="1"/>
  </cols>
  <sheetData>
    <row r="1" spans="1:13" ht="30">
      <c r="A1" s="4" t="s">
        <v>19</v>
      </c>
    </row>
    <row r="2" spans="1:13" ht="29.25">
      <c r="A2" s="3" t="s">
        <v>49</v>
      </c>
    </row>
    <row r="3" spans="1:13">
      <c r="A3" s="59"/>
      <c r="B3" s="59" t="s">
        <v>70</v>
      </c>
      <c r="C3" s="126">
        <f ca="1">+TODAY()</f>
        <v>45147</v>
      </c>
      <c r="D3" s="126"/>
      <c r="E3" s="60"/>
      <c r="F3" s="60"/>
      <c r="G3" s="60"/>
      <c r="H3" s="60"/>
      <c r="I3" s="60"/>
      <c r="J3" s="60"/>
      <c r="K3" s="61"/>
      <c r="L3" s="62"/>
      <c r="M3" s="60"/>
    </row>
    <row r="5" spans="1:13" ht="25.5">
      <c r="K5" s="130" t="s">
        <v>20</v>
      </c>
      <c r="L5" s="133" t="s">
        <v>22</v>
      </c>
      <c r="M5" s="133" t="s">
        <v>21</v>
      </c>
    </row>
    <row r="6" spans="1:13">
      <c r="K6" s="132">
        <v>2021</v>
      </c>
      <c r="L6" s="128">
        <v>300246</v>
      </c>
      <c r="M6" s="129"/>
    </row>
    <row r="7" spans="1:13">
      <c r="K7" s="127" t="s">
        <v>12</v>
      </c>
      <c r="L7" s="128">
        <v>6281</v>
      </c>
      <c r="M7" s="129"/>
    </row>
    <row r="8" spans="1:13">
      <c r="K8" s="127" t="s">
        <v>13</v>
      </c>
      <c r="L8" s="128">
        <v>7260</v>
      </c>
      <c r="M8" s="129"/>
    </row>
    <row r="9" spans="1:13">
      <c r="K9" s="127" t="s">
        <v>14</v>
      </c>
      <c r="L9" s="128">
        <v>10416</v>
      </c>
      <c r="M9" s="129"/>
    </row>
    <row r="10" spans="1:13">
      <c r="K10" s="127" t="s">
        <v>15</v>
      </c>
      <c r="L10" s="128">
        <v>6636</v>
      </c>
      <c r="M10" s="129"/>
    </row>
    <row r="11" spans="1:13">
      <c r="K11" s="127" t="s">
        <v>4</v>
      </c>
      <c r="L11" s="128">
        <v>4695</v>
      </c>
      <c r="M11" s="129"/>
    </row>
    <row r="12" spans="1:13">
      <c r="K12" s="127" t="s">
        <v>5</v>
      </c>
      <c r="L12" s="128">
        <v>8309</v>
      </c>
      <c r="M12" s="129"/>
    </row>
    <row r="13" spans="1:13">
      <c r="K13" s="127" t="s">
        <v>6</v>
      </c>
      <c r="L13" s="128">
        <v>18208</v>
      </c>
      <c r="M13" s="129"/>
    </row>
    <row r="14" spans="1:13">
      <c r="K14" s="127" t="s">
        <v>7</v>
      </c>
      <c r="L14" s="128">
        <v>30901</v>
      </c>
      <c r="M14" s="129"/>
    </row>
    <row r="15" spans="1:13">
      <c r="K15" s="127" t="s">
        <v>8</v>
      </c>
      <c r="L15" s="128">
        <v>39984</v>
      </c>
      <c r="M15" s="129"/>
    </row>
    <row r="16" spans="1:13">
      <c r="K16" s="127" t="s">
        <v>9</v>
      </c>
      <c r="L16" s="128">
        <v>54842</v>
      </c>
      <c r="M16" s="129"/>
    </row>
    <row r="17" spans="11:13">
      <c r="K17" s="127" t="s">
        <v>10</v>
      </c>
      <c r="L17" s="128">
        <v>56148</v>
      </c>
      <c r="M17" s="129"/>
    </row>
    <row r="18" spans="11:13">
      <c r="K18" s="127" t="s">
        <v>11</v>
      </c>
      <c r="L18" s="128">
        <v>56566</v>
      </c>
      <c r="M18" s="129"/>
    </row>
    <row r="19" spans="11:13">
      <c r="K19" s="132">
        <v>2022</v>
      </c>
      <c r="L19" s="128">
        <v>953521</v>
      </c>
      <c r="M19" s="129">
        <v>2.1757991780073676</v>
      </c>
    </row>
    <row r="20" spans="11:13">
      <c r="K20" s="127" t="s">
        <v>12</v>
      </c>
      <c r="L20" s="128">
        <v>57452</v>
      </c>
      <c r="M20" s="129">
        <v>8.146951122432732</v>
      </c>
    </row>
    <row r="21" spans="11:13">
      <c r="K21" s="127" t="s">
        <v>13</v>
      </c>
      <c r="L21" s="128">
        <v>66688</v>
      </c>
      <c r="M21" s="129">
        <v>8.1856749311294781</v>
      </c>
    </row>
    <row r="22" spans="11:13">
      <c r="K22" s="127" t="s">
        <v>14</v>
      </c>
      <c r="L22" s="128">
        <v>73066</v>
      </c>
      <c r="M22" s="129">
        <v>6.014784946236559</v>
      </c>
    </row>
    <row r="23" spans="11:13">
      <c r="K23" s="127" t="s">
        <v>15</v>
      </c>
      <c r="L23" s="128">
        <v>77252</v>
      </c>
      <c r="M23" s="129">
        <v>10.641350210970463</v>
      </c>
    </row>
    <row r="24" spans="11:13">
      <c r="K24" s="127" t="s">
        <v>4</v>
      </c>
      <c r="L24" s="128">
        <v>73682</v>
      </c>
      <c r="M24" s="129">
        <v>14.693716719914804</v>
      </c>
    </row>
    <row r="25" spans="11:13">
      <c r="K25" s="127" t="s">
        <v>5</v>
      </c>
      <c r="L25" s="128">
        <v>72085</v>
      </c>
      <c r="M25" s="129">
        <v>7.6755325550607774</v>
      </c>
    </row>
    <row r="26" spans="11:13">
      <c r="K26" s="127" t="s">
        <v>6</v>
      </c>
      <c r="L26" s="128">
        <v>93989</v>
      </c>
      <c r="M26" s="129">
        <v>4.1619617750439364</v>
      </c>
    </row>
    <row r="27" spans="11:13">
      <c r="K27" s="127" t="s">
        <v>7</v>
      </c>
      <c r="L27" s="128">
        <v>87645</v>
      </c>
      <c r="M27" s="129">
        <v>1.8363159768292288</v>
      </c>
    </row>
    <row r="28" spans="11:13">
      <c r="K28" s="127" t="s">
        <v>8</v>
      </c>
      <c r="L28" s="128">
        <v>87933</v>
      </c>
      <c r="M28" s="129">
        <v>1.1992046818727491</v>
      </c>
    </row>
    <row r="29" spans="11:13">
      <c r="K29" s="127" t="s">
        <v>9</v>
      </c>
      <c r="L29" s="128">
        <v>92028</v>
      </c>
      <c r="M29" s="129">
        <v>0.67805696364100509</v>
      </c>
    </row>
    <row r="30" spans="11:13">
      <c r="K30" s="127" t="s">
        <v>10</v>
      </c>
      <c r="L30" s="128">
        <v>92200</v>
      </c>
      <c r="M30" s="129">
        <v>0.64208876540571347</v>
      </c>
    </row>
    <row r="31" spans="11:13">
      <c r="K31" s="127" t="s">
        <v>11</v>
      </c>
      <c r="L31" s="128">
        <v>79501</v>
      </c>
      <c r="M31" s="129">
        <v>0.40545557401972904</v>
      </c>
    </row>
    <row r="32" spans="11:13">
      <c r="K32" s="132">
        <v>2023</v>
      </c>
      <c r="L32" s="128">
        <v>755929</v>
      </c>
      <c r="M32" s="129">
        <v>0.35904535475808669</v>
      </c>
    </row>
    <row r="33" spans="11:13">
      <c r="K33" s="127" t="s">
        <v>12</v>
      </c>
      <c r="L33" s="128">
        <v>109617</v>
      </c>
      <c r="M33" s="129">
        <v>0.90797535333843937</v>
      </c>
    </row>
    <row r="34" spans="11:13">
      <c r="K34" s="127" t="s">
        <v>13</v>
      </c>
      <c r="L34" s="128">
        <v>103448</v>
      </c>
      <c r="M34" s="129">
        <v>0.55122360844529739</v>
      </c>
    </row>
    <row r="35" spans="11:13">
      <c r="K35" s="127" t="s">
        <v>14</v>
      </c>
      <c r="L35" s="128">
        <v>104369</v>
      </c>
      <c r="M35" s="129">
        <v>0.4284208797525525</v>
      </c>
    </row>
    <row r="36" spans="11:13">
      <c r="K36" s="127" t="s">
        <v>15</v>
      </c>
      <c r="L36" s="128">
        <v>115661</v>
      </c>
      <c r="M36" s="129">
        <v>0.49719101123595505</v>
      </c>
    </row>
    <row r="37" spans="11:13">
      <c r="K37" s="127" t="s">
        <v>4</v>
      </c>
      <c r="L37" s="128">
        <v>106592</v>
      </c>
      <c r="M37" s="129">
        <v>0.44664911375912697</v>
      </c>
    </row>
    <row r="38" spans="11:13">
      <c r="K38" s="127" t="s">
        <v>5</v>
      </c>
      <c r="L38" s="128">
        <v>100978</v>
      </c>
      <c r="M38" s="129">
        <v>0.40081847818547539</v>
      </c>
    </row>
    <row r="39" spans="11:13">
      <c r="K39" s="127" t="s">
        <v>6</v>
      </c>
      <c r="L39" s="128">
        <v>115264</v>
      </c>
      <c r="M39" s="129">
        <v>0.2263562757343944</v>
      </c>
    </row>
    <row r="40" spans="11:13">
      <c r="K40"/>
      <c r="L40"/>
    </row>
    <row r="41" spans="11:13">
      <c r="K41"/>
      <c r="L41"/>
    </row>
    <row r="42" spans="11:13">
      <c r="K42"/>
      <c r="L42"/>
    </row>
    <row r="43" spans="11:13">
      <c r="K43"/>
      <c r="L43"/>
    </row>
    <row r="44" spans="11:13">
      <c r="K44"/>
      <c r="L44"/>
    </row>
    <row r="45" spans="11:13">
      <c r="K45"/>
      <c r="L45"/>
    </row>
    <row r="46" spans="11:13">
      <c r="K46"/>
      <c r="L46"/>
    </row>
    <row r="47" spans="11:13">
      <c r="K47"/>
      <c r="L47"/>
    </row>
    <row r="48" spans="11:13">
      <c r="K48"/>
      <c r="L48"/>
    </row>
    <row r="49" spans="11:12">
      <c r="K49"/>
      <c r="L49"/>
    </row>
    <row r="50" spans="11:12">
      <c r="K50"/>
      <c r="L50"/>
    </row>
    <row r="51" spans="11:12">
      <c r="K51"/>
      <c r="L51"/>
    </row>
    <row r="52" spans="11:12">
      <c r="K52"/>
      <c r="L52"/>
    </row>
    <row r="53" spans="11:12">
      <c r="K53"/>
      <c r="L53"/>
    </row>
    <row r="54" spans="11:12">
      <c r="K54"/>
      <c r="L54"/>
    </row>
    <row r="55" spans="11:12">
      <c r="K55"/>
      <c r="L55"/>
    </row>
    <row r="56" spans="11:12">
      <c r="K56"/>
      <c r="L56"/>
    </row>
    <row r="57" spans="11:12">
      <c r="K57"/>
      <c r="L57"/>
    </row>
    <row r="58" spans="11:12">
      <c r="K58"/>
      <c r="L58"/>
    </row>
    <row r="59" spans="11:12">
      <c r="K59"/>
      <c r="L59"/>
    </row>
    <row r="60" spans="11:12">
      <c r="K60"/>
      <c r="L60"/>
    </row>
    <row r="61" spans="11:12">
      <c r="K61"/>
      <c r="L61"/>
    </row>
    <row r="62" spans="11:12">
      <c r="K62"/>
      <c r="L62"/>
    </row>
    <row r="63" spans="11:12">
      <c r="K63"/>
      <c r="L63"/>
    </row>
    <row r="64" spans="11:12">
      <c r="K64"/>
      <c r="L64"/>
    </row>
    <row r="65" spans="11:12">
      <c r="K65"/>
      <c r="L65"/>
    </row>
    <row r="66" spans="11:12">
      <c r="K66"/>
      <c r="L66"/>
    </row>
    <row r="67" spans="11:12">
      <c r="K67"/>
      <c r="L67"/>
    </row>
    <row r="68" spans="11:12">
      <c r="K68"/>
      <c r="L68"/>
    </row>
    <row r="69" spans="11:12">
      <c r="K69"/>
      <c r="L69"/>
    </row>
    <row r="70" spans="11:12">
      <c r="K70"/>
      <c r="L70"/>
    </row>
    <row r="71" spans="11:12">
      <c r="K71"/>
      <c r="L71"/>
    </row>
    <row r="72" spans="11:12">
      <c r="K72"/>
      <c r="L72"/>
    </row>
    <row r="73" spans="11:12">
      <c r="K73"/>
      <c r="L73"/>
    </row>
    <row r="74" spans="11:12">
      <c r="K74"/>
      <c r="L74"/>
    </row>
    <row r="75" spans="11:12">
      <c r="K75"/>
      <c r="L75"/>
    </row>
    <row r="76" spans="11:12">
      <c r="K76"/>
      <c r="L76"/>
    </row>
    <row r="77" spans="11:12">
      <c r="K77"/>
      <c r="L77"/>
    </row>
    <row r="78" spans="11:12">
      <c r="K78"/>
      <c r="L78"/>
    </row>
    <row r="79" spans="11:12">
      <c r="K79"/>
      <c r="L79"/>
    </row>
    <row r="80" spans="11:12">
      <c r="K80"/>
      <c r="L80"/>
    </row>
    <row r="81" spans="11:12">
      <c r="K81"/>
      <c r="L81"/>
    </row>
    <row r="82" spans="11:12">
      <c r="K82"/>
      <c r="L82"/>
    </row>
    <row r="83" spans="11:12">
      <c r="K83"/>
      <c r="L83"/>
    </row>
    <row r="84" spans="11:12">
      <c r="K84"/>
      <c r="L84"/>
    </row>
    <row r="85" spans="11:12">
      <c r="K85"/>
      <c r="L85"/>
    </row>
    <row r="86" spans="11:12">
      <c r="K86"/>
      <c r="L86"/>
    </row>
    <row r="87" spans="11:12">
      <c r="K87"/>
      <c r="L87"/>
    </row>
    <row r="88" spans="11:12">
      <c r="K88"/>
      <c r="L88"/>
    </row>
    <row r="89" spans="11:12">
      <c r="K89"/>
      <c r="L89"/>
    </row>
    <row r="90" spans="11:12">
      <c r="K90"/>
      <c r="L90"/>
    </row>
    <row r="91" spans="11:12">
      <c r="K91"/>
      <c r="L91"/>
    </row>
    <row r="92" spans="11:12">
      <c r="K92"/>
      <c r="L92"/>
    </row>
    <row r="93" spans="11:12">
      <c r="K93"/>
      <c r="L93"/>
    </row>
    <row r="94" spans="11:12">
      <c r="K94"/>
      <c r="L94"/>
    </row>
    <row r="95" spans="11:12">
      <c r="K95"/>
      <c r="L95"/>
    </row>
    <row r="96" spans="11:12">
      <c r="K96"/>
      <c r="L96"/>
    </row>
    <row r="97" spans="11:12">
      <c r="K97"/>
      <c r="L97"/>
    </row>
    <row r="98" spans="11:12">
      <c r="K98"/>
      <c r="L98"/>
    </row>
    <row r="99" spans="11:12">
      <c r="K99"/>
      <c r="L99"/>
    </row>
    <row r="100" spans="11:12">
      <c r="K100"/>
      <c r="L100"/>
    </row>
    <row r="101" spans="11:12">
      <c r="K101"/>
      <c r="L101"/>
    </row>
    <row r="102" spans="11:12">
      <c r="K102"/>
      <c r="L102"/>
    </row>
    <row r="103" spans="11:12">
      <c r="K103"/>
      <c r="L103"/>
    </row>
    <row r="104" spans="11:12">
      <c r="K104"/>
      <c r="L104"/>
    </row>
    <row r="105" spans="11:12">
      <c r="K105"/>
      <c r="L105"/>
    </row>
    <row r="106" spans="11:12">
      <c r="K106"/>
      <c r="L106"/>
    </row>
    <row r="107" spans="11:12">
      <c r="K107"/>
      <c r="L107"/>
    </row>
    <row r="108" spans="11:12">
      <c r="K108"/>
      <c r="L108"/>
    </row>
    <row r="109" spans="11:12">
      <c r="K109"/>
      <c r="L109"/>
    </row>
    <row r="110" spans="11:12">
      <c r="K110"/>
      <c r="L110"/>
    </row>
    <row r="111" spans="11:12">
      <c r="K111"/>
      <c r="L111"/>
    </row>
    <row r="112" spans="11:12">
      <c r="K112"/>
      <c r="L112"/>
    </row>
    <row r="113" spans="11:12">
      <c r="K113"/>
      <c r="L113"/>
    </row>
    <row r="114" spans="11:12">
      <c r="K114"/>
      <c r="L114"/>
    </row>
    <row r="115" spans="11:12">
      <c r="K115"/>
      <c r="L115"/>
    </row>
    <row r="116" spans="11:12">
      <c r="K116"/>
      <c r="L116"/>
    </row>
    <row r="117" spans="11:12">
      <c r="K117"/>
      <c r="L117"/>
    </row>
    <row r="118" spans="11:12">
      <c r="K118"/>
      <c r="L118"/>
    </row>
    <row r="119" spans="11:12">
      <c r="K119"/>
      <c r="L119"/>
    </row>
    <row r="120" spans="11:12">
      <c r="K120"/>
      <c r="L120"/>
    </row>
    <row r="121" spans="11:12">
      <c r="K121"/>
      <c r="L121"/>
    </row>
    <row r="122" spans="11:12">
      <c r="K122"/>
      <c r="L122"/>
    </row>
    <row r="123" spans="11:12">
      <c r="K123"/>
      <c r="L123"/>
    </row>
    <row r="124" spans="11:12">
      <c r="K124"/>
      <c r="L124"/>
    </row>
    <row r="125" spans="11:12">
      <c r="K125"/>
      <c r="L125"/>
    </row>
    <row r="126" spans="11:12">
      <c r="K126"/>
      <c r="L126"/>
    </row>
    <row r="127" spans="11:12">
      <c r="K127"/>
      <c r="L127"/>
    </row>
    <row r="128" spans="11:12">
      <c r="K128"/>
      <c r="L128"/>
    </row>
    <row r="129" spans="11:12">
      <c r="K129"/>
      <c r="L129"/>
    </row>
    <row r="130" spans="11:12">
      <c r="K130"/>
      <c r="L130"/>
    </row>
    <row r="131" spans="11:12">
      <c r="K131"/>
      <c r="L131"/>
    </row>
    <row r="132" spans="11:12">
      <c r="K132"/>
      <c r="L132"/>
    </row>
    <row r="133" spans="11:12">
      <c r="K133"/>
      <c r="L133"/>
    </row>
    <row r="134" spans="11:12">
      <c r="K134"/>
      <c r="L134"/>
    </row>
    <row r="135" spans="11:12">
      <c r="K135"/>
      <c r="L135"/>
    </row>
    <row r="136" spans="11:12">
      <c r="K136"/>
      <c r="L136"/>
    </row>
    <row r="137" spans="11:12">
      <c r="K137"/>
      <c r="L137"/>
    </row>
    <row r="138" spans="11:12">
      <c r="K138"/>
      <c r="L138"/>
    </row>
    <row r="139" spans="11:12">
      <c r="K139"/>
      <c r="L139"/>
    </row>
    <row r="140" spans="11:12">
      <c r="K140"/>
      <c r="L140"/>
    </row>
    <row r="141" spans="11:12">
      <c r="K141"/>
      <c r="L141"/>
    </row>
    <row r="142" spans="11:12">
      <c r="K142"/>
      <c r="L142"/>
    </row>
    <row r="143" spans="11:12">
      <c r="K143"/>
      <c r="L143"/>
    </row>
    <row r="144" spans="11:12">
      <c r="K144"/>
      <c r="L144"/>
    </row>
    <row r="145" spans="11:12">
      <c r="K145"/>
      <c r="L145"/>
    </row>
    <row r="146" spans="11:12">
      <c r="K146"/>
      <c r="L146"/>
    </row>
    <row r="147" spans="11:12">
      <c r="K147"/>
      <c r="L147"/>
    </row>
    <row r="148" spans="11:12">
      <c r="K148"/>
      <c r="L148"/>
    </row>
    <row r="149" spans="11:12">
      <c r="K149"/>
      <c r="L149"/>
    </row>
    <row r="150" spans="11:12">
      <c r="K150"/>
      <c r="L150"/>
    </row>
    <row r="151" spans="11:12">
      <c r="K151"/>
      <c r="L151"/>
    </row>
    <row r="152" spans="11:12">
      <c r="K152"/>
      <c r="L152"/>
    </row>
    <row r="153" spans="11:12">
      <c r="K153"/>
      <c r="L153"/>
    </row>
    <row r="154" spans="11:12">
      <c r="K154"/>
      <c r="L154"/>
    </row>
    <row r="155" spans="11:12">
      <c r="K155"/>
      <c r="L155"/>
    </row>
    <row r="156" spans="11:12">
      <c r="K156"/>
      <c r="L156"/>
    </row>
    <row r="157" spans="11:12">
      <c r="K157"/>
      <c r="L157"/>
    </row>
    <row r="158" spans="11:12">
      <c r="K158"/>
      <c r="L158"/>
    </row>
    <row r="159" spans="11:12">
      <c r="K159"/>
      <c r="L159"/>
    </row>
    <row r="160" spans="11:12">
      <c r="K160"/>
      <c r="L160"/>
    </row>
    <row r="161" spans="11:12">
      <c r="K161"/>
      <c r="L161"/>
    </row>
    <row r="162" spans="11:12">
      <c r="K162"/>
      <c r="L162"/>
    </row>
    <row r="163" spans="11:12">
      <c r="K163"/>
      <c r="L163"/>
    </row>
    <row r="164" spans="11:12">
      <c r="K164"/>
      <c r="L164"/>
    </row>
    <row r="165" spans="11:12">
      <c r="K165"/>
      <c r="L165"/>
    </row>
    <row r="166" spans="11:12">
      <c r="K166"/>
      <c r="L166"/>
    </row>
    <row r="167" spans="11:12">
      <c r="K167"/>
      <c r="L167"/>
    </row>
    <row r="168" spans="11:12">
      <c r="K168"/>
      <c r="L168"/>
    </row>
    <row r="169" spans="11:12">
      <c r="K169"/>
      <c r="L169"/>
    </row>
    <row r="170" spans="11:12">
      <c r="K170"/>
      <c r="L170"/>
    </row>
    <row r="171" spans="11:12">
      <c r="K171"/>
      <c r="L171"/>
    </row>
    <row r="172" spans="11:12">
      <c r="K172"/>
      <c r="L172"/>
    </row>
    <row r="173" spans="11:12">
      <c r="K173"/>
      <c r="L173"/>
    </row>
    <row r="174" spans="11:12">
      <c r="K174"/>
      <c r="L174"/>
    </row>
    <row r="175" spans="11:12">
      <c r="K175"/>
      <c r="L175"/>
    </row>
    <row r="176" spans="11:12">
      <c r="K176"/>
      <c r="L176"/>
    </row>
    <row r="177" spans="11:12">
      <c r="K177"/>
      <c r="L177"/>
    </row>
    <row r="178" spans="11:12">
      <c r="K178"/>
      <c r="L178"/>
    </row>
    <row r="179" spans="11:12">
      <c r="K179"/>
      <c r="L179"/>
    </row>
    <row r="180" spans="11:12">
      <c r="K180"/>
      <c r="L180"/>
    </row>
    <row r="181" spans="11:12">
      <c r="K181"/>
      <c r="L181"/>
    </row>
    <row r="182" spans="11:12">
      <c r="K182"/>
      <c r="L182"/>
    </row>
    <row r="183" spans="11:12">
      <c r="K183"/>
      <c r="L183"/>
    </row>
    <row r="184" spans="11:12">
      <c r="K184"/>
      <c r="L184"/>
    </row>
    <row r="185" spans="11:12">
      <c r="K185"/>
      <c r="L185"/>
    </row>
    <row r="186" spans="11:12">
      <c r="K186"/>
      <c r="L186"/>
    </row>
    <row r="187" spans="11:12">
      <c r="K187"/>
      <c r="L187"/>
    </row>
    <row r="188" spans="11:12">
      <c r="K188"/>
      <c r="L188"/>
    </row>
    <row r="189" spans="11:12">
      <c r="K189"/>
      <c r="L189"/>
    </row>
    <row r="190" spans="11:12">
      <c r="K190"/>
      <c r="L190"/>
    </row>
    <row r="191" spans="11:12">
      <c r="K191"/>
      <c r="L191"/>
    </row>
    <row r="192" spans="11:12">
      <c r="K192"/>
      <c r="L192"/>
    </row>
    <row r="193" spans="11:12">
      <c r="K193"/>
      <c r="L193"/>
    </row>
    <row r="194" spans="11:12">
      <c r="K194"/>
      <c r="L194"/>
    </row>
    <row r="195" spans="11:12">
      <c r="K195"/>
      <c r="L195"/>
    </row>
    <row r="196" spans="11:12">
      <c r="K196"/>
      <c r="L196"/>
    </row>
    <row r="197" spans="11:12">
      <c r="K197"/>
      <c r="L197"/>
    </row>
    <row r="198" spans="11:12">
      <c r="K198"/>
      <c r="L198"/>
    </row>
    <row r="199" spans="11:12">
      <c r="K199"/>
      <c r="L199"/>
    </row>
    <row r="200" spans="11:12">
      <c r="K200"/>
      <c r="L200"/>
    </row>
    <row r="201" spans="11:12">
      <c r="K201"/>
      <c r="L201"/>
    </row>
    <row r="202" spans="11:12">
      <c r="K202"/>
      <c r="L202"/>
    </row>
    <row r="203" spans="11:12">
      <c r="K203"/>
      <c r="L203"/>
    </row>
    <row r="204" spans="11:12">
      <c r="K204"/>
      <c r="L204"/>
    </row>
    <row r="205" spans="11:12">
      <c r="K205"/>
      <c r="L205"/>
    </row>
    <row r="206" spans="11:12">
      <c r="K206"/>
      <c r="L206"/>
    </row>
    <row r="207" spans="11:12">
      <c r="K207"/>
      <c r="L207"/>
    </row>
    <row r="208" spans="11:12">
      <c r="K208"/>
      <c r="L208"/>
    </row>
    <row r="209" spans="11:12">
      <c r="K209"/>
      <c r="L209"/>
    </row>
    <row r="210" spans="11:12">
      <c r="K210"/>
      <c r="L210"/>
    </row>
    <row r="211" spans="11:12">
      <c r="K211"/>
      <c r="L211"/>
    </row>
    <row r="212" spans="11:12">
      <c r="K212"/>
      <c r="L212"/>
    </row>
    <row r="213" spans="11:12">
      <c r="K213"/>
      <c r="L213"/>
    </row>
    <row r="214" spans="11:12">
      <c r="K214"/>
      <c r="L214"/>
    </row>
    <row r="215" spans="11:12">
      <c r="K215"/>
      <c r="L215"/>
    </row>
    <row r="216" spans="11:12">
      <c r="K216"/>
      <c r="L216"/>
    </row>
    <row r="217" spans="11:12">
      <c r="K217"/>
      <c r="L217"/>
    </row>
    <row r="218" spans="11:12">
      <c r="K218"/>
      <c r="L218"/>
    </row>
    <row r="219" spans="11:12">
      <c r="K219"/>
      <c r="L219"/>
    </row>
    <row r="220" spans="11:12">
      <c r="K220"/>
      <c r="L220"/>
    </row>
    <row r="221" spans="11:12">
      <c r="K221"/>
      <c r="L221"/>
    </row>
    <row r="222" spans="11:12">
      <c r="K222"/>
      <c r="L222"/>
    </row>
    <row r="223" spans="11:12">
      <c r="K223"/>
      <c r="L223"/>
    </row>
    <row r="224" spans="11:12">
      <c r="K224"/>
      <c r="L224"/>
    </row>
    <row r="225" spans="11:12">
      <c r="K225"/>
      <c r="L225"/>
    </row>
    <row r="226" spans="11:12">
      <c r="K226"/>
      <c r="L226"/>
    </row>
    <row r="227" spans="11:12">
      <c r="K227"/>
      <c r="L227"/>
    </row>
    <row r="228" spans="11:12">
      <c r="K228"/>
      <c r="L228"/>
    </row>
    <row r="229" spans="11:12">
      <c r="K229"/>
      <c r="L229"/>
    </row>
    <row r="230" spans="11:12">
      <c r="K230"/>
      <c r="L230"/>
    </row>
    <row r="231" spans="11:12">
      <c r="K231"/>
      <c r="L231"/>
    </row>
    <row r="232" spans="11:12">
      <c r="K232"/>
      <c r="L232"/>
    </row>
    <row r="233" spans="11:12">
      <c r="K233"/>
      <c r="L233"/>
    </row>
    <row r="234" spans="11:12">
      <c r="K234"/>
      <c r="L234"/>
    </row>
    <row r="235" spans="11:12">
      <c r="K235"/>
      <c r="L235"/>
    </row>
    <row r="236" spans="11:12">
      <c r="K236"/>
      <c r="L236"/>
    </row>
    <row r="237" spans="11:12">
      <c r="K237"/>
      <c r="L237"/>
    </row>
    <row r="238" spans="11:12">
      <c r="K238"/>
      <c r="L238"/>
    </row>
    <row r="239" spans="11:12">
      <c r="K239"/>
      <c r="L239"/>
    </row>
    <row r="240" spans="11:12">
      <c r="K240"/>
      <c r="L240"/>
    </row>
    <row r="241" spans="11:12">
      <c r="K241"/>
      <c r="L241"/>
    </row>
    <row r="242" spans="11:12">
      <c r="K242"/>
      <c r="L242"/>
    </row>
    <row r="243" spans="11:12">
      <c r="K243"/>
      <c r="L243"/>
    </row>
    <row r="244" spans="11:12">
      <c r="K244"/>
      <c r="L244"/>
    </row>
    <row r="245" spans="11:12">
      <c r="K245"/>
      <c r="L245"/>
    </row>
    <row r="246" spans="11:12">
      <c r="K246"/>
      <c r="L246"/>
    </row>
    <row r="247" spans="11:12">
      <c r="K247"/>
      <c r="L247"/>
    </row>
    <row r="248" spans="11:12">
      <c r="K248"/>
      <c r="L248"/>
    </row>
    <row r="249" spans="11:12">
      <c r="K249"/>
      <c r="L249"/>
    </row>
    <row r="250" spans="11:12">
      <c r="K250"/>
      <c r="L250"/>
    </row>
    <row r="251" spans="11:12">
      <c r="K251"/>
      <c r="L251"/>
    </row>
    <row r="252" spans="11:12">
      <c r="K252"/>
      <c r="L252"/>
    </row>
    <row r="253" spans="11:12">
      <c r="K253"/>
      <c r="L253"/>
    </row>
    <row r="254" spans="11:12">
      <c r="K254"/>
      <c r="L254"/>
    </row>
    <row r="255" spans="11:12">
      <c r="K255"/>
      <c r="L255"/>
    </row>
    <row r="256" spans="11:12">
      <c r="K256"/>
      <c r="L256"/>
    </row>
    <row r="257" spans="11:12">
      <c r="K257"/>
      <c r="L257"/>
    </row>
    <row r="258" spans="11:12">
      <c r="K258"/>
      <c r="L258"/>
    </row>
    <row r="259" spans="11:12">
      <c r="K259"/>
      <c r="L259"/>
    </row>
    <row r="260" spans="11:12">
      <c r="K260"/>
      <c r="L260"/>
    </row>
    <row r="261" spans="11:12">
      <c r="K261"/>
      <c r="L261"/>
    </row>
    <row r="262" spans="11:12">
      <c r="K262"/>
      <c r="L262"/>
    </row>
    <row r="263" spans="11:12">
      <c r="K263"/>
      <c r="L263"/>
    </row>
    <row r="264" spans="11:12">
      <c r="K264"/>
      <c r="L264"/>
    </row>
    <row r="265" spans="11:12">
      <c r="K265"/>
      <c r="L265"/>
    </row>
    <row r="266" spans="11:12">
      <c r="K266"/>
      <c r="L266"/>
    </row>
    <row r="267" spans="11:12">
      <c r="K267"/>
      <c r="L267"/>
    </row>
    <row r="268" spans="11:12">
      <c r="K268"/>
      <c r="L268"/>
    </row>
    <row r="269" spans="11:12">
      <c r="K269"/>
      <c r="L269"/>
    </row>
    <row r="270" spans="11:12">
      <c r="K270"/>
      <c r="L270"/>
    </row>
    <row r="271" spans="11:12">
      <c r="K271"/>
      <c r="L271"/>
    </row>
    <row r="272" spans="11:12">
      <c r="K272"/>
      <c r="L272"/>
    </row>
    <row r="273" spans="11:12">
      <c r="K273"/>
      <c r="L273"/>
    </row>
    <row r="274" spans="11:12">
      <c r="K274"/>
      <c r="L274"/>
    </row>
    <row r="275" spans="11:12">
      <c r="K275"/>
      <c r="L275"/>
    </row>
    <row r="276" spans="11:12">
      <c r="K276"/>
      <c r="L276"/>
    </row>
    <row r="277" spans="11:12">
      <c r="K277"/>
      <c r="L277"/>
    </row>
    <row r="278" spans="11:12">
      <c r="K278"/>
      <c r="L278"/>
    </row>
    <row r="279" spans="11:12">
      <c r="K279"/>
      <c r="L279"/>
    </row>
    <row r="280" spans="11:12">
      <c r="K280"/>
      <c r="L280"/>
    </row>
    <row r="281" spans="11:12">
      <c r="K281"/>
      <c r="L281"/>
    </row>
    <row r="282" spans="11:12">
      <c r="K282"/>
      <c r="L282"/>
    </row>
    <row r="283" spans="11:12">
      <c r="K283"/>
      <c r="L283"/>
    </row>
    <row r="284" spans="11:12">
      <c r="K284"/>
      <c r="L284"/>
    </row>
    <row r="285" spans="11:12">
      <c r="K285"/>
      <c r="L285"/>
    </row>
    <row r="286" spans="11:12">
      <c r="K286"/>
      <c r="L286"/>
    </row>
    <row r="287" spans="11:12">
      <c r="K287"/>
      <c r="L287"/>
    </row>
    <row r="288" spans="11:12">
      <c r="K288"/>
      <c r="L288"/>
    </row>
    <row r="289" spans="11:12">
      <c r="K289"/>
      <c r="L289"/>
    </row>
    <row r="290" spans="11:12">
      <c r="K290"/>
      <c r="L290"/>
    </row>
    <row r="291" spans="11:12">
      <c r="K291"/>
      <c r="L291"/>
    </row>
    <row r="292" spans="11:12">
      <c r="K292"/>
      <c r="L292"/>
    </row>
    <row r="293" spans="11:12">
      <c r="K293"/>
      <c r="L293"/>
    </row>
    <row r="294" spans="11:12">
      <c r="K294"/>
      <c r="L294"/>
    </row>
    <row r="295" spans="11:12">
      <c r="K295"/>
      <c r="L295"/>
    </row>
    <row r="296" spans="11:12">
      <c r="K296"/>
      <c r="L296"/>
    </row>
    <row r="297" spans="11:12">
      <c r="K297"/>
      <c r="L297"/>
    </row>
    <row r="298" spans="11:12">
      <c r="K298"/>
      <c r="L298"/>
    </row>
    <row r="299" spans="11:12">
      <c r="K299"/>
      <c r="L299"/>
    </row>
    <row r="300" spans="11:12">
      <c r="K300"/>
      <c r="L300"/>
    </row>
    <row r="301" spans="11:12">
      <c r="K301"/>
      <c r="L301"/>
    </row>
    <row r="302" spans="11:12">
      <c r="K302"/>
      <c r="L302"/>
    </row>
    <row r="303" spans="11:12">
      <c r="K303"/>
      <c r="L303"/>
    </row>
    <row r="304" spans="11:12">
      <c r="K304"/>
      <c r="L304"/>
    </row>
    <row r="305" spans="11:12">
      <c r="K305"/>
      <c r="L305"/>
    </row>
    <row r="306" spans="11:12">
      <c r="K306"/>
      <c r="L306"/>
    </row>
    <row r="307" spans="11:12">
      <c r="K307"/>
      <c r="L307"/>
    </row>
    <row r="308" spans="11:12">
      <c r="K308"/>
      <c r="L308"/>
    </row>
    <row r="309" spans="11:12">
      <c r="K309"/>
      <c r="L309"/>
    </row>
    <row r="310" spans="11:12">
      <c r="K310"/>
      <c r="L310"/>
    </row>
    <row r="311" spans="11:12">
      <c r="K311"/>
      <c r="L311"/>
    </row>
    <row r="312" spans="11:12">
      <c r="K312"/>
      <c r="L312"/>
    </row>
    <row r="313" spans="11:12">
      <c r="K313"/>
      <c r="L313"/>
    </row>
    <row r="314" spans="11:12">
      <c r="K314"/>
      <c r="L314"/>
    </row>
    <row r="315" spans="11:12">
      <c r="K315"/>
      <c r="L315"/>
    </row>
    <row r="316" spans="11:12">
      <c r="K316"/>
      <c r="L316"/>
    </row>
    <row r="317" spans="11:12">
      <c r="K317"/>
      <c r="L317"/>
    </row>
    <row r="318" spans="11:12">
      <c r="K318"/>
      <c r="L318"/>
    </row>
    <row r="319" spans="11:12">
      <c r="K319"/>
      <c r="L319"/>
    </row>
    <row r="320" spans="11:12">
      <c r="K320"/>
      <c r="L320"/>
    </row>
    <row r="321" spans="11:12">
      <c r="K321"/>
      <c r="L321"/>
    </row>
    <row r="322" spans="11:12">
      <c r="K322"/>
      <c r="L322"/>
    </row>
    <row r="323" spans="11:12">
      <c r="K323"/>
      <c r="L323"/>
    </row>
    <row r="324" spans="11:12">
      <c r="K324"/>
      <c r="L324"/>
    </row>
    <row r="325" spans="11:12">
      <c r="K325"/>
      <c r="L325"/>
    </row>
    <row r="326" spans="11:12">
      <c r="K326"/>
      <c r="L326"/>
    </row>
    <row r="327" spans="11:12">
      <c r="K327"/>
      <c r="L327"/>
    </row>
    <row r="328" spans="11:12">
      <c r="K328"/>
      <c r="L328"/>
    </row>
    <row r="329" spans="11:12">
      <c r="K329"/>
      <c r="L329"/>
    </row>
    <row r="330" spans="11:12">
      <c r="K330"/>
      <c r="L330"/>
    </row>
    <row r="331" spans="11:12">
      <c r="K331"/>
      <c r="L331"/>
    </row>
    <row r="332" spans="11:12">
      <c r="K332"/>
      <c r="L332"/>
    </row>
    <row r="333" spans="11:12">
      <c r="K333"/>
      <c r="L333"/>
    </row>
    <row r="334" spans="11:12">
      <c r="K334"/>
      <c r="L334"/>
    </row>
    <row r="335" spans="11:12">
      <c r="K335"/>
      <c r="L335"/>
    </row>
    <row r="336" spans="11:12">
      <c r="K336"/>
      <c r="L336"/>
    </row>
    <row r="337" spans="11:12">
      <c r="K337"/>
      <c r="L337"/>
    </row>
    <row r="338" spans="11:12">
      <c r="K338"/>
      <c r="L338"/>
    </row>
    <row r="339" spans="11:12">
      <c r="K339"/>
      <c r="L339"/>
    </row>
    <row r="340" spans="11:12">
      <c r="K340"/>
      <c r="L340"/>
    </row>
    <row r="341" spans="11:12">
      <c r="K341"/>
      <c r="L341"/>
    </row>
    <row r="342" spans="11:12">
      <c r="K342"/>
      <c r="L342"/>
    </row>
    <row r="343" spans="11:12">
      <c r="K343"/>
      <c r="L343"/>
    </row>
    <row r="344" spans="11:12">
      <c r="K344"/>
      <c r="L344"/>
    </row>
    <row r="345" spans="11:12">
      <c r="K345"/>
      <c r="L345"/>
    </row>
    <row r="346" spans="11:12">
      <c r="K346"/>
      <c r="L346"/>
    </row>
    <row r="347" spans="11:12">
      <c r="K347"/>
      <c r="L347"/>
    </row>
    <row r="348" spans="11:12">
      <c r="K348"/>
      <c r="L348"/>
    </row>
    <row r="349" spans="11:12">
      <c r="K349"/>
      <c r="L349"/>
    </row>
    <row r="350" spans="11:12">
      <c r="K350"/>
      <c r="L350"/>
    </row>
    <row r="351" spans="11:12">
      <c r="K351"/>
      <c r="L351"/>
    </row>
    <row r="352" spans="11:12">
      <c r="K352"/>
      <c r="L352"/>
    </row>
    <row r="353" spans="11:12">
      <c r="K353"/>
      <c r="L353"/>
    </row>
  </sheetData>
  <mergeCells count="1">
    <mergeCell ref="C3:D3"/>
  </mergeCells>
  <pageMargins left="0.7" right="0.7" top="0.75" bottom="0.75" header="0.3" footer="0.3"/>
  <pageSetup paperSize="9" orientation="portrait" verticalDpi="0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MK69"/>
  <sheetViews>
    <sheetView showGridLines="0" zoomScale="90" zoomScaleNormal="90" workbookViewId="0">
      <selection activeCell="G17" sqref="G17"/>
    </sheetView>
  </sheetViews>
  <sheetFormatPr baseColWidth="10" defaultRowHeight="15"/>
  <cols>
    <col min="1" max="1" width="29.5703125" customWidth="1"/>
    <col min="2" max="442" width="10.5703125" customWidth="1"/>
    <col min="443" max="449" width="24.42578125" bestFit="1" customWidth="1"/>
    <col min="450" max="450" width="29" bestFit="1" customWidth="1"/>
    <col min="451" max="451" width="23.5703125" bestFit="1" customWidth="1"/>
    <col min="452" max="452" width="26.28515625" bestFit="1" customWidth="1"/>
    <col min="453" max="501" width="24.42578125" bestFit="1" customWidth="1"/>
    <col min="502" max="502" width="29" bestFit="1" customWidth="1"/>
    <col min="503" max="503" width="23.5703125" bestFit="1" customWidth="1"/>
    <col min="504" max="504" width="26.28515625" bestFit="1" customWidth="1"/>
    <col min="505" max="553" width="24.42578125" bestFit="1" customWidth="1"/>
    <col min="554" max="554" width="29" bestFit="1" customWidth="1"/>
    <col min="555" max="555" width="23.5703125" bestFit="1" customWidth="1"/>
    <col min="556" max="556" width="26.28515625" bestFit="1" customWidth="1"/>
    <col min="557" max="605" width="24.42578125" bestFit="1" customWidth="1"/>
    <col min="606" max="606" width="29" bestFit="1" customWidth="1"/>
    <col min="607" max="607" width="23.5703125" bestFit="1" customWidth="1"/>
    <col min="608" max="608" width="26.28515625" bestFit="1" customWidth="1"/>
    <col min="609" max="657" width="24.42578125" bestFit="1" customWidth="1"/>
    <col min="658" max="658" width="29" bestFit="1" customWidth="1"/>
    <col min="659" max="659" width="23.5703125" bestFit="1" customWidth="1"/>
    <col min="660" max="660" width="26.28515625" bestFit="1" customWidth="1"/>
    <col min="661" max="709" width="24.42578125" bestFit="1" customWidth="1"/>
    <col min="710" max="710" width="29" bestFit="1" customWidth="1"/>
    <col min="711" max="711" width="23.5703125" bestFit="1" customWidth="1"/>
    <col min="712" max="712" width="26.28515625" bestFit="1" customWidth="1"/>
    <col min="713" max="761" width="24.42578125" bestFit="1" customWidth="1"/>
    <col min="762" max="762" width="29" bestFit="1" customWidth="1"/>
    <col min="763" max="763" width="23.5703125" bestFit="1" customWidth="1"/>
    <col min="764" max="764" width="26.28515625" bestFit="1" customWidth="1"/>
    <col min="765" max="813" width="24.42578125" bestFit="1" customWidth="1"/>
    <col min="814" max="814" width="29" bestFit="1" customWidth="1"/>
    <col min="815" max="815" width="23.5703125" bestFit="1" customWidth="1"/>
    <col min="816" max="816" width="26.28515625" bestFit="1" customWidth="1"/>
    <col min="817" max="865" width="24.42578125" bestFit="1" customWidth="1"/>
    <col min="866" max="866" width="29" bestFit="1" customWidth="1"/>
    <col min="867" max="867" width="23.5703125" bestFit="1" customWidth="1"/>
    <col min="868" max="868" width="26.28515625" bestFit="1" customWidth="1"/>
    <col min="869" max="917" width="24.42578125" bestFit="1" customWidth="1"/>
    <col min="918" max="918" width="29" bestFit="1" customWidth="1"/>
    <col min="919" max="919" width="23.5703125" bestFit="1" customWidth="1"/>
    <col min="920" max="920" width="26.28515625" bestFit="1" customWidth="1"/>
    <col min="921" max="969" width="24.42578125" bestFit="1" customWidth="1"/>
    <col min="970" max="970" width="29" bestFit="1" customWidth="1"/>
    <col min="971" max="971" width="23.5703125" bestFit="1" customWidth="1"/>
    <col min="972" max="972" width="26.28515625" bestFit="1" customWidth="1"/>
    <col min="973" max="1021" width="24.42578125" bestFit="1" customWidth="1"/>
    <col min="1022" max="1022" width="29" bestFit="1" customWidth="1"/>
    <col min="1023" max="1023" width="23.5703125" bestFit="1" customWidth="1"/>
    <col min="1024" max="1024" width="26.28515625" bestFit="1" customWidth="1"/>
    <col min="1025" max="1073" width="24.42578125" bestFit="1" customWidth="1"/>
    <col min="1074" max="1074" width="29" bestFit="1" customWidth="1"/>
    <col min="1075" max="1075" width="23.5703125" bestFit="1" customWidth="1"/>
    <col min="1076" max="1076" width="26.28515625" bestFit="1" customWidth="1"/>
    <col min="1077" max="1125" width="24.42578125" bestFit="1" customWidth="1"/>
    <col min="1126" max="1126" width="29" bestFit="1" customWidth="1"/>
    <col min="1127" max="1127" width="23.5703125" bestFit="1" customWidth="1"/>
    <col min="1128" max="1128" width="26.28515625" bestFit="1" customWidth="1"/>
    <col min="1129" max="1177" width="24.42578125" bestFit="1" customWidth="1"/>
    <col min="1178" max="1178" width="29" bestFit="1" customWidth="1"/>
    <col min="1179" max="1179" width="23.5703125" bestFit="1" customWidth="1"/>
    <col min="1180" max="1180" width="26.28515625" bestFit="1" customWidth="1"/>
    <col min="1181" max="1229" width="24.42578125" bestFit="1" customWidth="1"/>
    <col min="1230" max="1230" width="29" bestFit="1" customWidth="1"/>
    <col min="1231" max="1231" width="23.5703125" bestFit="1" customWidth="1"/>
    <col min="1232" max="1232" width="26.28515625" bestFit="1" customWidth="1"/>
    <col min="1233" max="1281" width="24.42578125" bestFit="1" customWidth="1"/>
    <col min="1282" max="1282" width="29" bestFit="1" customWidth="1"/>
    <col min="1283" max="1283" width="23.5703125" bestFit="1" customWidth="1"/>
    <col min="1284" max="1284" width="26.28515625" bestFit="1" customWidth="1"/>
    <col min="1285" max="1333" width="24.42578125" bestFit="1" customWidth="1"/>
    <col min="1334" max="1334" width="29" bestFit="1" customWidth="1"/>
    <col min="1335" max="1335" width="23.5703125" bestFit="1" customWidth="1"/>
    <col min="1336" max="1336" width="26.28515625" bestFit="1" customWidth="1"/>
    <col min="1337" max="1385" width="24.42578125" bestFit="1" customWidth="1"/>
    <col min="1386" max="1386" width="29" bestFit="1" customWidth="1"/>
    <col min="1387" max="1387" width="23.5703125" bestFit="1" customWidth="1"/>
    <col min="1388" max="1388" width="26.28515625" bestFit="1" customWidth="1"/>
    <col min="1389" max="1389" width="24.85546875" bestFit="1" customWidth="1"/>
    <col min="1390" max="1390" width="29.42578125" bestFit="1" customWidth="1"/>
    <col min="1391" max="1391" width="24" bestFit="1" customWidth="1"/>
    <col min="1392" max="1392" width="26.5703125" bestFit="1" customWidth="1"/>
  </cols>
  <sheetData>
    <row r="1" spans="1:349" ht="30">
      <c r="A1" s="4" t="s">
        <v>19</v>
      </c>
    </row>
    <row r="2" spans="1:349" ht="29.25">
      <c r="A2" s="3" t="s">
        <v>49</v>
      </c>
    </row>
    <row r="3" spans="1:349" s="65" customFormat="1">
      <c r="A3" s="59"/>
      <c r="B3" s="68"/>
      <c r="C3" s="68"/>
      <c r="D3" s="60"/>
      <c r="E3" s="60"/>
      <c r="F3" s="60"/>
      <c r="G3" s="60"/>
      <c r="H3" s="60"/>
      <c r="I3" s="60"/>
      <c r="J3" s="60"/>
      <c r="K3" s="61"/>
      <c r="L3" s="62"/>
      <c r="M3" s="60"/>
      <c r="N3" s="60"/>
    </row>
    <row r="4" spans="1:349" s="65" customFormat="1">
      <c r="A4" s="63"/>
      <c r="B4" s="64"/>
      <c r="C4" s="64"/>
      <c r="K4" s="66"/>
      <c r="L4" s="67"/>
    </row>
    <row r="5" spans="1:349" ht="29.25">
      <c r="A5" s="3"/>
    </row>
    <row r="6" spans="1:349" ht="29.25">
      <c r="A6" s="3"/>
    </row>
    <row r="7" spans="1:349" ht="29.25">
      <c r="A7" s="3"/>
    </row>
    <row r="8" spans="1:349" ht="29.25">
      <c r="A8" s="3"/>
    </row>
    <row r="9" spans="1:349" ht="10.15" customHeight="1">
      <c r="A9" s="3"/>
    </row>
    <row r="11" spans="1:349" s="5" customFormat="1">
      <c r="B11" s="42">
        <v>2022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 t="s">
        <v>69</v>
      </c>
      <c r="O11" s="42">
        <v>2023</v>
      </c>
      <c r="P11" s="42"/>
      <c r="Q11" s="42"/>
      <c r="R11" s="42"/>
      <c r="S11" s="42"/>
      <c r="T11" s="42"/>
      <c r="U11" s="42"/>
      <c r="V11" s="42" t="s">
        <v>71</v>
      </c>
      <c r="W11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  <c r="IH11" s="15"/>
      <c r="II11" s="15"/>
      <c r="IJ11" s="15"/>
      <c r="IK11" s="15"/>
      <c r="IL11" s="15"/>
      <c r="IM11" s="15"/>
      <c r="IN11" s="15"/>
      <c r="IO11" s="15"/>
      <c r="IP11" s="15"/>
      <c r="IQ11" s="15"/>
      <c r="IR11" s="15"/>
      <c r="IS11" s="15"/>
      <c r="IT11" s="15"/>
      <c r="IU11" s="15"/>
      <c r="IV11" s="15"/>
      <c r="IW11" s="15"/>
      <c r="IX11" s="15"/>
      <c r="IY11" s="15"/>
      <c r="IZ11" s="15"/>
      <c r="JA11" s="15"/>
      <c r="JB11" s="15"/>
      <c r="JC11" s="15"/>
      <c r="JD11" s="15"/>
      <c r="JE11" s="15"/>
      <c r="JF11" s="15"/>
      <c r="JG11" s="15"/>
      <c r="JH11" s="15"/>
      <c r="JI11" s="15"/>
      <c r="JJ11" s="15"/>
      <c r="JK11" s="15"/>
      <c r="JL11" s="15"/>
      <c r="JM11" s="15"/>
      <c r="JN11" s="15"/>
      <c r="JO11" s="15"/>
      <c r="JP11" s="15"/>
      <c r="JQ11" s="15"/>
      <c r="JR11" s="15"/>
      <c r="JS11" s="15"/>
      <c r="JT11" s="15"/>
      <c r="JU11" s="15"/>
      <c r="JV11" s="15"/>
      <c r="JW11" s="15"/>
      <c r="JX11" s="15"/>
      <c r="JY11" s="15"/>
      <c r="JZ11" s="15"/>
      <c r="KA11" s="15"/>
      <c r="KB11" s="15"/>
      <c r="KC11" s="15"/>
      <c r="KD11" s="15"/>
      <c r="KE11" s="15"/>
      <c r="KF11" s="15"/>
      <c r="KG11" s="15"/>
      <c r="KH11" s="15"/>
      <c r="KI11" s="15"/>
      <c r="KJ11" s="15"/>
      <c r="KK11" s="15"/>
      <c r="KL11" s="15"/>
      <c r="KM11" s="15"/>
      <c r="KN11" s="15"/>
      <c r="KO11" s="15"/>
      <c r="KP11" s="15"/>
      <c r="KQ11" s="15"/>
      <c r="KR11" s="15"/>
      <c r="KS11" s="15"/>
      <c r="KT11" s="15"/>
      <c r="KU11" s="15"/>
      <c r="KV11" s="15"/>
      <c r="KW11" s="15"/>
      <c r="KX11" s="15"/>
      <c r="KY11" s="15"/>
      <c r="KZ11" s="15"/>
      <c r="LA11" s="15"/>
      <c r="LB11" s="15"/>
      <c r="LC11" s="15"/>
      <c r="LD11" s="15"/>
      <c r="LE11" s="15"/>
      <c r="LF11" s="15"/>
      <c r="LG11" s="15"/>
      <c r="LH11" s="15"/>
      <c r="LI11" s="15"/>
      <c r="LJ11" s="15"/>
      <c r="LK11" s="15"/>
      <c r="LL11" s="15"/>
      <c r="LM11" s="15"/>
      <c r="LN11" s="15"/>
      <c r="LO11" s="15"/>
      <c r="LP11" s="15"/>
      <c r="LQ11" s="15"/>
      <c r="LR11" s="15"/>
      <c r="LS11" s="15"/>
      <c r="LT11" s="15"/>
      <c r="LU11" s="15"/>
      <c r="LV11" s="15"/>
      <c r="LW11" s="15"/>
      <c r="LX11" s="15"/>
      <c r="LY11" s="15"/>
      <c r="LZ11" s="15"/>
      <c r="MA11" s="15"/>
      <c r="MB11" s="15"/>
      <c r="MC11" s="15"/>
      <c r="MD11" s="15"/>
      <c r="ME11" s="15"/>
      <c r="MF11" s="15"/>
      <c r="MG11" s="15"/>
      <c r="MH11" s="15"/>
      <c r="MI11" s="15"/>
      <c r="MJ11" s="15"/>
    </row>
    <row r="12" spans="1:349" s="43" customFormat="1">
      <c r="A12" s="131"/>
      <c r="B12" s="131" t="s">
        <v>12</v>
      </c>
      <c r="C12" s="131" t="s">
        <v>13</v>
      </c>
      <c r="D12" s="131" t="s">
        <v>14</v>
      </c>
      <c r="E12" s="131" t="s">
        <v>15</v>
      </c>
      <c r="F12" s="131" t="s">
        <v>4</v>
      </c>
      <c r="G12" s="131" t="s">
        <v>5</v>
      </c>
      <c r="H12" s="131" t="s">
        <v>6</v>
      </c>
      <c r="I12" s="131" t="s">
        <v>7</v>
      </c>
      <c r="J12" s="131" t="s">
        <v>8</v>
      </c>
      <c r="K12" s="131" t="s">
        <v>9</v>
      </c>
      <c r="L12" s="131" t="s">
        <v>10</v>
      </c>
      <c r="M12" s="131" t="s">
        <v>11</v>
      </c>
      <c r="N12" s="42"/>
      <c r="O12" s="131" t="s">
        <v>12</v>
      </c>
      <c r="P12" s="131" t="s">
        <v>13</v>
      </c>
      <c r="Q12" s="131" t="s">
        <v>14</v>
      </c>
      <c r="R12" s="131" t="s">
        <v>15</v>
      </c>
      <c r="S12" s="131" t="s">
        <v>4</v>
      </c>
      <c r="T12" s="131" t="s">
        <v>5</v>
      </c>
      <c r="U12" s="131" t="s">
        <v>6</v>
      </c>
      <c r="V12" s="42"/>
      <c r="W12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5"/>
      <c r="FG12" s="15"/>
      <c r="FH12" s="15"/>
      <c r="FI12" s="15"/>
      <c r="FJ12" s="15"/>
      <c r="FK12" s="15"/>
      <c r="FL12" s="15"/>
      <c r="FM12" s="15"/>
      <c r="FN12" s="15"/>
      <c r="FO12" s="15"/>
      <c r="FP12" s="15"/>
      <c r="FQ12" s="15"/>
      <c r="FR12" s="15"/>
      <c r="FS12" s="15"/>
      <c r="FT12" s="15"/>
      <c r="FU12" s="15"/>
      <c r="FV12" s="15"/>
      <c r="FW12" s="15"/>
      <c r="FX12" s="15"/>
      <c r="FY12" s="15"/>
      <c r="FZ12" s="15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  <c r="GL12" s="15"/>
      <c r="GM12" s="15"/>
      <c r="GN12" s="15"/>
      <c r="GO12" s="15"/>
      <c r="GP12" s="15"/>
      <c r="GQ12" s="15"/>
      <c r="GR12" s="15"/>
      <c r="GS12" s="15"/>
      <c r="GT12" s="15"/>
      <c r="GU12" s="15"/>
      <c r="GV12" s="15"/>
      <c r="GW12" s="15"/>
      <c r="GX12" s="15"/>
      <c r="GY12" s="15"/>
      <c r="GZ12" s="15"/>
      <c r="HA12" s="15"/>
      <c r="HB12" s="15"/>
      <c r="HC12" s="15"/>
      <c r="HD12" s="15"/>
      <c r="HE12" s="15"/>
      <c r="HF12" s="15"/>
      <c r="HG12" s="15"/>
      <c r="HH12" s="15"/>
      <c r="HI12" s="15"/>
      <c r="HJ12" s="15"/>
      <c r="HK12" s="15"/>
      <c r="HL12" s="15"/>
      <c r="HM12" s="15"/>
      <c r="HN12" s="15"/>
      <c r="HO12" s="15"/>
      <c r="HP12" s="15"/>
      <c r="HQ12" s="15"/>
      <c r="HR12" s="15"/>
      <c r="HS12" s="15"/>
      <c r="HT12" s="15"/>
      <c r="HU12" s="15"/>
      <c r="HV12" s="15"/>
      <c r="HW12" s="15"/>
      <c r="HX12" s="15"/>
      <c r="HY12" s="15"/>
      <c r="HZ12" s="15"/>
      <c r="IA12" s="15"/>
      <c r="IB12" s="15"/>
      <c r="IC12" s="15"/>
      <c r="ID12" s="15"/>
      <c r="IE12" s="15"/>
      <c r="IF12" s="15"/>
      <c r="IG12" s="15"/>
      <c r="IH12" s="15"/>
      <c r="II12" s="15"/>
      <c r="IJ12" s="15"/>
      <c r="IK12" s="15"/>
      <c r="IL12" s="15"/>
      <c r="IM12" s="15"/>
      <c r="IN12" s="15"/>
      <c r="IO12" s="15"/>
      <c r="IP12" s="15"/>
      <c r="IQ12" s="15"/>
      <c r="IR12" s="15"/>
      <c r="IS12" s="15"/>
      <c r="IT12" s="15"/>
      <c r="IU12" s="15"/>
      <c r="IV12" s="15"/>
      <c r="IW12" s="15"/>
      <c r="IX12" s="15"/>
      <c r="IY12" s="15"/>
      <c r="IZ12" s="15"/>
      <c r="JA12" s="15"/>
      <c r="JB12" s="15"/>
      <c r="JC12" s="15"/>
      <c r="JD12" s="15"/>
      <c r="JE12" s="15"/>
      <c r="JF12" s="15"/>
      <c r="JG12" s="15"/>
      <c r="JH12" s="15"/>
      <c r="JI12" s="15"/>
      <c r="JJ12" s="15"/>
      <c r="JK12" s="15"/>
      <c r="JL12" s="15"/>
      <c r="JM12" s="15"/>
      <c r="JN12" s="15"/>
      <c r="JO12" s="15"/>
      <c r="JP12" s="15"/>
      <c r="JQ12" s="15"/>
      <c r="JR12" s="15"/>
      <c r="JS12" s="15"/>
      <c r="JT12" s="15"/>
      <c r="JU12" s="15"/>
      <c r="JV12" s="15"/>
      <c r="JW12" s="15"/>
      <c r="JX12" s="15"/>
      <c r="JY12" s="15"/>
      <c r="JZ12" s="15"/>
      <c r="KA12" s="15"/>
      <c r="KB12" s="15"/>
      <c r="KC12" s="15"/>
      <c r="KD12" s="15"/>
      <c r="KE12" s="15"/>
      <c r="KF12" s="15"/>
      <c r="KG12" s="15"/>
      <c r="KH12" s="15"/>
      <c r="KI12" s="15"/>
      <c r="KJ12" s="15"/>
      <c r="KK12" s="15"/>
      <c r="KL12" s="15"/>
      <c r="KM12" s="15"/>
      <c r="KN12" s="15"/>
      <c r="KO12" s="15"/>
      <c r="KP12" s="15"/>
      <c r="KQ12" s="15"/>
      <c r="KR12" s="15"/>
      <c r="KS12" s="15"/>
      <c r="KT12" s="15"/>
      <c r="KU12" s="15"/>
      <c r="KV12" s="15"/>
      <c r="KW12" s="15"/>
      <c r="KX12" s="15"/>
      <c r="KY12" s="15"/>
      <c r="KZ12" s="15"/>
      <c r="LA12" s="15"/>
      <c r="LB12" s="15"/>
      <c r="LC12" s="15"/>
      <c r="LD12" s="15"/>
      <c r="LE12" s="15"/>
      <c r="LF12" s="15"/>
      <c r="LG12" s="15"/>
      <c r="LH12" s="15"/>
      <c r="LI12" s="15"/>
      <c r="LJ12" s="15"/>
      <c r="LK12" s="15"/>
      <c r="LL12" s="15"/>
      <c r="LM12" s="15"/>
      <c r="LN12" s="15"/>
      <c r="LO12" s="15"/>
      <c r="LP12" s="15"/>
      <c r="LQ12" s="15"/>
      <c r="LR12" s="15"/>
      <c r="LS12" s="15"/>
      <c r="LT12" s="15"/>
      <c r="LU12" s="15"/>
      <c r="LV12" s="15"/>
      <c r="LW12" s="15"/>
      <c r="LX12" s="15"/>
      <c r="LY12" s="15"/>
      <c r="LZ12" s="15"/>
      <c r="MA12" s="15"/>
      <c r="MB12" s="15"/>
      <c r="MC12" s="15"/>
      <c r="MD12" s="15"/>
      <c r="ME12" s="15"/>
      <c r="MF12" s="15"/>
      <c r="MG12" s="15"/>
      <c r="MH12" s="15"/>
      <c r="MI12" s="15"/>
      <c r="MJ12" s="15"/>
      <c r="MK12" s="42"/>
    </row>
    <row r="13" spans="1:349" s="20" customFormat="1">
      <c r="A13" s="139" t="s">
        <v>50</v>
      </c>
      <c r="B13" s="139">
        <v>11564</v>
      </c>
      <c r="C13" s="139">
        <v>14504</v>
      </c>
      <c r="D13" s="139">
        <v>12714</v>
      </c>
      <c r="E13" s="139">
        <v>16536</v>
      </c>
      <c r="F13" s="139">
        <v>14499</v>
      </c>
      <c r="G13" s="139">
        <v>14216</v>
      </c>
      <c r="H13" s="139">
        <v>21576</v>
      </c>
      <c r="I13" s="139">
        <v>17834</v>
      </c>
      <c r="J13" s="139">
        <v>17532</v>
      </c>
      <c r="K13" s="139">
        <v>20559</v>
      </c>
      <c r="L13" s="139">
        <v>21672</v>
      </c>
      <c r="M13" s="139">
        <v>18988</v>
      </c>
      <c r="N13" s="139">
        <v>202194</v>
      </c>
      <c r="O13" s="139">
        <v>27965</v>
      </c>
      <c r="P13" s="139">
        <v>27759</v>
      </c>
      <c r="Q13" s="139">
        <v>26327</v>
      </c>
      <c r="R13" s="139">
        <v>30602</v>
      </c>
      <c r="S13" s="139">
        <v>26095</v>
      </c>
      <c r="T13" s="139">
        <v>24920</v>
      </c>
      <c r="U13" s="139">
        <v>30822</v>
      </c>
      <c r="V13" s="139">
        <v>194490</v>
      </c>
      <c r="W13"/>
      <c r="X13"/>
      <c r="Y13"/>
      <c r="Z13"/>
      <c r="AA13"/>
      <c r="AB13"/>
      <c r="AC13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19"/>
      <c r="EN13" s="19"/>
      <c r="EO13" s="19"/>
      <c r="EP13" s="19"/>
      <c r="EQ13" s="19"/>
      <c r="ER13" s="19"/>
      <c r="ES13" s="19"/>
      <c r="ET13" s="19"/>
      <c r="EU13" s="19"/>
      <c r="EV13" s="19"/>
      <c r="EW13" s="19"/>
      <c r="EX13" s="19"/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19"/>
      <c r="FJ13" s="19"/>
      <c r="FK13" s="19"/>
      <c r="FL13" s="19"/>
      <c r="FM13" s="19"/>
      <c r="FN13" s="19"/>
      <c r="FO13" s="19"/>
      <c r="FP13" s="19"/>
      <c r="FQ13" s="19"/>
      <c r="FR13" s="19"/>
      <c r="FS13" s="19"/>
      <c r="FT13" s="19"/>
      <c r="FU13" s="19"/>
      <c r="FV13" s="19"/>
      <c r="FW13" s="19"/>
      <c r="FX13" s="19"/>
      <c r="FY13" s="19"/>
      <c r="FZ13" s="19"/>
      <c r="GA13" s="19"/>
      <c r="GB13" s="19"/>
      <c r="GC13" s="19"/>
      <c r="GD13" s="19"/>
      <c r="GE13" s="19"/>
      <c r="GF13" s="19"/>
      <c r="GG13" s="19"/>
      <c r="GH13" s="19"/>
      <c r="GI13" s="19"/>
      <c r="GJ13" s="19"/>
      <c r="GK13" s="19"/>
      <c r="GL13" s="19"/>
      <c r="GM13" s="19"/>
      <c r="GN13" s="19"/>
      <c r="GO13" s="19"/>
      <c r="GP13" s="19"/>
      <c r="GQ13" s="19"/>
      <c r="GR13" s="19"/>
      <c r="GS13" s="19"/>
      <c r="GT13" s="19"/>
      <c r="GU13" s="19"/>
      <c r="GV13" s="19"/>
      <c r="GW13" s="19"/>
      <c r="GX13" s="19"/>
      <c r="GY13" s="19"/>
      <c r="GZ13" s="19"/>
      <c r="HA13" s="19"/>
      <c r="HB13" s="19"/>
      <c r="HC13" s="19"/>
      <c r="HD13" s="19"/>
      <c r="HE13" s="19"/>
      <c r="HF13" s="19"/>
      <c r="HG13" s="19"/>
      <c r="HH13" s="19"/>
      <c r="HI13" s="19"/>
      <c r="HJ13" s="19"/>
      <c r="HK13" s="19"/>
      <c r="HL13" s="19"/>
      <c r="HM13" s="19"/>
      <c r="HN13" s="19"/>
      <c r="HO13" s="19"/>
      <c r="HP13" s="19"/>
      <c r="HQ13" s="19"/>
      <c r="HR13" s="19"/>
      <c r="HS13" s="19"/>
      <c r="HT13" s="19"/>
      <c r="HU13" s="19"/>
      <c r="HV13" s="19"/>
      <c r="HW13" s="19"/>
      <c r="HX13" s="19"/>
      <c r="HY13" s="19"/>
      <c r="HZ13" s="19"/>
      <c r="IA13" s="19"/>
      <c r="IB13" s="19"/>
      <c r="IC13" s="19"/>
      <c r="ID13" s="19"/>
      <c r="IE13" s="19"/>
      <c r="IF13" s="19"/>
      <c r="IG13" s="19"/>
      <c r="IH13" s="19"/>
      <c r="II13" s="19"/>
      <c r="IJ13" s="19"/>
      <c r="IK13" s="19"/>
      <c r="IL13" s="19"/>
      <c r="IM13" s="19"/>
      <c r="IN13" s="19"/>
      <c r="IO13" s="19"/>
      <c r="IP13" s="19"/>
      <c r="IQ13" s="19"/>
      <c r="IR13" s="19"/>
      <c r="IS13" s="19"/>
      <c r="IT13" s="19"/>
      <c r="IU13" s="19"/>
      <c r="IV13" s="19"/>
      <c r="IW13" s="19"/>
      <c r="IX13" s="19"/>
      <c r="IY13" s="19"/>
      <c r="IZ13" s="19"/>
      <c r="JA13" s="19"/>
      <c r="JB13" s="19"/>
      <c r="JC13" s="19"/>
      <c r="JD13" s="19"/>
      <c r="JE13" s="19"/>
      <c r="JF13" s="19"/>
      <c r="JG13" s="19"/>
      <c r="JH13" s="19"/>
      <c r="JI13" s="19"/>
      <c r="JJ13" s="19"/>
      <c r="JK13" s="19"/>
      <c r="JL13" s="19"/>
      <c r="JM13" s="19"/>
      <c r="JN13" s="19"/>
      <c r="JO13" s="19"/>
      <c r="JP13" s="19"/>
      <c r="JQ13" s="19"/>
      <c r="JR13" s="19"/>
      <c r="JS13" s="19"/>
      <c r="JT13" s="19"/>
      <c r="JU13" s="19"/>
      <c r="JV13" s="19"/>
      <c r="JW13" s="19"/>
      <c r="JX13" s="19"/>
      <c r="JY13" s="19"/>
      <c r="JZ13" s="19"/>
      <c r="KA13" s="19"/>
      <c r="KB13" s="19"/>
      <c r="KC13" s="19"/>
      <c r="KD13" s="19"/>
      <c r="KE13" s="19"/>
      <c r="KF13" s="19"/>
      <c r="KG13" s="19"/>
      <c r="KH13" s="19"/>
      <c r="KI13" s="19"/>
      <c r="KJ13" s="19"/>
      <c r="KK13" s="19"/>
      <c r="KL13" s="19"/>
      <c r="KM13" s="19"/>
      <c r="KN13" s="19"/>
      <c r="KO13" s="19"/>
      <c r="KP13" s="19"/>
      <c r="KQ13" s="19"/>
      <c r="KR13" s="19"/>
      <c r="KS13" s="19"/>
      <c r="KT13" s="19"/>
      <c r="KU13" s="19"/>
      <c r="KV13" s="19"/>
      <c r="KW13" s="19"/>
      <c r="KX13" s="19"/>
      <c r="KY13" s="19"/>
      <c r="KZ13" s="19"/>
      <c r="LA13" s="19"/>
      <c r="LB13" s="19"/>
      <c r="LC13" s="19"/>
      <c r="LD13" s="19"/>
      <c r="LE13" s="19"/>
      <c r="LF13" s="19"/>
      <c r="LG13" s="19"/>
      <c r="LH13" s="19"/>
      <c r="LI13" s="19"/>
      <c r="LJ13" s="19"/>
      <c r="LK13" s="19"/>
      <c r="LL13" s="19"/>
      <c r="LM13" s="19"/>
      <c r="LN13" s="19"/>
      <c r="LO13" s="19"/>
      <c r="LP13" s="19"/>
      <c r="LQ13" s="19"/>
      <c r="LR13" s="19"/>
      <c r="LS13" s="19"/>
      <c r="LT13" s="19"/>
      <c r="LU13" s="19"/>
      <c r="LV13" s="19"/>
      <c r="LW13" s="19"/>
      <c r="LX13" s="19"/>
      <c r="LY13" s="19"/>
      <c r="LZ13" s="19"/>
      <c r="MA13" s="19"/>
      <c r="MB13" s="19"/>
      <c r="MC13" s="19"/>
      <c r="MD13" s="19"/>
      <c r="ME13" s="19"/>
      <c r="MF13" s="19"/>
      <c r="MG13" s="19"/>
      <c r="MH13" s="19"/>
      <c r="MI13" s="19"/>
      <c r="MJ13" s="19"/>
    </row>
    <row r="14" spans="1:349" s="20" customFormat="1">
      <c r="A14" s="139" t="s">
        <v>51</v>
      </c>
      <c r="B14" s="139">
        <v>0</v>
      </c>
      <c r="C14" s="139">
        <v>0</v>
      </c>
      <c r="D14" s="139">
        <v>0</v>
      </c>
      <c r="E14" s="139">
        <v>0</v>
      </c>
      <c r="F14" s="139">
        <v>0</v>
      </c>
      <c r="G14" s="139">
        <v>0</v>
      </c>
      <c r="H14" s="139">
        <v>0</v>
      </c>
      <c r="I14" s="139">
        <v>0</v>
      </c>
      <c r="J14" s="139">
        <v>0</v>
      </c>
      <c r="K14" s="139">
        <v>0</v>
      </c>
      <c r="L14" s="139">
        <v>0</v>
      </c>
      <c r="M14" s="139">
        <v>0</v>
      </c>
      <c r="N14" s="139">
        <v>0</v>
      </c>
      <c r="O14" s="139">
        <v>0</v>
      </c>
      <c r="P14" s="139">
        <v>0</v>
      </c>
      <c r="Q14" s="139">
        <v>0</v>
      </c>
      <c r="R14" s="139">
        <v>0</v>
      </c>
      <c r="S14" s="139">
        <v>0</v>
      </c>
      <c r="T14" s="139">
        <v>0</v>
      </c>
      <c r="U14" s="139">
        <v>0</v>
      </c>
      <c r="V14" s="139">
        <v>0</v>
      </c>
      <c r="W14"/>
      <c r="X14"/>
      <c r="Y14"/>
      <c r="Z14"/>
      <c r="AA14"/>
      <c r="AB14"/>
      <c r="AC14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  <c r="ER14" s="19"/>
      <c r="ES14" s="19"/>
      <c r="ET14" s="19"/>
      <c r="EU14" s="19"/>
      <c r="EV14" s="19"/>
      <c r="EW14" s="19"/>
      <c r="EX14" s="19"/>
      <c r="EY14" s="19"/>
      <c r="EZ14" s="19"/>
      <c r="FA14" s="19"/>
      <c r="FB14" s="19"/>
      <c r="FC14" s="19"/>
      <c r="FD14" s="19"/>
      <c r="FE14" s="19"/>
      <c r="FF14" s="19"/>
      <c r="FG14" s="19"/>
      <c r="FH14" s="19"/>
      <c r="FI14" s="19"/>
      <c r="FJ14" s="19"/>
      <c r="FK14" s="19"/>
      <c r="FL14" s="19"/>
      <c r="FM14" s="19"/>
      <c r="FN14" s="19"/>
      <c r="FO14" s="19"/>
      <c r="FP14" s="19"/>
      <c r="FQ14" s="19"/>
      <c r="FR14" s="19"/>
      <c r="FS14" s="19"/>
      <c r="FT14" s="19"/>
      <c r="FU14" s="19"/>
      <c r="FV14" s="19"/>
      <c r="FW14" s="19"/>
      <c r="FX14" s="19"/>
      <c r="FY14" s="19"/>
      <c r="FZ14" s="19"/>
      <c r="GA14" s="19"/>
      <c r="GB14" s="19"/>
      <c r="GC14" s="19"/>
      <c r="GD14" s="19"/>
      <c r="GE14" s="19"/>
      <c r="GF14" s="19"/>
      <c r="GG14" s="19"/>
      <c r="GH14" s="19"/>
      <c r="GI14" s="19"/>
      <c r="GJ14" s="19"/>
      <c r="GK14" s="19"/>
      <c r="GL14" s="19"/>
      <c r="GM14" s="19"/>
      <c r="GN14" s="19"/>
      <c r="GO14" s="19"/>
      <c r="GP14" s="19"/>
      <c r="GQ14" s="19"/>
      <c r="GR14" s="19"/>
      <c r="GS14" s="19"/>
      <c r="GT14" s="19"/>
      <c r="GU14" s="19"/>
      <c r="GV14" s="19"/>
      <c r="GW14" s="19"/>
      <c r="GX14" s="19"/>
      <c r="GY14" s="19"/>
      <c r="GZ14" s="19"/>
      <c r="HA14" s="19"/>
      <c r="HB14" s="19"/>
      <c r="HC14" s="19"/>
      <c r="HD14" s="19"/>
      <c r="HE14" s="19"/>
      <c r="HF14" s="19"/>
      <c r="HG14" s="19"/>
      <c r="HH14" s="19"/>
      <c r="HI14" s="19"/>
      <c r="HJ14" s="19"/>
      <c r="HK14" s="19"/>
      <c r="HL14" s="19"/>
      <c r="HM14" s="19"/>
      <c r="HN14" s="19"/>
      <c r="HO14" s="19"/>
      <c r="HP14" s="19"/>
      <c r="HQ14" s="19"/>
      <c r="HR14" s="19"/>
      <c r="HS14" s="19"/>
      <c r="HT14" s="19"/>
      <c r="HU14" s="19"/>
      <c r="HV14" s="19"/>
      <c r="HW14" s="19"/>
      <c r="HX14" s="19"/>
      <c r="HY14" s="19"/>
      <c r="HZ14" s="19"/>
      <c r="IA14" s="19"/>
      <c r="IB14" s="19"/>
      <c r="IC14" s="19"/>
      <c r="ID14" s="19"/>
      <c r="IE14" s="19"/>
      <c r="IF14" s="19"/>
      <c r="IG14" s="19"/>
      <c r="IH14" s="19"/>
      <c r="II14" s="19"/>
      <c r="IJ14" s="19"/>
      <c r="IK14" s="19"/>
      <c r="IL14" s="19"/>
      <c r="IM14" s="19"/>
      <c r="IN14" s="19"/>
      <c r="IO14" s="19"/>
      <c r="IP14" s="19"/>
      <c r="IQ14" s="19"/>
      <c r="IR14" s="19"/>
      <c r="IS14" s="19"/>
      <c r="IT14" s="19"/>
      <c r="IU14" s="19"/>
      <c r="IV14" s="19"/>
      <c r="IW14" s="19"/>
      <c r="IX14" s="19"/>
      <c r="IY14" s="19"/>
      <c r="IZ14" s="19"/>
      <c r="JA14" s="19"/>
      <c r="JB14" s="19"/>
      <c r="JC14" s="19"/>
      <c r="JD14" s="19"/>
      <c r="JE14" s="19"/>
      <c r="JF14" s="19"/>
      <c r="JG14" s="19"/>
      <c r="JH14" s="19"/>
      <c r="JI14" s="19"/>
      <c r="JJ14" s="19"/>
      <c r="JK14" s="19"/>
      <c r="JL14" s="19"/>
      <c r="JM14" s="19"/>
      <c r="JN14" s="19"/>
      <c r="JO14" s="19"/>
      <c r="JP14" s="19"/>
      <c r="JQ14" s="19"/>
      <c r="JR14" s="19"/>
      <c r="JS14" s="19"/>
      <c r="JT14" s="19"/>
      <c r="JU14" s="19"/>
      <c r="JV14" s="19"/>
      <c r="JW14" s="19"/>
      <c r="JX14" s="19"/>
      <c r="JY14" s="19"/>
      <c r="JZ14" s="19"/>
      <c r="KA14" s="19"/>
      <c r="KB14" s="19"/>
      <c r="KC14" s="19"/>
      <c r="KD14" s="19"/>
      <c r="KE14" s="19"/>
      <c r="KF14" s="19"/>
      <c r="KG14" s="19"/>
      <c r="KH14" s="19"/>
      <c r="KI14" s="19"/>
      <c r="KJ14" s="19"/>
      <c r="KK14" s="19"/>
      <c r="KL14" s="19"/>
      <c r="KM14" s="19"/>
      <c r="KN14" s="19"/>
      <c r="KO14" s="19"/>
      <c r="KP14" s="19"/>
      <c r="KQ14" s="19"/>
      <c r="KR14" s="19"/>
      <c r="KS14" s="19"/>
      <c r="KT14" s="19"/>
      <c r="KU14" s="19"/>
      <c r="KV14" s="19"/>
      <c r="KW14" s="19"/>
      <c r="KX14" s="19"/>
      <c r="KY14" s="19"/>
      <c r="KZ14" s="19"/>
      <c r="LA14" s="19"/>
      <c r="LB14" s="19"/>
      <c r="LC14" s="19"/>
      <c r="LD14" s="19"/>
      <c r="LE14" s="19"/>
      <c r="LF14" s="19"/>
      <c r="LG14" s="19"/>
      <c r="LH14" s="19"/>
      <c r="LI14" s="19"/>
      <c r="LJ14" s="19"/>
      <c r="LK14" s="19"/>
      <c r="LL14" s="19"/>
      <c r="LM14" s="19"/>
      <c r="LN14" s="19"/>
      <c r="LO14" s="19"/>
      <c r="LP14" s="19"/>
      <c r="LQ14" s="19"/>
      <c r="LR14" s="19"/>
      <c r="LS14" s="19"/>
      <c r="LT14" s="19"/>
      <c r="LU14" s="19"/>
      <c r="LV14" s="19"/>
      <c r="LW14" s="19"/>
      <c r="LX14" s="19"/>
      <c r="LY14" s="19"/>
      <c r="LZ14" s="19"/>
      <c r="MA14" s="19"/>
      <c r="MB14" s="19"/>
      <c r="MC14" s="19"/>
      <c r="MD14" s="19"/>
      <c r="ME14" s="19"/>
      <c r="MF14" s="19"/>
      <c r="MG14" s="19"/>
      <c r="MH14" s="19"/>
      <c r="MI14" s="19"/>
      <c r="MJ14" s="19"/>
    </row>
    <row r="15" spans="1:349" s="20" customFormat="1">
      <c r="A15" s="139" t="s">
        <v>52</v>
      </c>
      <c r="B15" s="139">
        <v>0</v>
      </c>
      <c r="C15" s="139">
        <v>0</v>
      </c>
      <c r="D15" s="139">
        <v>0</v>
      </c>
      <c r="E15" s="139">
        <v>0</v>
      </c>
      <c r="F15" s="139">
        <v>0</v>
      </c>
      <c r="G15" s="139">
        <v>0</v>
      </c>
      <c r="H15" s="139">
        <v>0</v>
      </c>
      <c r="I15" s="139">
        <v>0</v>
      </c>
      <c r="J15" s="139">
        <v>0</v>
      </c>
      <c r="K15" s="139">
        <v>0</v>
      </c>
      <c r="L15" s="139">
        <v>0</v>
      </c>
      <c r="M15" s="139">
        <v>0</v>
      </c>
      <c r="N15" s="139">
        <v>0</v>
      </c>
      <c r="O15" s="139">
        <v>0</v>
      </c>
      <c r="P15" s="139">
        <v>0</v>
      </c>
      <c r="Q15" s="139">
        <v>0</v>
      </c>
      <c r="R15" s="139">
        <v>0</v>
      </c>
      <c r="S15" s="139">
        <v>0</v>
      </c>
      <c r="T15" s="139">
        <v>0</v>
      </c>
      <c r="U15" s="139">
        <v>0</v>
      </c>
      <c r="V15" s="139">
        <v>0</v>
      </c>
      <c r="W15"/>
      <c r="X15"/>
      <c r="Y15"/>
      <c r="Z15"/>
      <c r="AA15"/>
      <c r="AB15"/>
      <c r="AC15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  <c r="ET15" s="19"/>
      <c r="EU15" s="19"/>
      <c r="EV15" s="19"/>
      <c r="EW15" s="19"/>
      <c r="EX15" s="19"/>
      <c r="EY15" s="19"/>
      <c r="EZ15" s="19"/>
      <c r="FA15" s="19"/>
      <c r="FB15" s="19"/>
      <c r="FC15" s="19"/>
      <c r="FD15" s="19"/>
      <c r="FE15" s="19"/>
      <c r="FF15" s="19"/>
      <c r="FG15" s="19"/>
      <c r="FH15" s="19"/>
      <c r="FI15" s="19"/>
      <c r="FJ15" s="19"/>
      <c r="FK15" s="19"/>
      <c r="FL15" s="19"/>
      <c r="FM15" s="19"/>
      <c r="FN15" s="19"/>
      <c r="FO15" s="19"/>
      <c r="FP15" s="19"/>
      <c r="FQ15" s="19"/>
      <c r="FR15" s="19"/>
      <c r="FS15" s="19"/>
      <c r="FT15" s="19"/>
      <c r="FU15" s="19"/>
      <c r="FV15" s="19"/>
      <c r="FW15" s="19"/>
      <c r="FX15" s="19"/>
      <c r="FY15" s="19"/>
      <c r="FZ15" s="19"/>
      <c r="GA15" s="19"/>
      <c r="GB15" s="19"/>
      <c r="GC15" s="19"/>
      <c r="GD15" s="19"/>
      <c r="GE15" s="19"/>
      <c r="GF15" s="19"/>
      <c r="GG15" s="19"/>
      <c r="GH15" s="19"/>
      <c r="GI15" s="19"/>
      <c r="GJ15" s="19"/>
      <c r="GK15" s="19"/>
      <c r="GL15" s="19"/>
      <c r="GM15" s="19"/>
      <c r="GN15" s="19"/>
      <c r="GO15" s="19"/>
      <c r="GP15" s="19"/>
      <c r="GQ15" s="19"/>
      <c r="GR15" s="19"/>
      <c r="GS15" s="19"/>
      <c r="GT15" s="19"/>
      <c r="GU15" s="19"/>
      <c r="GV15" s="19"/>
      <c r="GW15" s="19"/>
      <c r="GX15" s="19"/>
      <c r="GY15" s="19"/>
      <c r="GZ15" s="19"/>
      <c r="HA15" s="19"/>
      <c r="HB15" s="19"/>
      <c r="HC15" s="19"/>
      <c r="HD15" s="19"/>
      <c r="HE15" s="19"/>
      <c r="HF15" s="19"/>
      <c r="HG15" s="19"/>
      <c r="HH15" s="19"/>
      <c r="HI15" s="19"/>
      <c r="HJ15" s="19"/>
      <c r="HK15" s="19"/>
      <c r="HL15" s="19"/>
      <c r="HM15" s="19"/>
      <c r="HN15" s="19"/>
      <c r="HO15" s="19"/>
      <c r="HP15" s="19"/>
      <c r="HQ15" s="19"/>
      <c r="HR15" s="19"/>
      <c r="HS15" s="19"/>
      <c r="HT15" s="19"/>
      <c r="HU15" s="19"/>
      <c r="HV15" s="19"/>
      <c r="HW15" s="19"/>
      <c r="HX15" s="19"/>
      <c r="HY15" s="19"/>
      <c r="HZ15" s="19"/>
      <c r="IA15" s="19"/>
      <c r="IB15" s="19"/>
      <c r="IC15" s="19"/>
      <c r="ID15" s="19"/>
      <c r="IE15" s="19"/>
      <c r="IF15" s="19"/>
      <c r="IG15" s="19"/>
      <c r="IH15" s="19"/>
      <c r="II15" s="19"/>
      <c r="IJ15" s="19"/>
      <c r="IK15" s="19"/>
      <c r="IL15" s="19"/>
      <c r="IM15" s="19"/>
      <c r="IN15" s="19"/>
      <c r="IO15" s="19"/>
      <c r="IP15" s="19"/>
      <c r="IQ15" s="19"/>
      <c r="IR15" s="19"/>
      <c r="IS15" s="19"/>
      <c r="IT15" s="19"/>
      <c r="IU15" s="19"/>
      <c r="IV15" s="19"/>
      <c r="IW15" s="19"/>
      <c r="IX15" s="19"/>
      <c r="IY15" s="19"/>
      <c r="IZ15" s="19"/>
      <c r="JA15" s="19"/>
      <c r="JB15" s="19"/>
      <c r="JC15" s="19"/>
      <c r="JD15" s="19"/>
      <c r="JE15" s="19"/>
      <c r="JF15" s="19"/>
      <c r="JG15" s="19"/>
      <c r="JH15" s="19"/>
      <c r="JI15" s="19"/>
      <c r="JJ15" s="19"/>
      <c r="JK15" s="19"/>
      <c r="JL15" s="19"/>
      <c r="JM15" s="19"/>
      <c r="JN15" s="19"/>
      <c r="JO15" s="19"/>
      <c r="JP15" s="19"/>
      <c r="JQ15" s="19"/>
      <c r="JR15" s="19"/>
      <c r="JS15" s="19"/>
      <c r="JT15" s="19"/>
      <c r="JU15" s="19"/>
      <c r="JV15" s="19"/>
      <c r="JW15" s="19"/>
      <c r="JX15" s="19"/>
      <c r="JY15" s="19"/>
      <c r="JZ15" s="19"/>
      <c r="KA15" s="19"/>
      <c r="KB15" s="19"/>
      <c r="KC15" s="19"/>
      <c r="KD15" s="19"/>
      <c r="KE15" s="19"/>
      <c r="KF15" s="19"/>
      <c r="KG15" s="19"/>
      <c r="KH15" s="19"/>
      <c r="KI15" s="19"/>
      <c r="KJ15" s="19"/>
      <c r="KK15" s="19"/>
      <c r="KL15" s="19"/>
      <c r="KM15" s="19"/>
      <c r="KN15" s="19"/>
      <c r="KO15" s="19"/>
      <c r="KP15" s="19"/>
      <c r="KQ15" s="19"/>
      <c r="KR15" s="19"/>
      <c r="KS15" s="19"/>
      <c r="KT15" s="19"/>
      <c r="KU15" s="19"/>
      <c r="KV15" s="19"/>
      <c r="KW15" s="19"/>
      <c r="KX15" s="19"/>
      <c r="KY15" s="19"/>
      <c r="KZ15" s="19"/>
      <c r="LA15" s="19"/>
      <c r="LB15" s="19"/>
      <c r="LC15" s="19"/>
      <c r="LD15" s="19"/>
      <c r="LE15" s="19"/>
      <c r="LF15" s="19"/>
      <c r="LG15" s="19"/>
      <c r="LH15" s="19"/>
      <c r="LI15" s="19"/>
      <c r="LJ15" s="19"/>
      <c r="LK15" s="19"/>
      <c r="LL15" s="19"/>
      <c r="LM15" s="19"/>
      <c r="LN15" s="19"/>
      <c r="LO15" s="19"/>
      <c r="LP15" s="19"/>
      <c r="LQ15" s="19"/>
      <c r="LR15" s="19"/>
      <c r="LS15" s="19"/>
      <c r="LT15" s="19"/>
      <c r="LU15" s="19"/>
      <c r="LV15" s="19"/>
      <c r="LW15" s="19"/>
      <c r="LX15" s="19"/>
      <c r="LY15" s="19"/>
      <c r="LZ15" s="19"/>
      <c r="MA15" s="19"/>
      <c r="MB15" s="19"/>
      <c r="MC15" s="19"/>
      <c r="MD15" s="19"/>
      <c r="ME15" s="19"/>
      <c r="MF15" s="19"/>
      <c r="MG15" s="19"/>
      <c r="MH15" s="19"/>
      <c r="MI15" s="19"/>
      <c r="MJ15" s="19"/>
    </row>
    <row r="16" spans="1:349" s="20" customFormat="1">
      <c r="A16" s="139" t="s">
        <v>53</v>
      </c>
      <c r="B16" s="139">
        <v>0</v>
      </c>
      <c r="C16" s="139">
        <v>0</v>
      </c>
      <c r="D16" s="139">
        <v>0</v>
      </c>
      <c r="E16" s="139">
        <v>0</v>
      </c>
      <c r="F16" s="139">
        <v>0</v>
      </c>
      <c r="G16" s="139">
        <v>0</v>
      </c>
      <c r="H16" s="139">
        <v>0</v>
      </c>
      <c r="I16" s="139">
        <v>0</v>
      </c>
      <c r="J16" s="139">
        <v>0</v>
      </c>
      <c r="K16" s="139">
        <v>0</v>
      </c>
      <c r="L16" s="139">
        <v>0</v>
      </c>
      <c r="M16" s="139">
        <v>0</v>
      </c>
      <c r="N16" s="139">
        <v>0</v>
      </c>
      <c r="O16" s="139">
        <v>0</v>
      </c>
      <c r="P16" s="139">
        <v>0</v>
      </c>
      <c r="Q16" s="139">
        <v>0</v>
      </c>
      <c r="R16" s="139">
        <v>0</v>
      </c>
      <c r="S16" s="139">
        <v>0</v>
      </c>
      <c r="T16" s="139">
        <v>0</v>
      </c>
      <c r="U16" s="139">
        <v>0</v>
      </c>
      <c r="V16" s="139">
        <v>0</v>
      </c>
      <c r="W16"/>
      <c r="X16"/>
      <c r="Y16"/>
      <c r="Z16"/>
      <c r="AA16"/>
      <c r="AB16"/>
      <c r="AC16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  <c r="ER16" s="19"/>
      <c r="ES16" s="19"/>
      <c r="ET16" s="19"/>
      <c r="EU16" s="19"/>
      <c r="EV16" s="19"/>
      <c r="EW16" s="19"/>
      <c r="EX16" s="19"/>
      <c r="EY16" s="19"/>
      <c r="EZ16" s="19"/>
      <c r="FA16" s="19"/>
      <c r="FB16" s="19"/>
      <c r="FC16" s="19"/>
      <c r="FD16" s="19"/>
      <c r="FE16" s="19"/>
      <c r="FF16" s="19"/>
      <c r="FG16" s="19"/>
      <c r="FH16" s="19"/>
      <c r="FI16" s="19"/>
      <c r="FJ16" s="19"/>
      <c r="FK16" s="19"/>
      <c r="FL16" s="19"/>
      <c r="FM16" s="19"/>
      <c r="FN16" s="19"/>
      <c r="FO16" s="19"/>
      <c r="FP16" s="19"/>
      <c r="FQ16" s="19"/>
      <c r="FR16" s="19"/>
      <c r="FS16" s="19"/>
      <c r="FT16" s="19"/>
      <c r="FU16" s="19"/>
      <c r="FV16" s="19"/>
      <c r="FW16" s="19"/>
      <c r="FX16" s="19"/>
      <c r="FY16" s="19"/>
      <c r="FZ16" s="19"/>
      <c r="GA16" s="19"/>
      <c r="GB16" s="19"/>
      <c r="GC16" s="19"/>
      <c r="GD16" s="19"/>
      <c r="GE16" s="19"/>
      <c r="GF16" s="19"/>
      <c r="GG16" s="19"/>
      <c r="GH16" s="19"/>
      <c r="GI16" s="19"/>
      <c r="GJ16" s="19"/>
      <c r="GK16" s="19"/>
      <c r="GL16" s="19"/>
      <c r="GM16" s="19"/>
      <c r="GN16" s="19"/>
      <c r="GO16" s="19"/>
      <c r="GP16" s="19"/>
      <c r="GQ16" s="19"/>
      <c r="GR16" s="19"/>
      <c r="GS16" s="19"/>
      <c r="GT16" s="19"/>
      <c r="GU16" s="19"/>
      <c r="GV16" s="19"/>
      <c r="GW16" s="19"/>
      <c r="GX16" s="19"/>
      <c r="GY16" s="19"/>
      <c r="GZ16" s="19"/>
      <c r="HA16" s="19"/>
      <c r="HB16" s="19"/>
      <c r="HC16" s="19"/>
      <c r="HD16" s="19"/>
      <c r="HE16" s="19"/>
      <c r="HF16" s="19"/>
      <c r="HG16" s="19"/>
      <c r="HH16" s="19"/>
      <c r="HI16" s="19"/>
      <c r="HJ16" s="19"/>
      <c r="HK16" s="19"/>
      <c r="HL16" s="19"/>
      <c r="HM16" s="19"/>
      <c r="HN16" s="19"/>
      <c r="HO16" s="19"/>
      <c r="HP16" s="19"/>
      <c r="HQ16" s="19"/>
      <c r="HR16" s="19"/>
      <c r="HS16" s="19"/>
      <c r="HT16" s="19"/>
      <c r="HU16" s="19"/>
      <c r="HV16" s="19"/>
      <c r="HW16" s="19"/>
      <c r="HX16" s="19"/>
      <c r="HY16" s="19"/>
      <c r="HZ16" s="19"/>
      <c r="IA16" s="19"/>
      <c r="IB16" s="19"/>
      <c r="IC16" s="19"/>
      <c r="ID16" s="19"/>
      <c r="IE16" s="19"/>
      <c r="IF16" s="19"/>
      <c r="IG16" s="19"/>
      <c r="IH16" s="19"/>
      <c r="II16" s="19"/>
      <c r="IJ16" s="19"/>
      <c r="IK16" s="19"/>
      <c r="IL16" s="19"/>
      <c r="IM16" s="19"/>
      <c r="IN16" s="19"/>
      <c r="IO16" s="19"/>
      <c r="IP16" s="19"/>
      <c r="IQ16" s="19"/>
      <c r="IR16" s="19"/>
      <c r="IS16" s="19"/>
      <c r="IT16" s="19"/>
      <c r="IU16" s="19"/>
      <c r="IV16" s="19"/>
      <c r="IW16" s="19"/>
      <c r="IX16" s="19"/>
      <c r="IY16" s="19"/>
      <c r="IZ16" s="19"/>
      <c r="JA16" s="19"/>
      <c r="JB16" s="19"/>
      <c r="JC16" s="19"/>
      <c r="JD16" s="19"/>
      <c r="JE16" s="19"/>
      <c r="JF16" s="19"/>
      <c r="JG16" s="19"/>
      <c r="JH16" s="19"/>
      <c r="JI16" s="19"/>
      <c r="JJ16" s="19"/>
      <c r="JK16" s="19"/>
      <c r="JL16" s="19"/>
      <c r="JM16" s="19"/>
      <c r="JN16" s="19"/>
      <c r="JO16" s="19"/>
      <c r="JP16" s="19"/>
      <c r="JQ16" s="19"/>
      <c r="JR16" s="19"/>
      <c r="JS16" s="19"/>
      <c r="JT16" s="19"/>
      <c r="JU16" s="19"/>
      <c r="JV16" s="19"/>
      <c r="JW16" s="19"/>
      <c r="JX16" s="19"/>
      <c r="JY16" s="19"/>
      <c r="JZ16" s="19"/>
      <c r="KA16" s="19"/>
      <c r="KB16" s="19"/>
      <c r="KC16" s="19"/>
      <c r="KD16" s="19"/>
      <c r="KE16" s="19"/>
      <c r="KF16" s="19"/>
      <c r="KG16" s="19"/>
      <c r="KH16" s="19"/>
      <c r="KI16" s="19"/>
      <c r="KJ16" s="19"/>
      <c r="KK16" s="19"/>
      <c r="KL16" s="19"/>
      <c r="KM16" s="19"/>
      <c r="KN16" s="19"/>
      <c r="KO16" s="19"/>
      <c r="KP16" s="19"/>
      <c r="KQ16" s="19"/>
      <c r="KR16" s="19"/>
      <c r="KS16" s="19"/>
      <c r="KT16" s="19"/>
      <c r="KU16" s="19"/>
      <c r="KV16" s="19"/>
      <c r="KW16" s="19"/>
      <c r="KX16" s="19"/>
      <c r="KY16" s="19"/>
      <c r="KZ16" s="19"/>
      <c r="LA16" s="19"/>
      <c r="LB16" s="19"/>
      <c r="LC16" s="19"/>
      <c r="LD16" s="19"/>
      <c r="LE16" s="19"/>
      <c r="LF16" s="19"/>
      <c r="LG16" s="19"/>
      <c r="LH16" s="19"/>
      <c r="LI16" s="19"/>
      <c r="LJ16" s="19"/>
      <c r="LK16" s="19"/>
      <c r="LL16" s="19"/>
      <c r="LM16" s="19"/>
      <c r="LN16" s="19"/>
      <c r="LO16" s="19"/>
      <c r="LP16" s="19"/>
      <c r="LQ16" s="19"/>
      <c r="LR16" s="19"/>
      <c r="LS16" s="19"/>
      <c r="LT16" s="19"/>
      <c r="LU16" s="19"/>
      <c r="LV16" s="19"/>
      <c r="LW16" s="19"/>
      <c r="LX16" s="19"/>
      <c r="LY16" s="19"/>
      <c r="LZ16" s="19"/>
      <c r="MA16" s="19"/>
      <c r="MB16" s="19"/>
      <c r="MC16" s="19"/>
      <c r="MD16" s="19"/>
      <c r="ME16" s="19"/>
      <c r="MF16" s="19"/>
      <c r="MG16" s="19"/>
      <c r="MH16" s="19"/>
      <c r="MI16" s="19"/>
      <c r="MJ16" s="19"/>
    </row>
    <row r="17" spans="1:348" s="20" customFormat="1">
      <c r="A17" s="139" t="s">
        <v>54</v>
      </c>
      <c r="B17" s="139">
        <v>0</v>
      </c>
      <c r="C17" s="139">
        <v>0</v>
      </c>
      <c r="D17" s="139">
        <v>0</v>
      </c>
      <c r="E17" s="139">
        <v>0</v>
      </c>
      <c r="F17" s="139">
        <v>0</v>
      </c>
      <c r="G17" s="139">
        <v>0</v>
      </c>
      <c r="H17" s="139">
        <v>0</v>
      </c>
      <c r="I17" s="139">
        <v>0</v>
      </c>
      <c r="J17" s="139">
        <v>0</v>
      </c>
      <c r="K17" s="139">
        <v>0</v>
      </c>
      <c r="L17" s="139">
        <v>0</v>
      </c>
      <c r="M17" s="139">
        <v>0</v>
      </c>
      <c r="N17" s="139">
        <v>0</v>
      </c>
      <c r="O17" s="139">
        <v>0</v>
      </c>
      <c r="P17" s="139">
        <v>0</v>
      </c>
      <c r="Q17" s="139">
        <v>0</v>
      </c>
      <c r="R17" s="139">
        <v>0</v>
      </c>
      <c r="S17" s="139">
        <v>0</v>
      </c>
      <c r="T17" s="139">
        <v>0</v>
      </c>
      <c r="U17" s="139">
        <v>0</v>
      </c>
      <c r="V17" s="139">
        <v>0</v>
      </c>
      <c r="W17"/>
      <c r="X17"/>
      <c r="Y17"/>
      <c r="Z17"/>
      <c r="AA17"/>
      <c r="AB17"/>
      <c r="AC17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/>
      <c r="EP17" s="19"/>
      <c r="EQ17" s="19"/>
      <c r="ER17" s="19"/>
      <c r="ES17" s="19"/>
      <c r="ET17" s="19"/>
      <c r="EU17" s="19"/>
      <c r="EV17" s="19"/>
      <c r="EW17" s="19"/>
      <c r="EX17" s="19"/>
      <c r="EY17" s="19"/>
      <c r="EZ17" s="19"/>
      <c r="FA17" s="19"/>
      <c r="FB17" s="19"/>
      <c r="FC17" s="19"/>
      <c r="FD17" s="19"/>
      <c r="FE17" s="19"/>
      <c r="FF17" s="19"/>
      <c r="FG17" s="19"/>
      <c r="FH17" s="19"/>
      <c r="FI17" s="19"/>
      <c r="FJ17" s="19"/>
      <c r="FK17" s="19"/>
      <c r="FL17" s="19"/>
      <c r="FM17" s="19"/>
      <c r="FN17" s="19"/>
      <c r="FO17" s="19"/>
      <c r="FP17" s="19"/>
      <c r="FQ17" s="19"/>
      <c r="FR17" s="19"/>
      <c r="FS17" s="19"/>
      <c r="FT17" s="19"/>
      <c r="FU17" s="19"/>
      <c r="FV17" s="19"/>
      <c r="FW17" s="19"/>
      <c r="FX17" s="19"/>
      <c r="FY17" s="19"/>
      <c r="FZ17" s="19"/>
      <c r="GA17" s="19"/>
      <c r="GB17" s="19"/>
      <c r="GC17" s="19"/>
      <c r="GD17" s="19"/>
      <c r="GE17" s="19"/>
      <c r="GF17" s="19"/>
      <c r="GG17" s="19"/>
      <c r="GH17" s="19"/>
      <c r="GI17" s="19"/>
      <c r="GJ17" s="19"/>
      <c r="GK17" s="19"/>
      <c r="GL17" s="19"/>
      <c r="GM17" s="19"/>
      <c r="GN17" s="19"/>
      <c r="GO17" s="19"/>
      <c r="GP17" s="19"/>
      <c r="GQ17" s="19"/>
      <c r="GR17" s="19"/>
      <c r="GS17" s="19"/>
      <c r="GT17" s="19"/>
      <c r="GU17" s="19"/>
      <c r="GV17" s="19"/>
      <c r="GW17" s="19"/>
      <c r="GX17" s="19"/>
      <c r="GY17" s="19"/>
      <c r="GZ17" s="19"/>
      <c r="HA17" s="19"/>
      <c r="HB17" s="19"/>
      <c r="HC17" s="19"/>
      <c r="HD17" s="19"/>
      <c r="HE17" s="19"/>
      <c r="HF17" s="19"/>
      <c r="HG17" s="19"/>
      <c r="HH17" s="19"/>
      <c r="HI17" s="19"/>
      <c r="HJ17" s="19"/>
      <c r="HK17" s="19"/>
      <c r="HL17" s="19"/>
      <c r="HM17" s="19"/>
      <c r="HN17" s="19"/>
      <c r="HO17" s="19"/>
      <c r="HP17" s="19"/>
      <c r="HQ17" s="19"/>
      <c r="HR17" s="19"/>
      <c r="HS17" s="19"/>
      <c r="HT17" s="19"/>
      <c r="HU17" s="19"/>
      <c r="HV17" s="19"/>
      <c r="HW17" s="19"/>
      <c r="HX17" s="19"/>
      <c r="HY17" s="19"/>
      <c r="HZ17" s="19"/>
      <c r="IA17" s="19"/>
      <c r="IB17" s="19"/>
      <c r="IC17" s="19"/>
      <c r="ID17" s="19"/>
      <c r="IE17" s="19"/>
      <c r="IF17" s="19"/>
      <c r="IG17" s="19"/>
      <c r="IH17" s="19"/>
      <c r="II17" s="19"/>
      <c r="IJ17" s="19"/>
      <c r="IK17" s="19"/>
      <c r="IL17" s="19"/>
      <c r="IM17" s="19"/>
      <c r="IN17" s="19"/>
      <c r="IO17" s="19"/>
      <c r="IP17" s="19"/>
      <c r="IQ17" s="19"/>
      <c r="IR17" s="19"/>
      <c r="IS17" s="19"/>
      <c r="IT17" s="19"/>
      <c r="IU17" s="19"/>
      <c r="IV17" s="19"/>
      <c r="IW17" s="19"/>
      <c r="IX17" s="19"/>
      <c r="IY17" s="19"/>
      <c r="IZ17" s="19"/>
      <c r="JA17" s="19"/>
      <c r="JB17" s="19"/>
      <c r="JC17" s="19"/>
      <c r="JD17" s="19"/>
      <c r="JE17" s="19"/>
      <c r="JF17" s="19"/>
      <c r="JG17" s="19"/>
      <c r="JH17" s="19"/>
      <c r="JI17" s="19"/>
      <c r="JJ17" s="19"/>
      <c r="JK17" s="19"/>
      <c r="JL17" s="19"/>
      <c r="JM17" s="19"/>
      <c r="JN17" s="19"/>
      <c r="JO17" s="19"/>
      <c r="JP17" s="19"/>
      <c r="JQ17" s="19"/>
      <c r="JR17" s="19"/>
      <c r="JS17" s="19"/>
      <c r="JT17" s="19"/>
      <c r="JU17" s="19"/>
      <c r="JV17" s="19"/>
      <c r="JW17" s="19"/>
      <c r="JX17" s="19"/>
      <c r="JY17" s="19"/>
      <c r="JZ17" s="19"/>
      <c r="KA17" s="19"/>
      <c r="KB17" s="19"/>
      <c r="KC17" s="19"/>
      <c r="KD17" s="19"/>
      <c r="KE17" s="19"/>
      <c r="KF17" s="19"/>
      <c r="KG17" s="19"/>
      <c r="KH17" s="19"/>
      <c r="KI17" s="19"/>
      <c r="KJ17" s="19"/>
      <c r="KK17" s="19"/>
      <c r="KL17" s="19"/>
      <c r="KM17" s="19"/>
      <c r="KN17" s="19"/>
      <c r="KO17" s="19"/>
      <c r="KP17" s="19"/>
      <c r="KQ17" s="19"/>
      <c r="KR17" s="19"/>
      <c r="KS17" s="19"/>
      <c r="KT17" s="19"/>
      <c r="KU17" s="19"/>
      <c r="KV17" s="19"/>
      <c r="KW17" s="19"/>
      <c r="KX17" s="19"/>
      <c r="KY17" s="19"/>
      <c r="KZ17" s="19"/>
      <c r="LA17" s="19"/>
      <c r="LB17" s="19"/>
      <c r="LC17" s="19"/>
      <c r="LD17" s="19"/>
      <c r="LE17" s="19"/>
      <c r="LF17" s="19"/>
      <c r="LG17" s="19"/>
      <c r="LH17" s="19"/>
      <c r="LI17" s="19"/>
      <c r="LJ17" s="19"/>
      <c r="LK17" s="19"/>
      <c r="LL17" s="19"/>
      <c r="LM17" s="19"/>
      <c r="LN17" s="19"/>
      <c r="LO17" s="19"/>
      <c r="LP17" s="19"/>
      <c r="LQ17" s="19"/>
      <c r="LR17" s="19"/>
      <c r="LS17" s="19"/>
      <c r="LT17" s="19"/>
      <c r="LU17" s="19"/>
      <c r="LV17" s="19"/>
      <c r="LW17" s="19"/>
      <c r="LX17" s="19"/>
      <c r="LY17" s="19"/>
      <c r="LZ17" s="19"/>
      <c r="MA17" s="19"/>
      <c r="MB17" s="19"/>
      <c r="MC17" s="19"/>
      <c r="MD17" s="19"/>
      <c r="ME17" s="19"/>
      <c r="MF17" s="19"/>
      <c r="MG17" s="19"/>
      <c r="MH17" s="19"/>
      <c r="MI17" s="19"/>
      <c r="MJ17" s="19"/>
    </row>
    <row r="18" spans="1:348" s="20" customFormat="1">
      <c r="A18" s="139" t="s">
        <v>55</v>
      </c>
      <c r="B18" s="139">
        <v>333</v>
      </c>
      <c r="C18" s="139">
        <v>338</v>
      </c>
      <c r="D18" s="139">
        <v>272</v>
      </c>
      <c r="E18" s="139">
        <v>604</v>
      </c>
      <c r="F18" s="139">
        <v>547</v>
      </c>
      <c r="G18" s="139">
        <v>490</v>
      </c>
      <c r="H18" s="139">
        <v>702</v>
      </c>
      <c r="I18" s="139">
        <v>765</v>
      </c>
      <c r="J18" s="139">
        <v>767</v>
      </c>
      <c r="K18" s="139">
        <v>910</v>
      </c>
      <c r="L18" s="139">
        <v>629</v>
      </c>
      <c r="M18" s="139">
        <v>416</v>
      </c>
      <c r="N18" s="139">
        <v>6773</v>
      </c>
      <c r="O18" s="139">
        <v>294</v>
      </c>
      <c r="P18" s="139">
        <v>671</v>
      </c>
      <c r="Q18" s="139">
        <v>406</v>
      </c>
      <c r="R18" s="139">
        <v>673</v>
      </c>
      <c r="S18" s="139">
        <v>610</v>
      </c>
      <c r="T18" s="139">
        <v>645</v>
      </c>
      <c r="U18" s="139">
        <v>692</v>
      </c>
      <c r="V18" s="139">
        <v>3991</v>
      </c>
      <c r="W18"/>
      <c r="X18"/>
      <c r="Y18"/>
      <c r="Z18"/>
      <c r="AA18"/>
      <c r="AB18"/>
      <c r="AC18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  <c r="ER18" s="19"/>
      <c r="ES18" s="19"/>
      <c r="ET18" s="19"/>
      <c r="EU18" s="19"/>
      <c r="EV18" s="19"/>
      <c r="EW18" s="19"/>
      <c r="EX18" s="19"/>
      <c r="EY18" s="19"/>
      <c r="EZ18" s="19"/>
      <c r="FA18" s="19"/>
      <c r="FB18" s="19"/>
      <c r="FC18" s="19"/>
      <c r="FD18" s="19"/>
      <c r="FE18" s="19"/>
      <c r="FF18" s="19"/>
      <c r="FG18" s="19"/>
      <c r="FH18" s="19"/>
      <c r="FI18" s="19"/>
      <c r="FJ18" s="19"/>
      <c r="FK18" s="19"/>
      <c r="FL18" s="19"/>
      <c r="FM18" s="19"/>
      <c r="FN18" s="19"/>
      <c r="FO18" s="19"/>
      <c r="FP18" s="19"/>
      <c r="FQ18" s="19"/>
      <c r="FR18" s="19"/>
      <c r="FS18" s="19"/>
      <c r="FT18" s="19"/>
      <c r="FU18" s="19"/>
      <c r="FV18" s="19"/>
      <c r="FW18" s="19"/>
      <c r="FX18" s="19"/>
      <c r="FY18" s="19"/>
      <c r="FZ18" s="19"/>
      <c r="GA18" s="19"/>
      <c r="GB18" s="19"/>
      <c r="GC18" s="19"/>
      <c r="GD18" s="19"/>
      <c r="GE18" s="19"/>
      <c r="GF18" s="19"/>
      <c r="GG18" s="19"/>
      <c r="GH18" s="19"/>
      <c r="GI18" s="19"/>
      <c r="GJ18" s="19"/>
      <c r="GK18" s="19"/>
      <c r="GL18" s="19"/>
      <c r="GM18" s="19"/>
      <c r="GN18" s="19"/>
      <c r="GO18" s="19"/>
      <c r="GP18" s="19"/>
      <c r="GQ18" s="19"/>
      <c r="GR18" s="19"/>
      <c r="GS18" s="19"/>
      <c r="GT18" s="19"/>
      <c r="GU18" s="19"/>
      <c r="GV18" s="19"/>
      <c r="GW18" s="19"/>
      <c r="GX18" s="19"/>
      <c r="GY18" s="19"/>
      <c r="GZ18" s="19"/>
      <c r="HA18" s="19"/>
      <c r="HB18" s="19"/>
      <c r="HC18" s="19"/>
      <c r="HD18" s="19"/>
      <c r="HE18" s="19"/>
      <c r="HF18" s="19"/>
      <c r="HG18" s="19"/>
      <c r="HH18" s="19"/>
      <c r="HI18" s="19"/>
      <c r="HJ18" s="19"/>
      <c r="HK18" s="19"/>
      <c r="HL18" s="19"/>
      <c r="HM18" s="19"/>
      <c r="HN18" s="19"/>
      <c r="HO18" s="19"/>
      <c r="HP18" s="19"/>
      <c r="HQ18" s="19"/>
      <c r="HR18" s="19"/>
      <c r="HS18" s="19"/>
      <c r="HT18" s="19"/>
      <c r="HU18" s="19"/>
      <c r="HV18" s="19"/>
      <c r="HW18" s="19"/>
      <c r="HX18" s="19"/>
      <c r="HY18" s="19"/>
      <c r="HZ18" s="19"/>
      <c r="IA18" s="19"/>
      <c r="IB18" s="19"/>
      <c r="IC18" s="19"/>
      <c r="ID18" s="19"/>
      <c r="IE18" s="19"/>
      <c r="IF18" s="19"/>
      <c r="IG18" s="19"/>
      <c r="IH18" s="19"/>
      <c r="II18" s="19"/>
      <c r="IJ18" s="19"/>
      <c r="IK18" s="19"/>
      <c r="IL18" s="19"/>
      <c r="IM18" s="19"/>
      <c r="IN18" s="19"/>
      <c r="IO18" s="19"/>
      <c r="IP18" s="19"/>
      <c r="IQ18" s="19"/>
      <c r="IR18" s="19"/>
      <c r="IS18" s="19"/>
      <c r="IT18" s="19"/>
      <c r="IU18" s="19"/>
      <c r="IV18" s="19"/>
      <c r="IW18" s="19"/>
      <c r="IX18" s="19"/>
      <c r="IY18" s="19"/>
      <c r="IZ18" s="19"/>
      <c r="JA18" s="19"/>
      <c r="JB18" s="19"/>
      <c r="JC18" s="19"/>
      <c r="JD18" s="19"/>
      <c r="JE18" s="19"/>
      <c r="JF18" s="19"/>
      <c r="JG18" s="19"/>
      <c r="JH18" s="19"/>
      <c r="JI18" s="19"/>
      <c r="JJ18" s="19"/>
      <c r="JK18" s="19"/>
      <c r="JL18" s="19"/>
      <c r="JM18" s="19"/>
      <c r="JN18" s="19"/>
      <c r="JO18" s="19"/>
      <c r="JP18" s="19"/>
      <c r="JQ18" s="19"/>
      <c r="JR18" s="19"/>
      <c r="JS18" s="19"/>
      <c r="JT18" s="19"/>
      <c r="JU18" s="19"/>
      <c r="JV18" s="19"/>
      <c r="JW18" s="19"/>
      <c r="JX18" s="19"/>
      <c r="JY18" s="19"/>
      <c r="JZ18" s="19"/>
      <c r="KA18" s="19"/>
      <c r="KB18" s="19"/>
      <c r="KC18" s="19"/>
      <c r="KD18" s="19"/>
      <c r="KE18" s="19"/>
      <c r="KF18" s="19"/>
      <c r="KG18" s="19"/>
      <c r="KH18" s="19"/>
      <c r="KI18" s="19"/>
      <c r="KJ18" s="19"/>
      <c r="KK18" s="19"/>
      <c r="KL18" s="19"/>
      <c r="KM18" s="19"/>
      <c r="KN18" s="19"/>
      <c r="KO18" s="19"/>
      <c r="KP18" s="19"/>
      <c r="KQ18" s="19"/>
      <c r="KR18" s="19"/>
      <c r="KS18" s="19"/>
      <c r="KT18" s="19"/>
      <c r="KU18" s="19"/>
      <c r="KV18" s="19"/>
      <c r="KW18" s="19"/>
      <c r="KX18" s="19"/>
      <c r="KY18" s="19"/>
      <c r="KZ18" s="19"/>
      <c r="LA18" s="19"/>
      <c r="LB18" s="19"/>
      <c r="LC18" s="19"/>
      <c r="LD18" s="19"/>
      <c r="LE18" s="19"/>
      <c r="LF18" s="19"/>
      <c r="LG18" s="19"/>
      <c r="LH18" s="19"/>
      <c r="LI18" s="19"/>
      <c r="LJ18" s="19"/>
      <c r="LK18" s="19"/>
      <c r="LL18" s="19"/>
      <c r="LM18" s="19"/>
      <c r="LN18" s="19"/>
      <c r="LO18" s="19"/>
      <c r="LP18" s="19"/>
      <c r="LQ18" s="19"/>
      <c r="LR18" s="19"/>
      <c r="LS18" s="19"/>
      <c r="LT18" s="19"/>
      <c r="LU18" s="19"/>
      <c r="LV18" s="19"/>
      <c r="LW18" s="19"/>
      <c r="LX18" s="19"/>
      <c r="LY18" s="19"/>
      <c r="LZ18" s="19"/>
      <c r="MA18" s="19"/>
      <c r="MB18" s="19"/>
      <c r="MC18" s="19"/>
      <c r="MD18" s="19"/>
      <c r="ME18" s="19"/>
      <c r="MF18" s="19"/>
      <c r="MG18" s="19"/>
      <c r="MH18" s="19"/>
      <c r="MI18" s="19"/>
      <c r="MJ18" s="19"/>
    </row>
    <row r="19" spans="1:348" s="20" customFormat="1">
      <c r="A19" s="139" t="s">
        <v>56</v>
      </c>
      <c r="B19" s="139">
        <v>0</v>
      </c>
      <c r="C19" s="139">
        <v>0</v>
      </c>
      <c r="D19" s="139">
        <v>0</v>
      </c>
      <c r="E19" s="139">
        <v>0</v>
      </c>
      <c r="F19" s="139">
        <v>0</v>
      </c>
      <c r="G19" s="139">
        <v>0</v>
      </c>
      <c r="H19" s="139">
        <v>0</v>
      </c>
      <c r="I19" s="139">
        <v>0</v>
      </c>
      <c r="J19" s="139">
        <v>0</v>
      </c>
      <c r="K19" s="139">
        <v>0</v>
      </c>
      <c r="L19" s="139">
        <v>0</v>
      </c>
      <c r="M19" s="139">
        <v>0</v>
      </c>
      <c r="N19" s="139">
        <v>0</v>
      </c>
      <c r="O19" s="139">
        <v>0</v>
      </c>
      <c r="P19" s="139">
        <v>0</v>
      </c>
      <c r="Q19" s="139">
        <v>0</v>
      </c>
      <c r="R19" s="139">
        <v>0</v>
      </c>
      <c r="S19" s="139">
        <v>0</v>
      </c>
      <c r="T19" s="139">
        <v>0</v>
      </c>
      <c r="U19" s="139">
        <v>0</v>
      </c>
      <c r="V19" s="139">
        <v>0</v>
      </c>
      <c r="W19"/>
      <c r="X19"/>
      <c r="Y19"/>
      <c r="Z19"/>
      <c r="AA19"/>
      <c r="AB19"/>
      <c r="AC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ER19" s="19"/>
      <c r="ES19" s="19"/>
      <c r="ET19" s="19"/>
      <c r="EU19" s="19"/>
      <c r="EV19" s="19"/>
      <c r="EW19" s="19"/>
      <c r="EX19" s="19"/>
      <c r="EY19" s="19"/>
      <c r="EZ19" s="19"/>
      <c r="FA19" s="19"/>
      <c r="FB19" s="19"/>
      <c r="FC19" s="19"/>
      <c r="FD19" s="19"/>
      <c r="FE19" s="19"/>
      <c r="FF19" s="19"/>
      <c r="FG19" s="19"/>
      <c r="FH19" s="19"/>
      <c r="FI19" s="19"/>
      <c r="FJ19" s="19"/>
      <c r="FK19" s="19"/>
      <c r="FL19" s="19"/>
      <c r="FM19" s="19"/>
      <c r="FN19" s="19"/>
      <c r="FO19" s="19"/>
      <c r="FP19" s="19"/>
      <c r="FQ19" s="19"/>
      <c r="FR19" s="19"/>
      <c r="FS19" s="19"/>
      <c r="FT19" s="19"/>
      <c r="FU19" s="19"/>
      <c r="FV19" s="19"/>
      <c r="FW19" s="19"/>
      <c r="FX19" s="19"/>
      <c r="FY19" s="19"/>
      <c r="FZ19" s="19"/>
      <c r="GA19" s="19"/>
      <c r="GB19" s="19"/>
      <c r="GC19" s="19"/>
      <c r="GD19" s="19"/>
      <c r="GE19" s="19"/>
      <c r="GF19" s="19"/>
      <c r="GG19" s="19"/>
      <c r="GH19" s="19"/>
      <c r="GI19" s="19"/>
      <c r="GJ19" s="19"/>
      <c r="GK19" s="19"/>
      <c r="GL19" s="19"/>
      <c r="GM19" s="19"/>
      <c r="GN19" s="19"/>
      <c r="GO19" s="19"/>
      <c r="GP19" s="19"/>
      <c r="GQ19" s="19"/>
      <c r="GR19" s="19"/>
      <c r="GS19" s="19"/>
      <c r="GT19" s="19"/>
      <c r="GU19" s="19"/>
      <c r="GV19" s="19"/>
      <c r="GW19" s="19"/>
      <c r="GX19" s="19"/>
      <c r="GY19" s="19"/>
      <c r="GZ19" s="19"/>
      <c r="HA19" s="19"/>
      <c r="HB19" s="19"/>
      <c r="HC19" s="19"/>
      <c r="HD19" s="19"/>
      <c r="HE19" s="19"/>
      <c r="HF19" s="19"/>
      <c r="HG19" s="19"/>
      <c r="HH19" s="19"/>
      <c r="HI19" s="19"/>
      <c r="HJ19" s="19"/>
      <c r="HK19" s="19"/>
      <c r="HL19" s="19"/>
      <c r="HM19" s="19"/>
      <c r="HN19" s="19"/>
      <c r="HO19" s="19"/>
      <c r="HP19" s="19"/>
      <c r="HQ19" s="19"/>
      <c r="HR19" s="19"/>
      <c r="HS19" s="19"/>
      <c r="HT19" s="19"/>
      <c r="HU19" s="19"/>
      <c r="HV19" s="19"/>
      <c r="HW19" s="19"/>
      <c r="HX19" s="19"/>
      <c r="HY19" s="19"/>
      <c r="HZ19" s="19"/>
      <c r="IA19" s="19"/>
      <c r="IB19" s="19"/>
      <c r="IC19" s="19"/>
      <c r="ID19" s="19"/>
      <c r="IE19" s="19"/>
      <c r="IF19" s="19"/>
      <c r="IG19" s="19"/>
      <c r="IH19" s="19"/>
      <c r="II19" s="19"/>
      <c r="IJ19" s="19"/>
      <c r="IK19" s="19"/>
      <c r="IL19" s="19"/>
      <c r="IM19" s="19"/>
      <c r="IN19" s="19"/>
      <c r="IO19" s="19"/>
      <c r="IP19" s="19"/>
      <c r="IQ19" s="19"/>
      <c r="IR19" s="19"/>
      <c r="IS19" s="19"/>
      <c r="IT19" s="19"/>
      <c r="IU19" s="19"/>
      <c r="IV19" s="19"/>
      <c r="IW19" s="19"/>
      <c r="IX19" s="19"/>
      <c r="IY19" s="19"/>
      <c r="IZ19" s="19"/>
      <c r="JA19" s="19"/>
      <c r="JB19" s="19"/>
      <c r="JC19" s="19"/>
      <c r="JD19" s="19"/>
      <c r="JE19" s="19"/>
      <c r="JF19" s="19"/>
      <c r="JG19" s="19"/>
      <c r="JH19" s="19"/>
      <c r="JI19" s="19"/>
      <c r="JJ19" s="19"/>
      <c r="JK19" s="19"/>
      <c r="JL19" s="19"/>
      <c r="JM19" s="19"/>
      <c r="JN19" s="19"/>
      <c r="JO19" s="19"/>
      <c r="JP19" s="19"/>
      <c r="JQ19" s="19"/>
      <c r="JR19" s="19"/>
      <c r="JS19" s="19"/>
      <c r="JT19" s="19"/>
      <c r="JU19" s="19"/>
      <c r="JV19" s="19"/>
      <c r="JW19" s="19"/>
      <c r="JX19" s="19"/>
      <c r="JY19" s="19"/>
      <c r="JZ19" s="19"/>
      <c r="KA19" s="19"/>
      <c r="KB19" s="19"/>
      <c r="KC19" s="19"/>
      <c r="KD19" s="19"/>
      <c r="KE19" s="19"/>
      <c r="KF19" s="19"/>
      <c r="KG19" s="19"/>
      <c r="KH19" s="19"/>
      <c r="KI19" s="19"/>
      <c r="KJ19" s="19"/>
      <c r="KK19" s="19"/>
      <c r="KL19" s="19"/>
      <c r="KM19" s="19"/>
      <c r="KN19" s="19"/>
      <c r="KO19" s="19"/>
      <c r="KP19" s="19"/>
      <c r="KQ19" s="19"/>
      <c r="KR19" s="19"/>
      <c r="KS19" s="19"/>
      <c r="KT19" s="19"/>
      <c r="KU19" s="19"/>
      <c r="KV19" s="19"/>
      <c r="KW19" s="19"/>
      <c r="KX19" s="19"/>
      <c r="KY19" s="19"/>
      <c r="KZ19" s="19"/>
      <c r="LA19" s="19"/>
      <c r="LB19" s="19"/>
      <c r="LC19" s="19"/>
      <c r="LD19" s="19"/>
      <c r="LE19" s="19"/>
      <c r="LF19" s="19"/>
      <c r="LG19" s="19"/>
      <c r="LH19" s="19"/>
      <c r="LI19" s="19"/>
      <c r="LJ19" s="19"/>
      <c r="LK19" s="19"/>
      <c r="LL19" s="19"/>
      <c r="LM19" s="19"/>
      <c r="LN19" s="19"/>
      <c r="LO19" s="19"/>
      <c r="LP19" s="19"/>
      <c r="LQ19" s="19"/>
      <c r="LR19" s="19"/>
      <c r="LS19" s="19"/>
      <c r="LT19" s="19"/>
      <c r="LU19" s="19"/>
      <c r="LV19" s="19"/>
      <c r="LW19" s="19"/>
      <c r="LX19" s="19"/>
      <c r="LY19" s="19"/>
      <c r="LZ19" s="19"/>
      <c r="MA19" s="19"/>
      <c r="MB19" s="19"/>
      <c r="MC19" s="19"/>
      <c r="MD19" s="19"/>
      <c r="ME19" s="19"/>
      <c r="MF19" s="19"/>
      <c r="MG19" s="19"/>
      <c r="MH19" s="19"/>
      <c r="MI19" s="19"/>
      <c r="MJ19" s="19"/>
    </row>
    <row r="20" spans="1:348" s="20" customFormat="1">
      <c r="A20" s="139" t="s">
        <v>57</v>
      </c>
      <c r="B20" s="139">
        <v>0</v>
      </c>
      <c r="C20" s="139">
        <v>0</v>
      </c>
      <c r="D20" s="139">
        <v>0</v>
      </c>
      <c r="E20" s="139">
        <v>0</v>
      </c>
      <c r="F20" s="139">
        <v>0</v>
      </c>
      <c r="G20" s="139">
        <v>0</v>
      </c>
      <c r="H20" s="139">
        <v>0</v>
      </c>
      <c r="I20" s="139">
        <v>0</v>
      </c>
      <c r="J20" s="139">
        <v>0</v>
      </c>
      <c r="K20" s="139">
        <v>0</v>
      </c>
      <c r="L20" s="139">
        <v>0</v>
      </c>
      <c r="M20" s="139">
        <v>0</v>
      </c>
      <c r="N20" s="139">
        <v>0</v>
      </c>
      <c r="O20" s="139">
        <v>0</v>
      </c>
      <c r="P20" s="139">
        <v>0</v>
      </c>
      <c r="Q20" s="139">
        <v>0</v>
      </c>
      <c r="R20" s="139">
        <v>0</v>
      </c>
      <c r="S20" s="139">
        <v>0</v>
      </c>
      <c r="T20" s="139">
        <v>0</v>
      </c>
      <c r="U20" s="139">
        <v>0</v>
      </c>
      <c r="V20" s="139">
        <v>0</v>
      </c>
      <c r="W20"/>
      <c r="X20"/>
      <c r="Y20"/>
      <c r="Z20"/>
      <c r="AA20"/>
      <c r="AB20"/>
      <c r="AC20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/>
      <c r="EQ20" s="19"/>
      <c r="ER20" s="19"/>
      <c r="ES20" s="19"/>
      <c r="ET20" s="19"/>
      <c r="EU20" s="19"/>
      <c r="EV20" s="19"/>
      <c r="EW20" s="19"/>
      <c r="EX20" s="19"/>
      <c r="EY20" s="19"/>
      <c r="EZ20" s="19"/>
      <c r="FA20" s="19"/>
      <c r="FB20" s="19"/>
      <c r="FC20" s="19"/>
      <c r="FD20" s="19"/>
      <c r="FE20" s="19"/>
      <c r="FF20" s="19"/>
      <c r="FG20" s="19"/>
      <c r="FH20" s="19"/>
      <c r="FI20" s="19"/>
      <c r="FJ20" s="19"/>
      <c r="FK20" s="19"/>
      <c r="FL20" s="19"/>
      <c r="FM20" s="19"/>
      <c r="FN20" s="19"/>
      <c r="FO20" s="19"/>
      <c r="FP20" s="19"/>
      <c r="FQ20" s="19"/>
      <c r="FR20" s="19"/>
      <c r="FS20" s="19"/>
      <c r="FT20" s="19"/>
      <c r="FU20" s="19"/>
      <c r="FV20" s="19"/>
      <c r="FW20" s="19"/>
      <c r="FX20" s="19"/>
      <c r="FY20" s="19"/>
      <c r="FZ20" s="19"/>
      <c r="GA20" s="19"/>
      <c r="GB20" s="19"/>
      <c r="GC20" s="19"/>
      <c r="GD20" s="19"/>
      <c r="GE20" s="19"/>
      <c r="GF20" s="19"/>
      <c r="GG20" s="19"/>
      <c r="GH20" s="19"/>
      <c r="GI20" s="19"/>
      <c r="GJ20" s="19"/>
      <c r="GK20" s="19"/>
      <c r="GL20" s="19"/>
      <c r="GM20" s="19"/>
      <c r="GN20" s="19"/>
      <c r="GO20" s="19"/>
      <c r="GP20" s="19"/>
      <c r="GQ20" s="19"/>
      <c r="GR20" s="19"/>
      <c r="GS20" s="19"/>
      <c r="GT20" s="19"/>
      <c r="GU20" s="19"/>
      <c r="GV20" s="19"/>
      <c r="GW20" s="19"/>
      <c r="GX20" s="19"/>
      <c r="GY20" s="19"/>
      <c r="GZ20" s="19"/>
      <c r="HA20" s="19"/>
      <c r="HB20" s="19"/>
      <c r="HC20" s="19"/>
      <c r="HD20" s="19"/>
      <c r="HE20" s="19"/>
      <c r="HF20" s="19"/>
      <c r="HG20" s="19"/>
      <c r="HH20" s="19"/>
      <c r="HI20" s="19"/>
      <c r="HJ20" s="19"/>
      <c r="HK20" s="19"/>
      <c r="HL20" s="19"/>
      <c r="HM20" s="19"/>
      <c r="HN20" s="19"/>
      <c r="HO20" s="19"/>
      <c r="HP20" s="19"/>
      <c r="HQ20" s="19"/>
      <c r="HR20" s="19"/>
      <c r="HS20" s="19"/>
      <c r="HT20" s="19"/>
      <c r="HU20" s="19"/>
      <c r="HV20" s="19"/>
      <c r="HW20" s="19"/>
      <c r="HX20" s="19"/>
      <c r="HY20" s="19"/>
      <c r="HZ20" s="19"/>
      <c r="IA20" s="19"/>
      <c r="IB20" s="19"/>
      <c r="IC20" s="19"/>
      <c r="ID20" s="19"/>
      <c r="IE20" s="19"/>
      <c r="IF20" s="19"/>
      <c r="IG20" s="19"/>
      <c r="IH20" s="19"/>
      <c r="II20" s="19"/>
      <c r="IJ20" s="19"/>
      <c r="IK20" s="19"/>
      <c r="IL20" s="19"/>
      <c r="IM20" s="19"/>
      <c r="IN20" s="19"/>
      <c r="IO20" s="19"/>
      <c r="IP20" s="19"/>
      <c r="IQ20" s="19"/>
      <c r="IR20" s="19"/>
      <c r="IS20" s="19"/>
      <c r="IT20" s="19"/>
      <c r="IU20" s="19"/>
      <c r="IV20" s="19"/>
      <c r="IW20" s="19"/>
      <c r="IX20" s="19"/>
      <c r="IY20" s="19"/>
      <c r="IZ20" s="19"/>
      <c r="JA20" s="19"/>
      <c r="JB20" s="19"/>
      <c r="JC20" s="19"/>
      <c r="JD20" s="19"/>
      <c r="JE20" s="19"/>
      <c r="JF20" s="19"/>
      <c r="JG20" s="19"/>
      <c r="JH20" s="19"/>
      <c r="JI20" s="19"/>
      <c r="JJ20" s="19"/>
      <c r="JK20" s="19"/>
      <c r="JL20" s="19"/>
      <c r="JM20" s="19"/>
      <c r="JN20" s="19"/>
      <c r="JO20" s="19"/>
      <c r="JP20" s="19"/>
      <c r="JQ20" s="19"/>
      <c r="JR20" s="19"/>
      <c r="JS20" s="19"/>
      <c r="JT20" s="19"/>
      <c r="JU20" s="19"/>
      <c r="JV20" s="19"/>
      <c r="JW20" s="19"/>
      <c r="JX20" s="19"/>
      <c r="JY20" s="19"/>
      <c r="JZ20" s="19"/>
      <c r="KA20" s="19"/>
      <c r="KB20" s="19"/>
      <c r="KC20" s="19"/>
      <c r="KD20" s="19"/>
      <c r="KE20" s="19"/>
      <c r="KF20" s="19"/>
      <c r="KG20" s="19"/>
      <c r="KH20" s="19"/>
      <c r="KI20" s="19"/>
      <c r="KJ20" s="19"/>
      <c r="KK20" s="19"/>
      <c r="KL20" s="19"/>
      <c r="KM20" s="19"/>
      <c r="KN20" s="19"/>
      <c r="KO20" s="19"/>
      <c r="KP20" s="19"/>
      <c r="KQ20" s="19"/>
      <c r="KR20" s="19"/>
      <c r="KS20" s="19"/>
      <c r="KT20" s="19"/>
      <c r="KU20" s="19"/>
      <c r="KV20" s="19"/>
      <c r="KW20" s="19"/>
      <c r="KX20" s="19"/>
      <c r="KY20" s="19"/>
      <c r="KZ20" s="19"/>
      <c r="LA20" s="19"/>
      <c r="LB20" s="19"/>
      <c r="LC20" s="19"/>
      <c r="LD20" s="19"/>
      <c r="LE20" s="19"/>
      <c r="LF20" s="19"/>
      <c r="LG20" s="19"/>
      <c r="LH20" s="19"/>
      <c r="LI20" s="19"/>
      <c r="LJ20" s="19"/>
      <c r="LK20" s="19"/>
      <c r="LL20" s="19"/>
      <c r="LM20" s="19"/>
      <c r="LN20" s="19"/>
      <c r="LO20" s="19"/>
      <c r="LP20" s="19"/>
      <c r="LQ20" s="19"/>
      <c r="LR20" s="19"/>
      <c r="LS20" s="19"/>
      <c r="LT20" s="19"/>
      <c r="LU20" s="19"/>
      <c r="LV20" s="19"/>
      <c r="LW20" s="19"/>
      <c r="LX20" s="19"/>
      <c r="LY20" s="19"/>
      <c r="LZ20" s="19"/>
      <c r="MA20" s="19"/>
      <c r="MB20" s="19"/>
      <c r="MC20" s="19"/>
      <c r="MD20" s="19"/>
      <c r="ME20" s="19"/>
      <c r="MF20" s="19"/>
      <c r="MG20" s="19"/>
      <c r="MH20" s="19"/>
      <c r="MI20" s="19"/>
      <c r="MJ20" s="19"/>
    </row>
    <row r="21" spans="1:348" s="20" customFormat="1">
      <c r="A21" s="139" t="s">
        <v>58</v>
      </c>
      <c r="B21" s="139">
        <v>0</v>
      </c>
      <c r="C21" s="139">
        <v>0</v>
      </c>
      <c r="D21" s="139">
        <v>0</v>
      </c>
      <c r="E21" s="139">
        <v>0</v>
      </c>
      <c r="F21" s="139">
        <v>0</v>
      </c>
      <c r="G21" s="139">
        <v>0</v>
      </c>
      <c r="H21" s="139">
        <v>0</v>
      </c>
      <c r="I21" s="139">
        <v>0</v>
      </c>
      <c r="J21" s="139">
        <v>0</v>
      </c>
      <c r="K21" s="139">
        <v>0</v>
      </c>
      <c r="L21" s="139">
        <v>0</v>
      </c>
      <c r="M21" s="139">
        <v>0</v>
      </c>
      <c r="N21" s="139">
        <v>0</v>
      </c>
      <c r="O21" s="139">
        <v>0</v>
      </c>
      <c r="P21" s="139">
        <v>0</v>
      </c>
      <c r="Q21" s="139">
        <v>0</v>
      </c>
      <c r="R21" s="139">
        <v>0</v>
      </c>
      <c r="S21" s="139">
        <v>0</v>
      </c>
      <c r="T21" s="139">
        <v>0</v>
      </c>
      <c r="U21" s="139">
        <v>0</v>
      </c>
      <c r="V21" s="139">
        <v>0</v>
      </c>
      <c r="W21"/>
      <c r="X21"/>
      <c r="Y21"/>
      <c r="Z21"/>
      <c r="AA21"/>
      <c r="AB21"/>
      <c r="AC21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/>
      <c r="GF21" s="19"/>
      <c r="GG21" s="19"/>
      <c r="GH21" s="19"/>
      <c r="GI21" s="19"/>
      <c r="GJ21" s="19"/>
      <c r="GK21" s="19"/>
      <c r="GL21" s="19"/>
      <c r="GM21" s="19"/>
      <c r="GN21" s="19"/>
      <c r="GO21" s="19"/>
      <c r="GP21" s="19"/>
      <c r="GQ21" s="19"/>
      <c r="GR21" s="19"/>
      <c r="GS21" s="19"/>
      <c r="GT21" s="19"/>
      <c r="GU21" s="19"/>
      <c r="GV21" s="19"/>
      <c r="GW21" s="19"/>
      <c r="GX21" s="19"/>
      <c r="GY21" s="19"/>
      <c r="GZ21" s="19"/>
      <c r="HA21" s="19"/>
      <c r="HB21" s="19"/>
      <c r="HC21" s="19"/>
      <c r="HD21" s="19"/>
      <c r="HE21" s="19"/>
      <c r="HF21" s="19"/>
      <c r="HG21" s="19"/>
      <c r="HH21" s="19"/>
      <c r="HI21" s="19"/>
      <c r="HJ21" s="19"/>
      <c r="HK21" s="19"/>
      <c r="HL21" s="19"/>
      <c r="HM21" s="19"/>
      <c r="HN21" s="19"/>
      <c r="HO21" s="19"/>
      <c r="HP21" s="19"/>
      <c r="HQ21" s="19"/>
      <c r="HR21" s="19"/>
      <c r="HS21" s="19"/>
      <c r="HT21" s="19"/>
      <c r="HU21" s="19"/>
      <c r="HV21" s="19"/>
      <c r="HW21" s="19"/>
      <c r="HX21" s="19"/>
      <c r="HY21" s="19"/>
      <c r="HZ21" s="19"/>
      <c r="IA21" s="19"/>
      <c r="IB21" s="19"/>
      <c r="IC21" s="19"/>
      <c r="ID21" s="19"/>
      <c r="IE21" s="19"/>
      <c r="IF21" s="19"/>
      <c r="IG21" s="19"/>
      <c r="IH21" s="19"/>
      <c r="II21" s="19"/>
      <c r="IJ21" s="19"/>
      <c r="IK21" s="19"/>
      <c r="IL21" s="19"/>
      <c r="IM21" s="19"/>
      <c r="IN21" s="19"/>
      <c r="IO21" s="19"/>
      <c r="IP21" s="19"/>
      <c r="IQ21" s="19"/>
      <c r="IR21" s="19"/>
      <c r="IS21" s="19"/>
      <c r="IT21" s="19"/>
      <c r="IU21" s="19"/>
      <c r="IV21" s="19"/>
      <c r="IW21" s="19"/>
      <c r="IX21" s="19"/>
      <c r="IY21" s="19"/>
      <c r="IZ21" s="19"/>
      <c r="JA21" s="19"/>
      <c r="JB21" s="19"/>
      <c r="JC21" s="19"/>
      <c r="JD21" s="19"/>
      <c r="JE21" s="19"/>
      <c r="JF21" s="19"/>
      <c r="JG21" s="19"/>
      <c r="JH21" s="19"/>
      <c r="JI21" s="19"/>
      <c r="JJ21" s="19"/>
      <c r="JK21" s="19"/>
      <c r="JL21" s="19"/>
      <c r="JM21" s="19"/>
      <c r="JN21" s="19"/>
      <c r="JO21" s="19"/>
      <c r="JP21" s="19"/>
      <c r="JQ21" s="19"/>
      <c r="JR21" s="19"/>
      <c r="JS21" s="19"/>
      <c r="JT21" s="19"/>
      <c r="JU21" s="19"/>
      <c r="JV21" s="19"/>
      <c r="JW21" s="19"/>
      <c r="JX21" s="19"/>
      <c r="JY21" s="19"/>
      <c r="JZ21" s="19"/>
      <c r="KA21" s="19"/>
      <c r="KB21" s="19"/>
      <c r="KC21" s="19"/>
      <c r="KD21" s="19"/>
      <c r="KE21" s="19"/>
      <c r="KF21" s="19"/>
      <c r="KG21" s="19"/>
      <c r="KH21" s="19"/>
      <c r="KI21" s="19"/>
      <c r="KJ21" s="19"/>
      <c r="KK21" s="19"/>
      <c r="KL21" s="19"/>
      <c r="KM21" s="19"/>
      <c r="KN21" s="19"/>
      <c r="KO21" s="19"/>
      <c r="KP21" s="19"/>
      <c r="KQ21" s="19"/>
      <c r="KR21" s="19"/>
      <c r="KS21" s="19"/>
      <c r="KT21" s="19"/>
      <c r="KU21" s="19"/>
      <c r="KV21" s="19"/>
      <c r="KW21" s="19"/>
      <c r="KX21" s="19"/>
      <c r="KY21" s="19"/>
      <c r="KZ21" s="19"/>
      <c r="LA21" s="19"/>
      <c r="LB21" s="19"/>
      <c r="LC21" s="19"/>
      <c r="LD21" s="19"/>
      <c r="LE21" s="19"/>
      <c r="LF21" s="19"/>
      <c r="LG21" s="19"/>
      <c r="LH21" s="19"/>
      <c r="LI21" s="19"/>
      <c r="LJ21" s="19"/>
      <c r="LK21" s="19"/>
      <c r="LL21" s="19"/>
      <c r="LM21" s="19"/>
      <c r="LN21" s="19"/>
      <c r="LO21" s="19"/>
      <c r="LP21" s="19"/>
      <c r="LQ21" s="19"/>
      <c r="LR21" s="19"/>
      <c r="LS21" s="19"/>
      <c r="LT21" s="19"/>
      <c r="LU21" s="19"/>
      <c r="LV21" s="19"/>
      <c r="LW21" s="19"/>
      <c r="LX21" s="19"/>
      <c r="LY21" s="19"/>
      <c r="LZ21" s="19"/>
      <c r="MA21" s="19"/>
      <c r="MB21" s="19"/>
      <c r="MC21" s="19"/>
      <c r="MD21" s="19"/>
      <c r="ME21" s="19"/>
      <c r="MF21" s="19"/>
      <c r="MG21" s="19"/>
      <c r="MH21" s="19"/>
      <c r="MI21" s="19"/>
      <c r="MJ21" s="19"/>
    </row>
    <row r="22" spans="1:348" s="20" customFormat="1">
      <c r="A22" s="139" t="s">
        <v>59</v>
      </c>
      <c r="B22" s="139">
        <v>0</v>
      </c>
      <c r="C22" s="139">
        <v>0</v>
      </c>
      <c r="D22" s="139">
        <v>0</v>
      </c>
      <c r="E22" s="139">
        <v>0</v>
      </c>
      <c r="F22" s="139">
        <v>0</v>
      </c>
      <c r="G22" s="139">
        <v>0</v>
      </c>
      <c r="H22" s="139">
        <v>0</v>
      </c>
      <c r="I22" s="139">
        <v>0</v>
      </c>
      <c r="J22" s="139">
        <v>0</v>
      </c>
      <c r="K22" s="139">
        <v>0</v>
      </c>
      <c r="L22" s="139">
        <v>0</v>
      </c>
      <c r="M22" s="139">
        <v>0</v>
      </c>
      <c r="N22" s="139">
        <v>0</v>
      </c>
      <c r="O22" s="139">
        <v>0</v>
      </c>
      <c r="P22" s="139">
        <v>0</v>
      </c>
      <c r="Q22" s="139">
        <v>0</v>
      </c>
      <c r="R22" s="139">
        <v>0</v>
      </c>
      <c r="S22" s="139">
        <v>0</v>
      </c>
      <c r="T22" s="139">
        <v>0</v>
      </c>
      <c r="U22" s="139">
        <v>0</v>
      </c>
      <c r="V22" s="139">
        <v>0</v>
      </c>
      <c r="W22"/>
      <c r="X22"/>
      <c r="Y22"/>
      <c r="Z22"/>
      <c r="AA22"/>
      <c r="AB22"/>
      <c r="AC22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  <c r="ER22" s="19"/>
      <c r="ES22" s="19"/>
      <c r="ET22" s="19"/>
      <c r="EU22" s="19"/>
      <c r="EV22" s="19"/>
      <c r="EW22" s="19"/>
      <c r="EX22" s="19"/>
      <c r="EY22" s="19"/>
      <c r="EZ22" s="19"/>
      <c r="FA22" s="19"/>
      <c r="FB22" s="19"/>
      <c r="FC22" s="19"/>
      <c r="FD22" s="19"/>
      <c r="FE22" s="19"/>
      <c r="FF22" s="19"/>
      <c r="FG22" s="19"/>
      <c r="FH22" s="19"/>
      <c r="FI22" s="19"/>
      <c r="FJ22" s="19"/>
      <c r="FK22" s="19"/>
      <c r="FL22" s="19"/>
      <c r="FM22" s="19"/>
      <c r="FN22" s="19"/>
      <c r="FO22" s="19"/>
      <c r="FP22" s="19"/>
      <c r="FQ22" s="19"/>
      <c r="FR22" s="19"/>
      <c r="FS22" s="19"/>
      <c r="FT22" s="19"/>
      <c r="FU22" s="19"/>
      <c r="FV22" s="19"/>
      <c r="FW22" s="19"/>
      <c r="FX22" s="19"/>
      <c r="FY22" s="19"/>
      <c r="FZ22" s="19"/>
      <c r="GA22" s="19"/>
      <c r="GB22" s="19"/>
      <c r="GC22" s="19"/>
      <c r="GD22" s="19"/>
      <c r="GE22" s="19"/>
      <c r="GF22" s="19"/>
      <c r="GG22" s="19"/>
      <c r="GH22" s="19"/>
      <c r="GI22" s="19"/>
      <c r="GJ22" s="19"/>
      <c r="GK22" s="19"/>
      <c r="GL22" s="19"/>
      <c r="GM22" s="19"/>
      <c r="GN22" s="19"/>
      <c r="GO22" s="19"/>
      <c r="GP22" s="19"/>
      <c r="GQ22" s="19"/>
      <c r="GR22" s="19"/>
      <c r="GS22" s="19"/>
      <c r="GT22" s="19"/>
      <c r="GU22" s="19"/>
      <c r="GV22" s="19"/>
      <c r="GW22" s="19"/>
      <c r="GX22" s="19"/>
      <c r="GY22" s="19"/>
      <c r="GZ22" s="19"/>
      <c r="HA22" s="19"/>
      <c r="HB22" s="19"/>
      <c r="HC22" s="19"/>
      <c r="HD22" s="19"/>
      <c r="HE22" s="19"/>
      <c r="HF22" s="19"/>
      <c r="HG22" s="19"/>
      <c r="HH22" s="19"/>
      <c r="HI22" s="19"/>
      <c r="HJ22" s="19"/>
      <c r="HK22" s="19"/>
      <c r="HL22" s="19"/>
      <c r="HM22" s="19"/>
      <c r="HN22" s="19"/>
      <c r="HO22" s="19"/>
      <c r="HP22" s="19"/>
      <c r="HQ22" s="19"/>
      <c r="HR22" s="19"/>
      <c r="HS22" s="19"/>
      <c r="HT22" s="19"/>
      <c r="HU22" s="19"/>
      <c r="HV22" s="19"/>
      <c r="HW22" s="19"/>
      <c r="HX22" s="19"/>
      <c r="HY22" s="19"/>
      <c r="HZ22" s="19"/>
      <c r="IA22" s="19"/>
      <c r="IB22" s="19"/>
      <c r="IC22" s="19"/>
      <c r="ID22" s="19"/>
      <c r="IE22" s="19"/>
      <c r="IF22" s="19"/>
      <c r="IG22" s="19"/>
      <c r="IH22" s="19"/>
      <c r="II22" s="19"/>
      <c r="IJ22" s="19"/>
      <c r="IK22" s="19"/>
      <c r="IL22" s="19"/>
      <c r="IM22" s="19"/>
      <c r="IN22" s="19"/>
      <c r="IO22" s="19"/>
      <c r="IP22" s="19"/>
      <c r="IQ22" s="19"/>
      <c r="IR22" s="19"/>
      <c r="IS22" s="19"/>
      <c r="IT22" s="19"/>
      <c r="IU22" s="19"/>
      <c r="IV22" s="19"/>
      <c r="IW22" s="19"/>
      <c r="IX22" s="19"/>
      <c r="IY22" s="19"/>
      <c r="IZ22" s="19"/>
      <c r="JA22" s="19"/>
      <c r="JB22" s="19"/>
      <c r="JC22" s="19"/>
      <c r="JD22" s="19"/>
      <c r="JE22" s="19"/>
      <c r="JF22" s="19"/>
      <c r="JG22" s="19"/>
      <c r="JH22" s="19"/>
      <c r="JI22" s="19"/>
      <c r="JJ22" s="19"/>
      <c r="JK22" s="19"/>
      <c r="JL22" s="19"/>
      <c r="JM22" s="19"/>
      <c r="JN22" s="19"/>
      <c r="JO22" s="19"/>
      <c r="JP22" s="19"/>
      <c r="JQ22" s="19"/>
      <c r="JR22" s="19"/>
      <c r="JS22" s="19"/>
      <c r="JT22" s="19"/>
      <c r="JU22" s="19"/>
      <c r="JV22" s="19"/>
      <c r="JW22" s="19"/>
      <c r="JX22" s="19"/>
      <c r="JY22" s="19"/>
      <c r="JZ22" s="19"/>
      <c r="KA22" s="19"/>
      <c r="KB22" s="19"/>
      <c r="KC22" s="19"/>
      <c r="KD22" s="19"/>
      <c r="KE22" s="19"/>
      <c r="KF22" s="19"/>
      <c r="KG22" s="19"/>
      <c r="KH22" s="19"/>
      <c r="KI22" s="19"/>
      <c r="KJ22" s="19"/>
      <c r="KK22" s="19"/>
      <c r="KL22" s="19"/>
      <c r="KM22" s="19"/>
      <c r="KN22" s="19"/>
      <c r="KO22" s="19"/>
      <c r="KP22" s="19"/>
      <c r="KQ22" s="19"/>
      <c r="KR22" s="19"/>
      <c r="KS22" s="19"/>
      <c r="KT22" s="19"/>
      <c r="KU22" s="19"/>
      <c r="KV22" s="19"/>
      <c r="KW22" s="19"/>
      <c r="KX22" s="19"/>
      <c r="KY22" s="19"/>
      <c r="KZ22" s="19"/>
      <c r="LA22" s="19"/>
      <c r="LB22" s="19"/>
      <c r="LC22" s="19"/>
      <c r="LD22" s="19"/>
      <c r="LE22" s="19"/>
      <c r="LF22" s="19"/>
      <c r="LG22" s="19"/>
      <c r="LH22" s="19"/>
      <c r="LI22" s="19"/>
      <c r="LJ22" s="19"/>
      <c r="LK22" s="19"/>
      <c r="LL22" s="19"/>
      <c r="LM22" s="19"/>
      <c r="LN22" s="19"/>
      <c r="LO22" s="19"/>
      <c r="LP22" s="19"/>
      <c r="LQ22" s="19"/>
      <c r="LR22" s="19"/>
      <c r="LS22" s="19"/>
      <c r="LT22" s="19"/>
      <c r="LU22" s="19"/>
      <c r="LV22" s="19"/>
      <c r="LW22" s="19"/>
      <c r="LX22" s="19"/>
      <c r="LY22" s="19"/>
      <c r="LZ22" s="19"/>
      <c r="MA22" s="19"/>
      <c r="MB22" s="19"/>
      <c r="MC22" s="19"/>
      <c r="MD22" s="19"/>
      <c r="ME22" s="19"/>
      <c r="MF22" s="19"/>
      <c r="MG22" s="19"/>
      <c r="MH22" s="19"/>
      <c r="MI22" s="19"/>
      <c r="MJ22" s="19"/>
    </row>
    <row r="23" spans="1:348" s="20" customFormat="1">
      <c r="A23" s="139" t="s">
        <v>60</v>
      </c>
      <c r="B23" s="139">
        <v>12874</v>
      </c>
      <c r="C23" s="139">
        <v>15041</v>
      </c>
      <c r="D23" s="139">
        <v>13082</v>
      </c>
      <c r="E23" s="139">
        <v>15256</v>
      </c>
      <c r="F23" s="139">
        <v>12721</v>
      </c>
      <c r="G23" s="139">
        <v>13092</v>
      </c>
      <c r="H23" s="139">
        <v>24602</v>
      </c>
      <c r="I23" s="139">
        <v>16027</v>
      </c>
      <c r="J23" s="139">
        <v>18326</v>
      </c>
      <c r="K23" s="139">
        <v>19438</v>
      </c>
      <c r="L23" s="139">
        <v>20491</v>
      </c>
      <c r="M23" s="139">
        <v>18776</v>
      </c>
      <c r="N23" s="139">
        <v>199726</v>
      </c>
      <c r="O23" s="139">
        <v>30612</v>
      </c>
      <c r="P23" s="139">
        <v>29234</v>
      </c>
      <c r="Q23" s="139">
        <v>22336</v>
      </c>
      <c r="R23" s="139">
        <v>29113</v>
      </c>
      <c r="S23" s="139">
        <v>24308</v>
      </c>
      <c r="T23" s="139">
        <v>22453</v>
      </c>
      <c r="U23" s="139">
        <v>33707</v>
      </c>
      <c r="V23" s="139">
        <v>191763</v>
      </c>
      <c r="W23"/>
      <c r="X23"/>
      <c r="Y23"/>
      <c r="Z23"/>
      <c r="AA23"/>
      <c r="AB23"/>
      <c r="AC23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19"/>
      <c r="FD23" s="19"/>
      <c r="FE23" s="19"/>
      <c r="FF23" s="19"/>
      <c r="FG23" s="19"/>
      <c r="FH23" s="19"/>
      <c r="FI23" s="19"/>
      <c r="FJ23" s="19"/>
      <c r="FK23" s="19"/>
      <c r="FL23" s="19"/>
      <c r="FM23" s="19"/>
      <c r="FN23" s="19"/>
      <c r="FO23" s="19"/>
      <c r="FP23" s="19"/>
      <c r="FQ23" s="19"/>
      <c r="FR23" s="19"/>
      <c r="FS23" s="19"/>
      <c r="FT23" s="19"/>
      <c r="FU23" s="19"/>
      <c r="FV23" s="19"/>
      <c r="FW23" s="19"/>
      <c r="FX23" s="19"/>
      <c r="FY23" s="19"/>
      <c r="FZ23" s="19"/>
      <c r="GA23" s="19"/>
      <c r="GB23" s="19"/>
      <c r="GC23" s="19"/>
      <c r="GD23" s="19"/>
      <c r="GE23" s="19"/>
      <c r="GF23" s="19"/>
      <c r="GG23" s="19"/>
      <c r="GH23" s="19"/>
      <c r="GI23" s="19"/>
      <c r="GJ23" s="19"/>
      <c r="GK23" s="19"/>
      <c r="GL23" s="19"/>
      <c r="GM23" s="19"/>
      <c r="GN23" s="19"/>
      <c r="GO23" s="19"/>
      <c r="GP23" s="19"/>
      <c r="GQ23" s="19"/>
      <c r="GR23" s="19"/>
      <c r="GS23" s="19"/>
      <c r="GT23" s="19"/>
      <c r="GU23" s="19"/>
      <c r="GV23" s="19"/>
      <c r="GW23" s="19"/>
      <c r="GX23" s="19"/>
      <c r="GY23" s="19"/>
      <c r="GZ23" s="19"/>
      <c r="HA23" s="19"/>
      <c r="HB23" s="19"/>
      <c r="HC23" s="19"/>
      <c r="HD23" s="19"/>
      <c r="HE23" s="19"/>
      <c r="HF23" s="19"/>
      <c r="HG23" s="19"/>
      <c r="HH23" s="19"/>
      <c r="HI23" s="19"/>
      <c r="HJ23" s="19"/>
      <c r="HK23" s="19"/>
      <c r="HL23" s="19"/>
      <c r="HM23" s="19"/>
      <c r="HN23" s="19"/>
      <c r="HO23" s="19"/>
      <c r="HP23" s="19"/>
      <c r="HQ23" s="19"/>
      <c r="HR23" s="19"/>
      <c r="HS23" s="19"/>
      <c r="HT23" s="19"/>
      <c r="HU23" s="19"/>
      <c r="HV23" s="19"/>
      <c r="HW23" s="19"/>
      <c r="HX23" s="19"/>
      <c r="HY23" s="19"/>
      <c r="HZ23" s="19"/>
      <c r="IA23" s="19"/>
      <c r="IB23" s="19"/>
      <c r="IC23" s="19"/>
      <c r="ID23" s="19"/>
      <c r="IE23" s="19"/>
      <c r="IF23" s="19"/>
      <c r="IG23" s="19"/>
      <c r="IH23" s="19"/>
      <c r="II23" s="19"/>
      <c r="IJ23" s="19"/>
      <c r="IK23" s="19"/>
      <c r="IL23" s="19"/>
      <c r="IM23" s="19"/>
      <c r="IN23" s="19"/>
      <c r="IO23" s="19"/>
      <c r="IP23" s="19"/>
      <c r="IQ23" s="19"/>
      <c r="IR23" s="19"/>
      <c r="IS23" s="19"/>
      <c r="IT23" s="19"/>
      <c r="IU23" s="19"/>
      <c r="IV23" s="19"/>
      <c r="IW23" s="19"/>
      <c r="IX23" s="19"/>
      <c r="IY23" s="19"/>
      <c r="IZ23" s="19"/>
      <c r="JA23" s="19"/>
      <c r="JB23" s="19"/>
      <c r="JC23" s="19"/>
      <c r="JD23" s="19"/>
      <c r="JE23" s="19"/>
      <c r="JF23" s="19"/>
      <c r="JG23" s="19"/>
      <c r="JH23" s="19"/>
      <c r="JI23" s="19"/>
      <c r="JJ23" s="19"/>
      <c r="JK23" s="19"/>
      <c r="JL23" s="19"/>
      <c r="JM23" s="19"/>
      <c r="JN23" s="19"/>
      <c r="JO23" s="19"/>
      <c r="JP23" s="19"/>
      <c r="JQ23" s="19"/>
      <c r="JR23" s="19"/>
      <c r="JS23" s="19"/>
      <c r="JT23" s="19"/>
      <c r="JU23" s="19"/>
      <c r="JV23" s="19"/>
      <c r="JW23" s="19"/>
      <c r="JX23" s="19"/>
      <c r="JY23" s="19"/>
      <c r="JZ23" s="19"/>
      <c r="KA23" s="19"/>
      <c r="KB23" s="19"/>
      <c r="KC23" s="19"/>
      <c r="KD23" s="19"/>
      <c r="KE23" s="19"/>
      <c r="KF23" s="19"/>
      <c r="KG23" s="19"/>
      <c r="KH23" s="19"/>
      <c r="KI23" s="19"/>
      <c r="KJ23" s="19"/>
      <c r="KK23" s="19"/>
      <c r="KL23" s="19"/>
      <c r="KM23" s="19"/>
      <c r="KN23" s="19"/>
      <c r="KO23" s="19"/>
      <c r="KP23" s="19"/>
      <c r="KQ23" s="19"/>
      <c r="KR23" s="19"/>
      <c r="KS23" s="19"/>
      <c r="KT23" s="19"/>
      <c r="KU23" s="19"/>
      <c r="KV23" s="19"/>
      <c r="KW23" s="19"/>
      <c r="KX23" s="19"/>
      <c r="KY23" s="19"/>
      <c r="KZ23" s="19"/>
      <c r="LA23" s="19"/>
      <c r="LB23" s="19"/>
      <c r="LC23" s="19"/>
      <c r="LD23" s="19"/>
      <c r="LE23" s="19"/>
      <c r="LF23" s="19"/>
      <c r="LG23" s="19"/>
      <c r="LH23" s="19"/>
      <c r="LI23" s="19"/>
      <c r="LJ23" s="19"/>
      <c r="LK23" s="19"/>
      <c r="LL23" s="19"/>
      <c r="LM23" s="19"/>
      <c r="LN23" s="19"/>
      <c r="LO23" s="19"/>
      <c r="LP23" s="19"/>
      <c r="LQ23" s="19"/>
      <c r="LR23" s="19"/>
      <c r="LS23" s="19"/>
      <c r="LT23" s="19"/>
      <c r="LU23" s="19"/>
      <c r="LV23" s="19"/>
      <c r="LW23" s="19"/>
      <c r="LX23" s="19"/>
      <c r="LY23" s="19"/>
      <c r="LZ23" s="19"/>
      <c r="MA23" s="19"/>
      <c r="MB23" s="19"/>
      <c r="MC23" s="19"/>
      <c r="MD23" s="19"/>
      <c r="ME23" s="19"/>
      <c r="MF23" s="19"/>
      <c r="MG23" s="19"/>
      <c r="MH23" s="19"/>
      <c r="MI23" s="19"/>
      <c r="MJ23" s="19"/>
    </row>
    <row r="24" spans="1:348" s="20" customFormat="1">
      <c r="A24" s="139" t="s">
        <v>64</v>
      </c>
      <c r="B24" s="139">
        <v>32260</v>
      </c>
      <c r="C24" s="139">
        <v>35763</v>
      </c>
      <c r="D24" s="139">
        <v>46075</v>
      </c>
      <c r="E24" s="139">
        <v>43256</v>
      </c>
      <c r="F24" s="139">
        <v>45151</v>
      </c>
      <c r="G24" s="139">
        <v>42637</v>
      </c>
      <c r="H24" s="139">
        <v>45658</v>
      </c>
      <c r="I24" s="139">
        <v>51515</v>
      </c>
      <c r="J24" s="139">
        <v>51027</v>
      </c>
      <c r="K24" s="139">
        <v>50587</v>
      </c>
      <c r="L24" s="139">
        <v>44054</v>
      </c>
      <c r="M24" s="139">
        <v>40762</v>
      </c>
      <c r="N24" s="139">
        <v>528745</v>
      </c>
      <c r="O24" s="139">
        <v>48862</v>
      </c>
      <c r="P24" s="139">
        <v>45176</v>
      </c>
      <c r="Q24" s="139">
        <v>54958</v>
      </c>
      <c r="R24" s="139">
        <v>54245</v>
      </c>
      <c r="S24" s="139">
        <v>54955</v>
      </c>
      <c r="T24" s="139">
        <v>52241</v>
      </c>
      <c r="U24" s="139">
        <v>48890</v>
      </c>
      <c r="V24" s="139">
        <v>359327</v>
      </c>
      <c r="W24"/>
      <c r="X24"/>
      <c r="Y24"/>
      <c r="Z24"/>
      <c r="AA24"/>
      <c r="AB24"/>
      <c r="AC24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  <c r="GF24" s="19"/>
      <c r="GG24" s="19"/>
      <c r="GH24" s="19"/>
      <c r="GI24" s="19"/>
      <c r="GJ24" s="19"/>
      <c r="GK24" s="19"/>
      <c r="GL24" s="19"/>
      <c r="GM24" s="19"/>
      <c r="GN24" s="19"/>
      <c r="GO24" s="19"/>
      <c r="GP24" s="19"/>
      <c r="GQ24" s="19"/>
      <c r="GR24" s="19"/>
      <c r="GS24" s="19"/>
      <c r="GT24" s="19"/>
      <c r="GU24" s="19"/>
      <c r="GV24" s="19"/>
      <c r="GW24" s="19"/>
      <c r="GX24" s="19"/>
      <c r="GY24" s="19"/>
      <c r="GZ24" s="19"/>
      <c r="HA24" s="19"/>
      <c r="HB24" s="19"/>
      <c r="HC24" s="19"/>
      <c r="HD24" s="19"/>
      <c r="HE24" s="19"/>
      <c r="HF24" s="19"/>
      <c r="HG24" s="19"/>
      <c r="HH24" s="19"/>
      <c r="HI24" s="19"/>
      <c r="HJ24" s="19"/>
      <c r="HK24" s="19"/>
      <c r="HL24" s="19"/>
      <c r="HM24" s="19"/>
      <c r="HN24" s="19"/>
      <c r="HO24" s="19"/>
      <c r="HP24" s="19"/>
      <c r="HQ24" s="19"/>
      <c r="HR24" s="19"/>
      <c r="HS24" s="19"/>
      <c r="HT24" s="19"/>
      <c r="HU24" s="19"/>
      <c r="HV24" s="19"/>
      <c r="HW24" s="19"/>
      <c r="HX24" s="19"/>
      <c r="HY24" s="19"/>
      <c r="HZ24" s="19"/>
      <c r="IA24" s="19"/>
      <c r="IB24" s="19"/>
      <c r="IC24" s="19"/>
      <c r="ID24" s="19"/>
      <c r="IE24" s="19"/>
      <c r="IF24" s="19"/>
      <c r="IG24" s="19"/>
      <c r="IH24" s="19"/>
      <c r="II24" s="19"/>
      <c r="IJ24" s="19"/>
      <c r="IK24" s="19"/>
      <c r="IL24" s="19"/>
      <c r="IM24" s="19"/>
      <c r="IN24" s="19"/>
      <c r="IO24" s="19"/>
      <c r="IP24" s="19"/>
      <c r="IQ24" s="19"/>
      <c r="IR24" s="19"/>
      <c r="IS24" s="19"/>
      <c r="IT24" s="19"/>
      <c r="IU24" s="19"/>
      <c r="IV24" s="19"/>
      <c r="IW24" s="19"/>
      <c r="IX24" s="19"/>
      <c r="IY24" s="19"/>
      <c r="IZ24" s="19"/>
      <c r="JA24" s="19"/>
      <c r="JB24" s="19"/>
      <c r="JC24" s="19"/>
      <c r="JD24" s="19"/>
      <c r="JE24" s="19"/>
      <c r="JF24" s="19"/>
      <c r="JG24" s="19"/>
      <c r="JH24" s="19"/>
      <c r="JI24" s="19"/>
      <c r="JJ24" s="19"/>
      <c r="JK24" s="19"/>
      <c r="JL24" s="19"/>
      <c r="JM24" s="19"/>
      <c r="JN24" s="19"/>
      <c r="JO24" s="19"/>
      <c r="JP24" s="19"/>
      <c r="JQ24" s="19"/>
      <c r="JR24" s="19"/>
      <c r="JS24" s="19"/>
      <c r="JT24" s="19"/>
      <c r="JU24" s="19"/>
      <c r="JV24" s="19"/>
      <c r="JW24" s="19"/>
      <c r="JX24" s="19"/>
      <c r="JY24" s="19"/>
      <c r="JZ24" s="19"/>
      <c r="KA24" s="19"/>
      <c r="KB24" s="19"/>
      <c r="KC24" s="19"/>
      <c r="KD24" s="19"/>
      <c r="KE24" s="19"/>
      <c r="KF24" s="19"/>
      <c r="KG24" s="19"/>
      <c r="KH24" s="19"/>
      <c r="KI24" s="19"/>
      <c r="KJ24" s="19"/>
      <c r="KK24" s="19"/>
      <c r="KL24" s="19"/>
      <c r="KM24" s="19"/>
      <c r="KN24" s="19"/>
      <c r="KO24" s="19"/>
      <c r="KP24" s="19"/>
      <c r="KQ24" s="19"/>
      <c r="KR24" s="19"/>
      <c r="KS24" s="19"/>
      <c r="KT24" s="19"/>
      <c r="KU24" s="19"/>
      <c r="KV24" s="19"/>
      <c r="KW24" s="19"/>
      <c r="KX24" s="19"/>
      <c r="KY24" s="19"/>
      <c r="KZ24" s="19"/>
      <c r="LA24" s="19"/>
      <c r="LB24" s="19"/>
      <c r="LC24" s="19"/>
      <c r="LD24" s="19"/>
      <c r="LE24" s="19"/>
      <c r="LF24" s="19"/>
      <c r="LG24" s="19"/>
      <c r="LH24" s="19"/>
      <c r="LI24" s="19"/>
      <c r="LJ24" s="19"/>
      <c r="LK24" s="19"/>
      <c r="LL24" s="19"/>
      <c r="LM24" s="19"/>
      <c r="LN24" s="19"/>
      <c r="LO24" s="19"/>
      <c r="LP24" s="19"/>
      <c r="LQ24" s="19"/>
      <c r="LR24" s="19"/>
      <c r="LS24" s="19"/>
      <c r="LT24" s="19"/>
      <c r="LU24" s="19"/>
      <c r="LV24" s="19"/>
      <c r="LW24" s="19"/>
      <c r="LX24" s="19"/>
      <c r="LY24" s="19"/>
      <c r="LZ24" s="19"/>
      <c r="MA24" s="19"/>
      <c r="MB24" s="19"/>
      <c r="MC24" s="19"/>
      <c r="MD24" s="19"/>
      <c r="ME24" s="19"/>
      <c r="MF24" s="19"/>
      <c r="MG24" s="19"/>
      <c r="MH24" s="19"/>
      <c r="MI24" s="19"/>
      <c r="MJ24" s="19"/>
    </row>
    <row r="25" spans="1:348" s="20" customFormat="1">
      <c r="A25" s="139" t="s">
        <v>65</v>
      </c>
      <c r="B25" s="139">
        <v>421</v>
      </c>
      <c r="C25" s="139">
        <v>1042</v>
      </c>
      <c r="D25" s="139">
        <v>923</v>
      </c>
      <c r="E25" s="139">
        <v>1600</v>
      </c>
      <c r="F25" s="139">
        <v>764</v>
      </c>
      <c r="G25" s="139">
        <v>1650</v>
      </c>
      <c r="H25" s="139">
        <v>1451</v>
      </c>
      <c r="I25" s="139">
        <v>1504</v>
      </c>
      <c r="J25" s="139">
        <v>281</v>
      </c>
      <c r="K25" s="139">
        <v>534</v>
      </c>
      <c r="L25" s="139">
        <v>599</v>
      </c>
      <c r="M25" s="139">
        <v>559</v>
      </c>
      <c r="N25" s="139">
        <v>11328</v>
      </c>
      <c r="O25" s="139">
        <v>1884</v>
      </c>
      <c r="P25" s="139">
        <v>608</v>
      </c>
      <c r="Q25" s="139">
        <v>342</v>
      </c>
      <c r="R25" s="139">
        <v>931</v>
      </c>
      <c r="S25" s="139">
        <v>624</v>
      </c>
      <c r="T25" s="139">
        <v>719</v>
      </c>
      <c r="U25" s="139">
        <v>1153</v>
      </c>
      <c r="V25" s="139">
        <v>6261</v>
      </c>
      <c r="W25"/>
      <c r="X25"/>
      <c r="Y25"/>
      <c r="Z25"/>
      <c r="AA25"/>
      <c r="AB25"/>
      <c r="AC25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  <c r="GI25" s="19"/>
      <c r="GJ25" s="19"/>
      <c r="GK25" s="19"/>
      <c r="GL25" s="19"/>
      <c r="GM25" s="19"/>
      <c r="GN25" s="19"/>
      <c r="GO25" s="19"/>
      <c r="GP25" s="19"/>
      <c r="GQ25" s="19"/>
      <c r="GR25" s="19"/>
      <c r="GS25" s="19"/>
      <c r="GT25" s="19"/>
      <c r="GU25" s="19"/>
      <c r="GV25" s="19"/>
      <c r="GW25" s="19"/>
      <c r="GX25" s="19"/>
      <c r="GY25" s="19"/>
      <c r="GZ25" s="19"/>
      <c r="HA25" s="19"/>
      <c r="HB25" s="19"/>
      <c r="HC25" s="19"/>
      <c r="HD25" s="19"/>
      <c r="HE25" s="19"/>
      <c r="HF25" s="19"/>
      <c r="HG25" s="19"/>
      <c r="HH25" s="19"/>
      <c r="HI25" s="19"/>
      <c r="HJ25" s="19"/>
      <c r="HK25" s="19"/>
      <c r="HL25" s="19"/>
      <c r="HM25" s="19"/>
      <c r="HN25" s="19"/>
      <c r="HO25" s="19"/>
      <c r="HP25" s="19"/>
      <c r="HQ25" s="19"/>
      <c r="HR25" s="19"/>
      <c r="HS25" s="19"/>
      <c r="HT25" s="19"/>
      <c r="HU25" s="19"/>
      <c r="HV25" s="19"/>
      <c r="HW25" s="19"/>
      <c r="HX25" s="19"/>
      <c r="HY25" s="19"/>
      <c r="HZ25" s="19"/>
      <c r="IA25" s="19"/>
      <c r="IB25" s="19"/>
      <c r="IC25" s="19"/>
      <c r="ID25" s="19"/>
      <c r="IE25" s="19"/>
      <c r="IF25" s="19"/>
      <c r="IG25" s="19"/>
      <c r="IH25" s="19"/>
      <c r="II25" s="19"/>
      <c r="IJ25" s="19"/>
      <c r="IK25" s="19"/>
      <c r="IL25" s="19"/>
      <c r="IM25" s="19"/>
      <c r="IN25" s="19"/>
      <c r="IO25" s="19"/>
      <c r="IP25" s="19"/>
      <c r="IQ25" s="19"/>
      <c r="IR25" s="19"/>
      <c r="IS25" s="19"/>
      <c r="IT25" s="19"/>
      <c r="IU25" s="19"/>
      <c r="IV25" s="19"/>
      <c r="IW25" s="19"/>
      <c r="IX25" s="19"/>
      <c r="IY25" s="19"/>
      <c r="IZ25" s="19"/>
      <c r="JA25" s="19"/>
      <c r="JB25" s="19"/>
      <c r="JC25" s="19"/>
      <c r="JD25" s="19"/>
      <c r="JE25" s="19"/>
      <c r="JF25" s="19"/>
      <c r="JG25" s="19"/>
      <c r="JH25" s="19"/>
      <c r="JI25" s="19"/>
      <c r="JJ25" s="19"/>
      <c r="JK25" s="19"/>
      <c r="JL25" s="19"/>
      <c r="JM25" s="19"/>
      <c r="JN25" s="19"/>
      <c r="JO25" s="19"/>
      <c r="JP25" s="19"/>
      <c r="JQ25" s="19"/>
      <c r="JR25" s="19"/>
      <c r="JS25" s="19"/>
      <c r="JT25" s="19"/>
      <c r="JU25" s="19"/>
      <c r="JV25" s="19"/>
      <c r="JW25" s="19"/>
      <c r="JX25" s="19"/>
      <c r="JY25" s="19"/>
      <c r="JZ25" s="19"/>
      <c r="KA25" s="19"/>
      <c r="KB25" s="19"/>
      <c r="KC25" s="19"/>
      <c r="KD25" s="19"/>
      <c r="KE25" s="19"/>
      <c r="KF25" s="19"/>
      <c r="KG25" s="19"/>
      <c r="KH25" s="19"/>
      <c r="KI25" s="19"/>
      <c r="KJ25" s="19"/>
      <c r="KK25" s="19"/>
      <c r="KL25" s="19"/>
      <c r="KM25" s="19"/>
      <c r="KN25" s="19"/>
      <c r="KO25" s="19"/>
      <c r="KP25" s="19"/>
      <c r="KQ25" s="19"/>
      <c r="KR25" s="19"/>
      <c r="KS25" s="19"/>
      <c r="KT25" s="19"/>
      <c r="KU25" s="19"/>
      <c r="KV25" s="19"/>
      <c r="KW25" s="19"/>
      <c r="KX25" s="19"/>
      <c r="KY25" s="19"/>
      <c r="KZ25" s="19"/>
      <c r="LA25" s="19"/>
      <c r="LB25" s="19"/>
      <c r="LC25" s="19"/>
      <c r="LD25" s="19"/>
      <c r="LE25" s="19"/>
      <c r="LF25" s="19"/>
      <c r="LG25" s="19"/>
      <c r="LH25" s="19"/>
      <c r="LI25" s="19"/>
      <c r="LJ25" s="19"/>
      <c r="LK25" s="19"/>
      <c r="LL25" s="19"/>
      <c r="LM25" s="19"/>
      <c r="LN25" s="19"/>
      <c r="LO25" s="19"/>
      <c r="LP25" s="19"/>
      <c r="LQ25" s="19"/>
      <c r="LR25" s="19"/>
      <c r="LS25" s="19"/>
      <c r="LT25" s="19"/>
      <c r="LU25" s="19"/>
      <c r="LV25" s="19"/>
      <c r="LW25" s="19"/>
      <c r="LX25" s="19"/>
      <c r="LY25" s="19"/>
      <c r="LZ25" s="19"/>
      <c r="MA25" s="19"/>
      <c r="MB25" s="19"/>
      <c r="MC25" s="19"/>
      <c r="MD25" s="19"/>
      <c r="ME25" s="19"/>
      <c r="MF25" s="19"/>
      <c r="MG25" s="19"/>
      <c r="MH25" s="19"/>
      <c r="MI25" s="19"/>
      <c r="MJ25" s="19"/>
    </row>
    <row r="26" spans="1:348" s="20" customFormat="1">
      <c r="A26" s="139" t="s">
        <v>61</v>
      </c>
      <c r="B26" s="139">
        <v>0</v>
      </c>
      <c r="C26" s="139">
        <v>0</v>
      </c>
      <c r="D26" s="139">
        <v>0</v>
      </c>
      <c r="E26" s="139">
        <v>0</v>
      </c>
      <c r="F26" s="139">
        <v>0</v>
      </c>
      <c r="G26" s="139">
        <v>0</v>
      </c>
      <c r="H26" s="139">
        <v>0</v>
      </c>
      <c r="I26" s="139">
        <v>0</v>
      </c>
      <c r="J26" s="139">
        <v>0</v>
      </c>
      <c r="K26" s="139">
        <v>0</v>
      </c>
      <c r="L26" s="139">
        <v>4755</v>
      </c>
      <c r="M26" s="139">
        <v>0</v>
      </c>
      <c r="N26" s="139">
        <v>4755</v>
      </c>
      <c r="O26" s="139">
        <v>0</v>
      </c>
      <c r="P26" s="139">
        <v>0</v>
      </c>
      <c r="Q26" s="139">
        <v>0</v>
      </c>
      <c r="R26" s="139">
        <v>97</v>
      </c>
      <c r="S26" s="139">
        <v>0</v>
      </c>
      <c r="T26" s="139">
        <v>0</v>
      </c>
      <c r="U26" s="139">
        <v>0</v>
      </c>
      <c r="V26" s="139">
        <v>97</v>
      </c>
      <c r="W26"/>
      <c r="X26"/>
      <c r="Y26"/>
      <c r="Z26"/>
      <c r="AA26"/>
      <c r="AB26"/>
      <c r="AC26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/>
      <c r="ES26" s="19"/>
      <c r="ET26" s="19"/>
      <c r="EU26" s="19"/>
      <c r="EV26" s="19"/>
      <c r="EW26" s="19"/>
      <c r="EX26" s="19"/>
      <c r="EY26" s="19"/>
      <c r="EZ26" s="19"/>
      <c r="FA26" s="19"/>
      <c r="FB26" s="19"/>
      <c r="FC26" s="19"/>
      <c r="FD26" s="19"/>
      <c r="FE26" s="19"/>
      <c r="FF26" s="19"/>
      <c r="FG26" s="19"/>
      <c r="FH26" s="19"/>
      <c r="FI26" s="19"/>
      <c r="FJ26" s="19"/>
      <c r="FK26" s="19"/>
      <c r="FL26" s="19"/>
      <c r="FM26" s="19"/>
      <c r="FN26" s="19"/>
      <c r="FO26" s="19"/>
      <c r="FP26" s="19"/>
      <c r="FQ26" s="19"/>
      <c r="FR26" s="19"/>
      <c r="FS26" s="19"/>
      <c r="FT26" s="19"/>
      <c r="FU26" s="19"/>
      <c r="FV26" s="19"/>
      <c r="FW26" s="19"/>
      <c r="FX26" s="19"/>
      <c r="FY26" s="19"/>
      <c r="FZ26" s="19"/>
      <c r="GA26" s="19"/>
      <c r="GB26" s="19"/>
      <c r="GC26" s="19"/>
      <c r="GD26" s="19"/>
      <c r="GE26" s="19"/>
      <c r="GF26" s="19"/>
      <c r="GG26" s="19"/>
      <c r="GH26" s="19"/>
      <c r="GI26" s="19"/>
      <c r="GJ26" s="19"/>
      <c r="GK26" s="19"/>
      <c r="GL26" s="19"/>
      <c r="GM26" s="19"/>
      <c r="GN26" s="19"/>
      <c r="GO26" s="19"/>
      <c r="GP26" s="19"/>
      <c r="GQ26" s="19"/>
      <c r="GR26" s="19"/>
      <c r="GS26" s="19"/>
      <c r="GT26" s="19"/>
      <c r="GU26" s="19"/>
      <c r="GV26" s="19"/>
      <c r="GW26" s="19"/>
      <c r="GX26" s="19"/>
      <c r="GY26" s="19"/>
      <c r="GZ26" s="19"/>
      <c r="HA26" s="19"/>
      <c r="HB26" s="19"/>
      <c r="HC26" s="19"/>
      <c r="HD26" s="19"/>
      <c r="HE26" s="19"/>
      <c r="HF26" s="19"/>
      <c r="HG26" s="19"/>
      <c r="HH26" s="19"/>
      <c r="HI26" s="19"/>
      <c r="HJ26" s="19"/>
      <c r="HK26" s="19"/>
      <c r="HL26" s="19"/>
      <c r="HM26" s="19"/>
      <c r="HN26" s="19"/>
      <c r="HO26" s="19"/>
      <c r="HP26" s="19"/>
      <c r="HQ26" s="19"/>
      <c r="HR26" s="19"/>
      <c r="HS26" s="19"/>
      <c r="HT26" s="19"/>
      <c r="HU26" s="19"/>
      <c r="HV26" s="19"/>
      <c r="HW26" s="19"/>
      <c r="HX26" s="19"/>
      <c r="HY26" s="19"/>
      <c r="HZ26" s="19"/>
      <c r="IA26" s="19"/>
      <c r="IB26" s="19"/>
      <c r="IC26" s="19"/>
      <c r="ID26" s="19"/>
      <c r="IE26" s="19"/>
      <c r="IF26" s="19"/>
      <c r="IG26" s="19"/>
      <c r="IH26" s="19"/>
      <c r="II26" s="19"/>
      <c r="IJ26" s="19"/>
      <c r="IK26" s="19"/>
      <c r="IL26" s="19"/>
      <c r="IM26" s="19"/>
      <c r="IN26" s="19"/>
      <c r="IO26" s="19"/>
      <c r="IP26" s="19"/>
      <c r="IQ26" s="19"/>
      <c r="IR26" s="19"/>
      <c r="IS26" s="19"/>
      <c r="IT26" s="19"/>
      <c r="IU26" s="19"/>
      <c r="IV26" s="19"/>
      <c r="IW26" s="19"/>
      <c r="IX26" s="19"/>
      <c r="IY26" s="19"/>
      <c r="IZ26" s="19"/>
      <c r="JA26" s="19"/>
      <c r="JB26" s="19"/>
      <c r="JC26" s="19"/>
      <c r="JD26" s="19"/>
      <c r="JE26" s="19"/>
      <c r="JF26" s="19"/>
      <c r="JG26" s="19"/>
      <c r="JH26" s="19"/>
      <c r="JI26" s="19"/>
      <c r="JJ26" s="19"/>
      <c r="JK26" s="19"/>
      <c r="JL26" s="19"/>
      <c r="JM26" s="19"/>
      <c r="JN26" s="19"/>
      <c r="JO26" s="19"/>
      <c r="JP26" s="19"/>
      <c r="JQ26" s="19"/>
      <c r="JR26" s="19"/>
      <c r="JS26" s="19"/>
      <c r="JT26" s="19"/>
      <c r="JU26" s="19"/>
      <c r="JV26" s="19"/>
      <c r="JW26" s="19"/>
      <c r="JX26" s="19"/>
      <c r="JY26" s="19"/>
      <c r="JZ26" s="19"/>
      <c r="KA26" s="19"/>
      <c r="KB26" s="19"/>
      <c r="KC26" s="19"/>
      <c r="KD26" s="19"/>
      <c r="KE26" s="19"/>
      <c r="KF26" s="19"/>
      <c r="KG26" s="19"/>
      <c r="KH26" s="19"/>
      <c r="KI26" s="19"/>
      <c r="KJ26" s="19"/>
      <c r="KK26" s="19"/>
      <c r="KL26" s="19"/>
      <c r="KM26" s="19"/>
      <c r="KN26" s="19"/>
      <c r="KO26" s="19"/>
      <c r="KP26" s="19"/>
      <c r="KQ26" s="19"/>
      <c r="KR26" s="19"/>
      <c r="KS26" s="19"/>
      <c r="KT26" s="19"/>
      <c r="KU26" s="19"/>
      <c r="KV26" s="19"/>
      <c r="KW26" s="19"/>
      <c r="KX26" s="19"/>
      <c r="KY26" s="19"/>
      <c r="KZ26" s="19"/>
      <c r="LA26" s="19"/>
      <c r="LB26" s="19"/>
      <c r="LC26" s="19"/>
      <c r="LD26" s="19"/>
      <c r="LE26" s="19"/>
      <c r="LF26" s="19"/>
      <c r="LG26" s="19"/>
      <c r="LH26" s="19"/>
      <c r="LI26" s="19"/>
      <c r="LJ26" s="19"/>
      <c r="LK26" s="19"/>
      <c r="LL26" s="19"/>
      <c r="LM26" s="19"/>
      <c r="LN26" s="19"/>
      <c r="LO26" s="19"/>
      <c r="LP26" s="19"/>
      <c r="LQ26" s="19"/>
      <c r="LR26" s="19"/>
      <c r="LS26" s="19"/>
      <c r="LT26" s="19"/>
      <c r="LU26" s="19"/>
      <c r="LV26" s="19"/>
      <c r="LW26" s="19"/>
      <c r="LX26" s="19"/>
      <c r="LY26" s="19"/>
      <c r="LZ26" s="19"/>
      <c r="MA26" s="19"/>
      <c r="MB26" s="19"/>
      <c r="MC26" s="19"/>
      <c r="MD26" s="19"/>
      <c r="ME26" s="19"/>
      <c r="MF26" s="19"/>
      <c r="MG26" s="19"/>
      <c r="MH26" s="19"/>
      <c r="MI26" s="19"/>
      <c r="MJ26" s="19"/>
    </row>
    <row r="27" spans="1:348" s="20" customFormat="1">
      <c r="A27" s="21" t="s">
        <v>23</v>
      </c>
      <c r="B27" s="21">
        <v>57452</v>
      </c>
      <c r="C27" s="21">
        <v>66688</v>
      </c>
      <c r="D27" s="21">
        <v>73066</v>
      </c>
      <c r="E27" s="21">
        <v>77252</v>
      </c>
      <c r="F27" s="21">
        <v>73682</v>
      </c>
      <c r="G27" s="21">
        <v>72085</v>
      </c>
      <c r="H27" s="21">
        <v>93989</v>
      </c>
      <c r="I27" s="21">
        <v>87645</v>
      </c>
      <c r="J27" s="21">
        <v>87933</v>
      </c>
      <c r="K27" s="21">
        <v>92028</v>
      </c>
      <c r="L27" s="21">
        <v>92200</v>
      </c>
      <c r="M27" s="21">
        <v>79501</v>
      </c>
      <c r="N27" s="21">
        <v>953521</v>
      </c>
      <c r="O27" s="21">
        <v>109617</v>
      </c>
      <c r="P27" s="21">
        <v>103448</v>
      </c>
      <c r="Q27" s="21">
        <v>104369</v>
      </c>
      <c r="R27" s="21">
        <v>115661</v>
      </c>
      <c r="S27" s="21">
        <v>106592</v>
      </c>
      <c r="T27" s="21">
        <v>100978</v>
      </c>
      <c r="U27" s="21">
        <v>115264</v>
      </c>
      <c r="V27" s="21">
        <v>755929</v>
      </c>
      <c r="W27"/>
      <c r="X27"/>
      <c r="Y27"/>
      <c r="Z27"/>
      <c r="AA27"/>
      <c r="AB27"/>
      <c r="AC27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  <c r="ET27" s="19"/>
      <c r="EU27" s="19"/>
      <c r="EV27" s="19"/>
      <c r="EW27" s="19"/>
      <c r="EX27" s="19"/>
      <c r="EY27" s="19"/>
      <c r="EZ27" s="19"/>
      <c r="FA27" s="19"/>
      <c r="FB27" s="19"/>
      <c r="FC27" s="19"/>
      <c r="FD27" s="19"/>
      <c r="FE27" s="19"/>
      <c r="FF27" s="19"/>
      <c r="FG27" s="19"/>
      <c r="FH27" s="19"/>
      <c r="FI27" s="19"/>
      <c r="FJ27" s="19"/>
      <c r="FK27" s="19"/>
      <c r="FL27" s="19"/>
      <c r="FM27" s="19"/>
      <c r="FN27" s="19"/>
      <c r="FO27" s="19"/>
      <c r="FP27" s="19"/>
      <c r="FQ27" s="19"/>
      <c r="FR27" s="19"/>
      <c r="FS27" s="19"/>
      <c r="FT27" s="19"/>
      <c r="FU27" s="19"/>
      <c r="FV27" s="19"/>
      <c r="FW27" s="19"/>
      <c r="FX27" s="19"/>
      <c r="FY27" s="19"/>
      <c r="FZ27" s="19"/>
      <c r="GA27" s="19"/>
      <c r="GB27" s="19"/>
      <c r="GC27" s="19"/>
      <c r="GD27" s="19"/>
      <c r="GE27" s="19"/>
      <c r="GF27" s="19"/>
      <c r="GG27" s="19"/>
      <c r="GH27" s="19"/>
      <c r="GI27" s="19"/>
      <c r="GJ27" s="19"/>
      <c r="GK27" s="19"/>
      <c r="GL27" s="19"/>
      <c r="GM27" s="19"/>
      <c r="GN27" s="19"/>
      <c r="GO27" s="19"/>
      <c r="GP27" s="19"/>
      <c r="GQ27" s="19"/>
      <c r="GR27" s="19"/>
      <c r="GS27" s="19"/>
      <c r="GT27" s="19"/>
      <c r="GU27" s="19"/>
      <c r="GV27" s="19"/>
      <c r="GW27" s="19"/>
      <c r="GX27" s="19"/>
      <c r="GY27" s="19"/>
      <c r="GZ27" s="19"/>
      <c r="HA27" s="19"/>
      <c r="HB27" s="19"/>
      <c r="HC27" s="19"/>
      <c r="HD27" s="19"/>
      <c r="HE27" s="19"/>
      <c r="HF27" s="19"/>
      <c r="HG27" s="19"/>
      <c r="HH27" s="19"/>
      <c r="HI27" s="19"/>
      <c r="HJ27" s="19"/>
      <c r="HK27" s="19"/>
      <c r="HL27" s="19"/>
      <c r="HM27" s="19"/>
      <c r="HN27" s="19"/>
      <c r="HO27" s="19"/>
      <c r="HP27" s="19"/>
      <c r="HQ27" s="19"/>
      <c r="HR27" s="19"/>
      <c r="HS27" s="19"/>
      <c r="HT27" s="19"/>
      <c r="HU27" s="19"/>
      <c r="HV27" s="19"/>
      <c r="HW27" s="19"/>
      <c r="HX27" s="19"/>
      <c r="HY27" s="19"/>
      <c r="HZ27" s="19"/>
      <c r="IA27" s="19"/>
      <c r="IB27" s="19"/>
      <c r="IC27" s="19"/>
      <c r="ID27" s="19"/>
      <c r="IE27" s="19"/>
      <c r="IF27" s="19"/>
      <c r="IG27" s="19"/>
      <c r="IH27" s="19"/>
      <c r="II27" s="19"/>
      <c r="IJ27" s="19"/>
      <c r="IK27" s="19"/>
      <c r="IL27" s="19"/>
      <c r="IM27" s="19"/>
      <c r="IN27" s="19"/>
      <c r="IO27" s="19"/>
      <c r="IP27" s="19"/>
      <c r="IQ27" s="19"/>
      <c r="IR27" s="19"/>
      <c r="IS27" s="19"/>
      <c r="IT27" s="19"/>
      <c r="IU27" s="19"/>
      <c r="IV27" s="19"/>
      <c r="IW27" s="19"/>
      <c r="IX27" s="19"/>
      <c r="IY27" s="19"/>
      <c r="IZ27" s="19"/>
      <c r="JA27" s="19"/>
      <c r="JB27" s="19"/>
      <c r="JC27" s="19"/>
      <c r="JD27" s="19"/>
      <c r="JE27" s="19"/>
      <c r="JF27" s="19"/>
      <c r="JG27" s="19"/>
      <c r="JH27" s="19"/>
      <c r="JI27" s="19"/>
      <c r="JJ27" s="19"/>
      <c r="JK27" s="19"/>
      <c r="JL27" s="19"/>
      <c r="JM27" s="19"/>
      <c r="JN27" s="19"/>
      <c r="JO27" s="19"/>
      <c r="JP27" s="19"/>
      <c r="JQ27" s="19"/>
      <c r="JR27" s="19"/>
      <c r="JS27" s="19"/>
      <c r="JT27" s="19"/>
      <c r="JU27" s="19"/>
      <c r="JV27" s="19"/>
      <c r="JW27" s="19"/>
      <c r="JX27" s="19"/>
      <c r="JY27" s="19"/>
      <c r="JZ27" s="19"/>
      <c r="KA27" s="19"/>
      <c r="KB27" s="19"/>
      <c r="KC27" s="19"/>
      <c r="KD27" s="19"/>
      <c r="KE27" s="19"/>
      <c r="KF27" s="19"/>
      <c r="KG27" s="19"/>
      <c r="KH27" s="19"/>
      <c r="KI27" s="19"/>
      <c r="KJ27" s="19"/>
      <c r="KK27" s="19"/>
      <c r="KL27" s="19"/>
      <c r="KM27" s="19"/>
      <c r="KN27" s="19"/>
      <c r="KO27" s="19"/>
      <c r="KP27" s="19"/>
      <c r="KQ27" s="19"/>
      <c r="KR27" s="19"/>
      <c r="KS27" s="19"/>
      <c r="KT27" s="19"/>
      <c r="KU27" s="19"/>
      <c r="KV27" s="19"/>
      <c r="KW27" s="19"/>
      <c r="KX27" s="19"/>
      <c r="KY27" s="19"/>
      <c r="KZ27" s="19"/>
      <c r="LA27" s="19"/>
      <c r="LB27" s="19"/>
      <c r="LC27" s="19"/>
      <c r="LD27" s="19"/>
      <c r="LE27" s="19"/>
      <c r="LF27" s="19"/>
      <c r="LG27" s="19"/>
      <c r="LH27" s="19"/>
      <c r="LI27" s="19"/>
      <c r="LJ27" s="19"/>
      <c r="LK27" s="19"/>
      <c r="LL27" s="19"/>
      <c r="LM27" s="19"/>
      <c r="LN27" s="19"/>
      <c r="LO27" s="19"/>
      <c r="LP27" s="19"/>
      <c r="LQ27" s="19"/>
      <c r="LR27" s="19"/>
      <c r="LS27" s="19"/>
      <c r="LT27" s="19"/>
      <c r="LU27" s="19"/>
      <c r="LV27" s="19"/>
      <c r="LW27" s="19"/>
      <c r="LX27" s="19"/>
      <c r="LY27" s="19"/>
      <c r="LZ27" s="19"/>
      <c r="MA27" s="19"/>
      <c r="MB27" s="19"/>
      <c r="MC27" s="19"/>
      <c r="MD27" s="19"/>
      <c r="ME27" s="19"/>
      <c r="MF27" s="19"/>
      <c r="MG27" s="19"/>
      <c r="MH27" s="19"/>
      <c r="MI27" s="19"/>
      <c r="MJ27" s="19"/>
    </row>
    <row r="28" spans="1:348" s="20" customFormat="1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  <c r="EP28" s="19"/>
      <c r="EQ28" s="19"/>
      <c r="ER28" s="19"/>
      <c r="ES28" s="19"/>
      <c r="ET28" s="19"/>
      <c r="EU28" s="19"/>
      <c r="EV28" s="19"/>
      <c r="EW28" s="19"/>
      <c r="EX28" s="19"/>
      <c r="EY28" s="19"/>
      <c r="EZ28" s="19"/>
      <c r="FA28" s="19"/>
      <c r="FB28" s="19"/>
      <c r="FC28" s="19"/>
      <c r="FD28" s="19"/>
      <c r="FE28" s="19"/>
      <c r="FF28" s="19"/>
      <c r="FG28" s="19"/>
      <c r="FH28" s="19"/>
      <c r="FI28" s="19"/>
      <c r="FJ28" s="19"/>
      <c r="FK28" s="19"/>
      <c r="FL28" s="19"/>
      <c r="FM28" s="19"/>
      <c r="FN28" s="19"/>
      <c r="FO28" s="19"/>
      <c r="FP28" s="19"/>
      <c r="FQ28" s="19"/>
      <c r="FR28" s="19"/>
      <c r="FS28" s="19"/>
      <c r="FT28" s="19"/>
      <c r="FU28" s="19"/>
      <c r="FV28" s="19"/>
      <c r="FW28" s="19"/>
      <c r="FX28" s="19"/>
      <c r="FY28" s="19"/>
      <c r="FZ28" s="19"/>
      <c r="GA28" s="19"/>
      <c r="GB28" s="19"/>
      <c r="GC28" s="19"/>
      <c r="GD28" s="19"/>
      <c r="GE28" s="19"/>
      <c r="GF28" s="19"/>
      <c r="GG28" s="19"/>
      <c r="GH28" s="19"/>
      <c r="GI28" s="19"/>
      <c r="GJ28" s="19"/>
      <c r="GK28" s="19"/>
      <c r="GL28" s="19"/>
      <c r="GM28" s="19"/>
      <c r="GN28" s="19"/>
      <c r="GO28" s="19"/>
      <c r="GP28" s="19"/>
      <c r="GQ28" s="19"/>
      <c r="GR28" s="19"/>
      <c r="GS28" s="19"/>
      <c r="GT28" s="19"/>
      <c r="GU28" s="19"/>
      <c r="GV28" s="19"/>
      <c r="GW28" s="19"/>
      <c r="GX28" s="19"/>
      <c r="GY28" s="19"/>
      <c r="GZ28" s="19"/>
      <c r="HA28" s="19"/>
      <c r="HB28" s="19"/>
      <c r="HC28" s="19"/>
      <c r="HD28" s="19"/>
      <c r="HE28" s="19"/>
      <c r="HF28" s="19"/>
      <c r="HG28" s="19"/>
      <c r="HH28" s="19"/>
      <c r="HI28" s="19"/>
      <c r="HJ28" s="19"/>
      <c r="HK28" s="19"/>
      <c r="HL28" s="19"/>
      <c r="HM28" s="19"/>
      <c r="HN28" s="19"/>
      <c r="HO28" s="19"/>
      <c r="HP28" s="19"/>
      <c r="HQ28" s="19"/>
      <c r="HR28" s="19"/>
      <c r="HS28" s="19"/>
      <c r="HT28" s="19"/>
      <c r="HU28" s="19"/>
      <c r="HV28" s="19"/>
      <c r="HW28" s="19"/>
      <c r="HX28" s="19"/>
      <c r="HY28" s="19"/>
      <c r="HZ28" s="19"/>
      <c r="IA28" s="19"/>
      <c r="IB28" s="19"/>
      <c r="IC28" s="19"/>
      <c r="ID28" s="19"/>
      <c r="IE28" s="19"/>
      <c r="IF28" s="19"/>
      <c r="IG28" s="19"/>
      <c r="IH28" s="19"/>
      <c r="II28" s="19"/>
      <c r="IJ28" s="19"/>
      <c r="IK28" s="19"/>
      <c r="IL28" s="19"/>
      <c r="IM28" s="19"/>
      <c r="IN28" s="19"/>
      <c r="IO28" s="19"/>
      <c r="IP28" s="19"/>
      <c r="IQ28" s="19"/>
      <c r="IR28" s="19"/>
      <c r="IS28" s="19"/>
      <c r="IT28" s="19"/>
      <c r="IU28" s="19"/>
      <c r="IV28" s="19"/>
      <c r="IW28" s="19"/>
      <c r="IX28" s="19"/>
      <c r="IY28" s="19"/>
      <c r="IZ28" s="19"/>
      <c r="JA28" s="19"/>
      <c r="JB28" s="19"/>
      <c r="JC28" s="19"/>
      <c r="JD28" s="19"/>
      <c r="JE28" s="19"/>
      <c r="JF28" s="19"/>
      <c r="JG28" s="19"/>
      <c r="JH28" s="19"/>
      <c r="JI28" s="19"/>
      <c r="JJ28" s="19"/>
      <c r="JK28" s="19"/>
      <c r="JL28" s="19"/>
      <c r="JM28" s="19"/>
      <c r="JN28" s="19"/>
      <c r="JO28" s="19"/>
      <c r="JP28" s="19"/>
      <c r="JQ28" s="19"/>
      <c r="JR28" s="19"/>
      <c r="JS28" s="19"/>
      <c r="JT28" s="19"/>
      <c r="JU28" s="19"/>
      <c r="JV28" s="19"/>
      <c r="JW28" s="19"/>
      <c r="JX28" s="19"/>
      <c r="JY28" s="19"/>
      <c r="JZ28" s="19"/>
      <c r="KA28" s="19"/>
      <c r="KB28" s="19"/>
      <c r="KC28" s="19"/>
      <c r="KD28" s="19"/>
      <c r="KE28" s="19"/>
      <c r="KF28" s="19"/>
      <c r="KG28" s="19"/>
      <c r="KH28" s="19"/>
      <c r="KI28" s="19"/>
      <c r="KJ28" s="19"/>
      <c r="KK28" s="19"/>
      <c r="KL28" s="19"/>
      <c r="KM28" s="19"/>
      <c r="KN28" s="19"/>
      <c r="KO28" s="19"/>
      <c r="KP28" s="19"/>
      <c r="KQ28" s="19"/>
      <c r="KR28" s="19"/>
      <c r="KS28" s="19"/>
      <c r="KT28" s="19"/>
      <c r="KU28" s="19"/>
      <c r="KV28" s="19"/>
      <c r="KW28" s="19"/>
      <c r="KX28" s="19"/>
      <c r="KY28" s="19"/>
      <c r="KZ28" s="19"/>
      <c r="LA28" s="19"/>
      <c r="LB28" s="19"/>
      <c r="LC28" s="19"/>
      <c r="LD28" s="19"/>
      <c r="LE28" s="19"/>
      <c r="LF28" s="19"/>
      <c r="LG28" s="19"/>
      <c r="LH28" s="19"/>
      <c r="LI28" s="19"/>
      <c r="LJ28" s="19"/>
      <c r="LK28" s="19"/>
      <c r="LL28" s="19"/>
      <c r="LM28" s="19"/>
      <c r="LN28" s="19"/>
      <c r="LO28" s="19"/>
      <c r="LP28" s="19"/>
      <c r="LQ28" s="19"/>
      <c r="LR28" s="19"/>
      <c r="LS28" s="19"/>
      <c r="LT28" s="19"/>
      <c r="LU28" s="19"/>
      <c r="LV28" s="19"/>
      <c r="LW28" s="19"/>
      <c r="LX28" s="19"/>
      <c r="LY28" s="19"/>
      <c r="LZ28" s="19"/>
      <c r="MA28" s="19"/>
      <c r="MB28" s="19"/>
      <c r="MC28" s="19"/>
      <c r="MD28" s="19"/>
      <c r="ME28" s="19"/>
      <c r="MF28" s="19"/>
      <c r="MG28" s="19"/>
      <c r="MH28" s="19"/>
      <c r="MI28" s="19"/>
      <c r="MJ28" s="19"/>
    </row>
    <row r="29" spans="1:348" s="20" customFormat="1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  <c r="ET29" s="19"/>
      <c r="EU29" s="19"/>
      <c r="EV29" s="19"/>
      <c r="EW29" s="19"/>
      <c r="EX29" s="19"/>
      <c r="EY29" s="19"/>
      <c r="EZ29" s="19"/>
      <c r="FA29" s="19"/>
      <c r="FB29" s="19"/>
      <c r="FC29" s="19"/>
      <c r="FD29" s="19"/>
      <c r="FE29" s="19"/>
      <c r="FF29" s="19"/>
      <c r="FG29" s="19"/>
      <c r="FH29" s="19"/>
      <c r="FI29" s="19"/>
      <c r="FJ29" s="19"/>
      <c r="FK29" s="19"/>
      <c r="FL29" s="19"/>
      <c r="FM29" s="19"/>
      <c r="FN29" s="19"/>
      <c r="FO29" s="19"/>
      <c r="FP29" s="19"/>
      <c r="FQ29" s="19"/>
      <c r="FR29" s="19"/>
      <c r="FS29" s="19"/>
      <c r="FT29" s="19"/>
      <c r="FU29" s="19"/>
      <c r="FV29" s="19"/>
      <c r="FW29" s="19"/>
      <c r="FX29" s="19"/>
      <c r="FY29" s="19"/>
      <c r="FZ29" s="19"/>
      <c r="GA29" s="19"/>
      <c r="GB29" s="19"/>
      <c r="GC29" s="19"/>
      <c r="GD29" s="19"/>
      <c r="GE29" s="19"/>
      <c r="GF29" s="19"/>
      <c r="GG29" s="19"/>
      <c r="GH29" s="19"/>
      <c r="GI29" s="19"/>
      <c r="GJ29" s="19"/>
      <c r="GK29" s="19"/>
      <c r="GL29" s="19"/>
      <c r="GM29" s="19"/>
      <c r="GN29" s="19"/>
      <c r="GO29" s="19"/>
      <c r="GP29" s="19"/>
      <c r="GQ29" s="19"/>
      <c r="GR29" s="19"/>
      <c r="GS29" s="19"/>
      <c r="GT29" s="19"/>
      <c r="GU29" s="19"/>
      <c r="GV29" s="19"/>
      <c r="GW29" s="19"/>
      <c r="GX29" s="19"/>
      <c r="GY29" s="19"/>
      <c r="GZ29" s="19"/>
      <c r="HA29" s="19"/>
      <c r="HB29" s="19"/>
      <c r="HC29" s="19"/>
      <c r="HD29" s="19"/>
      <c r="HE29" s="19"/>
      <c r="HF29" s="19"/>
      <c r="HG29" s="19"/>
      <c r="HH29" s="19"/>
      <c r="HI29" s="19"/>
      <c r="HJ29" s="19"/>
      <c r="HK29" s="19"/>
      <c r="HL29" s="19"/>
      <c r="HM29" s="19"/>
      <c r="HN29" s="19"/>
      <c r="HO29" s="19"/>
      <c r="HP29" s="19"/>
      <c r="HQ29" s="19"/>
      <c r="HR29" s="19"/>
      <c r="HS29" s="19"/>
      <c r="HT29" s="19"/>
      <c r="HU29" s="19"/>
      <c r="HV29" s="19"/>
      <c r="HW29" s="19"/>
      <c r="HX29" s="19"/>
      <c r="HY29" s="19"/>
      <c r="HZ29" s="19"/>
      <c r="IA29" s="19"/>
      <c r="IB29" s="19"/>
      <c r="IC29" s="19"/>
      <c r="ID29" s="19"/>
      <c r="IE29" s="19"/>
      <c r="IF29" s="19"/>
      <c r="IG29" s="19"/>
      <c r="IH29" s="19"/>
      <c r="II29" s="19"/>
      <c r="IJ29" s="19"/>
      <c r="IK29" s="19"/>
      <c r="IL29" s="19"/>
      <c r="IM29" s="19"/>
      <c r="IN29" s="19"/>
      <c r="IO29" s="19"/>
      <c r="IP29" s="19"/>
      <c r="IQ29" s="19"/>
      <c r="IR29" s="19"/>
      <c r="IS29" s="19"/>
      <c r="IT29" s="19"/>
      <c r="IU29" s="19"/>
      <c r="IV29" s="19"/>
      <c r="IW29" s="19"/>
      <c r="IX29" s="19"/>
      <c r="IY29" s="19"/>
      <c r="IZ29" s="19"/>
      <c r="JA29" s="19"/>
      <c r="JB29" s="19"/>
      <c r="JC29" s="19"/>
      <c r="JD29" s="19"/>
      <c r="JE29" s="19"/>
      <c r="JF29" s="19"/>
      <c r="JG29" s="19"/>
      <c r="JH29" s="19"/>
      <c r="JI29" s="19"/>
      <c r="JJ29" s="19"/>
      <c r="JK29" s="19"/>
      <c r="JL29" s="19"/>
      <c r="JM29" s="19"/>
      <c r="JN29" s="19"/>
      <c r="JO29" s="19"/>
      <c r="JP29" s="19"/>
      <c r="JQ29" s="19"/>
      <c r="JR29" s="19"/>
      <c r="JS29" s="19"/>
      <c r="JT29" s="19"/>
      <c r="JU29" s="19"/>
      <c r="JV29" s="19"/>
      <c r="JW29" s="19"/>
      <c r="JX29" s="19"/>
      <c r="JY29" s="19"/>
      <c r="JZ29" s="19"/>
      <c r="KA29" s="19"/>
      <c r="KB29" s="19"/>
      <c r="KC29" s="19"/>
      <c r="KD29" s="19"/>
      <c r="KE29" s="19"/>
      <c r="KF29" s="19"/>
      <c r="KG29" s="19"/>
      <c r="KH29" s="19"/>
      <c r="KI29" s="19"/>
      <c r="KJ29" s="19"/>
      <c r="KK29" s="19"/>
      <c r="KL29" s="19"/>
      <c r="KM29" s="19"/>
      <c r="KN29" s="19"/>
      <c r="KO29" s="19"/>
      <c r="KP29" s="19"/>
      <c r="KQ29" s="19"/>
      <c r="KR29" s="19"/>
      <c r="KS29" s="19"/>
      <c r="KT29" s="19"/>
      <c r="KU29" s="19"/>
      <c r="KV29" s="19"/>
      <c r="KW29" s="19"/>
      <c r="KX29" s="19"/>
      <c r="KY29" s="19"/>
      <c r="KZ29" s="19"/>
      <c r="LA29" s="19"/>
      <c r="LB29" s="19"/>
      <c r="LC29" s="19"/>
      <c r="LD29" s="19"/>
      <c r="LE29" s="19"/>
      <c r="LF29" s="19"/>
      <c r="LG29" s="19"/>
      <c r="LH29" s="19"/>
      <c r="LI29" s="19"/>
      <c r="LJ29" s="19"/>
      <c r="LK29" s="19"/>
      <c r="LL29" s="19"/>
      <c r="LM29" s="19"/>
      <c r="LN29" s="19"/>
      <c r="LO29" s="19"/>
      <c r="LP29" s="19"/>
      <c r="LQ29" s="19"/>
      <c r="LR29" s="19"/>
      <c r="LS29" s="19"/>
      <c r="LT29" s="19"/>
      <c r="LU29" s="19"/>
      <c r="LV29" s="19"/>
      <c r="LW29" s="19"/>
      <c r="LX29" s="19"/>
      <c r="LY29" s="19"/>
      <c r="LZ29" s="19"/>
      <c r="MA29" s="19"/>
      <c r="MB29" s="19"/>
      <c r="MC29" s="19"/>
      <c r="MD29" s="19"/>
      <c r="ME29" s="19"/>
      <c r="MF29" s="19"/>
      <c r="MG29" s="19"/>
      <c r="MH29" s="19"/>
      <c r="MI29" s="19"/>
      <c r="MJ29" s="19"/>
    </row>
    <row r="30" spans="1:348" s="20" customFormat="1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  <c r="EI30" s="19"/>
      <c r="EJ30" s="19"/>
      <c r="EK30" s="19"/>
      <c r="EL30" s="19"/>
      <c r="EM30" s="19"/>
      <c r="EN30" s="19"/>
      <c r="EO30" s="19"/>
      <c r="EP30" s="19"/>
      <c r="EQ30" s="19"/>
      <c r="ER30" s="19"/>
      <c r="ES30" s="19"/>
      <c r="ET30" s="19"/>
      <c r="EU30" s="19"/>
      <c r="EV30" s="19"/>
      <c r="EW30" s="19"/>
      <c r="EX30" s="19"/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19"/>
      <c r="FJ30" s="19"/>
      <c r="FK30" s="19"/>
      <c r="FL30" s="19"/>
      <c r="FM30" s="19"/>
      <c r="FN30" s="19"/>
      <c r="FO30" s="19"/>
      <c r="FP30" s="19"/>
      <c r="FQ30" s="19"/>
      <c r="FR30" s="19"/>
      <c r="FS30" s="19"/>
      <c r="FT30" s="19"/>
      <c r="FU30" s="19"/>
      <c r="FV30" s="19"/>
      <c r="FW30" s="19"/>
      <c r="FX30" s="19"/>
      <c r="FY30" s="19"/>
      <c r="FZ30" s="19"/>
      <c r="GA30" s="19"/>
      <c r="GB30" s="19"/>
      <c r="GC30" s="19"/>
      <c r="GD30" s="19"/>
      <c r="GE30" s="19"/>
      <c r="GF30" s="19"/>
      <c r="GG30" s="19"/>
      <c r="GH30" s="19"/>
      <c r="GI30" s="19"/>
      <c r="GJ30" s="19"/>
      <c r="GK30" s="19"/>
      <c r="GL30" s="19"/>
      <c r="GM30" s="19"/>
      <c r="GN30" s="19"/>
      <c r="GO30" s="19"/>
      <c r="GP30" s="19"/>
      <c r="GQ30" s="19"/>
      <c r="GR30" s="19"/>
      <c r="GS30" s="19"/>
      <c r="GT30" s="19"/>
      <c r="GU30" s="19"/>
      <c r="GV30" s="19"/>
      <c r="GW30" s="19"/>
      <c r="GX30" s="19"/>
      <c r="GY30" s="19"/>
      <c r="GZ30" s="19"/>
      <c r="HA30" s="19"/>
      <c r="HB30" s="19"/>
      <c r="HC30" s="19"/>
      <c r="HD30" s="19"/>
      <c r="HE30" s="19"/>
      <c r="HF30" s="19"/>
      <c r="HG30" s="19"/>
      <c r="HH30" s="19"/>
      <c r="HI30" s="19"/>
      <c r="HJ30" s="19"/>
      <c r="HK30" s="19"/>
      <c r="HL30" s="19"/>
      <c r="HM30" s="19"/>
      <c r="HN30" s="19"/>
      <c r="HO30" s="19"/>
      <c r="HP30" s="19"/>
      <c r="HQ30" s="19"/>
      <c r="HR30" s="19"/>
      <c r="HS30" s="19"/>
      <c r="HT30" s="19"/>
      <c r="HU30" s="19"/>
      <c r="HV30" s="19"/>
      <c r="HW30" s="19"/>
      <c r="HX30" s="19"/>
      <c r="HY30" s="19"/>
      <c r="HZ30" s="19"/>
      <c r="IA30" s="19"/>
      <c r="IB30" s="19"/>
      <c r="IC30" s="19"/>
      <c r="ID30" s="19"/>
      <c r="IE30" s="19"/>
      <c r="IF30" s="19"/>
      <c r="IG30" s="19"/>
      <c r="IH30" s="19"/>
      <c r="II30" s="19"/>
      <c r="IJ30" s="19"/>
      <c r="IK30" s="19"/>
      <c r="IL30" s="19"/>
      <c r="IM30" s="19"/>
      <c r="IN30" s="19"/>
      <c r="IO30" s="19"/>
      <c r="IP30" s="19"/>
      <c r="IQ30" s="19"/>
      <c r="IR30" s="19"/>
      <c r="IS30" s="19"/>
      <c r="IT30" s="19"/>
      <c r="IU30" s="19"/>
      <c r="IV30" s="19"/>
      <c r="IW30" s="19"/>
      <c r="IX30" s="19"/>
      <c r="IY30" s="19"/>
      <c r="IZ30" s="19"/>
      <c r="JA30" s="19"/>
      <c r="JB30" s="19"/>
      <c r="JC30" s="19"/>
      <c r="JD30" s="19"/>
      <c r="JE30" s="19"/>
      <c r="JF30" s="19"/>
      <c r="JG30" s="19"/>
      <c r="JH30" s="19"/>
      <c r="JI30" s="19"/>
      <c r="JJ30" s="19"/>
      <c r="JK30" s="19"/>
      <c r="JL30" s="19"/>
      <c r="JM30" s="19"/>
      <c r="JN30" s="19"/>
      <c r="JO30" s="19"/>
      <c r="JP30" s="19"/>
      <c r="JQ30" s="19"/>
      <c r="JR30" s="19"/>
      <c r="JS30" s="19"/>
      <c r="JT30" s="19"/>
      <c r="JU30" s="19"/>
      <c r="JV30" s="19"/>
      <c r="JW30" s="19"/>
      <c r="JX30" s="19"/>
      <c r="JY30" s="19"/>
      <c r="JZ30" s="19"/>
      <c r="KA30" s="19"/>
      <c r="KB30" s="19"/>
      <c r="KC30" s="19"/>
      <c r="KD30" s="19"/>
      <c r="KE30" s="19"/>
      <c r="KF30" s="19"/>
      <c r="KG30" s="19"/>
      <c r="KH30" s="19"/>
      <c r="KI30" s="19"/>
      <c r="KJ30" s="19"/>
      <c r="KK30" s="19"/>
      <c r="KL30" s="19"/>
      <c r="KM30" s="19"/>
      <c r="KN30" s="19"/>
      <c r="KO30" s="19"/>
      <c r="KP30" s="19"/>
      <c r="KQ30" s="19"/>
      <c r="KR30" s="19"/>
      <c r="KS30" s="19"/>
      <c r="KT30" s="19"/>
      <c r="KU30" s="19"/>
      <c r="KV30" s="19"/>
      <c r="KW30" s="19"/>
      <c r="KX30" s="19"/>
      <c r="KY30" s="19"/>
      <c r="KZ30" s="19"/>
      <c r="LA30" s="19"/>
      <c r="LB30" s="19"/>
      <c r="LC30" s="19"/>
      <c r="LD30" s="19"/>
      <c r="LE30" s="19"/>
      <c r="LF30" s="19"/>
      <c r="LG30" s="19"/>
      <c r="LH30" s="19"/>
      <c r="LI30" s="19"/>
      <c r="LJ30" s="19"/>
      <c r="LK30" s="19"/>
      <c r="LL30" s="19"/>
      <c r="LM30" s="19"/>
      <c r="LN30" s="19"/>
      <c r="LO30" s="19"/>
      <c r="LP30" s="19"/>
      <c r="LQ30" s="19"/>
      <c r="LR30" s="19"/>
      <c r="LS30" s="19"/>
      <c r="LT30" s="19"/>
      <c r="LU30" s="19"/>
      <c r="LV30" s="19"/>
      <c r="LW30" s="19"/>
      <c r="LX30" s="19"/>
      <c r="LY30" s="19"/>
      <c r="LZ30" s="19"/>
      <c r="MA30" s="19"/>
      <c r="MB30" s="19"/>
      <c r="MC30" s="19"/>
      <c r="MD30" s="19"/>
      <c r="ME30" s="19"/>
      <c r="MF30" s="19"/>
      <c r="MG30" s="19"/>
      <c r="MH30" s="19"/>
      <c r="MI30" s="19"/>
      <c r="MJ30" s="19"/>
    </row>
    <row r="31" spans="1:348" s="20" customFormat="1" ht="29.25">
      <c r="A31" s="30" t="s">
        <v>67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9"/>
      <c r="DY31" s="19"/>
      <c r="DZ31" s="19"/>
      <c r="EA31" s="19"/>
      <c r="EB31" s="19"/>
      <c r="EC31" s="19"/>
      <c r="ED31" s="19"/>
      <c r="EE31" s="19"/>
      <c r="EF31" s="19"/>
      <c r="EG31" s="19"/>
      <c r="EH31" s="19"/>
      <c r="EI31" s="19"/>
      <c r="EJ31" s="19"/>
      <c r="EK31" s="19"/>
      <c r="EL31" s="19"/>
      <c r="EM31" s="19"/>
      <c r="EN31" s="19"/>
      <c r="EO31" s="19"/>
      <c r="EP31" s="19"/>
      <c r="EQ31" s="19"/>
      <c r="ER31" s="19"/>
      <c r="ES31" s="19"/>
      <c r="ET31" s="19"/>
      <c r="EU31" s="19"/>
      <c r="EV31" s="19"/>
      <c r="EW31" s="19"/>
      <c r="EX31" s="19"/>
      <c r="EY31" s="19"/>
      <c r="EZ31" s="19"/>
      <c r="FA31" s="19"/>
      <c r="FB31" s="19"/>
      <c r="FC31" s="19"/>
      <c r="FD31" s="19"/>
      <c r="FE31" s="19"/>
      <c r="FF31" s="19"/>
      <c r="FG31" s="19"/>
      <c r="FH31" s="19"/>
      <c r="FI31" s="19"/>
      <c r="FJ31" s="19"/>
      <c r="FK31" s="19"/>
      <c r="FL31" s="19"/>
      <c r="FM31" s="19"/>
      <c r="FN31" s="19"/>
      <c r="FO31" s="19"/>
      <c r="FP31" s="19"/>
      <c r="FQ31" s="19"/>
      <c r="FR31" s="19"/>
      <c r="FS31" s="19"/>
      <c r="FT31" s="19"/>
      <c r="FU31" s="19"/>
      <c r="FV31" s="19"/>
      <c r="FW31" s="19"/>
      <c r="FX31" s="19"/>
      <c r="FY31" s="19"/>
      <c r="FZ31" s="19"/>
      <c r="GA31" s="19"/>
      <c r="GB31" s="19"/>
      <c r="GC31" s="19"/>
      <c r="GD31" s="19"/>
      <c r="GE31" s="19"/>
      <c r="GF31" s="19"/>
      <c r="GG31" s="19"/>
      <c r="GH31" s="19"/>
      <c r="GI31" s="19"/>
      <c r="GJ31" s="19"/>
      <c r="GK31" s="19"/>
      <c r="GL31" s="19"/>
      <c r="GM31" s="19"/>
      <c r="GN31" s="19"/>
      <c r="GO31" s="19"/>
      <c r="GP31" s="19"/>
      <c r="GQ31" s="19"/>
      <c r="GR31" s="19"/>
      <c r="GS31" s="19"/>
      <c r="GT31" s="19"/>
      <c r="GU31" s="19"/>
      <c r="GV31" s="19"/>
      <c r="GW31" s="19"/>
      <c r="GX31" s="19"/>
      <c r="GY31" s="19"/>
      <c r="GZ31" s="19"/>
      <c r="HA31" s="19"/>
      <c r="HB31" s="19"/>
      <c r="HC31" s="19"/>
      <c r="HD31" s="19"/>
      <c r="HE31" s="19"/>
      <c r="HF31" s="19"/>
      <c r="HG31" s="19"/>
      <c r="HH31" s="19"/>
      <c r="HI31" s="19"/>
      <c r="HJ31" s="19"/>
      <c r="HK31" s="19"/>
      <c r="HL31" s="19"/>
      <c r="HM31" s="19"/>
      <c r="HN31" s="19"/>
      <c r="HO31" s="19"/>
      <c r="HP31" s="19"/>
      <c r="HQ31" s="19"/>
      <c r="HR31" s="19"/>
      <c r="HS31" s="19"/>
      <c r="HT31" s="19"/>
      <c r="HU31" s="19"/>
      <c r="HV31" s="19"/>
      <c r="HW31" s="19"/>
      <c r="HX31" s="19"/>
      <c r="HY31" s="19"/>
      <c r="HZ31" s="19"/>
      <c r="IA31" s="19"/>
      <c r="IB31" s="19"/>
      <c r="IC31" s="19"/>
      <c r="ID31" s="19"/>
      <c r="IE31" s="19"/>
      <c r="IF31" s="19"/>
      <c r="IG31" s="19"/>
      <c r="IH31" s="19"/>
      <c r="II31" s="19"/>
      <c r="IJ31" s="19"/>
      <c r="IK31" s="19"/>
      <c r="IL31" s="19"/>
      <c r="IM31" s="19"/>
      <c r="IN31" s="19"/>
      <c r="IO31" s="19"/>
      <c r="IP31" s="19"/>
      <c r="IQ31" s="19"/>
      <c r="IR31" s="19"/>
      <c r="IS31" s="19"/>
      <c r="IT31" s="19"/>
      <c r="IU31" s="19"/>
      <c r="IV31" s="19"/>
      <c r="IW31" s="19"/>
      <c r="IX31" s="19"/>
      <c r="IY31" s="19"/>
      <c r="IZ31" s="19"/>
      <c r="JA31" s="19"/>
      <c r="JB31" s="19"/>
      <c r="JC31" s="19"/>
      <c r="JD31" s="19"/>
      <c r="JE31" s="19"/>
      <c r="JF31" s="19"/>
      <c r="JG31" s="19"/>
      <c r="JH31" s="19"/>
      <c r="JI31" s="19"/>
      <c r="JJ31" s="19"/>
      <c r="JK31" s="19"/>
      <c r="JL31" s="19"/>
      <c r="JM31" s="19"/>
      <c r="JN31" s="19"/>
      <c r="JO31" s="19"/>
      <c r="JP31" s="19"/>
      <c r="JQ31" s="19"/>
      <c r="JR31" s="19"/>
      <c r="JS31" s="19"/>
      <c r="JT31" s="19"/>
      <c r="JU31" s="19"/>
      <c r="JV31" s="19"/>
      <c r="JW31" s="19"/>
      <c r="JX31" s="19"/>
      <c r="JY31" s="19"/>
      <c r="JZ31" s="19"/>
      <c r="KA31" s="19"/>
      <c r="KB31" s="19"/>
      <c r="KC31" s="19"/>
      <c r="KD31" s="19"/>
      <c r="KE31" s="19"/>
      <c r="KF31" s="19"/>
      <c r="KG31" s="19"/>
      <c r="KH31" s="19"/>
      <c r="KI31" s="19"/>
      <c r="KJ31" s="19"/>
      <c r="KK31" s="19"/>
      <c r="KL31" s="19"/>
      <c r="KM31" s="19"/>
      <c r="KN31" s="19"/>
      <c r="KO31" s="19"/>
      <c r="KP31" s="19"/>
      <c r="KQ31" s="19"/>
      <c r="KR31" s="19"/>
      <c r="KS31" s="19"/>
      <c r="KT31" s="19"/>
      <c r="KU31" s="19"/>
      <c r="KV31" s="19"/>
      <c r="KW31" s="19"/>
      <c r="KX31" s="19"/>
      <c r="KY31" s="19"/>
      <c r="KZ31" s="19"/>
      <c r="LA31" s="19"/>
      <c r="LB31" s="19"/>
      <c r="LC31" s="19"/>
      <c r="LD31" s="19"/>
      <c r="LE31" s="19"/>
      <c r="LF31" s="19"/>
      <c r="LG31" s="19"/>
      <c r="LH31" s="19"/>
      <c r="LI31" s="19"/>
      <c r="LJ31" s="19"/>
      <c r="LK31" s="19"/>
      <c r="LL31" s="19"/>
      <c r="LM31" s="19"/>
      <c r="LN31" s="19"/>
      <c r="LO31" s="19"/>
      <c r="LP31" s="19"/>
      <c r="LQ31" s="19"/>
      <c r="LR31" s="19"/>
      <c r="LS31" s="19"/>
      <c r="LT31" s="19"/>
      <c r="LU31" s="19"/>
      <c r="LV31" s="19"/>
      <c r="LW31" s="19"/>
      <c r="LX31" s="19"/>
      <c r="LY31" s="19"/>
      <c r="LZ31" s="19"/>
      <c r="MA31" s="19"/>
      <c r="MB31" s="19"/>
      <c r="MC31" s="19"/>
      <c r="MD31" s="19"/>
      <c r="ME31" s="19"/>
      <c r="MF31" s="19"/>
      <c r="MG31" s="19"/>
      <c r="MH31" s="19"/>
      <c r="MI31" s="19"/>
      <c r="MJ31" s="19"/>
    </row>
    <row r="32" spans="1:348" s="17" customFormat="1" ht="21">
      <c r="A32" s="31" t="s">
        <v>68</v>
      </c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B32" s="18"/>
      <c r="FC32" s="18"/>
      <c r="FD32" s="18"/>
      <c r="FE32" s="18"/>
      <c r="FF32" s="18"/>
      <c r="FG32" s="18"/>
      <c r="FH32" s="18"/>
      <c r="FI32" s="18"/>
      <c r="FJ32" s="18"/>
      <c r="FK32" s="18"/>
      <c r="FL32" s="18"/>
      <c r="FM32" s="18"/>
      <c r="FN32" s="18"/>
      <c r="FO32" s="18"/>
      <c r="FP32" s="18"/>
      <c r="FQ32" s="18"/>
      <c r="FR32" s="18"/>
      <c r="FS32" s="18"/>
      <c r="FT32" s="18"/>
      <c r="FU32" s="18"/>
      <c r="FV32" s="18"/>
      <c r="FW32" s="18"/>
      <c r="FX32" s="18"/>
      <c r="FY32" s="18"/>
      <c r="FZ32" s="18"/>
      <c r="GA32" s="18"/>
      <c r="GB32" s="18"/>
      <c r="GC32" s="18"/>
      <c r="GD32" s="18"/>
      <c r="GE32" s="18"/>
      <c r="GF32" s="18"/>
      <c r="GG32" s="18"/>
      <c r="GH32" s="18"/>
      <c r="GI32" s="18"/>
      <c r="GJ32" s="18"/>
      <c r="GK32" s="18"/>
      <c r="GL32" s="18"/>
      <c r="GM32" s="18"/>
      <c r="GN32" s="18"/>
      <c r="GO32" s="18"/>
      <c r="GP32" s="18"/>
      <c r="GQ32" s="18"/>
      <c r="GR32" s="18"/>
      <c r="GS32" s="18"/>
      <c r="GT32" s="18"/>
      <c r="GU32" s="18"/>
      <c r="GV32" s="18"/>
      <c r="GW32" s="18"/>
      <c r="GX32" s="18"/>
      <c r="GY32" s="18"/>
      <c r="GZ32" s="18"/>
      <c r="HA32" s="18"/>
      <c r="HB32" s="18"/>
      <c r="HC32" s="18"/>
      <c r="HD32" s="18"/>
      <c r="HE32" s="18"/>
      <c r="HF32" s="18"/>
      <c r="HG32" s="18"/>
      <c r="HH32" s="18"/>
      <c r="HI32" s="18"/>
      <c r="HJ32" s="18"/>
      <c r="HK32" s="18"/>
      <c r="HL32" s="18"/>
      <c r="HM32" s="18"/>
      <c r="HN32" s="18"/>
      <c r="HO32" s="18"/>
      <c r="HP32" s="18"/>
      <c r="HQ32" s="18"/>
      <c r="HR32" s="18"/>
      <c r="HS32" s="18"/>
      <c r="HT32" s="18"/>
      <c r="HU32" s="18"/>
      <c r="HV32" s="18"/>
      <c r="HW32" s="18"/>
      <c r="HX32" s="18"/>
      <c r="HY32" s="18"/>
      <c r="HZ32" s="18"/>
      <c r="IA32" s="18"/>
      <c r="IB32" s="18"/>
      <c r="IC32" s="18"/>
      <c r="ID32" s="18"/>
      <c r="IE32" s="18"/>
      <c r="IF32" s="18"/>
      <c r="IG32" s="18"/>
      <c r="IH32" s="18"/>
      <c r="II32" s="18"/>
      <c r="IJ32" s="18"/>
      <c r="IK32" s="18"/>
      <c r="IL32" s="18"/>
      <c r="IM32" s="18"/>
      <c r="IN32" s="18"/>
      <c r="IO32" s="18"/>
      <c r="IP32" s="18"/>
      <c r="IQ32" s="18"/>
      <c r="IR32" s="18"/>
      <c r="IS32" s="18"/>
      <c r="IT32" s="18"/>
      <c r="IU32" s="18"/>
      <c r="IV32" s="18"/>
      <c r="IW32" s="18"/>
      <c r="IX32" s="18"/>
      <c r="IY32" s="18"/>
      <c r="IZ32" s="18"/>
      <c r="JA32" s="18"/>
      <c r="JB32" s="18"/>
      <c r="JC32" s="18"/>
      <c r="JD32" s="18"/>
      <c r="JE32" s="18"/>
      <c r="JF32" s="18"/>
      <c r="JG32" s="18"/>
      <c r="JH32" s="18"/>
      <c r="JI32" s="18"/>
      <c r="JJ32" s="18"/>
      <c r="JK32" s="18"/>
      <c r="JL32" s="18"/>
      <c r="JM32" s="18"/>
      <c r="JN32" s="18"/>
      <c r="JO32" s="18"/>
      <c r="JP32" s="18"/>
      <c r="JQ32" s="18"/>
      <c r="JR32" s="18"/>
      <c r="JS32" s="18"/>
      <c r="JT32" s="18"/>
      <c r="JU32" s="18"/>
      <c r="JV32" s="18"/>
      <c r="JW32" s="18"/>
      <c r="JX32" s="18"/>
      <c r="JY32" s="18"/>
      <c r="JZ32" s="18"/>
      <c r="KA32" s="18"/>
      <c r="KB32" s="18"/>
      <c r="KC32" s="18"/>
      <c r="KD32" s="18"/>
      <c r="KE32" s="18"/>
      <c r="KF32" s="18"/>
      <c r="KG32" s="18"/>
      <c r="KH32" s="18"/>
      <c r="KI32" s="18"/>
      <c r="KJ32" s="18"/>
      <c r="KK32" s="18"/>
      <c r="KL32" s="18"/>
      <c r="KM32" s="18"/>
      <c r="KN32" s="18"/>
      <c r="KO32" s="18"/>
      <c r="KP32" s="18"/>
      <c r="KQ32" s="18"/>
      <c r="KR32" s="18"/>
      <c r="KS32" s="18"/>
      <c r="KT32" s="18"/>
      <c r="KU32" s="18"/>
      <c r="KV32" s="18"/>
      <c r="KW32" s="18"/>
      <c r="KX32" s="18"/>
      <c r="KY32" s="18"/>
      <c r="KZ32" s="18"/>
      <c r="LA32" s="18"/>
      <c r="LB32" s="18"/>
      <c r="LC32" s="18"/>
      <c r="LD32" s="18"/>
      <c r="LE32" s="18"/>
      <c r="LF32" s="18"/>
      <c r="LG32" s="18"/>
      <c r="LH32" s="18"/>
      <c r="LI32" s="18"/>
      <c r="LJ32" s="18"/>
      <c r="LK32" s="18"/>
      <c r="LL32" s="18"/>
      <c r="LM32" s="18"/>
      <c r="LN32" s="18"/>
      <c r="LO32" s="18"/>
      <c r="LP32" s="18"/>
      <c r="LQ32" s="18"/>
      <c r="LR32" s="18"/>
      <c r="LS32" s="18"/>
      <c r="LT32" s="18"/>
      <c r="LU32" s="18"/>
      <c r="LV32" s="18"/>
      <c r="LW32" s="18"/>
      <c r="LX32" s="18"/>
      <c r="LY32" s="18"/>
      <c r="LZ32" s="18"/>
      <c r="MA32" s="18"/>
      <c r="MB32" s="18"/>
      <c r="MC32" s="18"/>
      <c r="MD32" s="18"/>
      <c r="ME32" s="18"/>
      <c r="MF32" s="18"/>
      <c r="MG32" s="18"/>
      <c r="MH32" s="18"/>
      <c r="MI32" s="18"/>
      <c r="MJ32" s="18"/>
    </row>
    <row r="33" spans="1:348" s="2" customForma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</row>
    <row r="34" spans="1:348" s="2" customFormat="1">
      <c r="A34" s="5"/>
      <c r="B34" s="134">
        <v>2022</v>
      </c>
      <c r="C34" s="134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 t="s">
        <v>69</v>
      </c>
      <c r="O34" s="134">
        <v>2023</v>
      </c>
      <c r="P34" s="134"/>
      <c r="Q34" s="134"/>
      <c r="R34" s="134"/>
      <c r="S34" s="134"/>
      <c r="T34" s="134"/>
      <c r="U34" s="134"/>
      <c r="V34" s="134" t="s">
        <v>71</v>
      </c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</row>
    <row r="35" spans="1:348" s="2" customFormat="1">
      <c r="A35" s="131"/>
      <c r="B35" s="131" t="s">
        <v>12</v>
      </c>
      <c r="C35" s="131" t="s">
        <v>13</v>
      </c>
      <c r="D35" s="131" t="s">
        <v>14</v>
      </c>
      <c r="E35" s="131" t="s">
        <v>15</v>
      </c>
      <c r="F35" s="131" t="s">
        <v>4</v>
      </c>
      <c r="G35" s="131" t="s">
        <v>5</v>
      </c>
      <c r="H35" s="131" t="s">
        <v>6</v>
      </c>
      <c r="I35" s="131" t="s">
        <v>7</v>
      </c>
      <c r="J35" s="131" t="s">
        <v>8</v>
      </c>
      <c r="K35" s="131" t="s">
        <v>9</v>
      </c>
      <c r="L35" s="131" t="s">
        <v>10</v>
      </c>
      <c r="M35" s="131" t="s">
        <v>11</v>
      </c>
      <c r="N35" s="134"/>
      <c r="O35" s="131" t="s">
        <v>12</v>
      </c>
      <c r="P35" s="131" t="s">
        <v>13</v>
      </c>
      <c r="Q35" s="131" t="s">
        <v>14</v>
      </c>
      <c r="R35" s="131" t="s">
        <v>15</v>
      </c>
      <c r="S35" s="131" t="s">
        <v>4</v>
      </c>
      <c r="T35" s="131" t="s">
        <v>5</v>
      </c>
      <c r="U35" s="131" t="s">
        <v>6</v>
      </c>
      <c r="V35" s="134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</row>
    <row r="36" spans="1:348" s="33" customFormat="1">
      <c r="A36" s="129" t="s">
        <v>50</v>
      </c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>
        <v>1.4182808716707023</v>
      </c>
      <c r="P36" s="129">
        <v>0.91388582460011036</v>
      </c>
      <c r="Q36" s="129">
        <v>1.070709454145037</v>
      </c>
      <c r="R36" s="129">
        <v>0.85062893081761004</v>
      </c>
      <c r="S36" s="129">
        <v>0.79977929512380164</v>
      </c>
      <c r="T36" s="129">
        <v>0.75295441755768144</v>
      </c>
      <c r="U36" s="129">
        <v>0.42853170189098999</v>
      </c>
      <c r="V36" s="129">
        <v>-3.8102020831478678E-2</v>
      </c>
      <c r="W36"/>
      <c r="X36"/>
      <c r="Y36"/>
      <c r="Z36"/>
      <c r="AA36"/>
      <c r="AB36"/>
      <c r="AC36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2"/>
      <c r="CY36" s="32"/>
      <c r="CZ36" s="32"/>
      <c r="DA36" s="32"/>
      <c r="DB36" s="32"/>
      <c r="DC36" s="32"/>
      <c r="DD36" s="32"/>
      <c r="DE36" s="32"/>
      <c r="DF36" s="32"/>
      <c r="DG36" s="32"/>
      <c r="DH36" s="32"/>
      <c r="DI36" s="32"/>
      <c r="DJ36" s="32"/>
      <c r="DK36" s="32"/>
      <c r="DL36" s="32"/>
      <c r="DM36" s="32"/>
      <c r="DN36" s="32"/>
      <c r="DO36" s="32"/>
      <c r="DP36" s="32"/>
      <c r="DQ36" s="32"/>
      <c r="DR36" s="32"/>
      <c r="DS36" s="32"/>
      <c r="DT36" s="32"/>
      <c r="DU36" s="32"/>
      <c r="DV36" s="32"/>
      <c r="DW36" s="32"/>
      <c r="DX36" s="32"/>
      <c r="DY36" s="32"/>
      <c r="DZ36" s="32"/>
      <c r="EA36" s="32"/>
      <c r="EB36" s="32"/>
      <c r="EC36" s="32"/>
      <c r="ED36" s="32"/>
      <c r="EE36" s="32"/>
      <c r="EF36" s="32"/>
      <c r="EG36" s="32"/>
      <c r="EH36" s="32"/>
      <c r="EI36" s="32"/>
      <c r="EJ36" s="32"/>
      <c r="EK36" s="32"/>
      <c r="EL36" s="32"/>
      <c r="EM36" s="32"/>
      <c r="EN36" s="32"/>
      <c r="EO36" s="32"/>
      <c r="EP36" s="32"/>
      <c r="EQ36" s="32"/>
      <c r="ER36" s="32"/>
      <c r="ES36" s="32"/>
      <c r="ET36" s="32"/>
      <c r="EU36" s="32"/>
      <c r="EV36" s="32"/>
      <c r="EW36" s="32"/>
      <c r="EX36" s="32"/>
      <c r="EY36" s="32"/>
      <c r="EZ36" s="32"/>
      <c r="FA36" s="32"/>
      <c r="FB36" s="32"/>
      <c r="FC36" s="32"/>
      <c r="FD36" s="32"/>
      <c r="FE36" s="32"/>
      <c r="FF36" s="32"/>
      <c r="FG36" s="32"/>
      <c r="FH36" s="32"/>
      <c r="FI36" s="32"/>
      <c r="FJ36" s="32"/>
      <c r="FK36" s="32"/>
      <c r="FL36" s="32"/>
      <c r="FM36" s="32"/>
      <c r="FN36" s="32"/>
      <c r="FO36" s="32"/>
      <c r="FP36" s="32"/>
      <c r="FQ36" s="32"/>
      <c r="FR36" s="32"/>
      <c r="FS36" s="32"/>
      <c r="FT36" s="32"/>
      <c r="FU36" s="32"/>
      <c r="FV36" s="32"/>
      <c r="FW36" s="32"/>
      <c r="FX36" s="32"/>
      <c r="FY36" s="32"/>
      <c r="FZ36" s="32"/>
      <c r="GA36" s="32"/>
      <c r="GB36" s="32"/>
      <c r="GC36" s="32"/>
      <c r="GD36" s="32"/>
      <c r="GE36" s="32"/>
      <c r="GF36" s="32"/>
      <c r="GG36" s="32"/>
      <c r="GH36" s="32"/>
      <c r="GI36" s="32"/>
      <c r="GJ36" s="32"/>
      <c r="GK36" s="32"/>
      <c r="GL36" s="32"/>
      <c r="GM36" s="32"/>
      <c r="GN36" s="32"/>
      <c r="GO36" s="32"/>
      <c r="GP36" s="32"/>
      <c r="GQ36" s="32"/>
      <c r="GR36" s="32"/>
      <c r="GS36" s="32"/>
      <c r="GT36" s="32"/>
      <c r="GU36" s="32"/>
      <c r="GV36" s="32"/>
      <c r="GW36" s="32"/>
      <c r="GX36" s="32"/>
      <c r="GY36" s="32"/>
      <c r="GZ36" s="32"/>
      <c r="HA36" s="32"/>
      <c r="HB36" s="32"/>
      <c r="HC36" s="32"/>
      <c r="HD36" s="32"/>
      <c r="HE36" s="32"/>
      <c r="HF36" s="32"/>
      <c r="HG36" s="32"/>
      <c r="HH36" s="32"/>
      <c r="HI36" s="32"/>
      <c r="HJ36" s="32"/>
      <c r="HK36" s="32"/>
      <c r="HL36" s="32"/>
      <c r="HM36" s="32"/>
      <c r="HN36" s="32"/>
      <c r="HO36" s="32"/>
      <c r="HP36" s="32"/>
      <c r="HQ36" s="32"/>
      <c r="HR36" s="32"/>
      <c r="HS36" s="32"/>
      <c r="HT36" s="32"/>
      <c r="HU36" s="32"/>
      <c r="HV36" s="32"/>
      <c r="HW36" s="32"/>
      <c r="HX36" s="32"/>
      <c r="HY36" s="32"/>
      <c r="HZ36" s="32"/>
      <c r="IA36" s="32"/>
      <c r="IB36" s="32"/>
      <c r="IC36" s="32"/>
      <c r="ID36" s="32"/>
      <c r="IE36" s="32"/>
      <c r="IF36" s="32"/>
      <c r="IG36" s="32"/>
      <c r="IH36" s="32"/>
      <c r="II36" s="32"/>
      <c r="IJ36" s="32"/>
      <c r="IK36" s="32"/>
      <c r="IL36" s="32"/>
      <c r="IM36" s="32"/>
      <c r="IN36" s="32"/>
      <c r="IO36" s="32"/>
      <c r="IP36" s="32"/>
      <c r="IQ36" s="32"/>
      <c r="IR36" s="32"/>
      <c r="IS36" s="32"/>
      <c r="IT36" s="32"/>
      <c r="IU36" s="32"/>
      <c r="IV36" s="32"/>
      <c r="IW36" s="32"/>
      <c r="IX36" s="32"/>
      <c r="IY36" s="32"/>
      <c r="IZ36" s="32"/>
      <c r="JA36" s="32"/>
      <c r="JB36" s="32"/>
      <c r="JC36" s="32"/>
      <c r="JD36" s="32"/>
      <c r="JE36" s="32"/>
      <c r="JF36" s="32"/>
      <c r="JG36" s="32"/>
      <c r="JH36" s="32"/>
      <c r="JI36" s="32"/>
      <c r="JJ36" s="32"/>
      <c r="JK36" s="32"/>
      <c r="JL36" s="32"/>
      <c r="JM36" s="32"/>
      <c r="JN36" s="32"/>
      <c r="JO36" s="32"/>
      <c r="JP36" s="32"/>
      <c r="JQ36" s="32"/>
      <c r="JR36" s="32"/>
      <c r="JS36" s="32"/>
      <c r="JT36" s="32"/>
      <c r="JU36" s="32"/>
      <c r="JV36" s="32"/>
      <c r="JW36" s="32"/>
      <c r="JX36" s="32"/>
      <c r="JY36" s="32"/>
      <c r="JZ36" s="32"/>
      <c r="KA36" s="32"/>
      <c r="KB36" s="32"/>
      <c r="KC36" s="32"/>
      <c r="KD36" s="32"/>
      <c r="KE36" s="32"/>
      <c r="KF36" s="32"/>
      <c r="KG36" s="32"/>
      <c r="KH36" s="32"/>
      <c r="KI36" s="32"/>
      <c r="KJ36" s="32"/>
      <c r="KK36" s="32"/>
      <c r="KL36" s="32"/>
      <c r="KM36" s="32"/>
      <c r="KN36" s="32"/>
      <c r="KO36" s="32"/>
      <c r="KP36" s="32"/>
      <c r="KQ36" s="32"/>
      <c r="KR36" s="32"/>
      <c r="KS36" s="32"/>
      <c r="KT36" s="32"/>
      <c r="KU36" s="32"/>
      <c r="KV36" s="32"/>
      <c r="KW36" s="32"/>
      <c r="KX36" s="32"/>
      <c r="KY36" s="32"/>
      <c r="KZ36" s="32"/>
      <c r="LA36" s="32"/>
      <c r="LB36" s="32"/>
      <c r="LC36" s="32"/>
      <c r="LD36" s="32"/>
      <c r="LE36" s="32"/>
      <c r="LF36" s="32"/>
      <c r="LG36" s="32"/>
      <c r="LH36" s="32"/>
      <c r="LI36" s="32"/>
      <c r="LJ36" s="32"/>
      <c r="LK36" s="32"/>
      <c r="LL36" s="32"/>
      <c r="LM36" s="32"/>
      <c r="LN36" s="32"/>
      <c r="LO36" s="32"/>
      <c r="LP36" s="32"/>
      <c r="LQ36" s="32"/>
      <c r="LR36" s="32"/>
      <c r="LS36" s="32"/>
      <c r="LT36" s="32"/>
      <c r="LU36" s="32"/>
      <c r="LV36" s="32"/>
      <c r="LW36" s="32"/>
      <c r="LX36" s="32"/>
      <c r="LY36" s="32"/>
      <c r="LZ36" s="32"/>
      <c r="MA36" s="32"/>
      <c r="MB36" s="32"/>
      <c r="MC36" s="32"/>
      <c r="MD36" s="32"/>
      <c r="ME36" s="32"/>
      <c r="MF36" s="32"/>
      <c r="MG36" s="32"/>
      <c r="MH36" s="32"/>
      <c r="MI36" s="32"/>
      <c r="MJ36" s="32"/>
    </row>
    <row r="37" spans="1:348" s="34" customFormat="1">
      <c r="A37" s="129" t="s">
        <v>51</v>
      </c>
      <c r="B37" s="129"/>
      <c r="C37" s="129"/>
      <c r="D37" s="129"/>
      <c r="E37" s="129"/>
      <c r="F37" s="129"/>
      <c r="G37" s="129"/>
      <c r="H37" s="129"/>
      <c r="I37" s="129"/>
      <c r="J37" s="129"/>
      <c r="K37" s="129"/>
      <c r="L37" s="129"/>
      <c r="M37" s="129"/>
      <c r="N37" s="129"/>
      <c r="O37" s="129">
        <v>0</v>
      </c>
      <c r="P37" s="129">
        <v>0</v>
      </c>
      <c r="Q37" s="129">
        <v>0</v>
      </c>
      <c r="R37" s="129">
        <v>0</v>
      </c>
      <c r="S37" s="129">
        <v>0</v>
      </c>
      <c r="T37" s="129">
        <v>0</v>
      </c>
      <c r="U37" s="129">
        <v>0</v>
      </c>
      <c r="V37" s="129">
        <v>0</v>
      </c>
      <c r="W37"/>
      <c r="X37"/>
      <c r="Y37"/>
      <c r="Z37"/>
      <c r="AA37"/>
      <c r="AB37"/>
      <c r="AC37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  <c r="BR37" s="29"/>
      <c r="BS37" s="29"/>
      <c r="BT37" s="29"/>
      <c r="BU37" s="29"/>
      <c r="BV37" s="29"/>
      <c r="BW37" s="29"/>
      <c r="BX37" s="29"/>
      <c r="BY37" s="29"/>
      <c r="BZ37" s="29"/>
      <c r="CA37" s="29"/>
      <c r="CB37" s="29"/>
      <c r="CC37" s="29"/>
      <c r="CD37" s="29"/>
      <c r="CE37" s="29"/>
      <c r="CF37" s="29"/>
      <c r="CG37" s="29"/>
      <c r="CH37" s="29"/>
      <c r="CI37" s="29"/>
      <c r="CJ37" s="29"/>
      <c r="CK37" s="29"/>
      <c r="CL37" s="29"/>
      <c r="CM37" s="29"/>
      <c r="CN37" s="29"/>
      <c r="CO37" s="29"/>
      <c r="CP37" s="29"/>
      <c r="CQ37" s="29"/>
      <c r="CR37" s="29"/>
      <c r="CS37" s="29"/>
      <c r="CT37" s="29"/>
      <c r="CU37" s="29"/>
      <c r="CV37" s="29"/>
      <c r="CW37" s="29"/>
      <c r="CX37" s="29"/>
      <c r="CY37" s="29"/>
      <c r="CZ37" s="29"/>
      <c r="DA37" s="29"/>
      <c r="DB37" s="29"/>
      <c r="DC37" s="29"/>
      <c r="DD37" s="29"/>
      <c r="DE37" s="29"/>
      <c r="DF37" s="29"/>
      <c r="DG37" s="29"/>
      <c r="DH37" s="29"/>
      <c r="DI37" s="29"/>
      <c r="DJ37" s="29"/>
      <c r="DK37" s="29"/>
      <c r="DL37" s="29"/>
      <c r="DM37" s="29"/>
      <c r="DN37" s="29"/>
      <c r="DO37" s="29"/>
      <c r="DP37" s="29"/>
      <c r="DQ37" s="29"/>
      <c r="DR37" s="29"/>
      <c r="DS37" s="29"/>
      <c r="DT37" s="29"/>
      <c r="DU37" s="29"/>
      <c r="DV37" s="29"/>
      <c r="DW37" s="29"/>
      <c r="DX37" s="29"/>
      <c r="DY37" s="29"/>
      <c r="DZ37" s="29"/>
      <c r="EA37" s="29"/>
      <c r="EB37" s="29"/>
      <c r="EC37" s="29"/>
      <c r="ED37" s="29"/>
      <c r="EE37" s="29"/>
      <c r="EF37" s="29"/>
      <c r="EG37" s="29"/>
      <c r="EH37" s="29"/>
      <c r="EI37" s="29"/>
      <c r="EJ37" s="29"/>
      <c r="EK37" s="29"/>
      <c r="EL37" s="29"/>
      <c r="EM37" s="29"/>
      <c r="EN37" s="29"/>
      <c r="EO37" s="29"/>
      <c r="EP37" s="29"/>
      <c r="EQ37" s="29"/>
      <c r="ER37" s="29"/>
      <c r="ES37" s="29"/>
      <c r="ET37" s="29"/>
      <c r="EU37" s="29"/>
      <c r="EV37" s="29"/>
      <c r="EW37" s="29"/>
      <c r="EX37" s="29"/>
      <c r="EY37" s="29"/>
      <c r="EZ37" s="29"/>
      <c r="FA37" s="29"/>
      <c r="FB37" s="29"/>
      <c r="FC37" s="29"/>
      <c r="FD37" s="29"/>
      <c r="FE37" s="29"/>
      <c r="FF37" s="29"/>
      <c r="FG37" s="29"/>
      <c r="FH37" s="29"/>
      <c r="FI37" s="29"/>
      <c r="FJ37" s="29"/>
      <c r="FK37" s="29"/>
      <c r="FL37" s="29"/>
      <c r="FM37" s="29"/>
      <c r="FN37" s="29"/>
      <c r="FO37" s="29"/>
      <c r="FP37" s="29"/>
      <c r="FQ37" s="29"/>
      <c r="FR37" s="29"/>
      <c r="FS37" s="29"/>
      <c r="FT37" s="29"/>
      <c r="FU37" s="29"/>
      <c r="FV37" s="29"/>
      <c r="FW37" s="29"/>
      <c r="FX37" s="29"/>
      <c r="FY37" s="29"/>
      <c r="FZ37" s="29"/>
      <c r="GA37" s="29"/>
      <c r="GB37" s="29"/>
      <c r="GC37" s="29"/>
      <c r="GD37" s="29"/>
      <c r="GE37" s="29"/>
      <c r="GF37" s="29"/>
      <c r="GG37" s="29"/>
      <c r="GH37" s="29"/>
      <c r="GI37" s="29"/>
      <c r="GJ37" s="29"/>
      <c r="GK37" s="29"/>
      <c r="GL37" s="29"/>
      <c r="GM37" s="29"/>
      <c r="GN37" s="29"/>
      <c r="GO37" s="29"/>
      <c r="GP37" s="29"/>
      <c r="GQ37" s="29"/>
      <c r="GR37" s="29"/>
      <c r="GS37" s="29"/>
      <c r="GT37" s="29"/>
      <c r="GU37" s="29"/>
      <c r="GV37" s="29"/>
      <c r="GW37" s="29"/>
      <c r="GX37" s="29"/>
      <c r="GY37" s="29"/>
      <c r="GZ37" s="29"/>
      <c r="HA37" s="29"/>
      <c r="HB37" s="29"/>
      <c r="HC37" s="29"/>
      <c r="HD37" s="29"/>
      <c r="HE37" s="29"/>
      <c r="HF37" s="29"/>
      <c r="HG37" s="29"/>
      <c r="HH37" s="29"/>
      <c r="HI37" s="29"/>
      <c r="HJ37" s="29"/>
      <c r="HK37" s="29"/>
      <c r="HL37" s="29"/>
      <c r="HM37" s="29"/>
      <c r="HN37" s="29"/>
      <c r="HO37" s="29"/>
      <c r="HP37" s="29"/>
      <c r="HQ37" s="29"/>
      <c r="HR37" s="29"/>
      <c r="HS37" s="29"/>
      <c r="HT37" s="29"/>
      <c r="HU37" s="29"/>
      <c r="HV37" s="29"/>
      <c r="HW37" s="29"/>
      <c r="HX37" s="29"/>
      <c r="HY37" s="29"/>
      <c r="HZ37" s="29"/>
      <c r="IA37" s="29"/>
      <c r="IB37" s="29"/>
      <c r="IC37" s="29"/>
      <c r="ID37" s="29"/>
      <c r="IE37" s="29"/>
      <c r="IF37" s="29"/>
      <c r="IG37" s="29"/>
      <c r="IH37" s="29"/>
      <c r="II37" s="29"/>
      <c r="IJ37" s="29"/>
      <c r="IK37" s="29"/>
      <c r="IL37" s="29"/>
      <c r="IM37" s="29"/>
      <c r="IN37" s="29"/>
      <c r="IO37" s="29"/>
      <c r="IP37" s="29"/>
      <c r="IQ37" s="29"/>
      <c r="IR37" s="29"/>
      <c r="IS37" s="29"/>
      <c r="IT37" s="29"/>
      <c r="IU37" s="29"/>
      <c r="IV37" s="29"/>
      <c r="IW37" s="29"/>
      <c r="IX37" s="29"/>
      <c r="IY37" s="29"/>
      <c r="IZ37" s="29"/>
      <c r="JA37" s="29"/>
      <c r="JB37" s="29"/>
      <c r="JC37" s="29"/>
      <c r="JD37" s="29"/>
      <c r="JE37" s="29"/>
      <c r="JF37" s="29"/>
      <c r="JG37" s="29"/>
      <c r="JH37" s="29"/>
      <c r="JI37" s="29"/>
      <c r="JJ37" s="29"/>
      <c r="JK37" s="29"/>
      <c r="JL37" s="29"/>
      <c r="JM37" s="29"/>
      <c r="JN37" s="29"/>
      <c r="JO37" s="29"/>
      <c r="JP37" s="29"/>
      <c r="JQ37" s="29"/>
      <c r="JR37" s="29"/>
      <c r="JS37" s="29"/>
      <c r="JT37" s="29"/>
      <c r="JU37" s="29"/>
      <c r="JV37" s="29"/>
      <c r="JW37" s="29"/>
      <c r="JX37" s="29"/>
      <c r="JY37" s="29"/>
      <c r="JZ37" s="29"/>
      <c r="KA37" s="29"/>
      <c r="KB37" s="29"/>
      <c r="KC37" s="29"/>
      <c r="KD37" s="29"/>
      <c r="KE37" s="29"/>
      <c r="KF37" s="29"/>
      <c r="KG37" s="29"/>
      <c r="KH37" s="29"/>
      <c r="KI37" s="29"/>
      <c r="KJ37" s="29"/>
      <c r="KK37" s="29"/>
      <c r="KL37" s="29"/>
      <c r="KM37" s="29"/>
      <c r="KN37" s="29"/>
      <c r="KO37" s="29"/>
      <c r="KP37" s="29"/>
      <c r="KQ37" s="29"/>
      <c r="KR37" s="29"/>
      <c r="KS37" s="29"/>
      <c r="KT37" s="29"/>
      <c r="KU37" s="29"/>
      <c r="KV37" s="29"/>
      <c r="KW37" s="29"/>
      <c r="KX37" s="29"/>
      <c r="KY37" s="29"/>
      <c r="KZ37" s="29"/>
      <c r="LA37" s="29"/>
      <c r="LB37" s="29"/>
      <c r="LC37" s="29"/>
      <c r="LD37" s="29"/>
      <c r="LE37" s="29"/>
      <c r="LF37" s="29"/>
      <c r="LG37" s="29"/>
      <c r="LH37" s="29"/>
      <c r="LI37" s="29"/>
      <c r="LJ37" s="29"/>
      <c r="LK37" s="29"/>
      <c r="LL37" s="29"/>
      <c r="LM37" s="29"/>
      <c r="LN37" s="29"/>
      <c r="LO37" s="29"/>
      <c r="LP37" s="29"/>
      <c r="LQ37" s="29"/>
      <c r="LR37" s="29"/>
      <c r="LS37" s="29"/>
      <c r="LT37" s="29"/>
      <c r="LU37" s="29"/>
      <c r="LV37" s="29"/>
      <c r="LW37" s="29"/>
      <c r="LX37" s="29"/>
      <c r="LY37" s="29"/>
      <c r="LZ37" s="29"/>
      <c r="MA37" s="29"/>
      <c r="MB37" s="29"/>
      <c r="MC37" s="29"/>
      <c r="MD37" s="29"/>
      <c r="ME37" s="29"/>
      <c r="MF37" s="29"/>
      <c r="MG37" s="29"/>
      <c r="MH37" s="29"/>
      <c r="MI37" s="29"/>
      <c r="MJ37" s="29"/>
    </row>
    <row r="38" spans="1:348" s="34" customFormat="1">
      <c r="A38" s="129" t="s">
        <v>52</v>
      </c>
      <c r="B38" s="129"/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>
        <v>0</v>
      </c>
      <c r="P38" s="129">
        <v>0</v>
      </c>
      <c r="Q38" s="129">
        <v>0</v>
      </c>
      <c r="R38" s="129">
        <v>0</v>
      </c>
      <c r="S38" s="129">
        <v>0</v>
      </c>
      <c r="T38" s="129">
        <v>0</v>
      </c>
      <c r="U38" s="129">
        <v>0</v>
      </c>
      <c r="V38" s="129">
        <v>0</v>
      </c>
      <c r="W38"/>
      <c r="X38"/>
      <c r="Y38"/>
      <c r="Z38"/>
      <c r="AA38"/>
      <c r="AB38"/>
      <c r="AC38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  <c r="BR38" s="29"/>
      <c r="BS38" s="29"/>
      <c r="BT38" s="29"/>
      <c r="BU38" s="29"/>
      <c r="BV38" s="29"/>
      <c r="BW38" s="29"/>
      <c r="BX38" s="29"/>
      <c r="BY38" s="29"/>
      <c r="BZ38" s="29"/>
      <c r="CA38" s="29"/>
      <c r="CB38" s="29"/>
      <c r="CC38" s="29"/>
      <c r="CD38" s="29"/>
      <c r="CE38" s="29"/>
      <c r="CF38" s="29"/>
      <c r="CG38" s="29"/>
      <c r="CH38" s="29"/>
      <c r="CI38" s="29"/>
      <c r="CJ38" s="29"/>
      <c r="CK38" s="29"/>
      <c r="CL38" s="29"/>
      <c r="CM38" s="29"/>
      <c r="CN38" s="29"/>
      <c r="CO38" s="29"/>
      <c r="CP38" s="29"/>
      <c r="CQ38" s="29"/>
      <c r="CR38" s="29"/>
      <c r="CS38" s="29"/>
      <c r="CT38" s="29"/>
      <c r="CU38" s="29"/>
      <c r="CV38" s="29"/>
      <c r="CW38" s="29"/>
      <c r="CX38" s="29"/>
      <c r="CY38" s="29"/>
      <c r="CZ38" s="29"/>
      <c r="DA38" s="29"/>
      <c r="DB38" s="29"/>
      <c r="DC38" s="29"/>
      <c r="DD38" s="29"/>
      <c r="DE38" s="29"/>
      <c r="DF38" s="29"/>
      <c r="DG38" s="29"/>
      <c r="DH38" s="29"/>
      <c r="DI38" s="29"/>
      <c r="DJ38" s="29"/>
      <c r="DK38" s="29"/>
      <c r="DL38" s="29"/>
      <c r="DM38" s="29"/>
      <c r="DN38" s="29"/>
      <c r="DO38" s="29"/>
      <c r="DP38" s="29"/>
      <c r="DQ38" s="29"/>
      <c r="DR38" s="29"/>
      <c r="DS38" s="29"/>
      <c r="DT38" s="29"/>
      <c r="DU38" s="29"/>
      <c r="DV38" s="29"/>
      <c r="DW38" s="29"/>
      <c r="DX38" s="29"/>
      <c r="DY38" s="29"/>
      <c r="DZ38" s="29"/>
      <c r="EA38" s="29"/>
      <c r="EB38" s="29"/>
      <c r="EC38" s="29"/>
      <c r="ED38" s="29"/>
      <c r="EE38" s="29"/>
      <c r="EF38" s="29"/>
      <c r="EG38" s="29"/>
      <c r="EH38" s="29"/>
      <c r="EI38" s="29"/>
      <c r="EJ38" s="29"/>
      <c r="EK38" s="29"/>
      <c r="EL38" s="29"/>
      <c r="EM38" s="29"/>
      <c r="EN38" s="29"/>
      <c r="EO38" s="29"/>
      <c r="EP38" s="29"/>
      <c r="EQ38" s="29"/>
      <c r="ER38" s="29"/>
      <c r="ES38" s="29"/>
      <c r="ET38" s="29"/>
      <c r="EU38" s="29"/>
      <c r="EV38" s="29"/>
      <c r="EW38" s="29"/>
      <c r="EX38" s="29"/>
      <c r="EY38" s="29"/>
      <c r="EZ38" s="29"/>
      <c r="FA38" s="29"/>
      <c r="FB38" s="29"/>
      <c r="FC38" s="29"/>
      <c r="FD38" s="29"/>
      <c r="FE38" s="29"/>
      <c r="FF38" s="29"/>
      <c r="FG38" s="29"/>
      <c r="FH38" s="29"/>
      <c r="FI38" s="29"/>
      <c r="FJ38" s="29"/>
      <c r="FK38" s="29"/>
      <c r="FL38" s="29"/>
      <c r="FM38" s="29"/>
      <c r="FN38" s="29"/>
      <c r="FO38" s="29"/>
      <c r="FP38" s="29"/>
      <c r="FQ38" s="29"/>
      <c r="FR38" s="29"/>
      <c r="FS38" s="29"/>
      <c r="FT38" s="29"/>
      <c r="FU38" s="29"/>
      <c r="FV38" s="29"/>
      <c r="FW38" s="29"/>
      <c r="FX38" s="29"/>
      <c r="FY38" s="29"/>
      <c r="FZ38" s="29"/>
      <c r="GA38" s="29"/>
      <c r="GB38" s="29"/>
      <c r="GC38" s="29"/>
      <c r="GD38" s="29"/>
      <c r="GE38" s="29"/>
      <c r="GF38" s="29"/>
      <c r="GG38" s="29"/>
      <c r="GH38" s="29"/>
      <c r="GI38" s="29"/>
      <c r="GJ38" s="29"/>
      <c r="GK38" s="29"/>
      <c r="GL38" s="29"/>
      <c r="GM38" s="29"/>
      <c r="GN38" s="29"/>
      <c r="GO38" s="29"/>
      <c r="GP38" s="29"/>
      <c r="GQ38" s="29"/>
      <c r="GR38" s="29"/>
      <c r="GS38" s="29"/>
      <c r="GT38" s="29"/>
      <c r="GU38" s="29"/>
      <c r="GV38" s="29"/>
      <c r="GW38" s="29"/>
      <c r="GX38" s="29"/>
      <c r="GY38" s="29"/>
      <c r="GZ38" s="29"/>
      <c r="HA38" s="29"/>
      <c r="HB38" s="29"/>
      <c r="HC38" s="29"/>
      <c r="HD38" s="29"/>
      <c r="HE38" s="29"/>
      <c r="HF38" s="29"/>
      <c r="HG38" s="29"/>
      <c r="HH38" s="29"/>
      <c r="HI38" s="29"/>
      <c r="HJ38" s="29"/>
      <c r="HK38" s="29"/>
      <c r="HL38" s="29"/>
      <c r="HM38" s="29"/>
      <c r="HN38" s="29"/>
      <c r="HO38" s="29"/>
      <c r="HP38" s="29"/>
      <c r="HQ38" s="29"/>
      <c r="HR38" s="29"/>
      <c r="HS38" s="29"/>
      <c r="HT38" s="29"/>
      <c r="HU38" s="29"/>
      <c r="HV38" s="29"/>
      <c r="HW38" s="29"/>
      <c r="HX38" s="29"/>
      <c r="HY38" s="29"/>
      <c r="HZ38" s="29"/>
      <c r="IA38" s="29"/>
      <c r="IB38" s="29"/>
      <c r="IC38" s="29"/>
      <c r="ID38" s="29"/>
      <c r="IE38" s="29"/>
      <c r="IF38" s="29"/>
      <c r="IG38" s="29"/>
      <c r="IH38" s="29"/>
      <c r="II38" s="29"/>
      <c r="IJ38" s="29"/>
      <c r="IK38" s="29"/>
      <c r="IL38" s="29"/>
      <c r="IM38" s="29"/>
      <c r="IN38" s="29"/>
      <c r="IO38" s="29"/>
      <c r="IP38" s="29"/>
      <c r="IQ38" s="29"/>
      <c r="IR38" s="29"/>
      <c r="IS38" s="29"/>
      <c r="IT38" s="29"/>
      <c r="IU38" s="29"/>
      <c r="IV38" s="29"/>
      <c r="IW38" s="29"/>
      <c r="IX38" s="29"/>
      <c r="IY38" s="29"/>
      <c r="IZ38" s="29"/>
      <c r="JA38" s="29"/>
      <c r="JB38" s="29"/>
      <c r="JC38" s="29"/>
      <c r="JD38" s="29"/>
      <c r="JE38" s="29"/>
      <c r="JF38" s="29"/>
      <c r="JG38" s="29"/>
      <c r="JH38" s="29"/>
      <c r="JI38" s="29"/>
      <c r="JJ38" s="29"/>
      <c r="JK38" s="29"/>
      <c r="JL38" s="29"/>
      <c r="JM38" s="29"/>
      <c r="JN38" s="29"/>
      <c r="JO38" s="29"/>
      <c r="JP38" s="29"/>
      <c r="JQ38" s="29"/>
      <c r="JR38" s="29"/>
      <c r="JS38" s="29"/>
      <c r="JT38" s="29"/>
      <c r="JU38" s="29"/>
      <c r="JV38" s="29"/>
      <c r="JW38" s="29"/>
      <c r="JX38" s="29"/>
      <c r="JY38" s="29"/>
      <c r="JZ38" s="29"/>
      <c r="KA38" s="29"/>
      <c r="KB38" s="29"/>
      <c r="KC38" s="29"/>
      <c r="KD38" s="29"/>
      <c r="KE38" s="29"/>
      <c r="KF38" s="29"/>
      <c r="KG38" s="29"/>
      <c r="KH38" s="29"/>
      <c r="KI38" s="29"/>
      <c r="KJ38" s="29"/>
      <c r="KK38" s="29"/>
      <c r="KL38" s="29"/>
      <c r="KM38" s="29"/>
      <c r="KN38" s="29"/>
      <c r="KO38" s="29"/>
      <c r="KP38" s="29"/>
      <c r="KQ38" s="29"/>
      <c r="KR38" s="29"/>
      <c r="KS38" s="29"/>
      <c r="KT38" s="29"/>
      <c r="KU38" s="29"/>
      <c r="KV38" s="29"/>
      <c r="KW38" s="29"/>
      <c r="KX38" s="29"/>
      <c r="KY38" s="29"/>
      <c r="KZ38" s="29"/>
      <c r="LA38" s="29"/>
      <c r="LB38" s="29"/>
      <c r="LC38" s="29"/>
      <c r="LD38" s="29"/>
      <c r="LE38" s="29"/>
      <c r="LF38" s="29"/>
      <c r="LG38" s="29"/>
      <c r="LH38" s="29"/>
      <c r="LI38" s="29"/>
      <c r="LJ38" s="29"/>
      <c r="LK38" s="29"/>
      <c r="LL38" s="29"/>
      <c r="LM38" s="29"/>
      <c r="LN38" s="29"/>
      <c r="LO38" s="29"/>
      <c r="LP38" s="29"/>
      <c r="LQ38" s="29"/>
      <c r="LR38" s="29"/>
      <c r="LS38" s="29"/>
      <c r="LT38" s="29"/>
      <c r="LU38" s="29"/>
      <c r="LV38" s="29"/>
      <c r="LW38" s="29"/>
      <c r="LX38" s="29"/>
      <c r="LY38" s="29"/>
      <c r="LZ38" s="29"/>
      <c r="MA38" s="29"/>
      <c r="MB38" s="29"/>
      <c r="MC38" s="29"/>
      <c r="MD38" s="29"/>
      <c r="ME38" s="29"/>
      <c r="MF38" s="29"/>
      <c r="MG38" s="29"/>
      <c r="MH38" s="29"/>
      <c r="MI38" s="29"/>
      <c r="MJ38" s="29"/>
    </row>
    <row r="39" spans="1:348" s="34" customFormat="1">
      <c r="A39" s="129" t="s">
        <v>53</v>
      </c>
      <c r="B39" s="129"/>
      <c r="C39" s="129"/>
      <c r="D39" s="129"/>
      <c r="E39" s="129"/>
      <c r="F39" s="129"/>
      <c r="G39" s="129"/>
      <c r="H39" s="129"/>
      <c r="I39" s="129"/>
      <c r="J39" s="129"/>
      <c r="K39" s="129"/>
      <c r="L39" s="129"/>
      <c r="M39" s="129"/>
      <c r="N39" s="129"/>
      <c r="O39" s="129">
        <v>0</v>
      </c>
      <c r="P39" s="129">
        <v>0</v>
      </c>
      <c r="Q39" s="129">
        <v>0</v>
      </c>
      <c r="R39" s="129">
        <v>0</v>
      </c>
      <c r="S39" s="129">
        <v>0</v>
      </c>
      <c r="T39" s="129">
        <v>0</v>
      </c>
      <c r="U39" s="129">
        <v>0</v>
      </c>
      <c r="V39" s="129">
        <v>0</v>
      </c>
      <c r="W39"/>
      <c r="X39"/>
      <c r="Y39"/>
      <c r="Z39"/>
      <c r="AA39"/>
      <c r="AB39"/>
      <c r="AC3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  <c r="BR39" s="29"/>
      <c r="BS39" s="29"/>
      <c r="BT39" s="29"/>
      <c r="BU39" s="29"/>
      <c r="BV39" s="29"/>
      <c r="BW39" s="29"/>
      <c r="BX39" s="29"/>
      <c r="BY39" s="29"/>
      <c r="BZ39" s="29"/>
      <c r="CA39" s="29"/>
      <c r="CB39" s="29"/>
      <c r="CC39" s="29"/>
      <c r="CD39" s="29"/>
      <c r="CE39" s="29"/>
      <c r="CF39" s="29"/>
      <c r="CG39" s="29"/>
      <c r="CH39" s="29"/>
      <c r="CI39" s="29"/>
      <c r="CJ39" s="29"/>
      <c r="CK39" s="29"/>
      <c r="CL39" s="29"/>
      <c r="CM39" s="29"/>
      <c r="CN39" s="29"/>
      <c r="CO39" s="29"/>
      <c r="CP39" s="29"/>
      <c r="CQ39" s="29"/>
      <c r="CR39" s="29"/>
      <c r="CS39" s="29"/>
      <c r="CT39" s="29"/>
      <c r="CU39" s="29"/>
      <c r="CV39" s="29"/>
      <c r="CW39" s="29"/>
      <c r="CX39" s="29"/>
      <c r="CY39" s="29"/>
      <c r="CZ39" s="29"/>
      <c r="DA39" s="29"/>
      <c r="DB39" s="29"/>
      <c r="DC39" s="29"/>
      <c r="DD39" s="29"/>
      <c r="DE39" s="29"/>
      <c r="DF39" s="29"/>
      <c r="DG39" s="29"/>
      <c r="DH39" s="29"/>
      <c r="DI39" s="29"/>
      <c r="DJ39" s="29"/>
      <c r="DK39" s="29"/>
      <c r="DL39" s="29"/>
      <c r="DM39" s="29"/>
      <c r="DN39" s="29"/>
      <c r="DO39" s="29"/>
      <c r="DP39" s="29"/>
      <c r="DQ39" s="29"/>
      <c r="DR39" s="29"/>
      <c r="DS39" s="29"/>
      <c r="DT39" s="29"/>
      <c r="DU39" s="29"/>
      <c r="DV39" s="29"/>
      <c r="DW39" s="29"/>
      <c r="DX39" s="29"/>
      <c r="DY39" s="29"/>
      <c r="DZ39" s="29"/>
      <c r="EA39" s="29"/>
      <c r="EB39" s="29"/>
      <c r="EC39" s="29"/>
      <c r="ED39" s="29"/>
      <c r="EE39" s="29"/>
      <c r="EF39" s="29"/>
      <c r="EG39" s="29"/>
      <c r="EH39" s="29"/>
      <c r="EI39" s="29"/>
      <c r="EJ39" s="29"/>
      <c r="EK39" s="29"/>
      <c r="EL39" s="29"/>
      <c r="EM39" s="29"/>
      <c r="EN39" s="29"/>
      <c r="EO39" s="29"/>
      <c r="EP39" s="29"/>
      <c r="EQ39" s="29"/>
      <c r="ER39" s="29"/>
      <c r="ES39" s="29"/>
      <c r="ET39" s="29"/>
      <c r="EU39" s="29"/>
      <c r="EV39" s="29"/>
      <c r="EW39" s="29"/>
      <c r="EX39" s="29"/>
      <c r="EY39" s="29"/>
      <c r="EZ39" s="29"/>
      <c r="FA39" s="29"/>
      <c r="FB39" s="29"/>
      <c r="FC39" s="29"/>
      <c r="FD39" s="29"/>
      <c r="FE39" s="29"/>
      <c r="FF39" s="29"/>
      <c r="FG39" s="29"/>
      <c r="FH39" s="29"/>
      <c r="FI39" s="29"/>
      <c r="FJ39" s="29"/>
      <c r="FK39" s="29"/>
      <c r="FL39" s="29"/>
      <c r="FM39" s="29"/>
      <c r="FN39" s="29"/>
      <c r="FO39" s="29"/>
      <c r="FP39" s="29"/>
      <c r="FQ39" s="29"/>
      <c r="FR39" s="29"/>
      <c r="FS39" s="29"/>
      <c r="FT39" s="29"/>
      <c r="FU39" s="29"/>
      <c r="FV39" s="29"/>
      <c r="FW39" s="29"/>
      <c r="FX39" s="29"/>
      <c r="FY39" s="29"/>
      <c r="FZ39" s="29"/>
      <c r="GA39" s="29"/>
      <c r="GB39" s="29"/>
      <c r="GC39" s="29"/>
      <c r="GD39" s="29"/>
      <c r="GE39" s="29"/>
      <c r="GF39" s="29"/>
      <c r="GG39" s="29"/>
      <c r="GH39" s="29"/>
      <c r="GI39" s="29"/>
      <c r="GJ39" s="29"/>
      <c r="GK39" s="29"/>
      <c r="GL39" s="29"/>
      <c r="GM39" s="29"/>
      <c r="GN39" s="29"/>
      <c r="GO39" s="29"/>
      <c r="GP39" s="29"/>
      <c r="GQ39" s="29"/>
      <c r="GR39" s="29"/>
      <c r="GS39" s="29"/>
      <c r="GT39" s="29"/>
      <c r="GU39" s="29"/>
      <c r="GV39" s="29"/>
      <c r="GW39" s="29"/>
      <c r="GX39" s="29"/>
      <c r="GY39" s="29"/>
      <c r="GZ39" s="29"/>
      <c r="HA39" s="29"/>
      <c r="HB39" s="29"/>
      <c r="HC39" s="29"/>
      <c r="HD39" s="29"/>
      <c r="HE39" s="29"/>
      <c r="HF39" s="29"/>
      <c r="HG39" s="29"/>
      <c r="HH39" s="29"/>
      <c r="HI39" s="29"/>
      <c r="HJ39" s="29"/>
      <c r="HK39" s="29"/>
      <c r="HL39" s="29"/>
      <c r="HM39" s="29"/>
      <c r="HN39" s="29"/>
      <c r="HO39" s="29"/>
      <c r="HP39" s="29"/>
      <c r="HQ39" s="29"/>
      <c r="HR39" s="29"/>
      <c r="HS39" s="29"/>
      <c r="HT39" s="29"/>
      <c r="HU39" s="29"/>
      <c r="HV39" s="29"/>
      <c r="HW39" s="29"/>
      <c r="HX39" s="29"/>
      <c r="HY39" s="29"/>
      <c r="HZ39" s="29"/>
      <c r="IA39" s="29"/>
      <c r="IB39" s="29"/>
      <c r="IC39" s="29"/>
      <c r="ID39" s="29"/>
      <c r="IE39" s="29"/>
      <c r="IF39" s="29"/>
      <c r="IG39" s="29"/>
      <c r="IH39" s="29"/>
      <c r="II39" s="29"/>
      <c r="IJ39" s="29"/>
      <c r="IK39" s="29"/>
      <c r="IL39" s="29"/>
      <c r="IM39" s="29"/>
      <c r="IN39" s="29"/>
      <c r="IO39" s="29"/>
      <c r="IP39" s="29"/>
      <c r="IQ39" s="29"/>
      <c r="IR39" s="29"/>
      <c r="IS39" s="29"/>
      <c r="IT39" s="29"/>
      <c r="IU39" s="29"/>
      <c r="IV39" s="29"/>
      <c r="IW39" s="29"/>
      <c r="IX39" s="29"/>
      <c r="IY39" s="29"/>
      <c r="IZ39" s="29"/>
      <c r="JA39" s="29"/>
      <c r="JB39" s="29"/>
      <c r="JC39" s="29"/>
      <c r="JD39" s="29"/>
      <c r="JE39" s="29"/>
      <c r="JF39" s="29"/>
      <c r="JG39" s="29"/>
      <c r="JH39" s="29"/>
      <c r="JI39" s="29"/>
      <c r="JJ39" s="29"/>
      <c r="JK39" s="29"/>
      <c r="JL39" s="29"/>
      <c r="JM39" s="29"/>
      <c r="JN39" s="29"/>
      <c r="JO39" s="29"/>
      <c r="JP39" s="29"/>
      <c r="JQ39" s="29"/>
      <c r="JR39" s="29"/>
      <c r="JS39" s="29"/>
      <c r="JT39" s="29"/>
      <c r="JU39" s="29"/>
      <c r="JV39" s="29"/>
      <c r="JW39" s="29"/>
      <c r="JX39" s="29"/>
      <c r="JY39" s="29"/>
      <c r="JZ39" s="29"/>
      <c r="KA39" s="29"/>
      <c r="KB39" s="29"/>
      <c r="KC39" s="29"/>
      <c r="KD39" s="29"/>
      <c r="KE39" s="29"/>
      <c r="KF39" s="29"/>
      <c r="KG39" s="29"/>
      <c r="KH39" s="29"/>
      <c r="KI39" s="29"/>
      <c r="KJ39" s="29"/>
      <c r="KK39" s="29"/>
      <c r="KL39" s="29"/>
      <c r="KM39" s="29"/>
      <c r="KN39" s="29"/>
      <c r="KO39" s="29"/>
      <c r="KP39" s="29"/>
      <c r="KQ39" s="29"/>
      <c r="KR39" s="29"/>
      <c r="KS39" s="29"/>
      <c r="KT39" s="29"/>
      <c r="KU39" s="29"/>
      <c r="KV39" s="29"/>
      <c r="KW39" s="29"/>
      <c r="KX39" s="29"/>
      <c r="KY39" s="29"/>
      <c r="KZ39" s="29"/>
      <c r="LA39" s="29"/>
      <c r="LB39" s="29"/>
      <c r="LC39" s="29"/>
      <c r="LD39" s="29"/>
      <c r="LE39" s="29"/>
      <c r="LF39" s="29"/>
      <c r="LG39" s="29"/>
      <c r="LH39" s="29"/>
      <c r="LI39" s="29"/>
      <c r="LJ39" s="29"/>
      <c r="LK39" s="29"/>
      <c r="LL39" s="29"/>
      <c r="LM39" s="29"/>
      <c r="LN39" s="29"/>
      <c r="LO39" s="29"/>
      <c r="LP39" s="29"/>
      <c r="LQ39" s="29"/>
      <c r="LR39" s="29"/>
      <c r="LS39" s="29"/>
      <c r="LT39" s="29"/>
      <c r="LU39" s="29"/>
      <c r="LV39" s="29"/>
      <c r="LW39" s="29"/>
      <c r="LX39" s="29"/>
      <c r="LY39" s="29"/>
      <c r="LZ39" s="29"/>
      <c r="MA39" s="29"/>
      <c r="MB39" s="29"/>
      <c r="MC39" s="29"/>
      <c r="MD39" s="29"/>
      <c r="ME39" s="29"/>
      <c r="MF39" s="29"/>
      <c r="MG39" s="29"/>
      <c r="MH39" s="29"/>
      <c r="MI39" s="29"/>
      <c r="MJ39" s="29"/>
    </row>
    <row r="40" spans="1:348" s="34" customFormat="1">
      <c r="A40" s="129" t="s">
        <v>54</v>
      </c>
      <c r="B40" s="129"/>
      <c r="C40" s="129"/>
      <c r="D40" s="129"/>
      <c r="E40" s="129"/>
      <c r="F40" s="129"/>
      <c r="G40" s="129"/>
      <c r="H40" s="129"/>
      <c r="I40" s="129"/>
      <c r="J40" s="129"/>
      <c r="K40" s="129"/>
      <c r="L40" s="129"/>
      <c r="M40" s="129"/>
      <c r="N40" s="129"/>
      <c r="O40" s="129">
        <v>0</v>
      </c>
      <c r="P40" s="129">
        <v>0</v>
      </c>
      <c r="Q40" s="129">
        <v>0</v>
      </c>
      <c r="R40" s="129">
        <v>0</v>
      </c>
      <c r="S40" s="129">
        <v>0</v>
      </c>
      <c r="T40" s="129">
        <v>0</v>
      </c>
      <c r="U40" s="129">
        <v>0</v>
      </c>
      <c r="V40" s="129">
        <v>0</v>
      </c>
      <c r="W40"/>
      <c r="X40"/>
      <c r="Y40"/>
      <c r="Z40"/>
      <c r="AA40"/>
      <c r="AB40"/>
      <c r="AC40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  <c r="BR40" s="29"/>
      <c r="BS40" s="29"/>
      <c r="BT40" s="29"/>
      <c r="BU40" s="29"/>
      <c r="BV40" s="29"/>
      <c r="BW40" s="29"/>
      <c r="BX40" s="29"/>
      <c r="BY40" s="29"/>
      <c r="BZ40" s="29"/>
      <c r="CA40" s="29"/>
      <c r="CB40" s="29"/>
      <c r="CC40" s="29"/>
      <c r="CD40" s="29"/>
      <c r="CE40" s="29"/>
      <c r="CF40" s="29"/>
      <c r="CG40" s="29"/>
      <c r="CH40" s="29"/>
      <c r="CI40" s="29"/>
      <c r="CJ40" s="29"/>
      <c r="CK40" s="29"/>
      <c r="CL40" s="29"/>
      <c r="CM40" s="29"/>
      <c r="CN40" s="29"/>
      <c r="CO40" s="29"/>
      <c r="CP40" s="29"/>
      <c r="CQ40" s="29"/>
      <c r="CR40" s="29"/>
      <c r="CS40" s="29"/>
      <c r="CT40" s="29"/>
      <c r="CU40" s="29"/>
      <c r="CV40" s="29"/>
      <c r="CW40" s="29"/>
      <c r="CX40" s="29"/>
      <c r="CY40" s="29"/>
      <c r="CZ40" s="29"/>
      <c r="DA40" s="29"/>
      <c r="DB40" s="29"/>
      <c r="DC40" s="29"/>
      <c r="DD40" s="29"/>
      <c r="DE40" s="29"/>
      <c r="DF40" s="29"/>
      <c r="DG40" s="29"/>
      <c r="DH40" s="29"/>
      <c r="DI40" s="29"/>
      <c r="DJ40" s="29"/>
      <c r="DK40" s="29"/>
      <c r="DL40" s="29"/>
      <c r="DM40" s="29"/>
      <c r="DN40" s="29"/>
      <c r="DO40" s="29"/>
      <c r="DP40" s="29"/>
      <c r="DQ40" s="29"/>
      <c r="DR40" s="29"/>
      <c r="DS40" s="29"/>
      <c r="DT40" s="29"/>
      <c r="DU40" s="29"/>
      <c r="DV40" s="29"/>
      <c r="DW40" s="29"/>
      <c r="DX40" s="29"/>
      <c r="DY40" s="29"/>
      <c r="DZ40" s="29"/>
      <c r="EA40" s="29"/>
      <c r="EB40" s="29"/>
      <c r="EC40" s="29"/>
      <c r="ED40" s="29"/>
      <c r="EE40" s="29"/>
      <c r="EF40" s="29"/>
      <c r="EG40" s="29"/>
      <c r="EH40" s="29"/>
      <c r="EI40" s="29"/>
      <c r="EJ40" s="29"/>
      <c r="EK40" s="29"/>
      <c r="EL40" s="29"/>
      <c r="EM40" s="29"/>
      <c r="EN40" s="29"/>
      <c r="EO40" s="29"/>
      <c r="EP40" s="29"/>
      <c r="EQ40" s="29"/>
      <c r="ER40" s="29"/>
      <c r="ES40" s="29"/>
      <c r="ET40" s="29"/>
      <c r="EU40" s="29"/>
      <c r="EV40" s="29"/>
      <c r="EW40" s="29"/>
      <c r="EX40" s="29"/>
      <c r="EY40" s="29"/>
      <c r="EZ40" s="29"/>
      <c r="FA40" s="29"/>
      <c r="FB40" s="29"/>
      <c r="FC40" s="29"/>
      <c r="FD40" s="29"/>
      <c r="FE40" s="29"/>
      <c r="FF40" s="29"/>
      <c r="FG40" s="29"/>
      <c r="FH40" s="29"/>
      <c r="FI40" s="29"/>
      <c r="FJ40" s="29"/>
      <c r="FK40" s="29"/>
      <c r="FL40" s="29"/>
      <c r="FM40" s="29"/>
      <c r="FN40" s="29"/>
      <c r="FO40" s="29"/>
      <c r="FP40" s="29"/>
      <c r="FQ40" s="29"/>
      <c r="FR40" s="29"/>
      <c r="FS40" s="29"/>
      <c r="FT40" s="29"/>
      <c r="FU40" s="29"/>
      <c r="FV40" s="29"/>
      <c r="FW40" s="29"/>
      <c r="FX40" s="29"/>
      <c r="FY40" s="29"/>
      <c r="FZ40" s="29"/>
      <c r="GA40" s="29"/>
      <c r="GB40" s="29"/>
      <c r="GC40" s="29"/>
      <c r="GD40" s="29"/>
      <c r="GE40" s="29"/>
      <c r="GF40" s="29"/>
      <c r="GG40" s="29"/>
      <c r="GH40" s="29"/>
      <c r="GI40" s="29"/>
      <c r="GJ40" s="29"/>
      <c r="GK40" s="29"/>
      <c r="GL40" s="29"/>
      <c r="GM40" s="29"/>
      <c r="GN40" s="29"/>
      <c r="GO40" s="29"/>
      <c r="GP40" s="29"/>
      <c r="GQ40" s="29"/>
      <c r="GR40" s="29"/>
      <c r="GS40" s="29"/>
      <c r="GT40" s="29"/>
      <c r="GU40" s="29"/>
      <c r="GV40" s="29"/>
      <c r="GW40" s="29"/>
      <c r="GX40" s="29"/>
      <c r="GY40" s="29"/>
      <c r="GZ40" s="29"/>
      <c r="HA40" s="29"/>
      <c r="HB40" s="29"/>
      <c r="HC40" s="29"/>
      <c r="HD40" s="29"/>
      <c r="HE40" s="29"/>
      <c r="HF40" s="29"/>
      <c r="HG40" s="29"/>
      <c r="HH40" s="29"/>
      <c r="HI40" s="29"/>
      <c r="HJ40" s="29"/>
      <c r="HK40" s="29"/>
      <c r="HL40" s="29"/>
      <c r="HM40" s="29"/>
      <c r="HN40" s="29"/>
      <c r="HO40" s="29"/>
      <c r="HP40" s="29"/>
      <c r="HQ40" s="29"/>
      <c r="HR40" s="29"/>
      <c r="HS40" s="29"/>
      <c r="HT40" s="29"/>
      <c r="HU40" s="29"/>
      <c r="HV40" s="29"/>
      <c r="HW40" s="29"/>
      <c r="HX40" s="29"/>
      <c r="HY40" s="29"/>
      <c r="HZ40" s="29"/>
      <c r="IA40" s="29"/>
      <c r="IB40" s="29"/>
      <c r="IC40" s="29"/>
      <c r="ID40" s="29"/>
      <c r="IE40" s="29"/>
      <c r="IF40" s="29"/>
      <c r="IG40" s="29"/>
      <c r="IH40" s="29"/>
      <c r="II40" s="29"/>
      <c r="IJ40" s="29"/>
      <c r="IK40" s="29"/>
      <c r="IL40" s="29"/>
      <c r="IM40" s="29"/>
      <c r="IN40" s="29"/>
      <c r="IO40" s="29"/>
      <c r="IP40" s="29"/>
      <c r="IQ40" s="29"/>
      <c r="IR40" s="29"/>
      <c r="IS40" s="29"/>
      <c r="IT40" s="29"/>
      <c r="IU40" s="29"/>
      <c r="IV40" s="29"/>
      <c r="IW40" s="29"/>
      <c r="IX40" s="29"/>
      <c r="IY40" s="29"/>
      <c r="IZ40" s="29"/>
      <c r="JA40" s="29"/>
      <c r="JB40" s="29"/>
      <c r="JC40" s="29"/>
      <c r="JD40" s="29"/>
      <c r="JE40" s="29"/>
      <c r="JF40" s="29"/>
      <c r="JG40" s="29"/>
      <c r="JH40" s="29"/>
      <c r="JI40" s="29"/>
      <c r="JJ40" s="29"/>
      <c r="JK40" s="29"/>
      <c r="JL40" s="29"/>
      <c r="JM40" s="29"/>
      <c r="JN40" s="29"/>
      <c r="JO40" s="29"/>
      <c r="JP40" s="29"/>
      <c r="JQ40" s="29"/>
      <c r="JR40" s="29"/>
      <c r="JS40" s="29"/>
      <c r="JT40" s="29"/>
      <c r="JU40" s="29"/>
      <c r="JV40" s="29"/>
      <c r="JW40" s="29"/>
      <c r="JX40" s="29"/>
      <c r="JY40" s="29"/>
      <c r="JZ40" s="29"/>
      <c r="KA40" s="29"/>
      <c r="KB40" s="29"/>
      <c r="KC40" s="29"/>
      <c r="KD40" s="29"/>
      <c r="KE40" s="29"/>
      <c r="KF40" s="29"/>
      <c r="KG40" s="29"/>
      <c r="KH40" s="29"/>
      <c r="KI40" s="29"/>
      <c r="KJ40" s="29"/>
      <c r="KK40" s="29"/>
      <c r="KL40" s="29"/>
      <c r="KM40" s="29"/>
      <c r="KN40" s="29"/>
      <c r="KO40" s="29"/>
      <c r="KP40" s="29"/>
      <c r="KQ40" s="29"/>
      <c r="KR40" s="29"/>
      <c r="KS40" s="29"/>
      <c r="KT40" s="29"/>
      <c r="KU40" s="29"/>
      <c r="KV40" s="29"/>
      <c r="KW40" s="29"/>
      <c r="KX40" s="29"/>
      <c r="KY40" s="29"/>
      <c r="KZ40" s="29"/>
      <c r="LA40" s="29"/>
      <c r="LB40" s="29"/>
      <c r="LC40" s="29"/>
      <c r="LD40" s="29"/>
      <c r="LE40" s="29"/>
      <c r="LF40" s="29"/>
      <c r="LG40" s="29"/>
      <c r="LH40" s="29"/>
      <c r="LI40" s="29"/>
      <c r="LJ40" s="29"/>
      <c r="LK40" s="29"/>
      <c r="LL40" s="29"/>
      <c r="LM40" s="29"/>
      <c r="LN40" s="29"/>
      <c r="LO40" s="29"/>
      <c r="LP40" s="29"/>
      <c r="LQ40" s="29"/>
      <c r="LR40" s="29"/>
      <c r="LS40" s="29"/>
      <c r="LT40" s="29"/>
      <c r="LU40" s="29"/>
      <c r="LV40" s="29"/>
      <c r="LW40" s="29"/>
      <c r="LX40" s="29"/>
      <c r="LY40" s="29"/>
      <c r="LZ40" s="29"/>
      <c r="MA40" s="29"/>
      <c r="MB40" s="29"/>
      <c r="MC40" s="29"/>
      <c r="MD40" s="29"/>
      <c r="ME40" s="29"/>
      <c r="MF40" s="29"/>
      <c r="MG40" s="29"/>
      <c r="MH40" s="29"/>
      <c r="MI40" s="29"/>
      <c r="MJ40" s="29"/>
    </row>
    <row r="41" spans="1:348" s="34" customFormat="1">
      <c r="A41" s="129" t="s">
        <v>55</v>
      </c>
      <c r="B41" s="129"/>
      <c r="C41" s="129"/>
      <c r="D41" s="129"/>
      <c r="E41" s="129"/>
      <c r="F41" s="129"/>
      <c r="G41" s="129"/>
      <c r="H41" s="129"/>
      <c r="I41" s="129"/>
      <c r="J41" s="129"/>
      <c r="K41" s="129"/>
      <c r="L41" s="129"/>
      <c r="M41" s="129"/>
      <c r="N41" s="129"/>
      <c r="O41" s="129">
        <v>-0.11711711711711711</v>
      </c>
      <c r="P41" s="129">
        <v>0.98520710059171601</v>
      </c>
      <c r="Q41" s="129">
        <v>0.49264705882352944</v>
      </c>
      <c r="R41" s="129">
        <v>0.11423841059602649</v>
      </c>
      <c r="S41" s="129">
        <v>0.11517367458866545</v>
      </c>
      <c r="T41" s="129">
        <v>0.31632653061224492</v>
      </c>
      <c r="U41" s="129">
        <v>-1.4245014245014245E-2</v>
      </c>
      <c r="V41" s="129">
        <v>-0.41074856046065261</v>
      </c>
      <c r="W41"/>
      <c r="X41"/>
      <c r="Y41"/>
      <c r="Z41"/>
      <c r="AA41"/>
      <c r="AB41"/>
      <c r="AC41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29"/>
      <c r="CN41" s="29"/>
      <c r="CO41" s="29"/>
      <c r="CP41" s="29"/>
      <c r="CQ41" s="29"/>
      <c r="CR41" s="29"/>
      <c r="CS41" s="29"/>
      <c r="CT41" s="29"/>
      <c r="CU41" s="29"/>
      <c r="CV41" s="29"/>
      <c r="CW41" s="29"/>
      <c r="CX41" s="29"/>
      <c r="CY41" s="29"/>
      <c r="CZ41" s="29"/>
      <c r="DA41" s="29"/>
      <c r="DB41" s="29"/>
      <c r="DC41" s="29"/>
      <c r="DD41" s="29"/>
      <c r="DE41" s="29"/>
      <c r="DF41" s="29"/>
      <c r="DG41" s="29"/>
      <c r="DH41" s="29"/>
      <c r="DI41" s="29"/>
      <c r="DJ41" s="29"/>
      <c r="DK41" s="29"/>
      <c r="DL41" s="29"/>
      <c r="DM41" s="29"/>
      <c r="DN41" s="29"/>
      <c r="DO41" s="29"/>
      <c r="DP41" s="29"/>
      <c r="DQ41" s="29"/>
      <c r="DR41" s="29"/>
      <c r="DS41" s="29"/>
      <c r="DT41" s="29"/>
      <c r="DU41" s="29"/>
      <c r="DV41" s="29"/>
      <c r="DW41" s="29"/>
      <c r="DX41" s="29"/>
      <c r="DY41" s="29"/>
      <c r="DZ41" s="29"/>
      <c r="EA41" s="29"/>
      <c r="EB41" s="29"/>
      <c r="EC41" s="29"/>
      <c r="ED41" s="29"/>
      <c r="EE41" s="29"/>
      <c r="EF41" s="29"/>
      <c r="EG41" s="29"/>
      <c r="EH41" s="29"/>
      <c r="EI41" s="29"/>
      <c r="EJ41" s="29"/>
      <c r="EK41" s="29"/>
      <c r="EL41" s="29"/>
      <c r="EM41" s="29"/>
      <c r="EN41" s="29"/>
      <c r="EO41" s="29"/>
      <c r="EP41" s="29"/>
      <c r="EQ41" s="29"/>
      <c r="ER41" s="29"/>
      <c r="ES41" s="29"/>
      <c r="ET41" s="29"/>
      <c r="EU41" s="29"/>
      <c r="EV41" s="29"/>
      <c r="EW41" s="29"/>
      <c r="EX41" s="29"/>
      <c r="EY41" s="29"/>
      <c r="EZ41" s="29"/>
      <c r="FA41" s="29"/>
      <c r="FB41" s="29"/>
      <c r="FC41" s="29"/>
      <c r="FD41" s="29"/>
      <c r="FE41" s="29"/>
      <c r="FF41" s="29"/>
      <c r="FG41" s="29"/>
      <c r="FH41" s="29"/>
      <c r="FI41" s="29"/>
      <c r="FJ41" s="29"/>
      <c r="FK41" s="29"/>
      <c r="FL41" s="29"/>
      <c r="FM41" s="29"/>
      <c r="FN41" s="29"/>
      <c r="FO41" s="29"/>
      <c r="FP41" s="29"/>
      <c r="FQ41" s="29"/>
      <c r="FR41" s="29"/>
      <c r="FS41" s="29"/>
      <c r="FT41" s="29"/>
      <c r="FU41" s="29"/>
      <c r="FV41" s="29"/>
      <c r="FW41" s="29"/>
      <c r="FX41" s="29"/>
      <c r="FY41" s="29"/>
      <c r="FZ41" s="29"/>
      <c r="GA41" s="29"/>
      <c r="GB41" s="29"/>
      <c r="GC41" s="29"/>
      <c r="GD41" s="29"/>
      <c r="GE41" s="29"/>
      <c r="GF41" s="29"/>
      <c r="GG41" s="29"/>
      <c r="GH41" s="29"/>
      <c r="GI41" s="29"/>
      <c r="GJ41" s="29"/>
      <c r="GK41" s="29"/>
      <c r="GL41" s="29"/>
      <c r="GM41" s="29"/>
      <c r="GN41" s="29"/>
      <c r="GO41" s="29"/>
      <c r="GP41" s="29"/>
      <c r="GQ41" s="29"/>
      <c r="GR41" s="29"/>
      <c r="GS41" s="29"/>
      <c r="GT41" s="29"/>
      <c r="GU41" s="29"/>
      <c r="GV41" s="29"/>
      <c r="GW41" s="29"/>
      <c r="GX41" s="29"/>
      <c r="GY41" s="29"/>
      <c r="GZ41" s="29"/>
      <c r="HA41" s="29"/>
      <c r="HB41" s="29"/>
      <c r="HC41" s="29"/>
      <c r="HD41" s="29"/>
      <c r="HE41" s="29"/>
      <c r="HF41" s="29"/>
      <c r="HG41" s="29"/>
      <c r="HH41" s="29"/>
      <c r="HI41" s="29"/>
      <c r="HJ41" s="29"/>
      <c r="HK41" s="29"/>
      <c r="HL41" s="29"/>
      <c r="HM41" s="29"/>
      <c r="HN41" s="29"/>
      <c r="HO41" s="29"/>
      <c r="HP41" s="29"/>
      <c r="HQ41" s="29"/>
      <c r="HR41" s="29"/>
      <c r="HS41" s="29"/>
      <c r="HT41" s="29"/>
      <c r="HU41" s="29"/>
      <c r="HV41" s="29"/>
      <c r="HW41" s="29"/>
      <c r="HX41" s="29"/>
      <c r="HY41" s="29"/>
      <c r="HZ41" s="29"/>
      <c r="IA41" s="29"/>
      <c r="IB41" s="29"/>
      <c r="IC41" s="29"/>
      <c r="ID41" s="29"/>
      <c r="IE41" s="29"/>
      <c r="IF41" s="29"/>
      <c r="IG41" s="29"/>
      <c r="IH41" s="29"/>
      <c r="II41" s="29"/>
      <c r="IJ41" s="29"/>
      <c r="IK41" s="29"/>
      <c r="IL41" s="29"/>
      <c r="IM41" s="29"/>
      <c r="IN41" s="29"/>
      <c r="IO41" s="29"/>
      <c r="IP41" s="29"/>
      <c r="IQ41" s="29"/>
      <c r="IR41" s="29"/>
      <c r="IS41" s="29"/>
      <c r="IT41" s="29"/>
      <c r="IU41" s="29"/>
      <c r="IV41" s="29"/>
      <c r="IW41" s="29"/>
      <c r="IX41" s="29"/>
      <c r="IY41" s="29"/>
      <c r="IZ41" s="29"/>
      <c r="JA41" s="29"/>
      <c r="JB41" s="29"/>
      <c r="JC41" s="29"/>
      <c r="JD41" s="29"/>
      <c r="JE41" s="29"/>
      <c r="JF41" s="29"/>
      <c r="JG41" s="29"/>
      <c r="JH41" s="29"/>
      <c r="JI41" s="29"/>
      <c r="JJ41" s="29"/>
      <c r="JK41" s="29"/>
      <c r="JL41" s="29"/>
      <c r="JM41" s="29"/>
      <c r="JN41" s="29"/>
      <c r="JO41" s="29"/>
      <c r="JP41" s="29"/>
      <c r="JQ41" s="29"/>
      <c r="JR41" s="29"/>
      <c r="JS41" s="29"/>
      <c r="JT41" s="29"/>
      <c r="JU41" s="29"/>
      <c r="JV41" s="29"/>
      <c r="JW41" s="29"/>
      <c r="JX41" s="29"/>
      <c r="JY41" s="29"/>
      <c r="JZ41" s="29"/>
      <c r="KA41" s="29"/>
      <c r="KB41" s="29"/>
      <c r="KC41" s="29"/>
      <c r="KD41" s="29"/>
      <c r="KE41" s="29"/>
      <c r="KF41" s="29"/>
      <c r="KG41" s="29"/>
      <c r="KH41" s="29"/>
      <c r="KI41" s="29"/>
      <c r="KJ41" s="29"/>
      <c r="KK41" s="29"/>
      <c r="KL41" s="29"/>
      <c r="KM41" s="29"/>
      <c r="KN41" s="29"/>
      <c r="KO41" s="29"/>
      <c r="KP41" s="29"/>
      <c r="KQ41" s="29"/>
      <c r="KR41" s="29"/>
      <c r="KS41" s="29"/>
      <c r="KT41" s="29"/>
      <c r="KU41" s="29"/>
      <c r="KV41" s="29"/>
      <c r="KW41" s="29"/>
      <c r="KX41" s="29"/>
      <c r="KY41" s="29"/>
      <c r="KZ41" s="29"/>
      <c r="LA41" s="29"/>
      <c r="LB41" s="29"/>
      <c r="LC41" s="29"/>
      <c r="LD41" s="29"/>
      <c r="LE41" s="29"/>
      <c r="LF41" s="29"/>
      <c r="LG41" s="29"/>
      <c r="LH41" s="29"/>
      <c r="LI41" s="29"/>
      <c r="LJ41" s="29"/>
      <c r="LK41" s="29"/>
      <c r="LL41" s="29"/>
      <c r="LM41" s="29"/>
      <c r="LN41" s="29"/>
      <c r="LO41" s="29"/>
      <c r="LP41" s="29"/>
      <c r="LQ41" s="29"/>
      <c r="LR41" s="29"/>
      <c r="LS41" s="29"/>
      <c r="LT41" s="29"/>
      <c r="LU41" s="29"/>
      <c r="LV41" s="29"/>
      <c r="LW41" s="29"/>
      <c r="LX41" s="29"/>
      <c r="LY41" s="29"/>
      <c r="LZ41" s="29"/>
      <c r="MA41" s="29"/>
      <c r="MB41" s="29"/>
      <c r="MC41" s="29"/>
      <c r="MD41" s="29"/>
      <c r="ME41" s="29"/>
      <c r="MF41" s="29"/>
      <c r="MG41" s="29"/>
      <c r="MH41" s="29"/>
      <c r="MI41" s="29"/>
      <c r="MJ41" s="29"/>
    </row>
    <row r="42" spans="1:348" s="34" customFormat="1">
      <c r="A42" s="129" t="s">
        <v>56</v>
      </c>
      <c r="B42" s="129"/>
      <c r="C42" s="129"/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>
        <v>0</v>
      </c>
      <c r="P42" s="129">
        <v>0</v>
      </c>
      <c r="Q42" s="129">
        <v>0</v>
      </c>
      <c r="R42" s="129">
        <v>0</v>
      </c>
      <c r="S42" s="129">
        <v>0</v>
      </c>
      <c r="T42" s="129">
        <v>0</v>
      </c>
      <c r="U42" s="129">
        <v>0</v>
      </c>
      <c r="V42" s="129">
        <v>0</v>
      </c>
      <c r="W42"/>
      <c r="X42"/>
      <c r="Y42"/>
      <c r="Z42"/>
      <c r="AA42"/>
      <c r="AB42"/>
      <c r="AC42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  <c r="BR42" s="29"/>
      <c r="BS42" s="29"/>
      <c r="BT42" s="29"/>
      <c r="BU42" s="29"/>
      <c r="BV42" s="29"/>
      <c r="BW42" s="29"/>
      <c r="BX42" s="29"/>
      <c r="BY42" s="29"/>
      <c r="BZ42" s="29"/>
      <c r="CA42" s="29"/>
      <c r="CB42" s="29"/>
      <c r="CC42" s="29"/>
      <c r="CD42" s="29"/>
      <c r="CE42" s="29"/>
      <c r="CF42" s="29"/>
      <c r="CG42" s="29"/>
      <c r="CH42" s="29"/>
      <c r="CI42" s="29"/>
      <c r="CJ42" s="29"/>
      <c r="CK42" s="29"/>
      <c r="CL42" s="29"/>
      <c r="CM42" s="29"/>
      <c r="CN42" s="29"/>
      <c r="CO42" s="29"/>
      <c r="CP42" s="29"/>
      <c r="CQ42" s="29"/>
      <c r="CR42" s="29"/>
      <c r="CS42" s="29"/>
      <c r="CT42" s="29"/>
      <c r="CU42" s="29"/>
      <c r="CV42" s="29"/>
      <c r="CW42" s="29"/>
      <c r="CX42" s="29"/>
      <c r="CY42" s="29"/>
      <c r="CZ42" s="29"/>
      <c r="DA42" s="29"/>
      <c r="DB42" s="29"/>
      <c r="DC42" s="29"/>
      <c r="DD42" s="29"/>
      <c r="DE42" s="29"/>
      <c r="DF42" s="29"/>
      <c r="DG42" s="29"/>
      <c r="DH42" s="29"/>
      <c r="DI42" s="29"/>
      <c r="DJ42" s="29"/>
      <c r="DK42" s="29"/>
      <c r="DL42" s="29"/>
      <c r="DM42" s="29"/>
      <c r="DN42" s="29"/>
      <c r="DO42" s="29"/>
      <c r="DP42" s="29"/>
      <c r="DQ42" s="29"/>
      <c r="DR42" s="29"/>
      <c r="DS42" s="29"/>
      <c r="DT42" s="29"/>
      <c r="DU42" s="29"/>
      <c r="DV42" s="29"/>
      <c r="DW42" s="29"/>
      <c r="DX42" s="29"/>
      <c r="DY42" s="29"/>
      <c r="DZ42" s="29"/>
      <c r="EA42" s="29"/>
      <c r="EB42" s="29"/>
      <c r="EC42" s="29"/>
      <c r="ED42" s="29"/>
      <c r="EE42" s="29"/>
      <c r="EF42" s="29"/>
      <c r="EG42" s="29"/>
      <c r="EH42" s="29"/>
      <c r="EI42" s="29"/>
      <c r="EJ42" s="29"/>
      <c r="EK42" s="29"/>
      <c r="EL42" s="29"/>
      <c r="EM42" s="29"/>
      <c r="EN42" s="29"/>
      <c r="EO42" s="29"/>
      <c r="EP42" s="29"/>
      <c r="EQ42" s="29"/>
      <c r="ER42" s="29"/>
      <c r="ES42" s="29"/>
      <c r="ET42" s="29"/>
      <c r="EU42" s="29"/>
      <c r="EV42" s="29"/>
      <c r="EW42" s="29"/>
      <c r="EX42" s="29"/>
      <c r="EY42" s="29"/>
      <c r="EZ42" s="29"/>
      <c r="FA42" s="29"/>
      <c r="FB42" s="29"/>
      <c r="FC42" s="29"/>
      <c r="FD42" s="29"/>
      <c r="FE42" s="29"/>
      <c r="FF42" s="29"/>
      <c r="FG42" s="29"/>
      <c r="FH42" s="29"/>
      <c r="FI42" s="29"/>
      <c r="FJ42" s="29"/>
      <c r="FK42" s="29"/>
      <c r="FL42" s="29"/>
      <c r="FM42" s="29"/>
      <c r="FN42" s="29"/>
      <c r="FO42" s="29"/>
      <c r="FP42" s="29"/>
      <c r="FQ42" s="29"/>
      <c r="FR42" s="29"/>
      <c r="FS42" s="29"/>
      <c r="FT42" s="29"/>
      <c r="FU42" s="29"/>
      <c r="FV42" s="29"/>
      <c r="FW42" s="29"/>
      <c r="FX42" s="29"/>
      <c r="FY42" s="29"/>
      <c r="FZ42" s="29"/>
      <c r="GA42" s="29"/>
      <c r="GB42" s="29"/>
      <c r="GC42" s="29"/>
      <c r="GD42" s="29"/>
      <c r="GE42" s="29"/>
      <c r="GF42" s="29"/>
      <c r="GG42" s="29"/>
      <c r="GH42" s="29"/>
      <c r="GI42" s="29"/>
      <c r="GJ42" s="29"/>
      <c r="GK42" s="29"/>
      <c r="GL42" s="29"/>
      <c r="GM42" s="29"/>
      <c r="GN42" s="29"/>
      <c r="GO42" s="29"/>
      <c r="GP42" s="29"/>
      <c r="GQ42" s="29"/>
      <c r="GR42" s="29"/>
      <c r="GS42" s="29"/>
      <c r="GT42" s="29"/>
      <c r="GU42" s="29"/>
      <c r="GV42" s="29"/>
      <c r="GW42" s="29"/>
      <c r="GX42" s="29"/>
      <c r="GY42" s="29"/>
      <c r="GZ42" s="29"/>
      <c r="HA42" s="29"/>
      <c r="HB42" s="29"/>
      <c r="HC42" s="29"/>
      <c r="HD42" s="29"/>
      <c r="HE42" s="29"/>
      <c r="HF42" s="29"/>
      <c r="HG42" s="29"/>
      <c r="HH42" s="29"/>
      <c r="HI42" s="29"/>
      <c r="HJ42" s="29"/>
      <c r="HK42" s="29"/>
      <c r="HL42" s="29"/>
      <c r="HM42" s="29"/>
      <c r="HN42" s="29"/>
      <c r="HO42" s="29"/>
      <c r="HP42" s="29"/>
      <c r="HQ42" s="29"/>
      <c r="HR42" s="29"/>
      <c r="HS42" s="29"/>
      <c r="HT42" s="29"/>
      <c r="HU42" s="29"/>
      <c r="HV42" s="29"/>
      <c r="HW42" s="29"/>
      <c r="HX42" s="29"/>
      <c r="HY42" s="29"/>
      <c r="HZ42" s="29"/>
      <c r="IA42" s="29"/>
      <c r="IB42" s="29"/>
      <c r="IC42" s="29"/>
      <c r="ID42" s="29"/>
      <c r="IE42" s="29"/>
      <c r="IF42" s="29"/>
      <c r="IG42" s="29"/>
      <c r="IH42" s="29"/>
      <c r="II42" s="29"/>
      <c r="IJ42" s="29"/>
      <c r="IK42" s="29"/>
      <c r="IL42" s="29"/>
      <c r="IM42" s="29"/>
      <c r="IN42" s="29"/>
      <c r="IO42" s="29"/>
      <c r="IP42" s="29"/>
      <c r="IQ42" s="29"/>
      <c r="IR42" s="29"/>
      <c r="IS42" s="29"/>
      <c r="IT42" s="29"/>
      <c r="IU42" s="29"/>
      <c r="IV42" s="29"/>
      <c r="IW42" s="29"/>
      <c r="IX42" s="29"/>
      <c r="IY42" s="29"/>
      <c r="IZ42" s="29"/>
      <c r="JA42" s="29"/>
      <c r="JB42" s="29"/>
      <c r="JC42" s="29"/>
      <c r="JD42" s="29"/>
      <c r="JE42" s="29"/>
      <c r="JF42" s="29"/>
      <c r="JG42" s="29"/>
      <c r="JH42" s="29"/>
      <c r="JI42" s="29"/>
      <c r="JJ42" s="29"/>
      <c r="JK42" s="29"/>
      <c r="JL42" s="29"/>
      <c r="JM42" s="29"/>
      <c r="JN42" s="29"/>
      <c r="JO42" s="29"/>
      <c r="JP42" s="29"/>
      <c r="JQ42" s="29"/>
      <c r="JR42" s="29"/>
      <c r="JS42" s="29"/>
      <c r="JT42" s="29"/>
      <c r="JU42" s="29"/>
      <c r="JV42" s="29"/>
      <c r="JW42" s="29"/>
      <c r="JX42" s="29"/>
      <c r="JY42" s="29"/>
      <c r="JZ42" s="29"/>
      <c r="KA42" s="29"/>
      <c r="KB42" s="29"/>
      <c r="KC42" s="29"/>
      <c r="KD42" s="29"/>
      <c r="KE42" s="29"/>
      <c r="KF42" s="29"/>
      <c r="KG42" s="29"/>
      <c r="KH42" s="29"/>
      <c r="KI42" s="29"/>
      <c r="KJ42" s="29"/>
      <c r="KK42" s="29"/>
      <c r="KL42" s="29"/>
      <c r="KM42" s="29"/>
      <c r="KN42" s="29"/>
      <c r="KO42" s="29"/>
      <c r="KP42" s="29"/>
      <c r="KQ42" s="29"/>
      <c r="KR42" s="29"/>
      <c r="KS42" s="29"/>
      <c r="KT42" s="29"/>
      <c r="KU42" s="29"/>
      <c r="KV42" s="29"/>
      <c r="KW42" s="29"/>
      <c r="KX42" s="29"/>
      <c r="KY42" s="29"/>
      <c r="KZ42" s="29"/>
      <c r="LA42" s="29"/>
      <c r="LB42" s="29"/>
      <c r="LC42" s="29"/>
      <c r="LD42" s="29"/>
      <c r="LE42" s="29"/>
      <c r="LF42" s="29"/>
      <c r="LG42" s="29"/>
      <c r="LH42" s="29"/>
      <c r="LI42" s="29"/>
      <c r="LJ42" s="29"/>
      <c r="LK42" s="29"/>
      <c r="LL42" s="29"/>
      <c r="LM42" s="29"/>
      <c r="LN42" s="29"/>
      <c r="LO42" s="29"/>
      <c r="LP42" s="29"/>
      <c r="LQ42" s="29"/>
      <c r="LR42" s="29"/>
      <c r="LS42" s="29"/>
      <c r="LT42" s="29"/>
      <c r="LU42" s="29"/>
      <c r="LV42" s="29"/>
      <c r="LW42" s="29"/>
      <c r="LX42" s="29"/>
      <c r="LY42" s="29"/>
      <c r="LZ42" s="29"/>
      <c r="MA42" s="29"/>
      <c r="MB42" s="29"/>
      <c r="MC42" s="29"/>
      <c r="MD42" s="29"/>
      <c r="ME42" s="29"/>
      <c r="MF42" s="29"/>
      <c r="MG42" s="29"/>
      <c r="MH42" s="29"/>
      <c r="MI42" s="29"/>
      <c r="MJ42" s="29"/>
    </row>
    <row r="43" spans="1:348" s="34" customFormat="1">
      <c r="A43" s="129" t="s">
        <v>57</v>
      </c>
      <c r="B43" s="129"/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>
        <v>0</v>
      </c>
      <c r="P43" s="129">
        <v>0</v>
      </c>
      <c r="Q43" s="129">
        <v>0</v>
      </c>
      <c r="R43" s="129">
        <v>0</v>
      </c>
      <c r="S43" s="129">
        <v>0</v>
      </c>
      <c r="T43" s="129">
        <v>0</v>
      </c>
      <c r="U43" s="129">
        <v>0</v>
      </c>
      <c r="V43" s="129">
        <v>0</v>
      </c>
      <c r="W43"/>
      <c r="X43"/>
      <c r="Y43"/>
      <c r="Z43"/>
      <c r="AA43"/>
      <c r="AB43"/>
      <c r="AC43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29"/>
      <c r="BQ43" s="29"/>
      <c r="BR43" s="29"/>
      <c r="BS43" s="29"/>
      <c r="BT43" s="29"/>
      <c r="BU43" s="29"/>
      <c r="BV43" s="29"/>
      <c r="BW43" s="29"/>
      <c r="BX43" s="29"/>
      <c r="BY43" s="29"/>
      <c r="BZ43" s="29"/>
      <c r="CA43" s="29"/>
      <c r="CB43" s="29"/>
      <c r="CC43" s="29"/>
      <c r="CD43" s="29"/>
      <c r="CE43" s="29"/>
      <c r="CF43" s="29"/>
      <c r="CG43" s="29"/>
      <c r="CH43" s="29"/>
      <c r="CI43" s="29"/>
      <c r="CJ43" s="29"/>
      <c r="CK43" s="29"/>
      <c r="CL43" s="29"/>
      <c r="CM43" s="29"/>
      <c r="CN43" s="29"/>
      <c r="CO43" s="29"/>
      <c r="CP43" s="29"/>
      <c r="CQ43" s="29"/>
      <c r="CR43" s="29"/>
      <c r="CS43" s="29"/>
      <c r="CT43" s="29"/>
      <c r="CU43" s="29"/>
      <c r="CV43" s="29"/>
      <c r="CW43" s="29"/>
      <c r="CX43" s="29"/>
      <c r="CY43" s="29"/>
      <c r="CZ43" s="29"/>
      <c r="DA43" s="29"/>
      <c r="DB43" s="29"/>
      <c r="DC43" s="29"/>
      <c r="DD43" s="29"/>
      <c r="DE43" s="29"/>
      <c r="DF43" s="29"/>
      <c r="DG43" s="29"/>
      <c r="DH43" s="29"/>
      <c r="DI43" s="29"/>
      <c r="DJ43" s="29"/>
      <c r="DK43" s="29"/>
      <c r="DL43" s="29"/>
      <c r="DM43" s="29"/>
      <c r="DN43" s="29"/>
      <c r="DO43" s="29"/>
      <c r="DP43" s="29"/>
      <c r="DQ43" s="29"/>
      <c r="DR43" s="29"/>
      <c r="DS43" s="29"/>
      <c r="DT43" s="29"/>
      <c r="DU43" s="29"/>
      <c r="DV43" s="29"/>
      <c r="DW43" s="29"/>
      <c r="DX43" s="29"/>
      <c r="DY43" s="29"/>
      <c r="DZ43" s="29"/>
      <c r="EA43" s="29"/>
      <c r="EB43" s="29"/>
      <c r="EC43" s="29"/>
      <c r="ED43" s="29"/>
      <c r="EE43" s="29"/>
      <c r="EF43" s="29"/>
      <c r="EG43" s="29"/>
      <c r="EH43" s="29"/>
      <c r="EI43" s="29"/>
      <c r="EJ43" s="29"/>
      <c r="EK43" s="29"/>
      <c r="EL43" s="29"/>
      <c r="EM43" s="29"/>
      <c r="EN43" s="29"/>
      <c r="EO43" s="29"/>
      <c r="EP43" s="29"/>
      <c r="EQ43" s="29"/>
      <c r="ER43" s="29"/>
      <c r="ES43" s="29"/>
      <c r="ET43" s="29"/>
      <c r="EU43" s="29"/>
      <c r="EV43" s="29"/>
      <c r="EW43" s="29"/>
      <c r="EX43" s="29"/>
      <c r="EY43" s="29"/>
      <c r="EZ43" s="29"/>
      <c r="FA43" s="29"/>
      <c r="FB43" s="29"/>
      <c r="FC43" s="29"/>
      <c r="FD43" s="29"/>
      <c r="FE43" s="29"/>
      <c r="FF43" s="29"/>
      <c r="FG43" s="29"/>
      <c r="FH43" s="29"/>
      <c r="FI43" s="29"/>
      <c r="FJ43" s="29"/>
      <c r="FK43" s="29"/>
      <c r="FL43" s="29"/>
      <c r="FM43" s="29"/>
      <c r="FN43" s="29"/>
      <c r="FO43" s="29"/>
      <c r="FP43" s="29"/>
      <c r="FQ43" s="29"/>
      <c r="FR43" s="29"/>
      <c r="FS43" s="29"/>
      <c r="FT43" s="29"/>
      <c r="FU43" s="29"/>
      <c r="FV43" s="29"/>
      <c r="FW43" s="29"/>
      <c r="FX43" s="29"/>
      <c r="FY43" s="29"/>
      <c r="FZ43" s="29"/>
      <c r="GA43" s="29"/>
      <c r="GB43" s="29"/>
      <c r="GC43" s="29"/>
      <c r="GD43" s="29"/>
      <c r="GE43" s="29"/>
      <c r="GF43" s="29"/>
      <c r="GG43" s="29"/>
      <c r="GH43" s="29"/>
      <c r="GI43" s="29"/>
      <c r="GJ43" s="29"/>
      <c r="GK43" s="29"/>
      <c r="GL43" s="29"/>
      <c r="GM43" s="29"/>
      <c r="GN43" s="29"/>
      <c r="GO43" s="29"/>
      <c r="GP43" s="29"/>
      <c r="GQ43" s="29"/>
      <c r="GR43" s="29"/>
      <c r="GS43" s="29"/>
      <c r="GT43" s="29"/>
      <c r="GU43" s="29"/>
      <c r="GV43" s="29"/>
      <c r="GW43" s="29"/>
      <c r="GX43" s="29"/>
      <c r="GY43" s="29"/>
      <c r="GZ43" s="29"/>
      <c r="HA43" s="29"/>
      <c r="HB43" s="29"/>
      <c r="HC43" s="29"/>
      <c r="HD43" s="29"/>
      <c r="HE43" s="29"/>
      <c r="HF43" s="29"/>
      <c r="HG43" s="29"/>
      <c r="HH43" s="29"/>
      <c r="HI43" s="29"/>
      <c r="HJ43" s="29"/>
      <c r="HK43" s="29"/>
      <c r="HL43" s="29"/>
      <c r="HM43" s="29"/>
      <c r="HN43" s="29"/>
      <c r="HO43" s="29"/>
      <c r="HP43" s="29"/>
      <c r="HQ43" s="29"/>
      <c r="HR43" s="29"/>
      <c r="HS43" s="29"/>
      <c r="HT43" s="29"/>
      <c r="HU43" s="29"/>
      <c r="HV43" s="29"/>
      <c r="HW43" s="29"/>
      <c r="HX43" s="29"/>
      <c r="HY43" s="29"/>
      <c r="HZ43" s="29"/>
      <c r="IA43" s="29"/>
      <c r="IB43" s="29"/>
      <c r="IC43" s="29"/>
      <c r="ID43" s="29"/>
      <c r="IE43" s="29"/>
      <c r="IF43" s="29"/>
      <c r="IG43" s="29"/>
      <c r="IH43" s="29"/>
      <c r="II43" s="29"/>
      <c r="IJ43" s="29"/>
      <c r="IK43" s="29"/>
      <c r="IL43" s="29"/>
      <c r="IM43" s="29"/>
      <c r="IN43" s="29"/>
      <c r="IO43" s="29"/>
      <c r="IP43" s="29"/>
      <c r="IQ43" s="29"/>
      <c r="IR43" s="29"/>
      <c r="IS43" s="29"/>
      <c r="IT43" s="29"/>
      <c r="IU43" s="29"/>
      <c r="IV43" s="29"/>
      <c r="IW43" s="29"/>
      <c r="IX43" s="29"/>
      <c r="IY43" s="29"/>
      <c r="IZ43" s="29"/>
      <c r="JA43" s="29"/>
      <c r="JB43" s="29"/>
      <c r="JC43" s="29"/>
      <c r="JD43" s="29"/>
      <c r="JE43" s="29"/>
      <c r="JF43" s="29"/>
      <c r="JG43" s="29"/>
      <c r="JH43" s="29"/>
      <c r="JI43" s="29"/>
      <c r="JJ43" s="29"/>
      <c r="JK43" s="29"/>
      <c r="JL43" s="29"/>
      <c r="JM43" s="29"/>
      <c r="JN43" s="29"/>
      <c r="JO43" s="29"/>
      <c r="JP43" s="29"/>
      <c r="JQ43" s="29"/>
      <c r="JR43" s="29"/>
      <c r="JS43" s="29"/>
      <c r="JT43" s="29"/>
      <c r="JU43" s="29"/>
      <c r="JV43" s="29"/>
      <c r="JW43" s="29"/>
      <c r="JX43" s="29"/>
      <c r="JY43" s="29"/>
      <c r="JZ43" s="29"/>
      <c r="KA43" s="29"/>
      <c r="KB43" s="29"/>
      <c r="KC43" s="29"/>
      <c r="KD43" s="29"/>
      <c r="KE43" s="29"/>
      <c r="KF43" s="29"/>
      <c r="KG43" s="29"/>
      <c r="KH43" s="29"/>
      <c r="KI43" s="29"/>
      <c r="KJ43" s="29"/>
      <c r="KK43" s="29"/>
      <c r="KL43" s="29"/>
      <c r="KM43" s="29"/>
      <c r="KN43" s="29"/>
      <c r="KO43" s="29"/>
      <c r="KP43" s="29"/>
      <c r="KQ43" s="29"/>
      <c r="KR43" s="29"/>
      <c r="KS43" s="29"/>
      <c r="KT43" s="29"/>
      <c r="KU43" s="29"/>
      <c r="KV43" s="29"/>
      <c r="KW43" s="29"/>
      <c r="KX43" s="29"/>
      <c r="KY43" s="29"/>
      <c r="KZ43" s="29"/>
      <c r="LA43" s="29"/>
      <c r="LB43" s="29"/>
      <c r="LC43" s="29"/>
      <c r="LD43" s="29"/>
      <c r="LE43" s="29"/>
      <c r="LF43" s="29"/>
      <c r="LG43" s="29"/>
      <c r="LH43" s="29"/>
      <c r="LI43" s="29"/>
      <c r="LJ43" s="29"/>
      <c r="LK43" s="29"/>
      <c r="LL43" s="29"/>
      <c r="LM43" s="29"/>
      <c r="LN43" s="29"/>
      <c r="LO43" s="29"/>
      <c r="LP43" s="29"/>
      <c r="LQ43" s="29"/>
      <c r="LR43" s="29"/>
      <c r="LS43" s="29"/>
      <c r="LT43" s="29"/>
      <c r="LU43" s="29"/>
      <c r="LV43" s="29"/>
      <c r="LW43" s="29"/>
      <c r="LX43" s="29"/>
      <c r="LY43" s="29"/>
      <c r="LZ43" s="29"/>
      <c r="MA43" s="29"/>
      <c r="MB43" s="29"/>
      <c r="MC43" s="29"/>
      <c r="MD43" s="29"/>
      <c r="ME43" s="29"/>
      <c r="MF43" s="29"/>
      <c r="MG43" s="29"/>
      <c r="MH43" s="29"/>
      <c r="MI43" s="29"/>
      <c r="MJ43" s="29"/>
    </row>
    <row r="44" spans="1:348" s="35" customFormat="1">
      <c r="A44" s="129" t="s">
        <v>58</v>
      </c>
      <c r="B44" s="129"/>
      <c r="C44" s="129"/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29">
        <v>0</v>
      </c>
      <c r="P44" s="129">
        <v>0</v>
      </c>
      <c r="Q44" s="129">
        <v>0</v>
      </c>
      <c r="R44" s="129">
        <v>0</v>
      </c>
      <c r="S44" s="129">
        <v>0</v>
      </c>
      <c r="T44" s="129">
        <v>0</v>
      </c>
      <c r="U44" s="129">
        <v>0</v>
      </c>
      <c r="V44" s="129">
        <v>0</v>
      </c>
      <c r="W44"/>
      <c r="X44"/>
      <c r="Y44"/>
      <c r="Z44"/>
      <c r="AA44"/>
      <c r="AB44"/>
      <c r="AC44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  <c r="BN44" s="29"/>
      <c r="BO44" s="29"/>
      <c r="BP44" s="29"/>
      <c r="BQ44" s="29"/>
      <c r="BR44" s="29"/>
      <c r="BS44" s="29"/>
      <c r="BT44" s="29"/>
      <c r="BU44" s="29"/>
      <c r="BV44" s="29"/>
      <c r="BW44" s="29"/>
      <c r="BX44" s="29"/>
      <c r="BY44" s="29"/>
      <c r="BZ44" s="29"/>
      <c r="CA44" s="29"/>
      <c r="CB44" s="29"/>
      <c r="CC44" s="29"/>
      <c r="CD44" s="29"/>
      <c r="CE44" s="29"/>
      <c r="CF44" s="29"/>
      <c r="CG44" s="29"/>
      <c r="CH44" s="29"/>
      <c r="CI44" s="29"/>
      <c r="CJ44" s="29"/>
      <c r="CK44" s="29"/>
      <c r="CL44" s="29"/>
      <c r="CM44" s="29"/>
      <c r="CN44" s="29"/>
      <c r="CO44" s="29"/>
      <c r="CP44" s="29"/>
      <c r="CQ44" s="29"/>
      <c r="CR44" s="29"/>
      <c r="CS44" s="29"/>
      <c r="CT44" s="29"/>
      <c r="CU44" s="29"/>
      <c r="CV44" s="29"/>
      <c r="CW44" s="29"/>
      <c r="CX44" s="29"/>
      <c r="CY44" s="29"/>
      <c r="CZ44" s="29"/>
      <c r="DA44" s="29"/>
      <c r="DB44" s="29"/>
      <c r="DC44" s="29"/>
      <c r="DD44" s="29"/>
      <c r="DE44" s="29"/>
      <c r="DF44" s="29"/>
      <c r="DG44" s="29"/>
      <c r="DH44" s="29"/>
      <c r="DI44" s="29"/>
      <c r="DJ44" s="29"/>
      <c r="DK44" s="29"/>
      <c r="DL44" s="29"/>
      <c r="DM44" s="29"/>
      <c r="DN44" s="29"/>
      <c r="DO44" s="29"/>
      <c r="DP44" s="29"/>
      <c r="DQ44" s="29"/>
      <c r="DR44" s="29"/>
      <c r="DS44" s="29"/>
      <c r="DT44" s="29"/>
      <c r="DU44" s="29"/>
      <c r="DV44" s="29"/>
      <c r="DW44" s="29"/>
      <c r="DX44" s="29"/>
      <c r="DY44" s="29"/>
      <c r="DZ44" s="29"/>
      <c r="EA44" s="29"/>
      <c r="EB44" s="29"/>
      <c r="EC44" s="29"/>
      <c r="ED44" s="29"/>
      <c r="EE44" s="29"/>
      <c r="EF44" s="29"/>
      <c r="EG44" s="29"/>
      <c r="EH44" s="29"/>
      <c r="EI44" s="29"/>
      <c r="EJ44" s="29"/>
      <c r="EK44" s="29"/>
      <c r="EL44" s="29"/>
      <c r="EM44" s="29"/>
      <c r="EN44" s="29"/>
      <c r="EO44" s="29"/>
      <c r="EP44" s="29"/>
      <c r="EQ44" s="29"/>
      <c r="ER44" s="29"/>
      <c r="ES44" s="29"/>
      <c r="ET44" s="29"/>
      <c r="EU44" s="29"/>
      <c r="EV44" s="29"/>
      <c r="EW44" s="29"/>
      <c r="EX44" s="29"/>
      <c r="EY44" s="29"/>
      <c r="EZ44" s="29"/>
      <c r="FA44" s="29"/>
      <c r="FB44" s="29"/>
      <c r="FC44" s="29"/>
      <c r="FD44" s="29"/>
      <c r="FE44" s="29"/>
      <c r="FF44" s="29"/>
      <c r="FG44" s="29"/>
      <c r="FH44" s="29"/>
      <c r="FI44" s="29"/>
      <c r="FJ44" s="29"/>
      <c r="FK44" s="29"/>
      <c r="FL44" s="29"/>
      <c r="FM44" s="29"/>
      <c r="FN44" s="29"/>
      <c r="FO44" s="29"/>
      <c r="FP44" s="29"/>
      <c r="FQ44" s="29"/>
      <c r="FR44" s="29"/>
      <c r="FS44" s="29"/>
      <c r="FT44" s="29"/>
      <c r="FU44" s="29"/>
      <c r="FV44" s="29"/>
      <c r="FW44" s="29"/>
      <c r="FX44" s="29"/>
      <c r="FY44" s="29"/>
      <c r="FZ44" s="29"/>
      <c r="GA44" s="29"/>
      <c r="GB44" s="29"/>
      <c r="GC44" s="29"/>
      <c r="GD44" s="29"/>
      <c r="GE44" s="29"/>
      <c r="GF44" s="29"/>
      <c r="GG44" s="29"/>
      <c r="GH44" s="29"/>
      <c r="GI44" s="29"/>
      <c r="GJ44" s="29"/>
      <c r="GK44" s="29"/>
      <c r="GL44" s="29"/>
      <c r="GM44" s="29"/>
      <c r="GN44" s="29"/>
      <c r="GO44" s="29"/>
      <c r="GP44" s="29"/>
      <c r="GQ44" s="29"/>
      <c r="GR44" s="29"/>
      <c r="GS44" s="29"/>
      <c r="GT44" s="29"/>
      <c r="GU44" s="29"/>
      <c r="GV44" s="29"/>
      <c r="GW44" s="29"/>
      <c r="GX44" s="29"/>
      <c r="GY44" s="29"/>
      <c r="GZ44" s="29"/>
      <c r="HA44" s="29"/>
      <c r="HB44" s="29"/>
      <c r="HC44" s="29"/>
      <c r="HD44" s="29"/>
      <c r="HE44" s="29"/>
      <c r="HF44" s="29"/>
      <c r="HG44" s="29"/>
      <c r="HH44" s="29"/>
      <c r="HI44" s="29"/>
      <c r="HJ44" s="29"/>
      <c r="HK44" s="29"/>
      <c r="HL44" s="29"/>
      <c r="HM44" s="29"/>
      <c r="HN44" s="29"/>
      <c r="HO44" s="29"/>
      <c r="HP44" s="29"/>
      <c r="HQ44" s="29"/>
      <c r="HR44" s="29"/>
      <c r="HS44" s="29"/>
      <c r="HT44" s="29"/>
      <c r="HU44" s="29"/>
      <c r="HV44" s="29"/>
      <c r="HW44" s="29"/>
      <c r="HX44" s="29"/>
      <c r="HY44" s="29"/>
      <c r="HZ44" s="29"/>
      <c r="IA44" s="29"/>
      <c r="IB44" s="29"/>
      <c r="IC44" s="29"/>
      <c r="ID44" s="29"/>
      <c r="IE44" s="29"/>
      <c r="IF44" s="29"/>
      <c r="IG44" s="29"/>
      <c r="IH44" s="29"/>
      <c r="II44" s="29"/>
      <c r="IJ44" s="29"/>
      <c r="IK44" s="29"/>
      <c r="IL44" s="29"/>
      <c r="IM44" s="29"/>
      <c r="IN44" s="29"/>
      <c r="IO44" s="29"/>
      <c r="IP44" s="29"/>
      <c r="IQ44" s="29"/>
      <c r="IR44" s="29"/>
      <c r="IS44" s="29"/>
      <c r="IT44" s="29"/>
      <c r="IU44" s="29"/>
      <c r="IV44" s="29"/>
      <c r="IW44" s="29"/>
      <c r="IX44" s="29"/>
      <c r="IY44" s="29"/>
      <c r="IZ44" s="29"/>
      <c r="JA44" s="29"/>
      <c r="JB44" s="29"/>
      <c r="JC44" s="29"/>
      <c r="JD44" s="29"/>
      <c r="JE44" s="29"/>
      <c r="JF44" s="29"/>
      <c r="JG44" s="29"/>
      <c r="JH44" s="29"/>
      <c r="JI44" s="29"/>
      <c r="JJ44" s="29"/>
      <c r="JK44" s="29"/>
      <c r="JL44" s="29"/>
      <c r="JM44" s="29"/>
      <c r="JN44" s="29"/>
      <c r="JO44" s="29"/>
      <c r="JP44" s="29"/>
      <c r="JQ44" s="29"/>
      <c r="JR44" s="29"/>
      <c r="JS44" s="29"/>
      <c r="JT44" s="29"/>
      <c r="JU44" s="29"/>
      <c r="JV44" s="29"/>
      <c r="JW44" s="29"/>
      <c r="JX44" s="29"/>
      <c r="JY44" s="29"/>
      <c r="JZ44" s="29"/>
      <c r="KA44" s="29"/>
      <c r="KB44" s="29"/>
      <c r="KC44" s="29"/>
      <c r="KD44" s="29"/>
      <c r="KE44" s="29"/>
      <c r="KF44" s="29"/>
      <c r="KG44" s="29"/>
      <c r="KH44" s="29"/>
      <c r="KI44" s="29"/>
      <c r="KJ44" s="29"/>
      <c r="KK44" s="29"/>
      <c r="KL44" s="29"/>
      <c r="KM44" s="29"/>
      <c r="KN44" s="29"/>
      <c r="KO44" s="29"/>
      <c r="KP44" s="29"/>
      <c r="KQ44" s="29"/>
      <c r="KR44" s="29"/>
      <c r="KS44" s="29"/>
      <c r="KT44" s="29"/>
      <c r="KU44" s="29"/>
      <c r="KV44" s="29"/>
      <c r="KW44" s="29"/>
      <c r="KX44" s="29"/>
      <c r="KY44" s="29"/>
      <c r="KZ44" s="29"/>
      <c r="LA44" s="29"/>
      <c r="LB44" s="29"/>
      <c r="LC44" s="29"/>
      <c r="LD44" s="29"/>
      <c r="LE44" s="29"/>
      <c r="LF44" s="29"/>
      <c r="LG44" s="29"/>
      <c r="LH44" s="29"/>
      <c r="LI44" s="29"/>
      <c r="LJ44" s="29"/>
      <c r="LK44" s="29"/>
      <c r="LL44" s="29"/>
      <c r="LM44" s="29"/>
      <c r="LN44" s="29"/>
      <c r="LO44" s="29"/>
      <c r="LP44" s="29"/>
      <c r="LQ44" s="29"/>
      <c r="LR44" s="29"/>
      <c r="LS44" s="29"/>
      <c r="LT44" s="29"/>
      <c r="LU44" s="29"/>
      <c r="LV44" s="29"/>
      <c r="LW44" s="29"/>
      <c r="LX44" s="29"/>
      <c r="LY44" s="29"/>
      <c r="LZ44" s="29"/>
      <c r="MA44" s="29"/>
      <c r="MB44" s="29"/>
      <c r="MC44" s="29"/>
      <c r="MD44" s="29"/>
      <c r="ME44" s="29"/>
      <c r="MF44" s="29"/>
      <c r="MG44" s="29"/>
      <c r="MH44" s="29"/>
      <c r="MI44" s="29"/>
      <c r="MJ44" s="29"/>
    </row>
    <row r="45" spans="1:348" s="33" customFormat="1">
      <c r="A45" s="129" t="s">
        <v>59</v>
      </c>
      <c r="B45" s="129"/>
      <c r="C45" s="129"/>
      <c r="D45" s="129"/>
      <c r="E45" s="129"/>
      <c r="F45" s="129"/>
      <c r="G45" s="129"/>
      <c r="H45" s="129"/>
      <c r="I45" s="129"/>
      <c r="J45" s="129"/>
      <c r="K45" s="129"/>
      <c r="L45" s="129"/>
      <c r="M45" s="129"/>
      <c r="N45" s="129"/>
      <c r="O45" s="129">
        <v>0</v>
      </c>
      <c r="P45" s="129">
        <v>0</v>
      </c>
      <c r="Q45" s="129">
        <v>0</v>
      </c>
      <c r="R45" s="129">
        <v>0</v>
      </c>
      <c r="S45" s="129">
        <v>0</v>
      </c>
      <c r="T45" s="129">
        <v>0</v>
      </c>
      <c r="U45" s="129">
        <v>0</v>
      </c>
      <c r="V45" s="129">
        <v>0</v>
      </c>
      <c r="W45"/>
      <c r="X45"/>
      <c r="Y45"/>
      <c r="Z45"/>
      <c r="AA45"/>
      <c r="AB45"/>
      <c r="AC45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29"/>
      <c r="BQ45" s="29"/>
      <c r="BR45" s="29"/>
      <c r="BS45" s="29"/>
      <c r="BT45" s="29"/>
      <c r="BU45" s="29"/>
      <c r="BV45" s="29"/>
      <c r="BW45" s="29"/>
      <c r="BX45" s="29"/>
      <c r="BY45" s="29"/>
      <c r="BZ45" s="29"/>
      <c r="CA45" s="29"/>
      <c r="CB45" s="29"/>
      <c r="CC45" s="29"/>
      <c r="CD45" s="29"/>
      <c r="CE45" s="29"/>
      <c r="CF45" s="29"/>
      <c r="CG45" s="29"/>
      <c r="CH45" s="29"/>
      <c r="CI45" s="29"/>
      <c r="CJ45" s="29"/>
      <c r="CK45" s="29"/>
      <c r="CL45" s="29"/>
      <c r="CM45" s="29"/>
      <c r="CN45" s="29"/>
      <c r="CO45" s="29"/>
      <c r="CP45" s="29"/>
      <c r="CQ45" s="29"/>
      <c r="CR45" s="29"/>
      <c r="CS45" s="29"/>
      <c r="CT45" s="29"/>
      <c r="CU45" s="29"/>
      <c r="CV45" s="29"/>
      <c r="CW45" s="29"/>
      <c r="CX45" s="29"/>
      <c r="CY45" s="29"/>
      <c r="CZ45" s="29"/>
      <c r="DA45" s="29"/>
      <c r="DB45" s="29"/>
      <c r="DC45" s="29"/>
      <c r="DD45" s="29"/>
      <c r="DE45" s="29"/>
      <c r="DF45" s="29"/>
      <c r="DG45" s="29"/>
      <c r="DH45" s="29"/>
      <c r="DI45" s="29"/>
      <c r="DJ45" s="29"/>
      <c r="DK45" s="29"/>
      <c r="DL45" s="29"/>
      <c r="DM45" s="29"/>
      <c r="DN45" s="29"/>
      <c r="DO45" s="29"/>
      <c r="DP45" s="29"/>
      <c r="DQ45" s="29"/>
      <c r="DR45" s="29"/>
      <c r="DS45" s="29"/>
      <c r="DT45" s="29"/>
      <c r="DU45" s="29"/>
      <c r="DV45" s="29"/>
      <c r="DW45" s="29"/>
      <c r="DX45" s="29"/>
      <c r="DY45" s="29"/>
      <c r="DZ45" s="29"/>
      <c r="EA45" s="29"/>
      <c r="EB45" s="29"/>
      <c r="EC45" s="29"/>
      <c r="ED45" s="29"/>
      <c r="EE45" s="29"/>
      <c r="EF45" s="29"/>
      <c r="EG45" s="29"/>
      <c r="EH45" s="29"/>
      <c r="EI45" s="29"/>
      <c r="EJ45" s="29"/>
      <c r="EK45" s="29"/>
      <c r="EL45" s="29"/>
      <c r="EM45" s="29"/>
      <c r="EN45" s="29"/>
      <c r="EO45" s="29"/>
      <c r="EP45" s="29"/>
      <c r="EQ45" s="29"/>
      <c r="ER45" s="29"/>
      <c r="ES45" s="29"/>
      <c r="ET45" s="29"/>
      <c r="EU45" s="29"/>
      <c r="EV45" s="29"/>
      <c r="EW45" s="29"/>
      <c r="EX45" s="29"/>
      <c r="EY45" s="29"/>
      <c r="EZ45" s="29"/>
      <c r="FA45" s="29"/>
      <c r="FB45" s="29"/>
      <c r="FC45" s="29"/>
      <c r="FD45" s="29"/>
      <c r="FE45" s="29"/>
      <c r="FF45" s="29"/>
      <c r="FG45" s="29"/>
      <c r="FH45" s="29"/>
      <c r="FI45" s="29"/>
      <c r="FJ45" s="29"/>
      <c r="FK45" s="29"/>
      <c r="FL45" s="29"/>
      <c r="FM45" s="29"/>
      <c r="FN45" s="29"/>
      <c r="FO45" s="29"/>
      <c r="FP45" s="29"/>
      <c r="FQ45" s="29"/>
      <c r="FR45" s="29"/>
      <c r="FS45" s="29"/>
      <c r="FT45" s="29"/>
      <c r="FU45" s="29"/>
      <c r="FV45" s="29"/>
      <c r="FW45" s="29"/>
      <c r="FX45" s="29"/>
      <c r="FY45" s="29"/>
      <c r="FZ45" s="29"/>
      <c r="GA45" s="29"/>
      <c r="GB45" s="29"/>
      <c r="GC45" s="29"/>
      <c r="GD45" s="29"/>
      <c r="GE45" s="29"/>
      <c r="GF45" s="29"/>
      <c r="GG45" s="29"/>
      <c r="GH45" s="29"/>
      <c r="GI45" s="29"/>
      <c r="GJ45" s="29"/>
      <c r="GK45" s="29"/>
      <c r="GL45" s="29"/>
      <c r="GM45" s="29"/>
      <c r="GN45" s="29"/>
      <c r="GO45" s="29"/>
      <c r="GP45" s="29"/>
      <c r="GQ45" s="29"/>
      <c r="GR45" s="29"/>
      <c r="GS45" s="29"/>
      <c r="GT45" s="29"/>
      <c r="GU45" s="29"/>
      <c r="GV45" s="29"/>
      <c r="GW45" s="29"/>
      <c r="GX45" s="29"/>
      <c r="GY45" s="29"/>
      <c r="GZ45" s="29"/>
      <c r="HA45" s="29"/>
      <c r="HB45" s="29"/>
      <c r="HC45" s="29"/>
      <c r="HD45" s="29"/>
      <c r="HE45" s="29"/>
      <c r="HF45" s="29"/>
      <c r="HG45" s="29"/>
      <c r="HH45" s="29"/>
      <c r="HI45" s="29"/>
      <c r="HJ45" s="29"/>
      <c r="HK45" s="29"/>
      <c r="HL45" s="29"/>
      <c r="HM45" s="29"/>
      <c r="HN45" s="29"/>
      <c r="HO45" s="29"/>
      <c r="HP45" s="29"/>
      <c r="HQ45" s="29"/>
      <c r="HR45" s="29"/>
      <c r="HS45" s="29"/>
      <c r="HT45" s="29"/>
      <c r="HU45" s="29"/>
      <c r="HV45" s="29"/>
      <c r="HW45" s="29"/>
      <c r="HX45" s="29"/>
      <c r="HY45" s="29"/>
      <c r="HZ45" s="29"/>
      <c r="IA45" s="29"/>
      <c r="IB45" s="29"/>
      <c r="IC45" s="29"/>
      <c r="ID45" s="29"/>
      <c r="IE45" s="29"/>
      <c r="IF45" s="29"/>
      <c r="IG45" s="29"/>
      <c r="IH45" s="29"/>
      <c r="II45" s="29"/>
      <c r="IJ45" s="29"/>
      <c r="IK45" s="29"/>
      <c r="IL45" s="29"/>
      <c r="IM45" s="29"/>
      <c r="IN45" s="29"/>
      <c r="IO45" s="29"/>
      <c r="IP45" s="29"/>
      <c r="IQ45" s="29"/>
      <c r="IR45" s="29"/>
      <c r="IS45" s="29"/>
      <c r="IT45" s="29"/>
      <c r="IU45" s="29"/>
      <c r="IV45" s="29"/>
      <c r="IW45" s="29"/>
      <c r="IX45" s="29"/>
      <c r="IY45" s="29"/>
      <c r="IZ45" s="29"/>
      <c r="JA45" s="29"/>
      <c r="JB45" s="29"/>
      <c r="JC45" s="29"/>
      <c r="JD45" s="29"/>
      <c r="JE45" s="29"/>
      <c r="JF45" s="29"/>
      <c r="JG45" s="29"/>
      <c r="JH45" s="29"/>
      <c r="JI45" s="29"/>
      <c r="JJ45" s="29"/>
      <c r="JK45" s="29"/>
      <c r="JL45" s="29"/>
      <c r="JM45" s="29"/>
      <c r="JN45" s="29"/>
      <c r="JO45" s="29"/>
      <c r="JP45" s="29"/>
      <c r="JQ45" s="29"/>
      <c r="JR45" s="29"/>
      <c r="JS45" s="29"/>
      <c r="JT45" s="29"/>
      <c r="JU45" s="29"/>
      <c r="JV45" s="29"/>
      <c r="JW45" s="29"/>
      <c r="JX45" s="29"/>
      <c r="JY45" s="29"/>
      <c r="JZ45" s="29"/>
      <c r="KA45" s="29"/>
      <c r="KB45" s="29"/>
      <c r="KC45" s="29"/>
      <c r="KD45" s="29"/>
      <c r="KE45" s="29"/>
      <c r="KF45" s="29"/>
      <c r="KG45" s="29"/>
      <c r="KH45" s="29"/>
      <c r="KI45" s="29"/>
      <c r="KJ45" s="29"/>
      <c r="KK45" s="29"/>
      <c r="KL45" s="29"/>
      <c r="KM45" s="29"/>
      <c r="KN45" s="29"/>
      <c r="KO45" s="29"/>
      <c r="KP45" s="29"/>
      <c r="KQ45" s="29"/>
      <c r="KR45" s="29"/>
      <c r="KS45" s="29"/>
      <c r="KT45" s="29"/>
      <c r="KU45" s="29"/>
      <c r="KV45" s="29"/>
      <c r="KW45" s="29"/>
      <c r="KX45" s="29"/>
      <c r="KY45" s="29"/>
      <c r="KZ45" s="29"/>
      <c r="LA45" s="29"/>
      <c r="LB45" s="29"/>
      <c r="LC45" s="29"/>
      <c r="LD45" s="29"/>
      <c r="LE45" s="29"/>
      <c r="LF45" s="29"/>
      <c r="LG45" s="29"/>
      <c r="LH45" s="29"/>
      <c r="LI45" s="29"/>
      <c r="LJ45" s="29"/>
      <c r="LK45" s="29"/>
      <c r="LL45" s="29"/>
      <c r="LM45" s="29"/>
      <c r="LN45" s="29"/>
      <c r="LO45" s="29"/>
      <c r="LP45" s="29"/>
      <c r="LQ45" s="29"/>
      <c r="LR45" s="29"/>
      <c r="LS45" s="29"/>
      <c r="LT45" s="29"/>
      <c r="LU45" s="29"/>
      <c r="LV45" s="29"/>
      <c r="LW45" s="29"/>
      <c r="LX45" s="29"/>
      <c r="LY45" s="29"/>
      <c r="LZ45" s="29"/>
      <c r="MA45" s="29"/>
      <c r="MB45" s="29"/>
      <c r="MC45" s="29"/>
      <c r="MD45" s="29"/>
      <c r="ME45" s="29"/>
      <c r="MF45" s="29"/>
      <c r="MG45" s="29"/>
      <c r="MH45" s="29"/>
      <c r="MI45" s="29"/>
      <c r="MJ45" s="29"/>
    </row>
    <row r="46" spans="1:348" s="36" customFormat="1">
      <c r="A46" s="129" t="s">
        <v>60</v>
      </c>
      <c r="B46" s="129"/>
      <c r="C46" s="129"/>
      <c r="D46" s="129"/>
      <c r="E46" s="129"/>
      <c r="F46" s="129"/>
      <c r="G46" s="129"/>
      <c r="H46" s="129"/>
      <c r="I46" s="129"/>
      <c r="J46" s="129"/>
      <c r="K46" s="129"/>
      <c r="L46" s="129"/>
      <c r="M46" s="129"/>
      <c r="N46" s="129"/>
      <c r="O46" s="129">
        <v>1.3778157526798198</v>
      </c>
      <c r="P46" s="129">
        <v>0.94362076989561861</v>
      </c>
      <c r="Q46" s="129">
        <v>0.70738419201956892</v>
      </c>
      <c r="R46" s="129">
        <v>0.90829837441006822</v>
      </c>
      <c r="S46" s="129">
        <v>0.91085606477478187</v>
      </c>
      <c r="T46" s="129">
        <v>0.7150168041552093</v>
      </c>
      <c r="U46" s="129">
        <v>0.37009186245020731</v>
      </c>
      <c r="V46" s="129">
        <v>-3.9869621381292374E-2</v>
      </c>
      <c r="W46"/>
      <c r="X46"/>
      <c r="Y46"/>
      <c r="Z46"/>
      <c r="AA46"/>
      <c r="AB46"/>
      <c r="AC46"/>
    </row>
    <row r="47" spans="1:348" s="34" customFormat="1">
      <c r="A47" s="129" t="s">
        <v>64</v>
      </c>
      <c r="B47" s="129"/>
      <c r="C47" s="129"/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>
        <v>0.51463112213267204</v>
      </c>
      <c r="P47" s="129">
        <v>0.26320498839582807</v>
      </c>
      <c r="Q47" s="129">
        <v>0.19279435702658709</v>
      </c>
      <c r="R47" s="129">
        <v>0.25404568152395046</v>
      </c>
      <c r="S47" s="129">
        <v>0.21713804788376781</v>
      </c>
      <c r="T47" s="129">
        <v>0.22525036939747167</v>
      </c>
      <c r="U47" s="129">
        <v>7.078715668667046E-2</v>
      </c>
      <c r="V47" s="129">
        <v>-0.32041532307634113</v>
      </c>
      <c r="W47"/>
      <c r="X47"/>
      <c r="Y47"/>
      <c r="Z47"/>
      <c r="AA47"/>
      <c r="AB47"/>
      <c r="AC47"/>
    </row>
    <row r="48" spans="1:348" s="34" customFormat="1">
      <c r="A48" s="129" t="s">
        <v>65</v>
      </c>
      <c r="B48" s="129"/>
      <c r="C48" s="129"/>
      <c r="D48" s="129"/>
      <c r="E48" s="129"/>
      <c r="F48" s="129"/>
      <c r="G48" s="129"/>
      <c r="H48" s="129"/>
      <c r="I48" s="129"/>
      <c r="J48" s="129"/>
      <c r="K48" s="129"/>
      <c r="L48" s="129"/>
      <c r="M48" s="129"/>
      <c r="N48" s="129"/>
      <c r="O48" s="129">
        <v>3.4750593824228027</v>
      </c>
      <c r="P48" s="129">
        <v>-0.41650671785028792</v>
      </c>
      <c r="Q48" s="129">
        <v>-0.62946912242686892</v>
      </c>
      <c r="R48" s="129">
        <v>-0.41812500000000002</v>
      </c>
      <c r="S48" s="129">
        <v>-0.18324607329842932</v>
      </c>
      <c r="T48" s="129">
        <v>-0.56424242424242421</v>
      </c>
      <c r="U48" s="129">
        <v>-0.20537560303239144</v>
      </c>
      <c r="V48" s="129">
        <v>-0.44729872881355931</v>
      </c>
      <c r="W48"/>
      <c r="X48"/>
      <c r="Y48"/>
      <c r="Z48"/>
      <c r="AA48"/>
      <c r="AB48"/>
      <c r="AC48"/>
    </row>
    <row r="49" spans="1:29" s="34" customFormat="1">
      <c r="A49" s="129" t="s">
        <v>61</v>
      </c>
      <c r="B49" s="129"/>
      <c r="C49" s="129"/>
      <c r="D49" s="129"/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129">
        <v>0</v>
      </c>
      <c r="P49" s="129">
        <v>0</v>
      </c>
      <c r="Q49" s="129">
        <v>0</v>
      </c>
      <c r="R49" s="129">
        <v>0</v>
      </c>
      <c r="S49" s="129">
        <v>0</v>
      </c>
      <c r="T49" s="129">
        <v>0</v>
      </c>
      <c r="U49" s="129">
        <v>0</v>
      </c>
      <c r="V49" s="129">
        <v>-0.97960042060988428</v>
      </c>
      <c r="W49"/>
      <c r="X49"/>
      <c r="Y49"/>
      <c r="Z49"/>
      <c r="AA49"/>
      <c r="AB49"/>
      <c r="AC49"/>
    </row>
    <row r="50" spans="1:29" s="34" customFormat="1">
      <c r="A50" s="33" t="s">
        <v>23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>
        <v>0.90797535333843904</v>
      </c>
      <c r="P50" s="33">
        <v>0.5512236084452975</v>
      </c>
      <c r="Q50" s="33">
        <v>0.4284208797525525</v>
      </c>
      <c r="R50" s="33">
        <v>0.49719101123595505</v>
      </c>
      <c r="S50" s="33">
        <v>0.44664911375912708</v>
      </c>
      <c r="T50" s="33">
        <v>0.4008184781854755</v>
      </c>
      <c r="U50" s="33">
        <v>0.22635627573439446</v>
      </c>
      <c r="V50" s="33">
        <v>-0.20722354305778268</v>
      </c>
      <c r="W50"/>
      <c r="X50"/>
      <c r="Y50"/>
      <c r="Z50"/>
      <c r="AA50"/>
      <c r="AB50"/>
      <c r="AC50"/>
    </row>
    <row r="51" spans="1:29" s="2" customForma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</row>
    <row r="52" spans="1:29" s="2" customForma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</row>
    <row r="53" spans="1:29" s="2" customForma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</row>
    <row r="54" spans="1:29" s="2" customForma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</row>
    <row r="55" spans="1:29" s="2" customForma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</row>
    <row r="56" spans="1:29" s="2" customForma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  <row r="57" spans="1:29" s="2" customForma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</row>
    <row r="58" spans="1:29" s="2" customForma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</row>
    <row r="59" spans="1:29" s="2" customForma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</row>
    <row r="60" spans="1:29" s="2" customForma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</row>
    <row r="61" spans="1:29" s="2" customFormat="1" ht="12.75"/>
    <row r="62" spans="1:29" s="2" customFormat="1" ht="12.75"/>
    <row r="63" spans="1:29" s="2" customFormat="1" ht="12.75"/>
    <row r="64" spans="1:29" s="2" customFormat="1" ht="12.75"/>
    <row r="65" s="2" customFormat="1" ht="12.75"/>
    <row r="66" s="2" customFormat="1" ht="12.75"/>
    <row r="67" s="2" customFormat="1" ht="12.75"/>
    <row r="68" s="2" customFormat="1" ht="12.75"/>
    <row r="69" s="2" customFormat="1" ht="12.75"/>
  </sheetData>
  <conditionalFormatting pivot="1">
    <cfRule type="iconSet" priority="1">
      <iconSet iconSet="3Arrows">
        <cfvo type="percent" val="0"/>
        <cfvo type="num" val="0"/>
        <cfvo type="num" val="0.01"/>
      </iconSet>
    </cfRule>
  </conditionalFormatting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743"/>
  <sheetViews>
    <sheetView showGridLines="0" zoomScale="80" zoomScaleNormal="80" workbookViewId="0">
      <pane xSplit="7" ySplit="1" topLeftCell="V350" activePane="bottomRight" state="frozen"/>
      <selection pane="topRight" activeCell="H1" sqref="H1"/>
      <selection pane="bottomLeft" activeCell="A2" sqref="A2"/>
      <selection pane="bottomRight" activeCell="F353" sqref="F353:V353"/>
    </sheetView>
  </sheetViews>
  <sheetFormatPr baseColWidth="10" defaultRowHeight="12.75"/>
  <cols>
    <col min="1" max="1" width="8.42578125" style="24" customWidth="1"/>
    <col min="2" max="2" width="11" style="24"/>
    <col min="3" max="3" width="19.140625" style="72" customWidth="1"/>
    <col min="4" max="4" width="11" style="22"/>
    <col min="5" max="5" width="11.42578125" style="24"/>
    <col min="6" max="6" width="8.85546875" style="25" customWidth="1"/>
    <col min="7" max="7" width="10" style="25" bestFit="1" customWidth="1"/>
    <col min="8" max="22" width="10.5703125" style="28" customWidth="1"/>
    <col min="23" max="23" width="38.85546875" style="25" customWidth="1"/>
    <col min="24" max="24" width="11.42578125" style="24"/>
    <col min="25" max="25" width="15" style="41" bestFit="1" customWidth="1"/>
    <col min="26" max="16384" width="11.42578125" style="24"/>
  </cols>
  <sheetData>
    <row r="1" spans="1:25" s="23" customFormat="1" ht="53.25" customHeight="1">
      <c r="A1" s="23" t="s">
        <v>0</v>
      </c>
      <c r="B1" s="23" t="s">
        <v>1</v>
      </c>
      <c r="C1" s="23" t="s">
        <v>2</v>
      </c>
      <c r="D1" s="37" t="s">
        <v>3</v>
      </c>
      <c r="F1" s="39" t="s">
        <v>0</v>
      </c>
      <c r="G1" s="39" t="s">
        <v>1</v>
      </c>
      <c r="H1" s="38" t="s">
        <v>36</v>
      </c>
      <c r="I1" s="38" t="s">
        <v>37</v>
      </c>
      <c r="J1" s="38" t="s">
        <v>38</v>
      </c>
      <c r="K1" s="38" t="s">
        <v>39</v>
      </c>
      <c r="L1" s="38" t="s">
        <v>40</v>
      </c>
      <c r="M1" s="38" t="s">
        <v>41</v>
      </c>
      <c r="N1" s="38" t="s">
        <v>42</v>
      </c>
      <c r="O1" s="38" t="s">
        <v>43</v>
      </c>
      <c r="P1" s="38" t="s">
        <v>45</v>
      </c>
      <c r="Q1" s="38" t="s">
        <v>46</v>
      </c>
      <c r="R1" s="38" t="s">
        <v>47</v>
      </c>
      <c r="S1" s="38" t="s">
        <v>63</v>
      </c>
      <c r="T1" s="38" t="s">
        <v>62</v>
      </c>
      <c r="U1" s="37" t="s">
        <v>48</v>
      </c>
      <c r="V1" s="38" t="s">
        <v>16</v>
      </c>
      <c r="W1" s="39" t="s">
        <v>18</v>
      </c>
      <c r="Y1" s="40" t="s">
        <v>66</v>
      </c>
    </row>
    <row r="2" spans="1:25">
      <c r="A2" s="25">
        <v>2019</v>
      </c>
      <c r="B2" s="25" t="s">
        <v>14</v>
      </c>
      <c r="C2" s="71" t="s">
        <v>36</v>
      </c>
      <c r="D2" s="26">
        <v>35968</v>
      </c>
      <c r="F2" s="25">
        <v>1994</v>
      </c>
      <c r="G2" s="25" t="s">
        <v>15</v>
      </c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>
        <f t="shared" ref="V2:V65" si="0">SUM(H2:U2)</f>
        <v>0</v>
      </c>
      <c r="W2" s="39"/>
    </row>
    <row r="3" spans="1:25">
      <c r="A3" s="25">
        <v>2019</v>
      </c>
      <c r="B3" s="25" t="s">
        <v>14</v>
      </c>
      <c r="C3" s="72" t="s">
        <v>37</v>
      </c>
      <c r="D3" s="22">
        <v>0</v>
      </c>
      <c r="F3" s="25">
        <v>1994</v>
      </c>
      <c r="G3" s="25" t="s">
        <v>4</v>
      </c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7">
        <f t="shared" si="0"/>
        <v>0</v>
      </c>
      <c r="W3" s="28"/>
    </row>
    <row r="4" spans="1:25">
      <c r="A4" s="25">
        <v>2019</v>
      </c>
      <c r="B4" s="25" t="s">
        <v>14</v>
      </c>
      <c r="C4" s="72" t="s">
        <v>38</v>
      </c>
      <c r="D4" s="22">
        <v>0</v>
      </c>
      <c r="F4" s="25">
        <v>1994</v>
      </c>
      <c r="G4" s="25" t="s">
        <v>5</v>
      </c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7">
        <f t="shared" si="0"/>
        <v>0</v>
      </c>
      <c r="W4" s="28"/>
    </row>
    <row r="5" spans="1:25">
      <c r="A5" s="25">
        <v>2019</v>
      </c>
      <c r="B5" s="25" t="s">
        <v>14</v>
      </c>
      <c r="C5" s="72" t="s">
        <v>39</v>
      </c>
      <c r="D5" s="22">
        <v>0</v>
      </c>
      <c r="F5" s="25">
        <v>1994</v>
      </c>
      <c r="G5" s="25" t="s">
        <v>6</v>
      </c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7">
        <f t="shared" si="0"/>
        <v>0</v>
      </c>
      <c r="W5" s="28"/>
    </row>
    <row r="6" spans="1:25">
      <c r="A6" s="25">
        <v>2019</v>
      </c>
      <c r="B6" s="25" t="s">
        <v>14</v>
      </c>
      <c r="C6" s="72" t="s">
        <v>40</v>
      </c>
      <c r="D6" s="22">
        <v>0</v>
      </c>
      <c r="F6" s="25">
        <v>1994</v>
      </c>
      <c r="G6" s="25" t="s">
        <v>7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7">
        <f t="shared" si="0"/>
        <v>0</v>
      </c>
      <c r="W6" s="28"/>
    </row>
    <row r="7" spans="1:25">
      <c r="A7" s="25">
        <v>2019</v>
      </c>
      <c r="B7" s="25" t="s">
        <v>14</v>
      </c>
      <c r="C7" s="72" t="s">
        <v>41</v>
      </c>
      <c r="D7" s="22">
        <v>1087</v>
      </c>
      <c r="F7" s="25">
        <v>1994</v>
      </c>
      <c r="G7" s="25" t="s">
        <v>8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7">
        <f t="shared" si="0"/>
        <v>0</v>
      </c>
      <c r="W7" s="28"/>
    </row>
    <row r="8" spans="1:25">
      <c r="A8" s="25">
        <v>2019</v>
      </c>
      <c r="B8" s="25" t="s">
        <v>14</v>
      </c>
      <c r="C8" s="72" t="s">
        <v>42</v>
      </c>
      <c r="D8" s="22">
        <v>0</v>
      </c>
      <c r="F8" s="25">
        <v>1994</v>
      </c>
      <c r="G8" s="25" t="s">
        <v>9</v>
      </c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7">
        <f t="shared" si="0"/>
        <v>0</v>
      </c>
      <c r="W8" s="28"/>
    </row>
    <row r="9" spans="1:25">
      <c r="A9" s="25">
        <v>2019</v>
      </c>
      <c r="B9" s="25" t="s">
        <v>14</v>
      </c>
      <c r="C9" s="72" t="s">
        <v>43</v>
      </c>
      <c r="D9" s="22">
        <v>0</v>
      </c>
      <c r="F9" s="25">
        <v>1994</v>
      </c>
      <c r="G9" s="25" t="s">
        <v>10</v>
      </c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7">
        <f t="shared" si="0"/>
        <v>0</v>
      </c>
      <c r="W9" s="28"/>
    </row>
    <row r="10" spans="1:25">
      <c r="A10" s="25">
        <v>2019</v>
      </c>
      <c r="B10" s="25" t="s">
        <v>14</v>
      </c>
      <c r="C10" s="72" t="s">
        <v>45</v>
      </c>
      <c r="D10" s="22">
        <v>0</v>
      </c>
      <c r="F10" s="25">
        <v>1994</v>
      </c>
      <c r="G10" s="25" t="s">
        <v>11</v>
      </c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7">
        <f t="shared" si="0"/>
        <v>0</v>
      </c>
      <c r="W10" s="28"/>
    </row>
    <row r="11" spans="1:25">
      <c r="A11" s="25">
        <v>2019</v>
      </c>
      <c r="B11" s="25" t="s">
        <v>14</v>
      </c>
      <c r="C11" s="72" t="s">
        <v>46</v>
      </c>
      <c r="D11" s="22">
        <v>0</v>
      </c>
      <c r="F11" s="25">
        <v>1995</v>
      </c>
      <c r="G11" s="25" t="s">
        <v>12</v>
      </c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7">
        <f t="shared" si="0"/>
        <v>0</v>
      </c>
      <c r="W11" s="28"/>
    </row>
    <row r="12" spans="1:25">
      <c r="A12" s="25">
        <v>2019</v>
      </c>
      <c r="B12" s="25" t="s">
        <v>14</v>
      </c>
      <c r="C12" s="72" t="s">
        <v>47</v>
      </c>
      <c r="D12" s="22">
        <v>21635</v>
      </c>
      <c r="F12" s="25">
        <v>1995</v>
      </c>
      <c r="G12" s="25" t="s">
        <v>13</v>
      </c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7">
        <f t="shared" si="0"/>
        <v>0</v>
      </c>
      <c r="W12" s="28"/>
    </row>
    <row r="13" spans="1:25">
      <c r="A13" s="25">
        <v>2019</v>
      </c>
      <c r="B13" s="25" t="s">
        <v>14</v>
      </c>
      <c r="C13" s="72" t="s">
        <v>63</v>
      </c>
      <c r="D13" s="22">
        <v>27789</v>
      </c>
      <c r="F13" s="25">
        <v>1995</v>
      </c>
      <c r="G13" s="25" t="s">
        <v>14</v>
      </c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7">
        <f t="shared" si="0"/>
        <v>0</v>
      </c>
      <c r="W13" s="28"/>
    </row>
    <row r="14" spans="1:25">
      <c r="A14" s="25">
        <v>2019</v>
      </c>
      <c r="B14" s="25" t="s">
        <v>14</v>
      </c>
      <c r="C14" s="72" t="s">
        <v>62</v>
      </c>
      <c r="D14" s="22">
        <v>772</v>
      </c>
      <c r="F14" s="25">
        <v>1995</v>
      </c>
      <c r="G14" s="25" t="s">
        <v>15</v>
      </c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7">
        <f t="shared" si="0"/>
        <v>0</v>
      </c>
      <c r="W14" s="28"/>
    </row>
    <row r="15" spans="1:25">
      <c r="A15" s="25">
        <v>2019</v>
      </c>
      <c r="B15" s="25" t="s">
        <v>14</v>
      </c>
      <c r="C15" s="72" t="s">
        <v>48</v>
      </c>
      <c r="D15" s="22">
        <v>1390</v>
      </c>
      <c r="F15" s="25">
        <v>1995</v>
      </c>
      <c r="G15" s="25" t="s">
        <v>4</v>
      </c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7">
        <f t="shared" si="0"/>
        <v>0</v>
      </c>
      <c r="W15" s="28"/>
    </row>
    <row r="16" spans="1:25">
      <c r="A16" s="25">
        <v>2019</v>
      </c>
      <c r="B16" s="25" t="s">
        <v>15</v>
      </c>
      <c r="C16" s="71" t="s">
        <v>36</v>
      </c>
      <c r="D16" s="26">
        <v>31749</v>
      </c>
      <c r="F16" s="25">
        <v>1995</v>
      </c>
      <c r="G16" s="25" t="s">
        <v>5</v>
      </c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7">
        <f t="shared" si="0"/>
        <v>0</v>
      </c>
      <c r="W16" s="28"/>
    </row>
    <row r="17" spans="1:23">
      <c r="A17" s="25">
        <v>2019</v>
      </c>
      <c r="B17" s="25" t="s">
        <v>15</v>
      </c>
      <c r="C17" s="72" t="s">
        <v>37</v>
      </c>
      <c r="D17" s="22">
        <v>0</v>
      </c>
      <c r="F17" s="25">
        <v>1995</v>
      </c>
      <c r="G17" s="25" t="s">
        <v>6</v>
      </c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7">
        <f t="shared" si="0"/>
        <v>0</v>
      </c>
      <c r="W17" s="28"/>
    </row>
    <row r="18" spans="1:23">
      <c r="A18" s="25">
        <v>2019</v>
      </c>
      <c r="B18" s="25" t="s">
        <v>15</v>
      </c>
      <c r="C18" s="72" t="s">
        <v>38</v>
      </c>
      <c r="D18" s="22">
        <v>0</v>
      </c>
      <c r="F18" s="25">
        <v>1995</v>
      </c>
      <c r="G18" s="25" t="s">
        <v>7</v>
      </c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7">
        <f t="shared" si="0"/>
        <v>0</v>
      </c>
      <c r="W18" s="28"/>
    </row>
    <row r="19" spans="1:23">
      <c r="A19" s="25">
        <v>2019</v>
      </c>
      <c r="B19" s="25" t="s">
        <v>15</v>
      </c>
      <c r="C19" s="72" t="s">
        <v>39</v>
      </c>
      <c r="D19" s="22">
        <v>0</v>
      </c>
      <c r="F19" s="25">
        <v>1995</v>
      </c>
      <c r="G19" s="25" t="s">
        <v>8</v>
      </c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7">
        <f t="shared" si="0"/>
        <v>0</v>
      </c>
      <c r="W19" s="28"/>
    </row>
    <row r="20" spans="1:23">
      <c r="A20" s="25">
        <v>2019</v>
      </c>
      <c r="B20" s="25" t="s">
        <v>15</v>
      </c>
      <c r="C20" s="72" t="s">
        <v>40</v>
      </c>
      <c r="D20" s="22">
        <v>0</v>
      </c>
      <c r="F20" s="25">
        <v>1995</v>
      </c>
      <c r="G20" s="25" t="s">
        <v>9</v>
      </c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7">
        <f t="shared" si="0"/>
        <v>0</v>
      </c>
      <c r="W20" s="28"/>
    </row>
    <row r="21" spans="1:23">
      <c r="A21" s="25">
        <v>2019</v>
      </c>
      <c r="B21" s="25" t="s">
        <v>15</v>
      </c>
      <c r="C21" s="72" t="s">
        <v>41</v>
      </c>
      <c r="D21" s="22">
        <v>822</v>
      </c>
      <c r="F21" s="25">
        <v>1995</v>
      </c>
      <c r="G21" s="25" t="s">
        <v>10</v>
      </c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7">
        <f t="shared" si="0"/>
        <v>0</v>
      </c>
      <c r="W21" s="28"/>
    </row>
    <row r="22" spans="1:23">
      <c r="A22" s="25">
        <v>2019</v>
      </c>
      <c r="B22" s="25" t="s">
        <v>15</v>
      </c>
      <c r="C22" s="72" t="s">
        <v>42</v>
      </c>
      <c r="D22" s="22">
        <v>0</v>
      </c>
      <c r="F22" s="25">
        <v>1995</v>
      </c>
      <c r="G22" s="25" t="s">
        <v>11</v>
      </c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7">
        <f t="shared" si="0"/>
        <v>0</v>
      </c>
      <c r="W22" s="28"/>
    </row>
    <row r="23" spans="1:23">
      <c r="A23" s="25">
        <v>2019</v>
      </c>
      <c r="B23" s="25" t="s">
        <v>15</v>
      </c>
      <c r="C23" s="72" t="s">
        <v>43</v>
      </c>
      <c r="D23" s="22">
        <v>0</v>
      </c>
      <c r="F23" s="25">
        <v>1996</v>
      </c>
      <c r="G23" s="25" t="s">
        <v>12</v>
      </c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7">
        <f t="shared" si="0"/>
        <v>0</v>
      </c>
      <c r="W23" s="28"/>
    </row>
    <row r="24" spans="1:23">
      <c r="A24" s="25">
        <v>2019</v>
      </c>
      <c r="B24" s="25" t="s">
        <v>15</v>
      </c>
      <c r="C24" s="72" t="s">
        <v>45</v>
      </c>
      <c r="D24" s="22">
        <v>0</v>
      </c>
      <c r="F24" s="25">
        <v>1996</v>
      </c>
      <c r="G24" s="25" t="s">
        <v>13</v>
      </c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7">
        <f t="shared" si="0"/>
        <v>0</v>
      </c>
      <c r="W24" s="28"/>
    </row>
    <row r="25" spans="1:23">
      <c r="A25" s="25">
        <v>2019</v>
      </c>
      <c r="B25" s="25" t="s">
        <v>15</v>
      </c>
      <c r="C25" s="72" t="s">
        <v>46</v>
      </c>
      <c r="D25" s="22">
        <v>0</v>
      </c>
      <c r="F25" s="25">
        <v>1996</v>
      </c>
      <c r="G25" s="25" t="s">
        <v>14</v>
      </c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7">
        <f t="shared" si="0"/>
        <v>0</v>
      </c>
      <c r="W25" s="28"/>
    </row>
    <row r="26" spans="1:23">
      <c r="A26" s="25">
        <v>2019</v>
      </c>
      <c r="B26" s="25" t="s">
        <v>15</v>
      </c>
      <c r="C26" s="72" t="s">
        <v>47</v>
      </c>
      <c r="D26" s="22">
        <v>19109</v>
      </c>
      <c r="F26" s="25">
        <v>1996</v>
      </c>
      <c r="G26" s="25" t="s">
        <v>15</v>
      </c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7">
        <f t="shared" si="0"/>
        <v>0</v>
      </c>
      <c r="W26" s="28"/>
    </row>
    <row r="27" spans="1:23">
      <c r="A27" s="25">
        <v>2019</v>
      </c>
      <c r="B27" s="25" t="s">
        <v>15</v>
      </c>
      <c r="C27" s="72" t="s">
        <v>63</v>
      </c>
      <c r="D27" s="22">
        <v>22237</v>
      </c>
      <c r="F27" s="25">
        <v>1996</v>
      </c>
      <c r="G27" s="25" t="s">
        <v>4</v>
      </c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7">
        <f t="shared" si="0"/>
        <v>0</v>
      </c>
      <c r="W27" s="28"/>
    </row>
    <row r="28" spans="1:23">
      <c r="A28" s="25">
        <v>2019</v>
      </c>
      <c r="B28" s="25" t="s">
        <v>15</v>
      </c>
      <c r="C28" s="72" t="s">
        <v>62</v>
      </c>
      <c r="D28" s="22">
        <v>568</v>
      </c>
      <c r="F28" s="25">
        <v>1996</v>
      </c>
      <c r="G28" s="25" t="s">
        <v>5</v>
      </c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7">
        <f t="shared" si="0"/>
        <v>0</v>
      </c>
      <c r="W28" s="28"/>
    </row>
    <row r="29" spans="1:23">
      <c r="A29" s="25">
        <v>2019</v>
      </c>
      <c r="B29" s="25" t="s">
        <v>15</v>
      </c>
      <c r="C29" s="72" t="s">
        <v>48</v>
      </c>
      <c r="D29" s="22">
        <v>7047</v>
      </c>
      <c r="F29" s="25">
        <v>1996</v>
      </c>
      <c r="G29" s="25" t="s">
        <v>6</v>
      </c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7">
        <f t="shared" si="0"/>
        <v>0</v>
      </c>
      <c r="W29" s="28"/>
    </row>
    <row r="30" spans="1:23">
      <c r="A30" s="25">
        <v>2019</v>
      </c>
      <c r="B30" s="25" t="s">
        <v>4</v>
      </c>
      <c r="C30" s="71" t="s">
        <v>36</v>
      </c>
      <c r="D30" s="26">
        <v>15079</v>
      </c>
      <c r="F30" s="25">
        <v>1996</v>
      </c>
      <c r="G30" s="25" t="s">
        <v>7</v>
      </c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7">
        <f t="shared" si="0"/>
        <v>0</v>
      </c>
      <c r="W30" s="28"/>
    </row>
    <row r="31" spans="1:23">
      <c r="A31" s="25">
        <v>2019</v>
      </c>
      <c r="B31" s="25" t="s">
        <v>4</v>
      </c>
      <c r="C31" s="72" t="s">
        <v>37</v>
      </c>
      <c r="D31" s="22">
        <v>0</v>
      </c>
      <c r="F31" s="25">
        <v>1996</v>
      </c>
      <c r="G31" s="25" t="s">
        <v>8</v>
      </c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7">
        <f t="shared" si="0"/>
        <v>0</v>
      </c>
      <c r="W31" s="28"/>
    </row>
    <row r="32" spans="1:23">
      <c r="A32" s="25">
        <v>2019</v>
      </c>
      <c r="B32" s="25" t="s">
        <v>4</v>
      </c>
      <c r="C32" s="72" t="s">
        <v>38</v>
      </c>
      <c r="D32" s="22">
        <v>0</v>
      </c>
      <c r="F32" s="25">
        <v>1996</v>
      </c>
      <c r="G32" s="25" t="s">
        <v>9</v>
      </c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7">
        <f t="shared" si="0"/>
        <v>0</v>
      </c>
      <c r="W32" s="28"/>
    </row>
    <row r="33" spans="1:23">
      <c r="A33" s="25">
        <v>2019</v>
      </c>
      <c r="B33" s="25" t="s">
        <v>4</v>
      </c>
      <c r="C33" s="72" t="s">
        <v>39</v>
      </c>
      <c r="D33" s="22">
        <v>0</v>
      </c>
      <c r="F33" s="25">
        <v>1996</v>
      </c>
      <c r="G33" s="25" t="s">
        <v>10</v>
      </c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7">
        <f t="shared" si="0"/>
        <v>0</v>
      </c>
      <c r="W33" s="28"/>
    </row>
    <row r="34" spans="1:23">
      <c r="A34" s="25">
        <v>2019</v>
      </c>
      <c r="B34" s="25" t="s">
        <v>4</v>
      </c>
      <c r="C34" s="72" t="s">
        <v>40</v>
      </c>
      <c r="D34" s="22">
        <v>0</v>
      </c>
      <c r="F34" s="25">
        <v>1996</v>
      </c>
      <c r="G34" s="25" t="s">
        <v>11</v>
      </c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7">
        <f t="shared" si="0"/>
        <v>0</v>
      </c>
      <c r="W34" s="28"/>
    </row>
    <row r="35" spans="1:23">
      <c r="A35" s="25">
        <v>2019</v>
      </c>
      <c r="B35" s="25" t="s">
        <v>4</v>
      </c>
      <c r="C35" s="72" t="s">
        <v>41</v>
      </c>
      <c r="D35" s="22">
        <v>533</v>
      </c>
      <c r="F35" s="25">
        <v>1997</v>
      </c>
      <c r="G35" s="25" t="s">
        <v>12</v>
      </c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7">
        <f t="shared" si="0"/>
        <v>0</v>
      </c>
      <c r="W35" s="28"/>
    </row>
    <row r="36" spans="1:23">
      <c r="A36" s="25">
        <v>2019</v>
      </c>
      <c r="B36" s="25" t="s">
        <v>4</v>
      </c>
      <c r="C36" s="72" t="s">
        <v>42</v>
      </c>
      <c r="D36" s="22">
        <v>0</v>
      </c>
      <c r="F36" s="25">
        <v>1997</v>
      </c>
      <c r="G36" s="25" t="s">
        <v>13</v>
      </c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7">
        <f t="shared" si="0"/>
        <v>0</v>
      </c>
      <c r="W36" s="28"/>
    </row>
    <row r="37" spans="1:23">
      <c r="A37" s="25">
        <v>2019</v>
      </c>
      <c r="B37" s="25" t="s">
        <v>4</v>
      </c>
      <c r="C37" s="72" t="s">
        <v>43</v>
      </c>
      <c r="D37" s="22">
        <v>0</v>
      </c>
      <c r="F37" s="25">
        <v>1997</v>
      </c>
      <c r="G37" s="25" t="s">
        <v>14</v>
      </c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7">
        <f t="shared" si="0"/>
        <v>0</v>
      </c>
      <c r="W37" s="28"/>
    </row>
    <row r="38" spans="1:23">
      <c r="A38" s="25">
        <v>2019</v>
      </c>
      <c r="B38" s="25" t="s">
        <v>4</v>
      </c>
      <c r="C38" s="72" t="s">
        <v>45</v>
      </c>
      <c r="D38" s="22">
        <v>0</v>
      </c>
      <c r="F38" s="25">
        <v>1997</v>
      </c>
      <c r="G38" s="25" t="s">
        <v>15</v>
      </c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7">
        <f t="shared" si="0"/>
        <v>0</v>
      </c>
      <c r="W38" s="28"/>
    </row>
    <row r="39" spans="1:23">
      <c r="A39" s="25">
        <v>2019</v>
      </c>
      <c r="B39" s="25" t="s">
        <v>4</v>
      </c>
      <c r="C39" s="72" t="s">
        <v>46</v>
      </c>
      <c r="D39" s="22">
        <v>0</v>
      </c>
      <c r="F39" s="25">
        <v>1997</v>
      </c>
      <c r="G39" s="25" t="s">
        <v>4</v>
      </c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7">
        <f t="shared" si="0"/>
        <v>0</v>
      </c>
      <c r="W39" s="28"/>
    </row>
    <row r="40" spans="1:23">
      <c r="A40" s="25">
        <v>2019</v>
      </c>
      <c r="B40" s="25" t="s">
        <v>4</v>
      </c>
      <c r="C40" s="72" t="s">
        <v>47</v>
      </c>
      <c r="D40" s="22">
        <v>11198</v>
      </c>
      <c r="F40" s="25">
        <v>1997</v>
      </c>
      <c r="G40" s="25" t="s">
        <v>5</v>
      </c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7">
        <f t="shared" si="0"/>
        <v>0</v>
      </c>
      <c r="W40" s="28"/>
    </row>
    <row r="41" spans="1:23">
      <c r="A41" s="25">
        <v>2019</v>
      </c>
      <c r="B41" s="25" t="s">
        <v>4</v>
      </c>
      <c r="C41" s="72" t="s">
        <v>63</v>
      </c>
      <c r="D41" s="22">
        <v>29025</v>
      </c>
      <c r="F41" s="25">
        <v>1997</v>
      </c>
      <c r="G41" s="25" t="s">
        <v>6</v>
      </c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7">
        <f t="shared" si="0"/>
        <v>0</v>
      </c>
      <c r="W41" s="28"/>
    </row>
    <row r="42" spans="1:23">
      <c r="A42" s="25">
        <v>2019</v>
      </c>
      <c r="B42" s="25" t="s">
        <v>4</v>
      </c>
      <c r="C42" s="72" t="s">
        <v>62</v>
      </c>
      <c r="D42" s="22">
        <v>625</v>
      </c>
      <c r="F42" s="25">
        <v>1997</v>
      </c>
      <c r="G42" s="25" t="s">
        <v>7</v>
      </c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7">
        <f t="shared" si="0"/>
        <v>0</v>
      </c>
      <c r="W42" s="28"/>
    </row>
    <row r="43" spans="1:23">
      <c r="A43" s="25">
        <v>2019</v>
      </c>
      <c r="B43" s="25" t="s">
        <v>4</v>
      </c>
      <c r="C43" s="72" t="s">
        <v>48</v>
      </c>
      <c r="D43" s="22">
        <v>2769</v>
      </c>
      <c r="F43" s="25">
        <v>1997</v>
      </c>
      <c r="G43" s="25" t="s">
        <v>8</v>
      </c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7">
        <f t="shared" si="0"/>
        <v>0</v>
      </c>
      <c r="W43" s="28"/>
    </row>
    <row r="44" spans="1:23">
      <c r="A44" s="25">
        <v>2019</v>
      </c>
      <c r="B44" s="25" t="s">
        <v>5</v>
      </c>
      <c r="C44" s="71" t="s">
        <v>36</v>
      </c>
      <c r="D44" s="26">
        <v>15391</v>
      </c>
      <c r="F44" s="25">
        <v>1997</v>
      </c>
      <c r="G44" s="25" t="s">
        <v>9</v>
      </c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7">
        <f t="shared" si="0"/>
        <v>0</v>
      </c>
      <c r="W44" s="28"/>
    </row>
    <row r="45" spans="1:23">
      <c r="A45" s="25">
        <v>2019</v>
      </c>
      <c r="B45" s="25" t="s">
        <v>5</v>
      </c>
      <c r="C45" s="72" t="s">
        <v>37</v>
      </c>
      <c r="D45" s="22">
        <v>0</v>
      </c>
      <c r="F45" s="25">
        <v>1997</v>
      </c>
      <c r="G45" s="25" t="s">
        <v>10</v>
      </c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7">
        <f t="shared" si="0"/>
        <v>0</v>
      </c>
      <c r="W45" s="28"/>
    </row>
    <row r="46" spans="1:23">
      <c r="A46" s="25">
        <v>2019</v>
      </c>
      <c r="B46" s="25" t="s">
        <v>5</v>
      </c>
      <c r="C46" s="72" t="s">
        <v>38</v>
      </c>
      <c r="D46" s="22">
        <v>0</v>
      </c>
      <c r="F46" s="25">
        <v>1997</v>
      </c>
      <c r="G46" s="25" t="s">
        <v>11</v>
      </c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7">
        <f t="shared" si="0"/>
        <v>0</v>
      </c>
      <c r="W46" s="28"/>
    </row>
    <row r="47" spans="1:23">
      <c r="A47" s="25">
        <v>2019</v>
      </c>
      <c r="B47" s="25" t="s">
        <v>5</v>
      </c>
      <c r="C47" s="72" t="s">
        <v>39</v>
      </c>
      <c r="D47" s="22">
        <v>0</v>
      </c>
      <c r="F47" s="25">
        <v>1998</v>
      </c>
      <c r="G47" s="25" t="s">
        <v>12</v>
      </c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7">
        <f t="shared" si="0"/>
        <v>0</v>
      </c>
      <c r="W47" s="28"/>
    </row>
    <row r="48" spans="1:23">
      <c r="A48" s="25">
        <v>2019</v>
      </c>
      <c r="B48" s="25" t="s">
        <v>5</v>
      </c>
      <c r="C48" s="72" t="s">
        <v>40</v>
      </c>
      <c r="D48" s="22">
        <v>0</v>
      </c>
      <c r="F48" s="25">
        <v>1998</v>
      </c>
      <c r="G48" s="25" t="s">
        <v>13</v>
      </c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7">
        <f t="shared" si="0"/>
        <v>0</v>
      </c>
      <c r="W48" s="28"/>
    </row>
    <row r="49" spans="1:23">
      <c r="A49" s="25">
        <v>2019</v>
      </c>
      <c r="B49" s="25" t="s">
        <v>5</v>
      </c>
      <c r="C49" s="72" t="s">
        <v>41</v>
      </c>
      <c r="D49" s="22">
        <v>504</v>
      </c>
      <c r="F49" s="25">
        <v>1998</v>
      </c>
      <c r="G49" s="25" t="s">
        <v>14</v>
      </c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7">
        <f t="shared" si="0"/>
        <v>0</v>
      </c>
      <c r="W49" s="28"/>
    </row>
    <row r="50" spans="1:23">
      <c r="A50" s="25">
        <v>2019</v>
      </c>
      <c r="B50" s="25" t="s">
        <v>5</v>
      </c>
      <c r="C50" s="72" t="s">
        <v>42</v>
      </c>
      <c r="D50" s="22">
        <v>0</v>
      </c>
      <c r="F50" s="25">
        <v>1998</v>
      </c>
      <c r="G50" s="25" t="s">
        <v>15</v>
      </c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7">
        <f t="shared" si="0"/>
        <v>0</v>
      </c>
      <c r="W50" s="28"/>
    </row>
    <row r="51" spans="1:23">
      <c r="A51" s="25">
        <v>2019</v>
      </c>
      <c r="B51" s="25" t="s">
        <v>5</v>
      </c>
      <c r="C51" s="72" t="s">
        <v>43</v>
      </c>
      <c r="D51" s="22">
        <v>0</v>
      </c>
      <c r="F51" s="25">
        <v>1998</v>
      </c>
      <c r="G51" s="25" t="s">
        <v>4</v>
      </c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7">
        <f t="shared" si="0"/>
        <v>0</v>
      </c>
      <c r="W51" s="28"/>
    </row>
    <row r="52" spans="1:23">
      <c r="A52" s="25">
        <v>2019</v>
      </c>
      <c r="B52" s="25" t="s">
        <v>5</v>
      </c>
      <c r="C52" s="72" t="s">
        <v>45</v>
      </c>
      <c r="D52" s="22">
        <v>0</v>
      </c>
      <c r="F52" s="25">
        <v>1998</v>
      </c>
      <c r="G52" s="25" t="s">
        <v>5</v>
      </c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7">
        <f t="shared" si="0"/>
        <v>0</v>
      </c>
      <c r="W52" s="28"/>
    </row>
    <row r="53" spans="1:23">
      <c r="A53" s="25">
        <v>2019</v>
      </c>
      <c r="B53" s="25" t="s">
        <v>5</v>
      </c>
      <c r="C53" s="72" t="s">
        <v>46</v>
      </c>
      <c r="D53" s="22">
        <v>0</v>
      </c>
      <c r="F53" s="25">
        <v>1998</v>
      </c>
      <c r="G53" s="25" t="s">
        <v>6</v>
      </c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7">
        <f t="shared" si="0"/>
        <v>0</v>
      </c>
      <c r="W53" s="28"/>
    </row>
    <row r="54" spans="1:23">
      <c r="A54" s="25">
        <v>2019</v>
      </c>
      <c r="B54" s="25" t="s">
        <v>5</v>
      </c>
      <c r="C54" s="72" t="s">
        <v>47</v>
      </c>
      <c r="D54" s="22">
        <v>9199</v>
      </c>
      <c r="F54" s="25">
        <v>1998</v>
      </c>
      <c r="G54" s="25" t="s">
        <v>7</v>
      </c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7">
        <f t="shared" si="0"/>
        <v>0</v>
      </c>
      <c r="W54" s="28"/>
    </row>
    <row r="55" spans="1:23">
      <c r="A55" s="25">
        <v>2019</v>
      </c>
      <c r="B55" s="25" t="s">
        <v>5</v>
      </c>
      <c r="C55" s="72" t="s">
        <v>63</v>
      </c>
      <c r="D55" s="22">
        <v>22536</v>
      </c>
      <c r="F55" s="25">
        <v>1998</v>
      </c>
      <c r="G55" s="25" t="s">
        <v>8</v>
      </c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7">
        <f t="shared" si="0"/>
        <v>0</v>
      </c>
      <c r="W55" s="28"/>
    </row>
    <row r="56" spans="1:23">
      <c r="A56" s="25">
        <v>2019</v>
      </c>
      <c r="B56" s="25" t="s">
        <v>5</v>
      </c>
      <c r="C56" s="72" t="s">
        <v>62</v>
      </c>
      <c r="D56" s="22">
        <v>2538</v>
      </c>
      <c r="F56" s="25">
        <v>1998</v>
      </c>
      <c r="G56" s="25" t="s">
        <v>9</v>
      </c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7">
        <f t="shared" si="0"/>
        <v>0</v>
      </c>
      <c r="W56" s="28"/>
    </row>
    <row r="57" spans="1:23">
      <c r="A57" s="25">
        <v>2019</v>
      </c>
      <c r="B57" s="25" t="s">
        <v>5</v>
      </c>
      <c r="C57" s="72" t="s">
        <v>48</v>
      </c>
      <c r="D57" s="22">
        <v>1010</v>
      </c>
      <c r="F57" s="25">
        <v>1998</v>
      </c>
      <c r="G57" s="25" t="s">
        <v>10</v>
      </c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7">
        <f t="shared" si="0"/>
        <v>0</v>
      </c>
      <c r="W57" s="28"/>
    </row>
    <row r="58" spans="1:23">
      <c r="A58" s="25">
        <v>2019</v>
      </c>
      <c r="B58" s="25" t="s">
        <v>6</v>
      </c>
      <c r="C58" s="71" t="s">
        <v>36</v>
      </c>
      <c r="D58" s="26">
        <v>18070</v>
      </c>
      <c r="F58" s="25">
        <v>1998</v>
      </c>
      <c r="G58" s="25" t="s">
        <v>11</v>
      </c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7">
        <f t="shared" si="0"/>
        <v>0</v>
      </c>
      <c r="W58" s="28"/>
    </row>
    <row r="59" spans="1:23">
      <c r="A59" s="25">
        <v>2019</v>
      </c>
      <c r="B59" s="25" t="s">
        <v>6</v>
      </c>
      <c r="C59" s="72" t="s">
        <v>37</v>
      </c>
      <c r="D59" s="22">
        <v>0</v>
      </c>
      <c r="F59" s="25">
        <v>1999</v>
      </c>
      <c r="G59" s="25" t="s">
        <v>12</v>
      </c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7">
        <f t="shared" si="0"/>
        <v>0</v>
      </c>
      <c r="W59" s="28"/>
    </row>
    <row r="60" spans="1:23">
      <c r="A60" s="25">
        <v>2019</v>
      </c>
      <c r="B60" s="25" t="s">
        <v>6</v>
      </c>
      <c r="C60" s="72" t="s">
        <v>38</v>
      </c>
      <c r="D60" s="22">
        <v>0</v>
      </c>
      <c r="F60" s="25">
        <v>1999</v>
      </c>
      <c r="G60" s="25" t="s">
        <v>13</v>
      </c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7">
        <f t="shared" si="0"/>
        <v>0</v>
      </c>
      <c r="W60" s="28"/>
    </row>
    <row r="61" spans="1:23">
      <c r="A61" s="25">
        <v>2019</v>
      </c>
      <c r="B61" s="25" t="s">
        <v>6</v>
      </c>
      <c r="C61" s="72" t="s">
        <v>39</v>
      </c>
      <c r="D61" s="22">
        <v>0</v>
      </c>
      <c r="F61" s="25">
        <v>1999</v>
      </c>
      <c r="G61" s="25" t="s">
        <v>14</v>
      </c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7">
        <f t="shared" si="0"/>
        <v>0</v>
      </c>
      <c r="W61" s="28"/>
    </row>
    <row r="62" spans="1:23">
      <c r="A62" s="25">
        <v>2019</v>
      </c>
      <c r="B62" s="25" t="s">
        <v>6</v>
      </c>
      <c r="C62" s="72" t="s">
        <v>40</v>
      </c>
      <c r="D62" s="22">
        <v>0</v>
      </c>
      <c r="F62" s="25">
        <v>1999</v>
      </c>
      <c r="G62" s="25" t="s">
        <v>15</v>
      </c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7">
        <f t="shared" si="0"/>
        <v>0</v>
      </c>
      <c r="W62" s="28"/>
    </row>
    <row r="63" spans="1:23">
      <c r="A63" s="25">
        <v>2019</v>
      </c>
      <c r="B63" s="25" t="s">
        <v>6</v>
      </c>
      <c r="C63" s="72" t="s">
        <v>41</v>
      </c>
      <c r="D63" s="22">
        <v>760</v>
      </c>
      <c r="F63" s="25">
        <v>1999</v>
      </c>
      <c r="G63" s="25" t="s">
        <v>4</v>
      </c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7">
        <f t="shared" si="0"/>
        <v>0</v>
      </c>
      <c r="W63" s="28"/>
    </row>
    <row r="64" spans="1:23">
      <c r="A64" s="25">
        <v>2019</v>
      </c>
      <c r="B64" s="25" t="s">
        <v>6</v>
      </c>
      <c r="C64" s="72" t="s">
        <v>42</v>
      </c>
      <c r="D64" s="22">
        <v>0</v>
      </c>
      <c r="F64" s="25">
        <v>1999</v>
      </c>
      <c r="G64" s="25" t="s">
        <v>5</v>
      </c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7">
        <f t="shared" si="0"/>
        <v>0</v>
      </c>
      <c r="W64" s="28"/>
    </row>
    <row r="65" spans="1:23">
      <c r="A65" s="25">
        <v>2019</v>
      </c>
      <c r="B65" s="25" t="s">
        <v>6</v>
      </c>
      <c r="C65" s="72" t="s">
        <v>43</v>
      </c>
      <c r="D65" s="22">
        <v>0</v>
      </c>
      <c r="F65" s="25">
        <v>1999</v>
      </c>
      <c r="G65" s="25" t="s">
        <v>6</v>
      </c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7">
        <f t="shared" si="0"/>
        <v>0</v>
      </c>
      <c r="W65" s="28"/>
    </row>
    <row r="66" spans="1:23">
      <c r="A66" s="25">
        <v>2019</v>
      </c>
      <c r="B66" s="25" t="s">
        <v>6</v>
      </c>
      <c r="C66" s="72" t="s">
        <v>45</v>
      </c>
      <c r="D66" s="22">
        <v>0</v>
      </c>
      <c r="F66" s="25">
        <v>1999</v>
      </c>
      <c r="G66" s="25" t="s">
        <v>7</v>
      </c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7">
        <f t="shared" ref="V66:V129" si="1">SUM(H66:U66)</f>
        <v>0</v>
      </c>
      <c r="W66" s="28"/>
    </row>
    <row r="67" spans="1:23">
      <c r="A67" s="25">
        <v>2019</v>
      </c>
      <c r="B67" s="25" t="s">
        <v>6</v>
      </c>
      <c r="C67" s="72" t="s">
        <v>46</v>
      </c>
      <c r="D67" s="22">
        <v>0</v>
      </c>
      <c r="F67" s="25">
        <v>1999</v>
      </c>
      <c r="G67" s="25" t="s">
        <v>8</v>
      </c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7">
        <f t="shared" si="1"/>
        <v>0</v>
      </c>
      <c r="W67" s="28"/>
    </row>
    <row r="68" spans="1:23">
      <c r="A68" s="25">
        <v>2019</v>
      </c>
      <c r="B68" s="25" t="s">
        <v>6</v>
      </c>
      <c r="C68" s="72" t="s">
        <v>47</v>
      </c>
      <c r="D68" s="22">
        <v>16926</v>
      </c>
      <c r="F68" s="25">
        <v>1999</v>
      </c>
      <c r="G68" s="25" t="s">
        <v>9</v>
      </c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7">
        <f t="shared" si="1"/>
        <v>0</v>
      </c>
      <c r="W68" s="28"/>
    </row>
    <row r="69" spans="1:23">
      <c r="A69" s="25">
        <v>2019</v>
      </c>
      <c r="B69" s="25" t="s">
        <v>6</v>
      </c>
      <c r="C69" s="72" t="s">
        <v>63</v>
      </c>
      <c r="D69" s="22">
        <v>20673</v>
      </c>
      <c r="F69" s="25">
        <v>1999</v>
      </c>
      <c r="G69" s="25" t="s">
        <v>10</v>
      </c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7">
        <f t="shared" si="1"/>
        <v>0</v>
      </c>
      <c r="W69" s="28"/>
    </row>
    <row r="70" spans="1:23">
      <c r="A70" s="25">
        <v>2019</v>
      </c>
      <c r="B70" s="25" t="s">
        <v>6</v>
      </c>
      <c r="C70" s="72" t="s">
        <v>62</v>
      </c>
      <c r="D70" s="22">
        <v>6929</v>
      </c>
      <c r="F70" s="25">
        <v>1999</v>
      </c>
      <c r="G70" s="25" t="s">
        <v>11</v>
      </c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7">
        <f t="shared" si="1"/>
        <v>0</v>
      </c>
      <c r="W70" s="28"/>
    </row>
    <row r="71" spans="1:23">
      <c r="A71" s="25">
        <v>2019</v>
      </c>
      <c r="B71" s="25" t="s">
        <v>6</v>
      </c>
      <c r="C71" s="72" t="s">
        <v>48</v>
      </c>
      <c r="D71" s="22">
        <v>2552</v>
      </c>
      <c r="F71" s="25">
        <v>2000</v>
      </c>
      <c r="G71" s="25" t="s">
        <v>12</v>
      </c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7">
        <f t="shared" si="1"/>
        <v>0</v>
      </c>
      <c r="W71" s="28"/>
    </row>
    <row r="72" spans="1:23">
      <c r="A72" s="25">
        <v>2019</v>
      </c>
      <c r="B72" s="25" t="s">
        <v>7</v>
      </c>
      <c r="C72" s="71" t="s">
        <v>36</v>
      </c>
      <c r="D72" s="26">
        <v>15274</v>
      </c>
      <c r="F72" s="25">
        <v>2000</v>
      </c>
      <c r="G72" s="25" t="s">
        <v>13</v>
      </c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7">
        <f t="shared" si="1"/>
        <v>0</v>
      </c>
      <c r="W72" s="28"/>
    </row>
    <row r="73" spans="1:23">
      <c r="A73" s="25">
        <v>2019</v>
      </c>
      <c r="B73" s="25" t="s">
        <v>7</v>
      </c>
      <c r="C73" s="72" t="s">
        <v>37</v>
      </c>
      <c r="D73" s="22">
        <v>0</v>
      </c>
      <c r="F73" s="25">
        <v>2000</v>
      </c>
      <c r="G73" s="25" t="s">
        <v>14</v>
      </c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7">
        <f t="shared" si="1"/>
        <v>0</v>
      </c>
      <c r="W73" s="28"/>
    </row>
    <row r="74" spans="1:23">
      <c r="A74" s="25">
        <v>2019</v>
      </c>
      <c r="B74" s="25" t="s">
        <v>7</v>
      </c>
      <c r="C74" s="72" t="s">
        <v>38</v>
      </c>
      <c r="D74" s="22">
        <v>0</v>
      </c>
      <c r="F74" s="25">
        <v>2000</v>
      </c>
      <c r="G74" s="25" t="s">
        <v>15</v>
      </c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7">
        <f t="shared" si="1"/>
        <v>0</v>
      </c>
      <c r="W74" s="28"/>
    </row>
    <row r="75" spans="1:23">
      <c r="A75" s="25">
        <v>2019</v>
      </c>
      <c r="B75" s="25" t="s">
        <v>7</v>
      </c>
      <c r="C75" s="72" t="s">
        <v>39</v>
      </c>
      <c r="D75" s="22">
        <v>0</v>
      </c>
      <c r="F75" s="25">
        <v>2000</v>
      </c>
      <c r="G75" s="25" t="s">
        <v>4</v>
      </c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7">
        <f t="shared" si="1"/>
        <v>0</v>
      </c>
      <c r="W75" s="28"/>
    </row>
    <row r="76" spans="1:23">
      <c r="A76" s="25">
        <v>2019</v>
      </c>
      <c r="B76" s="25" t="s">
        <v>7</v>
      </c>
      <c r="C76" s="72" t="s">
        <v>40</v>
      </c>
      <c r="D76" s="22">
        <v>0</v>
      </c>
      <c r="F76" s="25">
        <v>2000</v>
      </c>
      <c r="G76" s="25" t="s">
        <v>5</v>
      </c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7">
        <f t="shared" si="1"/>
        <v>0</v>
      </c>
      <c r="W76" s="28"/>
    </row>
    <row r="77" spans="1:23">
      <c r="A77" s="25">
        <v>2019</v>
      </c>
      <c r="B77" s="25" t="s">
        <v>7</v>
      </c>
      <c r="C77" s="72" t="s">
        <v>41</v>
      </c>
      <c r="D77" s="22">
        <v>535</v>
      </c>
      <c r="F77" s="25">
        <v>2000</v>
      </c>
      <c r="G77" s="25" t="s">
        <v>6</v>
      </c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7">
        <f t="shared" si="1"/>
        <v>0</v>
      </c>
      <c r="W77" s="28"/>
    </row>
    <row r="78" spans="1:23">
      <c r="A78" s="25">
        <v>2019</v>
      </c>
      <c r="B78" s="25" t="s">
        <v>7</v>
      </c>
      <c r="C78" s="72" t="s">
        <v>42</v>
      </c>
      <c r="D78" s="22">
        <v>0</v>
      </c>
      <c r="F78" s="25">
        <v>2000</v>
      </c>
      <c r="G78" s="25" t="s">
        <v>7</v>
      </c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7">
        <f t="shared" si="1"/>
        <v>0</v>
      </c>
      <c r="W78" s="28"/>
    </row>
    <row r="79" spans="1:23">
      <c r="A79" s="25">
        <v>2019</v>
      </c>
      <c r="B79" s="25" t="s">
        <v>7</v>
      </c>
      <c r="C79" s="72" t="s">
        <v>43</v>
      </c>
      <c r="D79" s="22">
        <v>0</v>
      </c>
      <c r="F79" s="25">
        <v>2000</v>
      </c>
      <c r="G79" s="25" t="s">
        <v>8</v>
      </c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7">
        <f t="shared" si="1"/>
        <v>0</v>
      </c>
      <c r="W79" s="28"/>
    </row>
    <row r="80" spans="1:23">
      <c r="A80" s="25">
        <v>2019</v>
      </c>
      <c r="B80" s="25" t="s">
        <v>7</v>
      </c>
      <c r="C80" s="72" t="s">
        <v>45</v>
      </c>
      <c r="D80" s="22">
        <v>0</v>
      </c>
      <c r="F80" s="25">
        <v>2000</v>
      </c>
      <c r="G80" s="25" t="s">
        <v>9</v>
      </c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7">
        <f t="shared" si="1"/>
        <v>0</v>
      </c>
      <c r="W80" s="28"/>
    </row>
    <row r="81" spans="1:23">
      <c r="A81" s="25">
        <v>2019</v>
      </c>
      <c r="B81" s="25" t="s">
        <v>7</v>
      </c>
      <c r="C81" s="72" t="s">
        <v>46</v>
      </c>
      <c r="D81" s="22">
        <v>0</v>
      </c>
      <c r="F81" s="25">
        <v>2000</v>
      </c>
      <c r="G81" s="25" t="s">
        <v>10</v>
      </c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7">
        <f t="shared" si="1"/>
        <v>0</v>
      </c>
      <c r="W81" s="28"/>
    </row>
    <row r="82" spans="1:23">
      <c r="A82" s="25">
        <v>2019</v>
      </c>
      <c r="B82" s="25" t="s">
        <v>7</v>
      </c>
      <c r="C82" s="72" t="s">
        <v>47</v>
      </c>
      <c r="D82" s="22">
        <v>9345</v>
      </c>
      <c r="F82" s="25">
        <v>2000</v>
      </c>
      <c r="G82" s="25" t="s">
        <v>11</v>
      </c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7">
        <f t="shared" si="1"/>
        <v>0</v>
      </c>
      <c r="W82" s="28"/>
    </row>
    <row r="83" spans="1:23">
      <c r="A83" s="25">
        <v>2019</v>
      </c>
      <c r="B83" s="25" t="s">
        <v>7</v>
      </c>
      <c r="C83" s="72" t="s">
        <v>63</v>
      </c>
      <c r="D83" s="22">
        <v>26989</v>
      </c>
      <c r="F83" s="25">
        <v>2001</v>
      </c>
      <c r="G83" s="25" t="s">
        <v>12</v>
      </c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7">
        <f t="shared" si="1"/>
        <v>0</v>
      </c>
      <c r="W83" s="28"/>
    </row>
    <row r="84" spans="1:23">
      <c r="A84" s="25">
        <v>2019</v>
      </c>
      <c r="B84" s="25" t="s">
        <v>7</v>
      </c>
      <c r="C84" s="72" t="s">
        <v>62</v>
      </c>
      <c r="D84" s="22">
        <v>5848</v>
      </c>
      <c r="F84" s="25">
        <v>2001</v>
      </c>
      <c r="G84" s="25" t="s">
        <v>13</v>
      </c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7">
        <f t="shared" si="1"/>
        <v>0</v>
      </c>
      <c r="W84" s="28"/>
    </row>
    <row r="85" spans="1:23">
      <c r="A85" s="25">
        <v>2019</v>
      </c>
      <c r="B85" s="25" t="s">
        <v>7</v>
      </c>
      <c r="C85" s="72" t="s">
        <v>48</v>
      </c>
      <c r="D85" s="22">
        <v>8407</v>
      </c>
      <c r="F85" s="25">
        <v>2001</v>
      </c>
      <c r="G85" s="25" t="s">
        <v>14</v>
      </c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7">
        <f t="shared" si="1"/>
        <v>0</v>
      </c>
      <c r="W85" s="28"/>
    </row>
    <row r="86" spans="1:23">
      <c r="A86" s="25">
        <v>2019</v>
      </c>
      <c r="B86" s="25" t="s">
        <v>8</v>
      </c>
      <c r="C86" s="71" t="s">
        <v>36</v>
      </c>
      <c r="D86" s="26">
        <v>14534</v>
      </c>
      <c r="F86" s="25">
        <v>2001</v>
      </c>
      <c r="G86" s="25" t="s">
        <v>15</v>
      </c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7">
        <f t="shared" si="1"/>
        <v>0</v>
      </c>
      <c r="W86" s="28"/>
    </row>
    <row r="87" spans="1:23">
      <c r="A87" s="25">
        <v>2019</v>
      </c>
      <c r="B87" s="25" t="s">
        <v>8</v>
      </c>
      <c r="C87" s="72" t="s">
        <v>37</v>
      </c>
      <c r="D87" s="22">
        <v>0</v>
      </c>
      <c r="F87" s="25">
        <v>2001</v>
      </c>
      <c r="G87" s="25" t="s">
        <v>4</v>
      </c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7">
        <f t="shared" si="1"/>
        <v>0</v>
      </c>
      <c r="W87" s="28"/>
    </row>
    <row r="88" spans="1:23">
      <c r="A88" s="25">
        <v>2019</v>
      </c>
      <c r="B88" s="25" t="s">
        <v>8</v>
      </c>
      <c r="C88" s="72" t="s">
        <v>38</v>
      </c>
      <c r="D88" s="22">
        <v>0</v>
      </c>
      <c r="F88" s="25">
        <v>2001</v>
      </c>
      <c r="G88" s="25" t="s">
        <v>5</v>
      </c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7">
        <f t="shared" si="1"/>
        <v>0</v>
      </c>
      <c r="W88" s="28"/>
    </row>
    <row r="89" spans="1:23">
      <c r="A89" s="25">
        <v>2019</v>
      </c>
      <c r="B89" s="25" t="s">
        <v>8</v>
      </c>
      <c r="C89" s="72" t="s">
        <v>39</v>
      </c>
      <c r="D89" s="22">
        <v>0</v>
      </c>
      <c r="F89" s="25">
        <v>2001</v>
      </c>
      <c r="G89" s="25" t="s">
        <v>6</v>
      </c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7">
        <f t="shared" si="1"/>
        <v>0</v>
      </c>
      <c r="W89" s="28"/>
    </row>
    <row r="90" spans="1:23">
      <c r="A90" s="25">
        <v>2019</v>
      </c>
      <c r="B90" s="25" t="s">
        <v>8</v>
      </c>
      <c r="C90" s="72" t="s">
        <v>40</v>
      </c>
      <c r="D90" s="22">
        <v>0</v>
      </c>
      <c r="F90" s="25">
        <v>2001</v>
      </c>
      <c r="G90" s="25" t="s">
        <v>7</v>
      </c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7">
        <f t="shared" si="1"/>
        <v>0</v>
      </c>
      <c r="W90" s="28"/>
    </row>
    <row r="91" spans="1:23">
      <c r="A91" s="25">
        <v>2019</v>
      </c>
      <c r="B91" s="25" t="s">
        <v>8</v>
      </c>
      <c r="C91" s="72" t="s">
        <v>41</v>
      </c>
      <c r="D91" s="22">
        <v>319</v>
      </c>
      <c r="F91" s="25">
        <v>2001</v>
      </c>
      <c r="G91" s="25" t="s">
        <v>8</v>
      </c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7">
        <f t="shared" si="1"/>
        <v>0</v>
      </c>
      <c r="W91" s="28"/>
    </row>
    <row r="92" spans="1:23">
      <c r="A92" s="25">
        <v>2019</v>
      </c>
      <c r="B92" s="25" t="s">
        <v>8</v>
      </c>
      <c r="C92" s="72" t="s">
        <v>42</v>
      </c>
      <c r="D92" s="22">
        <v>0</v>
      </c>
      <c r="F92" s="25">
        <v>2001</v>
      </c>
      <c r="G92" s="25" t="s">
        <v>9</v>
      </c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7">
        <f t="shared" si="1"/>
        <v>0</v>
      </c>
      <c r="W92" s="28"/>
    </row>
    <row r="93" spans="1:23">
      <c r="A93" s="25">
        <v>2019</v>
      </c>
      <c r="B93" s="25" t="s">
        <v>8</v>
      </c>
      <c r="C93" s="72" t="s">
        <v>43</v>
      </c>
      <c r="D93" s="22">
        <v>0</v>
      </c>
      <c r="F93" s="25">
        <v>2001</v>
      </c>
      <c r="G93" s="25" t="s">
        <v>10</v>
      </c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7">
        <f t="shared" si="1"/>
        <v>0</v>
      </c>
      <c r="W93" s="28"/>
    </row>
    <row r="94" spans="1:23">
      <c r="A94" s="25">
        <v>2019</v>
      </c>
      <c r="B94" s="25" t="s">
        <v>8</v>
      </c>
      <c r="C94" s="72" t="s">
        <v>45</v>
      </c>
      <c r="D94" s="22">
        <v>0</v>
      </c>
      <c r="F94" s="25">
        <v>2001</v>
      </c>
      <c r="G94" s="25" t="s">
        <v>11</v>
      </c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7">
        <f t="shared" si="1"/>
        <v>0</v>
      </c>
      <c r="W94" s="28"/>
    </row>
    <row r="95" spans="1:23">
      <c r="A95" s="25">
        <v>2019</v>
      </c>
      <c r="B95" s="25" t="s">
        <v>8</v>
      </c>
      <c r="C95" s="72" t="s">
        <v>46</v>
      </c>
      <c r="D95" s="22">
        <v>0</v>
      </c>
      <c r="F95" s="25">
        <v>2002</v>
      </c>
      <c r="G95" s="25" t="s">
        <v>12</v>
      </c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7">
        <f t="shared" si="1"/>
        <v>0</v>
      </c>
      <c r="W95" s="28"/>
    </row>
    <row r="96" spans="1:23">
      <c r="A96" s="25">
        <v>2019</v>
      </c>
      <c r="B96" s="25" t="s">
        <v>8</v>
      </c>
      <c r="C96" s="72" t="s">
        <v>47</v>
      </c>
      <c r="D96" s="22">
        <v>6126</v>
      </c>
      <c r="F96" s="25">
        <v>2002</v>
      </c>
      <c r="G96" s="25" t="s">
        <v>13</v>
      </c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7">
        <f t="shared" si="1"/>
        <v>0</v>
      </c>
      <c r="W96" s="28"/>
    </row>
    <row r="97" spans="1:23">
      <c r="A97" s="25">
        <v>2019</v>
      </c>
      <c r="B97" s="25" t="s">
        <v>8</v>
      </c>
      <c r="C97" s="72" t="s">
        <v>63</v>
      </c>
      <c r="D97" s="22">
        <v>26576</v>
      </c>
      <c r="F97" s="25">
        <v>2002</v>
      </c>
      <c r="G97" s="25" t="s">
        <v>14</v>
      </c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7">
        <f t="shared" si="1"/>
        <v>0</v>
      </c>
      <c r="W97" s="28"/>
    </row>
    <row r="98" spans="1:23">
      <c r="A98" s="25">
        <v>2019</v>
      </c>
      <c r="B98" s="25" t="s">
        <v>8</v>
      </c>
      <c r="C98" s="72" t="s">
        <v>62</v>
      </c>
      <c r="D98" s="22">
        <v>7193</v>
      </c>
      <c r="F98" s="25">
        <v>2002</v>
      </c>
      <c r="G98" s="25" t="s">
        <v>15</v>
      </c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7">
        <f t="shared" si="1"/>
        <v>0</v>
      </c>
      <c r="W98" s="28"/>
    </row>
    <row r="99" spans="1:23">
      <c r="A99" s="25">
        <v>2019</v>
      </c>
      <c r="B99" s="25" t="s">
        <v>8</v>
      </c>
      <c r="C99" s="72" t="s">
        <v>48</v>
      </c>
      <c r="D99" s="22">
        <v>5797</v>
      </c>
      <c r="F99" s="25">
        <v>2002</v>
      </c>
      <c r="G99" s="25" t="s">
        <v>4</v>
      </c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7">
        <f t="shared" si="1"/>
        <v>0</v>
      </c>
      <c r="W99" s="28"/>
    </row>
    <row r="100" spans="1:23">
      <c r="A100" s="25">
        <v>2019</v>
      </c>
      <c r="B100" s="25" t="s">
        <v>9</v>
      </c>
      <c r="C100" s="71" t="s">
        <v>36</v>
      </c>
      <c r="D100" s="26">
        <v>10622</v>
      </c>
      <c r="F100" s="25">
        <v>2002</v>
      </c>
      <c r="G100" s="25" t="s">
        <v>5</v>
      </c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7">
        <f t="shared" si="1"/>
        <v>0</v>
      </c>
      <c r="W100" s="28"/>
    </row>
    <row r="101" spans="1:23">
      <c r="A101" s="25">
        <v>2019</v>
      </c>
      <c r="B101" s="25" t="s">
        <v>9</v>
      </c>
      <c r="C101" s="72" t="s">
        <v>37</v>
      </c>
      <c r="D101" s="22">
        <v>0</v>
      </c>
      <c r="F101" s="25">
        <v>2002</v>
      </c>
      <c r="G101" s="25" t="s">
        <v>6</v>
      </c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7">
        <f t="shared" si="1"/>
        <v>0</v>
      </c>
      <c r="W101" s="28"/>
    </row>
    <row r="102" spans="1:23">
      <c r="A102" s="25">
        <v>2019</v>
      </c>
      <c r="B102" s="25" t="s">
        <v>9</v>
      </c>
      <c r="C102" s="72" t="s">
        <v>38</v>
      </c>
      <c r="D102" s="22">
        <v>0</v>
      </c>
      <c r="F102" s="25">
        <v>2002</v>
      </c>
      <c r="G102" s="25" t="s">
        <v>7</v>
      </c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7">
        <f t="shared" si="1"/>
        <v>0</v>
      </c>
      <c r="W102" s="28"/>
    </row>
    <row r="103" spans="1:23">
      <c r="A103" s="25">
        <v>2019</v>
      </c>
      <c r="B103" s="25" t="s">
        <v>9</v>
      </c>
      <c r="C103" s="72" t="s">
        <v>39</v>
      </c>
      <c r="D103" s="22">
        <v>0</v>
      </c>
      <c r="F103" s="25">
        <v>2002</v>
      </c>
      <c r="G103" s="25" t="s">
        <v>8</v>
      </c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7">
        <f t="shared" si="1"/>
        <v>0</v>
      </c>
      <c r="W103" s="28"/>
    </row>
    <row r="104" spans="1:23">
      <c r="A104" s="25">
        <v>2019</v>
      </c>
      <c r="B104" s="25" t="s">
        <v>9</v>
      </c>
      <c r="C104" s="72" t="s">
        <v>40</v>
      </c>
      <c r="D104" s="22">
        <v>0</v>
      </c>
      <c r="F104" s="25">
        <v>2002</v>
      </c>
      <c r="G104" s="25" t="s">
        <v>9</v>
      </c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7">
        <f t="shared" si="1"/>
        <v>0</v>
      </c>
      <c r="W104" s="28"/>
    </row>
    <row r="105" spans="1:23">
      <c r="A105" s="25">
        <v>2019</v>
      </c>
      <c r="B105" s="25" t="s">
        <v>9</v>
      </c>
      <c r="C105" s="72" t="s">
        <v>41</v>
      </c>
      <c r="D105" s="22">
        <v>399</v>
      </c>
      <c r="F105" s="25">
        <v>2002</v>
      </c>
      <c r="G105" s="25" t="s">
        <v>10</v>
      </c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7">
        <f t="shared" si="1"/>
        <v>0</v>
      </c>
      <c r="W105" s="28"/>
    </row>
    <row r="106" spans="1:23">
      <c r="A106" s="25">
        <v>2019</v>
      </c>
      <c r="B106" s="25" t="s">
        <v>9</v>
      </c>
      <c r="C106" s="72" t="s">
        <v>42</v>
      </c>
      <c r="D106" s="22">
        <v>0</v>
      </c>
      <c r="F106" s="25">
        <v>2002</v>
      </c>
      <c r="G106" s="25" t="s">
        <v>11</v>
      </c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7">
        <f t="shared" si="1"/>
        <v>0</v>
      </c>
      <c r="W106" s="28"/>
    </row>
    <row r="107" spans="1:23">
      <c r="A107" s="25">
        <v>2019</v>
      </c>
      <c r="B107" s="25" t="s">
        <v>9</v>
      </c>
      <c r="C107" s="72" t="s">
        <v>43</v>
      </c>
      <c r="D107" s="22">
        <v>0</v>
      </c>
      <c r="F107" s="25">
        <v>2003</v>
      </c>
      <c r="G107" s="25" t="s">
        <v>12</v>
      </c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7">
        <f t="shared" si="1"/>
        <v>0</v>
      </c>
      <c r="W107" s="28"/>
    </row>
    <row r="108" spans="1:23">
      <c r="A108" s="25">
        <v>2019</v>
      </c>
      <c r="B108" s="25" t="s">
        <v>9</v>
      </c>
      <c r="C108" s="72" t="s">
        <v>45</v>
      </c>
      <c r="D108" s="22">
        <v>0</v>
      </c>
      <c r="F108" s="25">
        <v>2003</v>
      </c>
      <c r="G108" s="25" t="s">
        <v>13</v>
      </c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7">
        <f t="shared" si="1"/>
        <v>0</v>
      </c>
      <c r="W108" s="28"/>
    </row>
    <row r="109" spans="1:23">
      <c r="A109" s="25">
        <v>2019</v>
      </c>
      <c r="B109" s="25" t="s">
        <v>9</v>
      </c>
      <c r="C109" s="72" t="s">
        <v>46</v>
      </c>
      <c r="D109" s="22">
        <v>0</v>
      </c>
      <c r="F109" s="25">
        <v>2003</v>
      </c>
      <c r="G109" s="25" t="s">
        <v>14</v>
      </c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7">
        <f t="shared" si="1"/>
        <v>0</v>
      </c>
      <c r="W109" s="28"/>
    </row>
    <row r="110" spans="1:23">
      <c r="A110" s="25">
        <v>2019</v>
      </c>
      <c r="B110" s="25" t="s">
        <v>9</v>
      </c>
      <c r="C110" s="72" t="s">
        <v>47</v>
      </c>
      <c r="D110" s="22">
        <v>8972</v>
      </c>
      <c r="F110" s="25">
        <v>2003</v>
      </c>
      <c r="G110" s="25" t="s">
        <v>15</v>
      </c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7">
        <f t="shared" si="1"/>
        <v>0</v>
      </c>
      <c r="W110" s="28"/>
    </row>
    <row r="111" spans="1:23">
      <c r="A111" s="25">
        <v>2019</v>
      </c>
      <c r="B111" s="25" t="s">
        <v>9</v>
      </c>
      <c r="C111" s="72" t="s">
        <v>63</v>
      </c>
      <c r="D111" s="22">
        <v>23071</v>
      </c>
      <c r="F111" s="25">
        <v>2003</v>
      </c>
      <c r="G111" s="25" t="s">
        <v>4</v>
      </c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7">
        <f t="shared" si="1"/>
        <v>0</v>
      </c>
      <c r="W111" s="28"/>
    </row>
    <row r="112" spans="1:23">
      <c r="A112" s="25">
        <v>2019</v>
      </c>
      <c r="B112" s="25" t="s">
        <v>9</v>
      </c>
      <c r="C112" s="72" t="s">
        <v>62</v>
      </c>
      <c r="D112" s="22">
        <v>5497</v>
      </c>
      <c r="F112" s="25">
        <v>2003</v>
      </c>
      <c r="G112" s="25" t="s">
        <v>5</v>
      </c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7">
        <f t="shared" si="1"/>
        <v>0</v>
      </c>
      <c r="W112" s="28"/>
    </row>
    <row r="113" spans="1:23">
      <c r="A113" s="25">
        <v>2019</v>
      </c>
      <c r="B113" s="25" t="s">
        <v>9</v>
      </c>
      <c r="C113" s="72" t="s">
        <v>48</v>
      </c>
      <c r="D113" s="22">
        <v>2757</v>
      </c>
      <c r="F113" s="25">
        <v>2003</v>
      </c>
      <c r="G113" s="25" t="s">
        <v>6</v>
      </c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7">
        <f t="shared" si="1"/>
        <v>0</v>
      </c>
      <c r="W113" s="28"/>
    </row>
    <row r="114" spans="1:23">
      <c r="A114" s="25">
        <v>2019</v>
      </c>
      <c r="B114" s="25" t="s">
        <v>10</v>
      </c>
      <c r="C114" s="71" t="s">
        <v>36</v>
      </c>
      <c r="D114" s="26">
        <v>15713</v>
      </c>
      <c r="F114" s="25">
        <v>2003</v>
      </c>
      <c r="G114" s="25" t="s">
        <v>7</v>
      </c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7">
        <f t="shared" si="1"/>
        <v>0</v>
      </c>
      <c r="W114" s="28"/>
    </row>
    <row r="115" spans="1:23">
      <c r="A115" s="25">
        <v>2019</v>
      </c>
      <c r="B115" s="25" t="s">
        <v>10</v>
      </c>
      <c r="C115" s="72" t="s">
        <v>37</v>
      </c>
      <c r="D115" s="22">
        <v>0</v>
      </c>
      <c r="F115" s="25">
        <v>2003</v>
      </c>
      <c r="G115" s="25" t="s">
        <v>8</v>
      </c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7">
        <f t="shared" si="1"/>
        <v>0</v>
      </c>
      <c r="W115" s="28"/>
    </row>
    <row r="116" spans="1:23">
      <c r="A116" s="25">
        <v>2019</v>
      </c>
      <c r="B116" s="25" t="s">
        <v>10</v>
      </c>
      <c r="C116" s="72" t="s">
        <v>38</v>
      </c>
      <c r="D116" s="22">
        <v>0</v>
      </c>
      <c r="F116" s="25">
        <v>2003</v>
      </c>
      <c r="G116" s="25" t="s">
        <v>9</v>
      </c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7">
        <f t="shared" si="1"/>
        <v>0</v>
      </c>
      <c r="W116" s="28"/>
    </row>
    <row r="117" spans="1:23">
      <c r="A117" s="25">
        <v>2019</v>
      </c>
      <c r="B117" s="25" t="s">
        <v>10</v>
      </c>
      <c r="C117" s="72" t="s">
        <v>39</v>
      </c>
      <c r="D117" s="22">
        <v>0</v>
      </c>
      <c r="F117" s="25">
        <v>2003</v>
      </c>
      <c r="G117" s="25" t="s">
        <v>10</v>
      </c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7">
        <f t="shared" si="1"/>
        <v>0</v>
      </c>
      <c r="W117" s="28"/>
    </row>
    <row r="118" spans="1:23">
      <c r="A118" s="25">
        <v>2019</v>
      </c>
      <c r="B118" s="25" t="s">
        <v>10</v>
      </c>
      <c r="C118" s="72" t="s">
        <v>40</v>
      </c>
      <c r="D118" s="22">
        <v>0</v>
      </c>
      <c r="F118" s="25">
        <v>2003</v>
      </c>
      <c r="G118" s="25" t="s">
        <v>11</v>
      </c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7">
        <f t="shared" si="1"/>
        <v>0</v>
      </c>
      <c r="W118" s="28"/>
    </row>
    <row r="119" spans="1:23">
      <c r="A119" s="25">
        <v>2019</v>
      </c>
      <c r="B119" s="25" t="s">
        <v>10</v>
      </c>
      <c r="C119" s="72" t="s">
        <v>41</v>
      </c>
      <c r="D119" s="22">
        <v>377</v>
      </c>
      <c r="F119" s="25">
        <v>2004</v>
      </c>
      <c r="G119" s="25" t="s">
        <v>12</v>
      </c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7">
        <f t="shared" si="1"/>
        <v>0</v>
      </c>
      <c r="W119" s="28"/>
    </row>
    <row r="120" spans="1:23">
      <c r="A120" s="25">
        <v>2019</v>
      </c>
      <c r="B120" s="25" t="s">
        <v>10</v>
      </c>
      <c r="C120" s="72" t="s">
        <v>42</v>
      </c>
      <c r="D120" s="22">
        <v>0</v>
      </c>
      <c r="F120" s="25">
        <v>2004</v>
      </c>
      <c r="G120" s="25" t="s">
        <v>13</v>
      </c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7">
        <f t="shared" si="1"/>
        <v>0</v>
      </c>
      <c r="W120" s="28"/>
    </row>
    <row r="121" spans="1:23">
      <c r="A121" s="25">
        <v>2019</v>
      </c>
      <c r="B121" s="25" t="s">
        <v>10</v>
      </c>
      <c r="C121" s="72" t="s">
        <v>43</v>
      </c>
      <c r="D121" s="22">
        <v>0</v>
      </c>
      <c r="F121" s="25">
        <v>2004</v>
      </c>
      <c r="G121" s="25" t="s">
        <v>14</v>
      </c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7">
        <f t="shared" si="1"/>
        <v>0</v>
      </c>
      <c r="W121" s="28"/>
    </row>
    <row r="122" spans="1:23">
      <c r="A122" s="25">
        <v>2019</v>
      </c>
      <c r="B122" s="25" t="s">
        <v>10</v>
      </c>
      <c r="C122" s="72" t="s">
        <v>45</v>
      </c>
      <c r="D122" s="22">
        <v>0</v>
      </c>
      <c r="F122" s="25">
        <v>2004</v>
      </c>
      <c r="G122" s="25" t="s">
        <v>15</v>
      </c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7">
        <f t="shared" si="1"/>
        <v>0</v>
      </c>
      <c r="W122" s="28"/>
    </row>
    <row r="123" spans="1:23">
      <c r="A123" s="25">
        <v>2019</v>
      </c>
      <c r="B123" s="25" t="s">
        <v>10</v>
      </c>
      <c r="C123" s="72" t="s">
        <v>46</v>
      </c>
      <c r="D123" s="22">
        <v>0</v>
      </c>
      <c r="F123" s="25">
        <v>2004</v>
      </c>
      <c r="G123" s="25" t="s">
        <v>4</v>
      </c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7">
        <f t="shared" si="1"/>
        <v>0</v>
      </c>
      <c r="W123" s="28"/>
    </row>
    <row r="124" spans="1:23">
      <c r="A124" s="25">
        <v>2019</v>
      </c>
      <c r="B124" s="25" t="s">
        <v>10</v>
      </c>
      <c r="C124" s="72" t="s">
        <v>47</v>
      </c>
      <c r="D124" s="22">
        <v>7935</v>
      </c>
      <c r="F124" s="25">
        <v>2004</v>
      </c>
      <c r="G124" s="25" t="s">
        <v>5</v>
      </c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7">
        <f t="shared" si="1"/>
        <v>0</v>
      </c>
      <c r="W124" s="28"/>
    </row>
    <row r="125" spans="1:23">
      <c r="A125" s="25">
        <v>2019</v>
      </c>
      <c r="B125" s="25" t="s">
        <v>10</v>
      </c>
      <c r="C125" s="72" t="s">
        <v>63</v>
      </c>
      <c r="D125" s="22">
        <v>31913.5</v>
      </c>
      <c r="F125" s="25">
        <v>2004</v>
      </c>
      <c r="G125" s="25" t="s">
        <v>6</v>
      </c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7">
        <f t="shared" si="1"/>
        <v>0</v>
      </c>
      <c r="W125" s="28"/>
    </row>
    <row r="126" spans="1:23">
      <c r="A126" s="25">
        <v>2019</v>
      </c>
      <c r="B126" s="25" t="s">
        <v>10</v>
      </c>
      <c r="C126" s="72" t="s">
        <v>62</v>
      </c>
      <c r="D126" s="22">
        <v>7520</v>
      </c>
      <c r="F126" s="25">
        <v>2004</v>
      </c>
      <c r="G126" s="25" t="s">
        <v>7</v>
      </c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7">
        <f t="shared" si="1"/>
        <v>0</v>
      </c>
      <c r="W126" s="28"/>
    </row>
    <row r="127" spans="1:23">
      <c r="A127" s="25">
        <v>2019</v>
      </c>
      <c r="B127" s="25" t="s">
        <v>10</v>
      </c>
      <c r="C127" s="72" t="s">
        <v>48</v>
      </c>
      <c r="D127" s="22">
        <v>3714</v>
      </c>
      <c r="F127" s="25">
        <v>2004</v>
      </c>
      <c r="G127" s="25" t="s">
        <v>8</v>
      </c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7">
        <f t="shared" si="1"/>
        <v>0</v>
      </c>
      <c r="W127" s="28"/>
    </row>
    <row r="128" spans="1:23">
      <c r="A128" s="25">
        <v>2019</v>
      </c>
      <c r="B128" s="25" t="s">
        <v>11</v>
      </c>
      <c r="C128" s="71" t="s">
        <v>36</v>
      </c>
      <c r="D128" s="26">
        <v>9917</v>
      </c>
      <c r="F128" s="25">
        <v>2004</v>
      </c>
      <c r="G128" s="25" t="s">
        <v>9</v>
      </c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7">
        <f t="shared" si="1"/>
        <v>0</v>
      </c>
      <c r="W128" s="28"/>
    </row>
    <row r="129" spans="1:23">
      <c r="A129" s="25">
        <v>2019</v>
      </c>
      <c r="B129" s="25" t="s">
        <v>11</v>
      </c>
      <c r="C129" s="72" t="s">
        <v>37</v>
      </c>
      <c r="D129" s="22">
        <v>0</v>
      </c>
      <c r="F129" s="25">
        <v>2004</v>
      </c>
      <c r="G129" s="25" t="s">
        <v>10</v>
      </c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7">
        <f t="shared" si="1"/>
        <v>0</v>
      </c>
      <c r="W129" s="28"/>
    </row>
    <row r="130" spans="1:23">
      <c r="A130" s="25">
        <v>2019</v>
      </c>
      <c r="B130" s="25" t="s">
        <v>11</v>
      </c>
      <c r="C130" s="72" t="s">
        <v>38</v>
      </c>
      <c r="D130" s="22">
        <v>0</v>
      </c>
      <c r="F130" s="25">
        <v>2004</v>
      </c>
      <c r="G130" s="25" t="s">
        <v>11</v>
      </c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7">
        <f t="shared" ref="V130:V193" si="2">SUM(H130:U130)</f>
        <v>0</v>
      </c>
      <c r="W130" s="28"/>
    </row>
    <row r="131" spans="1:23">
      <c r="A131" s="25">
        <v>2019</v>
      </c>
      <c r="B131" s="25" t="s">
        <v>11</v>
      </c>
      <c r="C131" s="72" t="s">
        <v>39</v>
      </c>
      <c r="D131" s="22">
        <v>0</v>
      </c>
      <c r="F131" s="25">
        <v>2005</v>
      </c>
      <c r="G131" s="25" t="s">
        <v>12</v>
      </c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7">
        <f t="shared" si="2"/>
        <v>0</v>
      </c>
      <c r="W131" s="28"/>
    </row>
    <row r="132" spans="1:23">
      <c r="A132" s="25">
        <v>2019</v>
      </c>
      <c r="B132" s="25" t="s">
        <v>11</v>
      </c>
      <c r="C132" s="72" t="s">
        <v>40</v>
      </c>
      <c r="D132" s="22">
        <v>0</v>
      </c>
      <c r="F132" s="25">
        <v>2005</v>
      </c>
      <c r="G132" s="25" t="s">
        <v>13</v>
      </c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7">
        <f t="shared" si="2"/>
        <v>0</v>
      </c>
      <c r="W132" s="28"/>
    </row>
    <row r="133" spans="1:23">
      <c r="A133" s="25">
        <v>2019</v>
      </c>
      <c r="B133" s="25" t="s">
        <v>11</v>
      </c>
      <c r="C133" s="72" t="s">
        <v>41</v>
      </c>
      <c r="D133" s="22">
        <v>386</v>
      </c>
      <c r="F133" s="25">
        <v>2005</v>
      </c>
      <c r="G133" s="25" t="s">
        <v>14</v>
      </c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7">
        <f t="shared" si="2"/>
        <v>0</v>
      </c>
      <c r="W133" s="28"/>
    </row>
    <row r="134" spans="1:23">
      <c r="A134" s="25">
        <v>2019</v>
      </c>
      <c r="B134" s="25" t="s">
        <v>11</v>
      </c>
      <c r="C134" s="72" t="s">
        <v>42</v>
      </c>
      <c r="D134" s="22">
        <v>0</v>
      </c>
      <c r="F134" s="25">
        <v>2005</v>
      </c>
      <c r="G134" s="25" t="s">
        <v>15</v>
      </c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7">
        <f t="shared" si="2"/>
        <v>0</v>
      </c>
      <c r="W134" s="28"/>
    </row>
    <row r="135" spans="1:23">
      <c r="A135" s="25">
        <v>2019</v>
      </c>
      <c r="B135" s="25" t="s">
        <v>11</v>
      </c>
      <c r="C135" s="72" t="s">
        <v>43</v>
      </c>
      <c r="D135" s="22">
        <v>0</v>
      </c>
      <c r="F135" s="25">
        <v>2005</v>
      </c>
      <c r="G135" s="25" t="s">
        <v>4</v>
      </c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7">
        <f t="shared" si="2"/>
        <v>0</v>
      </c>
      <c r="W135" s="28"/>
    </row>
    <row r="136" spans="1:23">
      <c r="A136" s="25">
        <v>2019</v>
      </c>
      <c r="B136" s="25" t="s">
        <v>11</v>
      </c>
      <c r="C136" s="72" t="s">
        <v>45</v>
      </c>
      <c r="D136" s="22">
        <v>0</v>
      </c>
      <c r="F136" s="25">
        <v>2005</v>
      </c>
      <c r="G136" s="25" t="s">
        <v>5</v>
      </c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7">
        <f t="shared" si="2"/>
        <v>0</v>
      </c>
      <c r="W136" s="28"/>
    </row>
    <row r="137" spans="1:23">
      <c r="A137" s="25">
        <v>2019</v>
      </c>
      <c r="B137" s="25" t="s">
        <v>11</v>
      </c>
      <c r="C137" s="72" t="s">
        <v>46</v>
      </c>
      <c r="D137" s="22">
        <v>0</v>
      </c>
      <c r="F137" s="25">
        <v>2005</v>
      </c>
      <c r="G137" s="25" t="s">
        <v>6</v>
      </c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7">
        <f t="shared" si="2"/>
        <v>0</v>
      </c>
      <c r="W137" s="28"/>
    </row>
    <row r="138" spans="1:23">
      <c r="A138" s="25">
        <v>2019</v>
      </c>
      <c r="B138" s="25" t="s">
        <v>11</v>
      </c>
      <c r="C138" s="72" t="s">
        <v>47</v>
      </c>
      <c r="D138" s="22">
        <v>9862</v>
      </c>
      <c r="F138" s="25">
        <v>2005</v>
      </c>
      <c r="G138" s="25" t="s">
        <v>7</v>
      </c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7">
        <f t="shared" si="2"/>
        <v>0</v>
      </c>
      <c r="W138" s="28"/>
    </row>
    <row r="139" spans="1:23">
      <c r="A139" s="25">
        <v>2019</v>
      </c>
      <c r="B139" s="25" t="s">
        <v>11</v>
      </c>
      <c r="C139" s="72" t="s">
        <v>63</v>
      </c>
      <c r="D139" s="22">
        <v>33557</v>
      </c>
      <c r="F139" s="25">
        <v>2005</v>
      </c>
      <c r="G139" s="25" t="s">
        <v>8</v>
      </c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7">
        <f t="shared" si="2"/>
        <v>0</v>
      </c>
      <c r="W139" s="28"/>
    </row>
    <row r="140" spans="1:23">
      <c r="A140" s="25">
        <v>2019</v>
      </c>
      <c r="B140" s="25" t="s">
        <v>11</v>
      </c>
      <c r="C140" s="72" t="s">
        <v>62</v>
      </c>
      <c r="D140" s="22">
        <v>5205</v>
      </c>
      <c r="F140" s="25">
        <v>2005</v>
      </c>
      <c r="G140" s="25" t="s">
        <v>9</v>
      </c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7">
        <f t="shared" si="2"/>
        <v>0</v>
      </c>
      <c r="W140" s="28"/>
    </row>
    <row r="141" spans="1:23">
      <c r="A141" s="25">
        <v>2019</v>
      </c>
      <c r="B141" s="25" t="s">
        <v>11</v>
      </c>
      <c r="C141" s="72" t="s">
        <v>48</v>
      </c>
      <c r="D141" s="22">
        <v>0</v>
      </c>
      <c r="F141" s="25">
        <v>2005</v>
      </c>
      <c r="G141" s="25" t="s">
        <v>10</v>
      </c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7">
        <f t="shared" si="2"/>
        <v>0</v>
      </c>
      <c r="W141" s="28"/>
    </row>
    <row r="142" spans="1:23">
      <c r="A142" s="25">
        <v>2020</v>
      </c>
      <c r="B142" s="25" t="s">
        <v>12</v>
      </c>
      <c r="C142" s="71" t="s">
        <v>36</v>
      </c>
      <c r="D142" s="26">
        <v>13993</v>
      </c>
      <c r="F142" s="25">
        <v>2005</v>
      </c>
      <c r="G142" s="25" t="s">
        <v>11</v>
      </c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7">
        <f t="shared" si="2"/>
        <v>0</v>
      </c>
      <c r="W142" s="28"/>
    </row>
    <row r="143" spans="1:23">
      <c r="A143" s="25">
        <v>2020</v>
      </c>
      <c r="B143" s="25" t="s">
        <v>12</v>
      </c>
      <c r="C143" s="72" t="s">
        <v>37</v>
      </c>
      <c r="D143" s="22">
        <v>0</v>
      </c>
      <c r="F143" s="25">
        <v>2006</v>
      </c>
      <c r="G143" s="25" t="s">
        <v>12</v>
      </c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7">
        <f t="shared" si="2"/>
        <v>0</v>
      </c>
      <c r="W143" s="28"/>
    </row>
    <row r="144" spans="1:23">
      <c r="A144" s="25">
        <v>2020</v>
      </c>
      <c r="B144" s="25" t="s">
        <v>12</v>
      </c>
      <c r="C144" s="72" t="s">
        <v>38</v>
      </c>
      <c r="D144" s="22">
        <v>0</v>
      </c>
      <c r="F144" s="25">
        <v>2006</v>
      </c>
      <c r="G144" s="25" t="s">
        <v>13</v>
      </c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7">
        <f t="shared" si="2"/>
        <v>0</v>
      </c>
      <c r="W144" s="28"/>
    </row>
    <row r="145" spans="1:23">
      <c r="A145" s="25">
        <v>2020</v>
      </c>
      <c r="B145" s="25" t="s">
        <v>12</v>
      </c>
      <c r="C145" s="72" t="s">
        <v>39</v>
      </c>
      <c r="D145" s="22">
        <v>0</v>
      </c>
      <c r="F145" s="25">
        <v>2006</v>
      </c>
      <c r="G145" s="25" t="s">
        <v>14</v>
      </c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7">
        <f t="shared" si="2"/>
        <v>0</v>
      </c>
      <c r="W145" s="28"/>
    </row>
    <row r="146" spans="1:23">
      <c r="A146" s="25">
        <v>2020</v>
      </c>
      <c r="B146" s="25" t="s">
        <v>12</v>
      </c>
      <c r="C146" s="72" t="s">
        <v>40</v>
      </c>
      <c r="D146" s="22">
        <v>0</v>
      </c>
      <c r="F146" s="25">
        <v>2006</v>
      </c>
      <c r="G146" s="25" t="s">
        <v>15</v>
      </c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7">
        <f t="shared" si="2"/>
        <v>0</v>
      </c>
      <c r="W146" s="28"/>
    </row>
    <row r="147" spans="1:23">
      <c r="A147" s="25">
        <v>2020</v>
      </c>
      <c r="B147" s="25" t="s">
        <v>12</v>
      </c>
      <c r="C147" s="72" t="s">
        <v>41</v>
      </c>
      <c r="D147" s="22">
        <v>469</v>
      </c>
      <c r="F147" s="25">
        <v>2006</v>
      </c>
      <c r="G147" s="25" t="s">
        <v>4</v>
      </c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7">
        <f t="shared" si="2"/>
        <v>0</v>
      </c>
      <c r="W147" s="28"/>
    </row>
    <row r="148" spans="1:23">
      <c r="A148" s="25">
        <v>2020</v>
      </c>
      <c r="B148" s="25" t="s">
        <v>12</v>
      </c>
      <c r="C148" s="72" t="s">
        <v>42</v>
      </c>
      <c r="D148" s="22">
        <v>0</v>
      </c>
      <c r="F148" s="25">
        <v>2006</v>
      </c>
      <c r="G148" s="25" t="s">
        <v>5</v>
      </c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7">
        <f t="shared" si="2"/>
        <v>0</v>
      </c>
      <c r="W148" s="28"/>
    </row>
    <row r="149" spans="1:23">
      <c r="A149" s="25">
        <v>2020</v>
      </c>
      <c r="B149" s="25" t="s">
        <v>12</v>
      </c>
      <c r="C149" s="72" t="s">
        <v>43</v>
      </c>
      <c r="D149" s="22">
        <v>0</v>
      </c>
      <c r="F149" s="25">
        <v>2006</v>
      </c>
      <c r="G149" s="25" t="s">
        <v>6</v>
      </c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7">
        <f t="shared" si="2"/>
        <v>0</v>
      </c>
      <c r="W149" s="28"/>
    </row>
    <row r="150" spans="1:23">
      <c r="A150" s="25">
        <v>2020</v>
      </c>
      <c r="B150" s="25" t="s">
        <v>12</v>
      </c>
      <c r="C150" s="72" t="s">
        <v>45</v>
      </c>
      <c r="D150" s="22">
        <v>0</v>
      </c>
      <c r="F150" s="25">
        <v>2006</v>
      </c>
      <c r="G150" s="25" t="s">
        <v>7</v>
      </c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7">
        <f t="shared" si="2"/>
        <v>0</v>
      </c>
      <c r="W150" s="28"/>
    </row>
    <row r="151" spans="1:23">
      <c r="A151" s="25">
        <v>2020</v>
      </c>
      <c r="B151" s="25" t="s">
        <v>12</v>
      </c>
      <c r="C151" s="72" t="s">
        <v>46</v>
      </c>
      <c r="D151" s="22">
        <v>0</v>
      </c>
      <c r="F151" s="25">
        <v>2006</v>
      </c>
      <c r="G151" s="25" t="s">
        <v>8</v>
      </c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7">
        <f t="shared" si="2"/>
        <v>0</v>
      </c>
      <c r="W151" s="28"/>
    </row>
    <row r="152" spans="1:23">
      <c r="A152" s="25">
        <v>2020</v>
      </c>
      <c r="B152" s="25" t="s">
        <v>12</v>
      </c>
      <c r="C152" s="72" t="s">
        <v>47</v>
      </c>
      <c r="D152" s="22">
        <v>13351</v>
      </c>
      <c r="F152" s="25">
        <v>2006</v>
      </c>
      <c r="G152" s="25" t="s">
        <v>9</v>
      </c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7">
        <f t="shared" si="2"/>
        <v>0</v>
      </c>
      <c r="W152" s="28"/>
    </row>
    <row r="153" spans="1:23">
      <c r="A153" s="25">
        <v>2020</v>
      </c>
      <c r="B153" s="25" t="s">
        <v>12</v>
      </c>
      <c r="C153" s="72" t="s">
        <v>63</v>
      </c>
      <c r="D153" s="22">
        <v>42010</v>
      </c>
      <c r="F153" s="25">
        <v>2006</v>
      </c>
      <c r="G153" s="25" t="s">
        <v>10</v>
      </c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7">
        <f t="shared" si="2"/>
        <v>0</v>
      </c>
      <c r="W153" s="28"/>
    </row>
    <row r="154" spans="1:23">
      <c r="A154" s="25">
        <v>2020</v>
      </c>
      <c r="B154" s="25" t="s">
        <v>12</v>
      </c>
      <c r="C154" s="72" t="s">
        <v>62</v>
      </c>
      <c r="D154" s="22">
        <v>4372</v>
      </c>
      <c r="F154" s="25">
        <v>2006</v>
      </c>
      <c r="G154" s="25" t="s">
        <v>11</v>
      </c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7">
        <f t="shared" si="2"/>
        <v>0</v>
      </c>
      <c r="W154" s="28"/>
    </row>
    <row r="155" spans="1:23">
      <c r="A155" s="25">
        <v>2020</v>
      </c>
      <c r="B155" s="25" t="s">
        <v>12</v>
      </c>
      <c r="C155" s="72" t="s">
        <v>48</v>
      </c>
      <c r="D155" s="22">
        <v>0</v>
      </c>
      <c r="F155" s="25">
        <v>2007</v>
      </c>
      <c r="G155" s="25" t="s">
        <v>12</v>
      </c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7">
        <f t="shared" si="2"/>
        <v>0</v>
      </c>
      <c r="W155" s="28"/>
    </row>
    <row r="156" spans="1:23">
      <c r="A156" s="25">
        <v>2020</v>
      </c>
      <c r="B156" s="25" t="s">
        <v>13</v>
      </c>
      <c r="C156" s="71" t="s">
        <v>36</v>
      </c>
      <c r="D156" s="26">
        <v>15035</v>
      </c>
      <c r="F156" s="25">
        <v>2007</v>
      </c>
      <c r="G156" s="25" t="s">
        <v>13</v>
      </c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7">
        <f t="shared" si="2"/>
        <v>0</v>
      </c>
      <c r="W156" s="28"/>
    </row>
    <row r="157" spans="1:23">
      <c r="A157" s="25">
        <v>2020</v>
      </c>
      <c r="B157" s="25" t="s">
        <v>13</v>
      </c>
      <c r="C157" s="72" t="s">
        <v>37</v>
      </c>
      <c r="D157" s="22">
        <v>0</v>
      </c>
      <c r="F157" s="25">
        <v>2007</v>
      </c>
      <c r="G157" s="25" t="s">
        <v>14</v>
      </c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7">
        <f t="shared" si="2"/>
        <v>0</v>
      </c>
      <c r="W157" s="28"/>
    </row>
    <row r="158" spans="1:23">
      <c r="A158" s="25">
        <v>2020</v>
      </c>
      <c r="B158" s="25" t="s">
        <v>13</v>
      </c>
      <c r="C158" s="72" t="s">
        <v>38</v>
      </c>
      <c r="D158" s="22">
        <v>0</v>
      </c>
      <c r="F158" s="25">
        <v>2007</v>
      </c>
      <c r="G158" s="25" t="s">
        <v>15</v>
      </c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7">
        <f t="shared" si="2"/>
        <v>0</v>
      </c>
      <c r="W158" s="28"/>
    </row>
    <row r="159" spans="1:23">
      <c r="A159" s="25">
        <v>2020</v>
      </c>
      <c r="B159" s="25" t="s">
        <v>13</v>
      </c>
      <c r="C159" s="72" t="s">
        <v>39</v>
      </c>
      <c r="D159" s="22">
        <v>0</v>
      </c>
      <c r="F159" s="25">
        <v>2007</v>
      </c>
      <c r="G159" s="25" t="s">
        <v>4</v>
      </c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7">
        <f t="shared" si="2"/>
        <v>0</v>
      </c>
      <c r="W159" s="28"/>
    </row>
    <row r="160" spans="1:23">
      <c r="A160" s="25">
        <v>2020</v>
      </c>
      <c r="B160" s="25" t="s">
        <v>13</v>
      </c>
      <c r="C160" s="72" t="s">
        <v>40</v>
      </c>
      <c r="D160" s="22">
        <v>0</v>
      </c>
      <c r="F160" s="25">
        <v>2007</v>
      </c>
      <c r="G160" s="25" t="s">
        <v>5</v>
      </c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7">
        <f t="shared" si="2"/>
        <v>0</v>
      </c>
      <c r="W160" s="28"/>
    </row>
    <row r="161" spans="1:23">
      <c r="A161" s="25">
        <v>2020</v>
      </c>
      <c r="B161" s="25" t="s">
        <v>13</v>
      </c>
      <c r="C161" s="72" t="s">
        <v>41</v>
      </c>
      <c r="D161" s="22">
        <v>397</v>
      </c>
      <c r="F161" s="25">
        <v>2007</v>
      </c>
      <c r="G161" s="25" t="s">
        <v>6</v>
      </c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7">
        <f t="shared" si="2"/>
        <v>0</v>
      </c>
      <c r="W161" s="28"/>
    </row>
    <row r="162" spans="1:23">
      <c r="A162" s="25">
        <v>2020</v>
      </c>
      <c r="B162" s="25" t="s">
        <v>13</v>
      </c>
      <c r="C162" s="72" t="s">
        <v>42</v>
      </c>
      <c r="D162" s="22">
        <v>0</v>
      </c>
      <c r="F162" s="25">
        <v>2007</v>
      </c>
      <c r="G162" s="25" t="s">
        <v>7</v>
      </c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7">
        <f t="shared" si="2"/>
        <v>0</v>
      </c>
      <c r="W162" s="28"/>
    </row>
    <row r="163" spans="1:23">
      <c r="A163" s="25">
        <v>2020</v>
      </c>
      <c r="B163" s="25" t="s">
        <v>13</v>
      </c>
      <c r="C163" s="72" t="s">
        <v>43</v>
      </c>
      <c r="D163" s="22">
        <v>0</v>
      </c>
      <c r="F163" s="25">
        <v>2007</v>
      </c>
      <c r="G163" s="25" t="s">
        <v>8</v>
      </c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7">
        <f t="shared" si="2"/>
        <v>0</v>
      </c>
      <c r="W163" s="28"/>
    </row>
    <row r="164" spans="1:23">
      <c r="A164" s="25">
        <v>2020</v>
      </c>
      <c r="B164" s="25" t="s">
        <v>13</v>
      </c>
      <c r="C164" s="72" t="s">
        <v>45</v>
      </c>
      <c r="D164" s="22">
        <v>0</v>
      </c>
      <c r="F164" s="25">
        <v>2007</v>
      </c>
      <c r="G164" s="25" t="s">
        <v>9</v>
      </c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7">
        <f t="shared" si="2"/>
        <v>0</v>
      </c>
      <c r="W164" s="28"/>
    </row>
    <row r="165" spans="1:23">
      <c r="A165" s="25">
        <v>2020</v>
      </c>
      <c r="B165" s="25" t="s">
        <v>13</v>
      </c>
      <c r="C165" s="72" t="s">
        <v>46</v>
      </c>
      <c r="D165" s="22">
        <v>0</v>
      </c>
      <c r="F165" s="25">
        <v>2007</v>
      </c>
      <c r="G165" s="25" t="s">
        <v>10</v>
      </c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7">
        <f t="shared" si="2"/>
        <v>0</v>
      </c>
      <c r="W165" s="28"/>
    </row>
    <row r="166" spans="1:23">
      <c r="A166" s="25">
        <v>2020</v>
      </c>
      <c r="B166" s="25" t="s">
        <v>13</v>
      </c>
      <c r="C166" s="72" t="s">
        <v>47</v>
      </c>
      <c r="D166" s="22">
        <v>12990</v>
      </c>
      <c r="F166" s="25">
        <v>2007</v>
      </c>
      <c r="G166" s="25" t="s">
        <v>11</v>
      </c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7">
        <f t="shared" si="2"/>
        <v>0</v>
      </c>
      <c r="W166" s="28"/>
    </row>
    <row r="167" spans="1:23">
      <c r="A167" s="25">
        <v>2020</v>
      </c>
      <c r="B167" s="25" t="s">
        <v>13</v>
      </c>
      <c r="C167" s="72" t="s">
        <v>63</v>
      </c>
      <c r="D167" s="22">
        <v>38307</v>
      </c>
      <c r="F167" s="25">
        <v>2008</v>
      </c>
      <c r="G167" s="25" t="s">
        <v>12</v>
      </c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7">
        <f t="shared" si="2"/>
        <v>0</v>
      </c>
      <c r="W167" s="28"/>
    </row>
    <row r="168" spans="1:23">
      <c r="A168" s="25">
        <v>2020</v>
      </c>
      <c r="B168" s="25" t="s">
        <v>13</v>
      </c>
      <c r="C168" s="72" t="s">
        <v>62</v>
      </c>
      <c r="D168" s="22">
        <v>4723</v>
      </c>
      <c r="F168" s="25">
        <v>2008</v>
      </c>
      <c r="G168" s="25" t="s">
        <v>13</v>
      </c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7">
        <f t="shared" si="2"/>
        <v>0</v>
      </c>
      <c r="W168" s="28"/>
    </row>
    <row r="169" spans="1:23">
      <c r="A169" s="25">
        <v>2020</v>
      </c>
      <c r="B169" s="25" t="s">
        <v>13</v>
      </c>
      <c r="C169" s="72" t="s">
        <v>48</v>
      </c>
      <c r="D169" s="22">
        <v>19926</v>
      </c>
      <c r="F169" s="25">
        <v>2008</v>
      </c>
      <c r="G169" s="25" t="s">
        <v>14</v>
      </c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7">
        <f t="shared" si="2"/>
        <v>0</v>
      </c>
      <c r="W169" s="28"/>
    </row>
    <row r="170" spans="1:23">
      <c r="A170" s="25">
        <v>2020</v>
      </c>
      <c r="B170" s="25" t="s">
        <v>14</v>
      </c>
      <c r="C170" s="71" t="s">
        <v>36</v>
      </c>
      <c r="D170" s="26">
        <v>3749</v>
      </c>
      <c r="F170" s="25">
        <v>2008</v>
      </c>
      <c r="G170" s="25" t="s">
        <v>15</v>
      </c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7">
        <f t="shared" si="2"/>
        <v>0</v>
      </c>
      <c r="W170" s="28"/>
    </row>
    <row r="171" spans="1:23">
      <c r="A171" s="25">
        <v>2020</v>
      </c>
      <c r="B171" s="25" t="s">
        <v>14</v>
      </c>
      <c r="C171" s="72" t="s">
        <v>37</v>
      </c>
      <c r="D171" s="22">
        <v>0</v>
      </c>
      <c r="F171" s="25">
        <v>2008</v>
      </c>
      <c r="G171" s="25" t="s">
        <v>4</v>
      </c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7">
        <f t="shared" si="2"/>
        <v>0</v>
      </c>
      <c r="W171" s="28"/>
    </row>
    <row r="172" spans="1:23">
      <c r="A172" s="25">
        <v>2020</v>
      </c>
      <c r="B172" s="25" t="s">
        <v>14</v>
      </c>
      <c r="C172" s="72" t="s">
        <v>38</v>
      </c>
      <c r="D172" s="22">
        <v>0</v>
      </c>
      <c r="F172" s="25">
        <v>2008</v>
      </c>
      <c r="G172" s="25" t="s">
        <v>5</v>
      </c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7">
        <f t="shared" si="2"/>
        <v>0</v>
      </c>
      <c r="W172" s="28"/>
    </row>
    <row r="173" spans="1:23">
      <c r="A173" s="25">
        <v>2020</v>
      </c>
      <c r="B173" s="25" t="s">
        <v>14</v>
      </c>
      <c r="C173" s="72" t="s">
        <v>39</v>
      </c>
      <c r="D173" s="22">
        <v>0</v>
      </c>
      <c r="F173" s="25">
        <v>2008</v>
      </c>
      <c r="G173" s="25" t="s">
        <v>6</v>
      </c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7">
        <f t="shared" si="2"/>
        <v>0</v>
      </c>
      <c r="W173" s="28"/>
    </row>
    <row r="174" spans="1:23">
      <c r="A174" s="25">
        <v>2020</v>
      </c>
      <c r="B174" s="25" t="s">
        <v>14</v>
      </c>
      <c r="C174" s="72" t="s">
        <v>40</v>
      </c>
      <c r="D174" s="22">
        <v>0</v>
      </c>
      <c r="F174" s="25">
        <v>2008</v>
      </c>
      <c r="G174" s="25" t="s">
        <v>7</v>
      </c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7">
        <f t="shared" si="2"/>
        <v>0</v>
      </c>
      <c r="W174" s="28"/>
    </row>
    <row r="175" spans="1:23">
      <c r="A175" s="25">
        <v>2020</v>
      </c>
      <c r="B175" s="25" t="s">
        <v>14</v>
      </c>
      <c r="C175" s="72" t="s">
        <v>41</v>
      </c>
      <c r="D175" s="22">
        <v>109</v>
      </c>
      <c r="F175" s="25">
        <v>2008</v>
      </c>
      <c r="G175" s="25" t="s">
        <v>8</v>
      </c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7">
        <f t="shared" si="2"/>
        <v>0</v>
      </c>
      <c r="W175" s="28"/>
    </row>
    <row r="176" spans="1:23">
      <c r="A176" s="25">
        <v>2020</v>
      </c>
      <c r="B176" s="25" t="s">
        <v>14</v>
      </c>
      <c r="C176" s="72" t="s">
        <v>42</v>
      </c>
      <c r="D176" s="22">
        <v>0</v>
      </c>
      <c r="F176" s="25">
        <v>2008</v>
      </c>
      <c r="G176" s="25" t="s">
        <v>9</v>
      </c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7">
        <f t="shared" si="2"/>
        <v>0</v>
      </c>
      <c r="W176" s="28"/>
    </row>
    <row r="177" spans="1:23">
      <c r="A177" s="25">
        <v>2020</v>
      </c>
      <c r="B177" s="25" t="s">
        <v>14</v>
      </c>
      <c r="C177" s="72" t="s">
        <v>43</v>
      </c>
      <c r="D177" s="22">
        <v>0</v>
      </c>
      <c r="F177" s="25">
        <v>2008</v>
      </c>
      <c r="G177" s="25" t="s">
        <v>10</v>
      </c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7">
        <f t="shared" si="2"/>
        <v>0</v>
      </c>
      <c r="W177" s="28"/>
    </row>
    <row r="178" spans="1:23">
      <c r="A178" s="25">
        <v>2020</v>
      </c>
      <c r="B178" s="25" t="s">
        <v>14</v>
      </c>
      <c r="C178" s="72" t="s">
        <v>45</v>
      </c>
      <c r="D178" s="22">
        <v>0</v>
      </c>
      <c r="F178" s="25">
        <v>2008</v>
      </c>
      <c r="G178" s="25" t="s">
        <v>11</v>
      </c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7">
        <f t="shared" si="2"/>
        <v>0</v>
      </c>
      <c r="W178" s="28"/>
    </row>
    <row r="179" spans="1:23">
      <c r="A179" s="25">
        <v>2020</v>
      </c>
      <c r="B179" s="25" t="s">
        <v>14</v>
      </c>
      <c r="C179" s="72" t="s">
        <v>46</v>
      </c>
      <c r="D179" s="22">
        <v>0</v>
      </c>
      <c r="F179" s="25">
        <v>2009</v>
      </c>
      <c r="G179" s="25" t="s">
        <v>12</v>
      </c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7">
        <f t="shared" si="2"/>
        <v>0</v>
      </c>
      <c r="W179" s="28"/>
    </row>
    <row r="180" spans="1:23">
      <c r="A180" s="25">
        <v>2020</v>
      </c>
      <c r="B180" s="25" t="s">
        <v>14</v>
      </c>
      <c r="C180" s="72" t="s">
        <v>47</v>
      </c>
      <c r="D180" s="22">
        <v>3622</v>
      </c>
      <c r="F180" s="25">
        <v>2009</v>
      </c>
      <c r="G180" s="25" t="s">
        <v>13</v>
      </c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7">
        <f t="shared" si="2"/>
        <v>0</v>
      </c>
      <c r="W180" s="28"/>
    </row>
    <row r="181" spans="1:23">
      <c r="A181" s="25">
        <v>2020</v>
      </c>
      <c r="B181" s="25" t="s">
        <v>14</v>
      </c>
      <c r="C181" s="72" t="s">
        <v>63</v>
      </c>
      <c r="D181" s="22">
        <v>17595</v>
      </c>
      <c r="F181" s="25">
        <v>2009</v>
      </c>
      <c r="G181" s="25" t="s">
        <v>14</v>
      </c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7">
        <f t="shared" si="2"/>
        <v>0</v>
      </c>
      <c r="W181" s="28"/>
    </row>
    <row r="182" spans="1:23">
      <c r="A182" s="25">
        <v>2020</v>
      </c>
      <c r="B182" s="25" t="s">
        <v>14</v>
      </c>
      <c r="C182" s="72" t="s">
        <v>62</v>
      </c>
      <c r="D182" s="22">
        <v>1339</v>
      </c>
      <c r="F182" s="25">
        <v>2009</v>
      </c>
      <c r="G182" s="25" t="s">
        <v>15</v>
      </c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7">
        <f t="shared" si="2"/>
        <v>0</v>
      </c>
      <c r="W182" s="28"/>
    </row>
    <row r="183" spans="1:23">
      <c r="A183" s="25">
        <v>2020</v>
      </c>
      <c r="B183" s="25" t="s">
        <v>14</v>
      </c>
      <c r="C183" s="72" t="s">
        <v>48</v>
      </c>
      <c r="D183" s="22">
        <v>0</v>
      </c>
      <c r="F183" s="25">
        <v>2009</v>
      </c>
      <c r="G183" s="25" t="s">
        <v>4</v>
      </c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7">
        <f t="shared" si="2"/>
        <v>0</v>
      </c>
      <c r="W183" s="28"/>
    </row>
    <row r="184" spans="1:23">
      <c r="A184" s="25">
        <v>2020</v>
      </c>
      <c r="B184" s="25" t="s">
        <v>15</v>
      </c>
      <c r="C184" s="71" t="s">
        <v>36</v>
      </c>
      <c r="D184" s="26">
        <v>0</v>
      </c>
      <c r="F184" s="25">
        <v>2009</v>
      </c>
      <c r="G184" s="25" t="s">
        <v>5</v>
      </c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7">
        <f t="shared" si="2"/>
        <v>0</v>
      </c>
      <c r="W184" s="28"/>
    </row>
    <row r="185" spans="1:23">
      <c r="A185" s="25">
        <v>2020</v>
      </c>
      <c r="B185" s="25" t="s">
        <v>15</v>
      </c>
      <c r="C185" s="72" t="s">
        <v>37</v>
      </c>
      <c r="D185" s="22">
        <v>0</v>
      </c>
      <c r="F185" s="25">
        <v>2009</v>
      </c>
      <c r="G185" s="25" t="s">
        <v>6</v>
      </c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7">
        <f t="shared" si="2"/>
        <v>0</v>
      </c>
      <c r="W185" s="28"/>
    </row>
    <row r="186" spans="1:23">
      <c r="A186" s="25">
        <v>2020</v>
      </c>
      <c r="B186" s="25" t="s">
        <v>15</v>
      </c>
      <c r="C186" s="72" t="s">
        <v>38</v>
      </c>
      <c r="D186" s="22">
        <v>0</v>
      </c>
      <c r="F186" s="25">
        <v>2009</v>
      </c>
      <c r="G186" s="25" t="s">
        <v>7</v>
      </c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7">
        <f t="shared" si="2"/>
        <v>0</v>
      </c>
      <c r="W186" s="28"/>
    </row>
    <row r="187" spans="1:23">
      <c r="A187" s="25">
        <v>2020</v>
      </c>
      <c r="B187" s="25" t="s">
        <v>15</v>
      </c>
      <c r="C187" s="72" t="s">
        <v>39</v>
      </c>
      <c r="D187" s="22">
        <v>0</v>
      </c>
      <c r="F187" s="25">
        <v>2009</v>
      </c>
      <c r="G187" s="25" t="s">
        <v>8</v>
      </c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7">
        <f t="shared" si="2"/>
        <v>0</v>
      </c>
      <c r="W187" s="28"/>
    </row>
    <row r="188" spans="1:23">
      <c r="A188" s="25">
        <v>2020</v>
      </c>
      <c r="B188" s="25" t="s">
        <v>15</v>
      </c>
      <c r="C188" s="72" t="s">
        <v>40</v>
      </c>
      <c r="D188" s="22">
        <v>0</v>
      </c>
      <c r="F188" s="25">
        <v>2009</v>
      </c>
      <c r="G188" s="25" t="s">
        <v>9</v>
      </c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7">
        <f t="shared" si="2"/>
        <v>0</v>
      </c>
      <c r="W188" s="28"/>
    </row>
    <row r="189" spans="1:23">
      <c r="A189" s="25">
        <v>2020</v>
      </c>
      <c r="B189" s="25" t="s">
        <v>15</v>
      </c>
      <c r="C189" s="72" t="s">
        <v>41</v>
      </c>
      <c r="D189" s="22">
        <v>0</v>
      </c>
      <c r="F189" s="25">
        <v>2009</v>
      </c>
      <c r="G189" s="25" t="s">
        <v>10</v>
      </c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7">
        <f t="shared" si="2"/>
        <v>0</v>
      </c>
      <c r="W189" s="28"/>
    </row>
    <row r="190" spans="1:23">
      <c r="A190" s="25">
        <v>2020</v>
      </c>
      <c r="B190" s="25" t="s">
        <v>15</v>
      </c>
      <c r="C190" s="72" t="s">
        <v>42</v>
      </c>
      <c r="D190" s="22">
        <v>0</v>
      </c>
      <c r="F190" s="25">
        <v>2009</v>
      </c>
      <c r="G190" s="25" t="s">
        <v>11</v>
      </c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7">
        <f t="shared" si="2"/>
        <v>0</v>
      </c>
      <c r="W190" s="28"/>
    </row>
    <row r="191" spans="1:23">
      <c r="A191" s="25">
        <v>2020</v>
      </c>
      <c r="B191" s="25" t="s">
        <v>15</v>
      </c>
      <c r="C191" s="72" t="s">
        <v>43</v>
      </c>
      <c r="D191" s="22">
        <v>0</v>
      </c>
      <c r="F191" s="25">
        <v>2010</v>
      </c>
      <c r="G191" s="25" t="s">
        <v>12</v>
      </c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7">
        <f t="shared" si="2"/>
        <v>0</v>
      </c>
      <c r="W191" s="28"/>
    </row>
    <row r="192" spans="1:23">
      <c r="A192" s="25">
        <v>2020</v>
      </c>
      <c r="B192" s="25" t="s">
        <v>15</v>
      </c>
      <c r="C192" s="72" t="s">
        <v>45</v>
      </c>
      <c r="D192" s="22">
        <v>0</v>
      </c>
      <c r="F192" s="25">
        <v>2010</v>
      </c>
      <c r="G192" s="25" t="s">
        <v>13</v>
      </c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7">
        <f t="shared" si="2"/>
        <v>0</v>
      </c>
      <c r="W192" s="28"/>
    </row>
    <row r="193" spans="1:23">
      <c r="A193" s="25">
        <v>2020</v>
      </c>
      <c r="B193" s="25" t="s">
        <v>15</v>
      </c>
      <c r="C193" s="72" t="s">
        <v>46</v>
      </c>
      <c r="D193" s="22">
        <v>0</v>
      </c>
      <c r="F193" s="25">
        <v>2010</v>
      </c>
      <c r="G193" s="25" t="s">
        <v>14</v>
      </c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7">
        <f t="shared" si="2"/>
        <v>0</v>
      </c>
      <c r="W193" s="28"/>
    </row>
    <row r="194" spans="1:23">
      <c r="A194" s="25">
        <v>2020</v>
      </c>
      <c r="B194" s="25" t="s">
        <v>15</v>
      </c>
      <c r="C194" s="72" t="s">
        <v>47</v>
      </c>
      <c r="D194" s="22">
        <v>0</v>
      </c>
      <c r="F194" s="25">
        <v>2010</v>
      </c>
      <c r="G194" s="25" t="s">
        <v>15</v>
      </c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7">
        <f t="shared" ref="V194:V257" si="3">SUM(H194:U194)</f>
        <v>0</v>
      </c>
      <c r="W194" s="28"/>
    </row>
    <row r="195" spans="1:23">
      <c r="A195" s="25">
        <v>2020</v>
      </c>
      <c r="B195" s="25" t="s">
        <v>15</v>
      </c>
      <c r="C195" s="72" t="s">
        <v>63</v>
      </c>
      <c r="D195" s="22">
        <v>381</v>
      </c>
      <c r="F195" s="25">
        <v>2010</v>
      </c>
      <c r="G195" s="25" t="s">
        <v>4</v>
      </c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7">
        <f t="shared" si="3"/>
        <v>0</v>
      </c>
      <c r="W195" s="28"/>
    </row>
    <row r="196" spans="1:23">
      <c r="A196" s="25">
        <v>2020</v>
      </c>
      <c r="B196" s="25" t="s">
        <v>15</v>
      </c>
      <c r="C196" s="72" t="s">
        <v>62</v>
      </c>
      <c r="D196" s="22">
        <v>0</v>
      </c>
      <c r="F196" s="25">
        <v>2010</v>
      </c>
      <c r="G196" s="25" t="s">
        <v>5</v>
      </c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7">
        <f t="shared" si="3"/>
        <v>0</v>
      </c>
      <c r="W196" s="28"/>
    </row>
    <row r="197" spans="1:23">
      <c r="A197" s="25">
        <v>2020</v>
      </c>
      <c r="B197" s="25" t="s">
        <v>15</v>
      </c>
      <c r="C197" s="72" t="s">
        <v>48</v>
      </c>
      <c r="D197" s="22">
        <v>0</v>
      </c>
      <c r="F197" s="25">
        <v>2010</v>
      </c>
      <c r="G197" s="25" t="s">
        <v>6</v>
      </c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7">
        <f t="shared" si="3"/>
        <v>0</v>
      </c>
      <c r="W197" s="28"/>
    </row>
    <row r="198" spans="1:23">
      <c r="A198" s="25">
        <v>2020</v>
      </c>
      <c r="B198" s="25" t="s">
        <v>4</v>
      </c>
      <c r="C198" s="71" t="s">
        <v>36</v>
      </c>
      <c r="D198" s="26">
        <v>0</v>
      </c>
      <c r="F198" s="25">
        <v>2010</v>
      </c>
      <c r="G198" s="25" t="s">
        <v>7</v>
      </c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7">
        <f t="shared" si="3"/>
        <v>0</v>
      </c>
      <c r="W198" s="28"/>
    </row>
    <row r="199" spans="1:23">
      <c r="A199" s="25">
        <v>2020</v>
      </c>
      <c r="B199" s="25" t="s">
        <v>4</v>
      </c>
      <c r="C199" s="72" t="s">
        <v>37</v>
      </c>
      <c r="D199" s="22">
        <v>0</v>
      </c>
      <c r="F199" s="25">
        <v>2010</v>
      </c>
      <c r="G199" s="25" t="s">
        <v>8</v>
      </c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7">
        <f t="shared" si="3"/>
        <v>0</v>
      </c>
      <c r="W199" s="28"/>
    </row>
    <row r="200" spans="1:23">
      <c r="A200" s="25">
        <v>2020</v>
      </c>
      <c r="B200" s="25" t="s">
        <v>4</v>
      </c>
      <c r="C200" s="72" t="s">
        <v>38</v>
      </c>
      <c r="D200" s="22">
        <v>0</v>
      </c>
      <c r="F200" s="25">
        <v>2010</v>
      </c>
      <c r="G200" s="25" t="s">
        <v>9</v>
      </c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7">
        <f t="shared" si="3"/>
        <v>0</v>
      </c>
      <c r="W200" s="28"/>
    </row>
    <row r="201" spans="1:23">
      <c r="A201" s="25">
        <v>2020</v>
      </c>
      <c r="B201" s="25" t="s">
        <v>4</v>
      </c>
      <c r="C201" s="72" t="s">
        <v>39</v>
      </c>
      <c r="D201" s="22">
        <v>0</v>
      </c>
      <c r="F201" s="25">
        <v>2010</v>
      </c>
      <c r="G201" s="25" t="s">
        <v>10</v>
      </c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7">
        <f t="shared" si="3"/>
        <v>0</v>
      </c>
      <c r="W201" s="28"/>
    </row>
    <row r="202" spans="1:23">
      <c r="A202" s="25">
        <v>2020</v>
      </c>
      <c r="B202" s="25" t="s">
        <v>4</v>
      </c>
      <c r="C202" s="72" t="s">
        <v>40</v>
      </c>
      <c r="D202" s="22">
        <v>0</v>
      </c>
      <c r="F202" s="25">
        <v>2010</v>
      </c>
      <c r="G202" s="25" t="s">
        <v>11</v>
      </c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7">
        <f t="shared" si="3"/>
        <v>0</v>
      </c>
      <c r="W202" s="28"/>
    </row>
    <row r="203" spans="1:23">
      <c r="A203" s="25">
        <v>2020</v>
      </c>
      <c r="B203" s="25" t="s">
        <v>4</v>
      </c>
      <c r="C203" s="72" t="s">
        <v>41</v>
      </c>
      <c r="D203" s="22">
        <v>0</v>
      </c>
      <c r="F203" s="25">
        <v>2011</v>
      </c>
      <c r="G203" s="25" t="s">
        <v>12</v>
      </c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7">
        <f t="shared" si="3"/>
        <v>0</v>
      </c>
      <c r="W203" s="28"/>
    </row>
    <row r="204" spans="1:23">
      <c r="A204" s="25">
        <v>2020</v>
      </c>
      <c r="B204" s="25" t="s">
        <v>4</v>
      </c>
      <c r="C204" s="72" t="s">
        <v>42</v>
      </c>
      <c r="D204" s="22">
        <v>0</v>
      </c>
      <c r="F204" s="25">
        <v>2011</v>
      </c>
      <c r="G204" s="25" t="s">
        <v>13</v>
      </c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7">
        <f t="shared" si="3"/>
        <v>0</v>
      </c>
      <c r="W204" s="28"/>
    </row>
    <row r="205" spans="1:23">
      <c r="A205" s="25">
        <v>2020</v>
      </c>
      <c r="B205" s="25" t="s">
        <v>4</v>
      </c>
      <c r="C205" s="72" t="s">
        <v>43</v>
      </c>
      <c r="D205" s="22">
        <v>0</v>
      </c>
      <c r="F205" s="25">
        <v>2011</v>
      </c>
      <c r="G205" s="25" t="s">
        <v>14</v>
      </c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7">
        <f t="shared" si="3"/>
        <v>0</v>
      </c>
      <c r="W205" s="28"/>
    </row>
    <row r="206" spans="1:23">
      <c r="A206" s="25">
        <v>2020</v>
      </c>
      <c r="B206" s="25" t="s">
        <v>4</v>
      </c>
      <c r="C206" s="72" t="s">
        <v>45</v>
      </c>
      <c r="D206" s="22">
        <v>0</v>
      </c>
      <c r="F206" s="25">
        <v>2011</v>
      </c>
      <c r="G206" s="25" t="s">
        <v>15</v>
      </c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7">
        <f t="shared" si="3"/>
        <v>0</v>
      </c>
      <c r="W206" s="28"/>
    </row>
    <row r="207" spans="1:23">
      <c r="A207" s="25">
        <v>2020</v>
      </c>
      <c r="B207" s="25" t="s">
        <v>4</v>
      </c>
      <c r="C207" s="72" t="s">
        <v>46</v>
      </c>
      <c r="D207" s="22">
        <v>0</v>
      </c>
      <c r="F207" s="25">
        <v>2011</v>
      </c>
      <c r="G207" s="25" t="s">
        <v>4</v>
      </c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7">
        <f t="shared" si="3"/>
        <v>0</v>
      </c>
      <c r="W207" s="28"/>
    </row>
    <row r="208" spans="1:23">
      <c r="A208" s="25">
        <v>2020</v>
      </c>
      <c r="B208" s="25" t="s">
        <v>4</v>
      </c>
      <c r="C208" s="72" t="s">
        <v>47</v>
      </c>
      <c r="D208" s="22">
        <v>0</v>
      </c>
      <c r="F208" s="25">
        <v>2011</v>
      </c>
      <c r="G208" s="25" t="s">
        <v>5</v>
      </c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7">
        <f t="shared" si="3"/>
        <v>0</v>
      </c>
      <c r="W208" s="28"/>
    </row>
    <row r="209" spans="1:23">
      <c r="A209" s="25">
        <v>2020</v>
      </c>
      <c r="B209" s="25" t="s">
        <v>4</v>
      </c>
      <c r="C209" s="72" t="s">
        <v>63</v>
      </c>
      <c r="D209" s="22">
        <v>564</v>
      </c>
      <c r="F209" s="25">
        <v>2011</v>
      </c>
      <c r="G209" s="25" t="s">
        <v>6</v>
      </c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7">
        <f t="shared" si="3"/>
        <v>0</v>
      </c>
      <c r="W209" s="28"/>
    </row>
    <row r="210" spans="1:23">
      <c r="A210" s="25">
        <v>2020</v>
      </c>
      <c r="B210" s="25" t="s">
        <v>4</v>
      </c>
      <c r="C210" s="72" t="s">
        <v>62</v>
      </c>
      <c r="D210" s="22">
        <v>0</v>
      </c>
      <c r="F210" s="25">
        <v>2011</v>
      </c>
      <c r="G210" s="25" t="s">
        <v>7</v>
      </c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7">
        <f t="shared" si="3"/>
        <v>0</v>
      </c>
      <c r="W210" s="28"/>
    </row>
    <row r="211" spans="1:23">
      <c r="A211" s="25">
        <v>2020</v>
      </c>
      <c r="B211" s="25" t="s">
        <v>4</v>
      </c>
      <c r="C211" s="72" t="s">
        <v>48</v>
      </c>
      <c r="D211" s="22">
        <v>6</v>
      </c>
      <c r="F211" s="25">
        <v>2011</v>
      </c>
      <c r="G211" s="25" t="s">
        <v>8</v>
      </c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7">
        <f t="shared" si="3"/>
        <v>0</v>
      </c>
      <c r="W211" s="28"/>
    </row>
    <row r="212" spans="1:23">
      <c r="A212" s="25">
        <v>2020</v>
      </c>
      <c r="B212" s="25" t="s">
        <v>5</v>
      </c>
      <c r="C212" s="71" t="s">
        <v>36</v>
      </c>
      <c r="D212" s="26">
        <v>0</v>
      </c>
      <c r="F212" s="25">
        <v>2011</v>
      </c>
      <c r="G212" s="25" t="s">
        <v>9</v>
      </c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7">
        <f t="shared" si="3"/>
        <v>0</v>
      </c>
      <c r="W212" s="28"/>
    </row>
    <row r="213" spans="1:23">
      <c r="A213" s="25">
        <v>2020</v>
      </c>
      <c r="B213" s="25" t="s">
        <v>5</v>
      </c>
      <c r="C213" s="72" t="s">
        <v>37</v>
      </c>
      <c r="D213" s="22">
        <v>0</v>
      </c>
      <c r="F213" s="25">
        <v>2011</v>
      </c>
      <c r="G213" s="25" t="s">
        <v>10</v>
      </c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7">
        <f t="shared" si="3"/>
        <v>0</v>
      </c>
      <c r="W213" s="28"/>
    </row>
    <row r="214" spans="1:23">
      <c r="A214" s="25">
        <v>2020</v>
      </c>
      <c r="B214" s="25" t="s">
        <v>5</v>
      </c>
      <c r="C214" s="72" t="s">
        <v>38</v>
      </c>
      <c r="D214" s="22">
        <v>0</v>
      </c>
      <c r="F214" s="25">
        <v>2011</v>
      </c>
      <c r="G214" s="25" t="s">
        <v>11</v>
      </c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7">
        <f t="shared" si="3"/>
        <v>0</v>
      </c>
      <c r="W214" s="28"/>
    </row>
    <row r="215" spans="1:23">
      <c r="A215" s="25">
        <v>2020</v>
      </c>
      <c r="B215" s="25" t="s">
        <v>5</v>
      </c>
      <c r="C215" s="72" t="s">
        <v>39</v>
      </c>
      <c r="D215" s="22">
        <v>0</v>
      </c>
      <c r="F215" s="25">
        <v>2012</v>
      </c>
      <c r="G215" s="25" t="s">
        <v>12</v>
      </c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7">
        <f t="shared" si="3"/>
        <v>0</v>
      </c>
      <c r="W215" s="28"/>
    </row>
    <row r="216" spans="1:23">
      <c r="A216" s="25">
        <v>2020</v>
      </c>
      <c r="B216" s="25" t="s">
        <v>5</v>
      </c>
      <c r="C216" s="72" t="s">
        <v>40</v>
      </c>
      <c r="D216" s="22">
        <v>0</v>
      </c>
      <c r="F216" s="25">
        <v>2012</v>
      </c>
      <c r="G216" s="25" t="s">
        <v>13</v>
      </c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7">
        <f t="shared" si="3"/>
        <v>0</v>
      </c>
      <c r="W216" s="28"/>
    </row>
    <row r="217" spans="1:23">
      <c r="A217" s="25">
        <v>2020</v>
      </c>
      <c r="B217" s="25" t="s">
        <v>5</v>
      </c>
      <c r="C217" s="72" t="s">
        <v>41</v>
      </c>
      <c r="D217" s="22">
        <v>0</v>
      </c>
      <c r="F217" s="25">
        <v>2012</v>
      </c>
      <c r="G217" s="25" t="s">
        <v>14</v>
      </c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7">
        <f t="shared" si="3"/>
        <v>0</v>
      </c>
      <c r="W217" s="28"/>
    </row>
    <row r="218" spans="1:23">
      <c r="A218" s="25">
        <v>2020</v>
      </c>
      <c r="B218" s="25" t="s">
        <v>5</v>
      </c>
      <c r="C218" s="72" t="s">
        <v>42</v>
      </c>
      <c r="D218" s="22">
        <v>0</v>
      </c>
      <c r="F218" s="25">
        <v>2012</v>
      </c>
      <c r="G218" s="25" t="s">
        <v>15</v>
      </c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7">
        <f t="shared" si="3"/>
        <v>0</v>
      </c>
      <c r="W218" s="28"/>
    </row>
    <row r="219" spans="1:23">
      <c r="A219" s="25">
        <v>2020</v>
      </c>
      <c r="B219" s="25" t="s">
        <v>5</v>
      </c>
      <c r="C219" s="72" t="s">
        <v>43</v>
      </c>
      <c r="D219" s="22">
        <v>0</v>
      </c>
      <c r="F219" s="25">
        <v>2012</v>
      </c>
      <c r="G219" s="25" t="s">
        <v>4</v>
      </c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7">
        <f t="shared" si="3"/>
        <v>0</v>
      </c>
      <c r="W219" s="28"/>
    </row>
    <row r="220" spans="1:23">
      <c r="A220" s="25">
        <v>2020</v>
      </c>
      <c r="B220" s="25" t="s">
        <v>5</v>
      </c>
      <c r="C220" s="72" t="s">
        <v>45</v>
      </c>
      <c r="D220" s="22">
        <v>0</v>
      </c>
      <c r="F220" s="25">
        <v>2012</v>
      </c>
      <c r="G220" s="25" t="s">
        <v>5</v>
      </c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7">
        <f t="shared" si="3"/>
        <v>0</v>
      </c>
      <c r="W220" s="28"/>
    </row>
    <row r="221" spans="1:23">
      <c r="A221" s="25">
        <v>2020</v>
      </c>
      <c r="B221" s="25" t="s">
        <v>5</v>
      </c>
      <c r="C221" s="72" t="s">
        <v>46</v>
      </c>
      <c r="D221" s="22">
        <v>0</v>
      </c>
      <c r="F221" s="25">
        <v>2012</v>
      </c>
      <c r="G221" s="25" t="s">
        <v>6</v>
      </c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7">
        <f t="shared" si="3"/>
        <v>0</v>
      </c>
      <c r="W221" s="28"/>
    </row>
    <row r="222" spans="1:23">
      <c r="A222" s="25">
        <v>2020</v>
      </c>
      <c r="B222" s="25" t="s">
        <v>5</v>
      </c>
      <c r="C222" s="72" t="s">
        <v>47</v>
      </c>
      <c r="D222" s="22">
        <v>0</v>
      </c>
      <c r="F222" s="25">
        <v>2012</v>
      </c>
      <c r="G222" s="25" t="s">
        <v>7</v>
      </c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7">
        <f t="shared" si="3"/>
        <v>0</v>
      </c>
      <c r="W222" s="28"/>
    </row>
    <row r="223" spans="1:23">
      <c r="A223" s="25">
        <v>2020</v>
      </c>
      <c r="B223" s="25" t="s">
        <v>5</v>
      </c>
      <c r="C223" s="72" t="s">
        <v>63</v>
      </c>
      <c r="D223" s="22">
        <v>708</v>
      </c>
      <c r="F223" s="25">
        <v>2012</v>
      </c>
      <c r="G223" s="25" t="s">
        <v>8</v>
      </c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7">
        <f t="shared" si="3"/>
        <v>0</v>
      </c>
      <c r="W223" s="28"/>
    </row>
    <row r="224" spans="1:23">
      <c r="A224" s="25">
        <v>2020</v>
      </c>
      <c r="B224" s="25" t="s">
        <v>5</v>
      </c>
      <c r="C224" s="72" t="s">
        <v>62</v>
      </c>
      <c r="D224" s="22">
        <v>0</v>
      </c>
      <c r="F224" s="25">
        <v>2012</v>
      </c>
      <c r="G224" s="25" t="s">
        <v>9</v>
      </c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7">
        <f t="shared" si="3"/>
        <v>0</v>
      </c>
      <c r="W224" s="28"/>
    </row>
    <row r="225" spans="1:23">
      <c r="A225" s="25">
        <v>2020</v>
      </c>
      <c r="B225" s="25" t="s">
        <v>5</v>
      </c>
      <c r="C225" s="72" t="s">
        <v>48</v>
      </c>
      <c r="D225" s="22">
        <v>10</v>
      </c>
      <c r="F225" s="25">
        <v>2012</v>
      </c>
      <c r="G225" s="25" t="s">
        <v>10</v>
      </c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7">
        <f t="shared" si="3"/>
        <v>0</v>
      </c>
      <c r="W225" s="28"/>
    </row>
    <row r="226" spans="1:23">
      <c r="A226" s="25">
        <v>2020</v>
      </c>
      <c r="B226" s="25" t="s">
        <v>6</v>
      </c>
      <c r="C226" s="71" t="s">
        <v>36</v>
      </c>
      <c r="D226" s="26">
        <v>0</v>
      </c>
      <c r="F226" s="25">
        <v>2012</v>
      </c>
      <c r="G226" s="25" t="s">
        <v>11</v>
      </c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7">
        <f t="shared" si="3"/>
        <v>0</v>
      </c>
      <c r="W226" s="28"/>
    </row>
    <row r="227" spans="1:23">
      <c r="A227" s="25">
        <v>2020</v>
      </c>
      <c r="B227" s="25" t="s">
        <v>6</v>
      </c>
      <c r="C227" s="72" t="s">
        <v>37</v>
      </c>
      <c r="D227" s="22">
        <v>0</v>
      </c>
      <c r="F227" s="25">
        <v>2013</v>
      </c>
      <c r="G227" s="25" t="s">
        <v>12</v>
      </c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7">
        <f t="shared" si="3"/>
        <v>0</v>
      </c>
      <c r="W227" s="28"/>
    </row>
    <row r="228" spans="1:23">
      <c r="A228" s="25">
        <v>2020</v>
      </c>
      <c r="B228" s="25" t="s">
        <v>6</v>
      </c>
      <c r="C228" s="72" t="s">
        <v>38</v>
      </c>
      <c r="D228" s="22">
        <v>0</v>
      </c>
      <c r="F228" s="25">
        <v>2013</v>
      </c>
      <c r="G228" s="25" t="s">
        <v>13</v>
      </c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7">
        <f t="shared" si="3"/>
        <v>0</v>
      </c>
      <c r="W228" s="28"/>
    </row>
    <row r="229" spans="1:23">
      <c r="A229" s="25">
        <v>2020</v>
      </c>
      <c r="B229" s="25" t="s">
        <v>6</v>
      </c>
      <c r="C229" s="72" t="s">
        <v>39</v>
      </c>
      <c r="D229" s="22">
        <v>0</v>
      </c>
      <c r="F229" s="25">
        <v>2013</v>
      </c>
      <c r="G229" s="25" t="s">
        <v>14</v>
      </c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7">
        <f t="shared" si="3"/>
        <v>0</v>
      </c>
      <c r="W229" s="28"/>
    </row>
    <row r="230" spans="1:23">
      <c r="A230" s="25">
        <v>2020</v>
      </c>
      <c r="B230" s="25" t="s">
        <v>6</v>
      </c>
      <c r="C230" s="72" t="s">
        <v>40</v>
      </c>
      <c r="D230" s="22">
        <v>0</v>
      </c>
      <c r="F230" s="25">
        <v>2013</v>
      </c>
      <c r="G230" s="25" t="s">
        <v>15</v>
      </c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7">
        <f t="shared" si="3"/>
        <v>0</v>
      </c>
      <c r="W230" s="28"/>
    </row>
    <row r="231" spans="1:23">
      <c r="A231" s="25">
        <v>2020</v>
      </c>
      <c r="B231" s="25" t="s">
        <v>6</v>
      </c>
      <c r="C231" s="72" t="s">
        <v>41</v>
      </c>
      <c r="D231" s="22">
        <v>0</v>
      </c>
      <c r="F231" s="25">
        <v>2013</v>
      </c>
      <c r="G231" s="25" t="s">
        <v>4</v>
      </c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7">
        <f t="shared" si="3"/>
        <v>0</v>
      </c>
      <c r="W231" s="28"/>
    </row>
    <row r="232" spans="1:23">
      <c r="A232" s="25">
        <v>2020</v>
      </c>
      <c r="B232" s="25" t="s">
        <v>6</v>
      </c>
      <c r="C232" s="72" t="s">
        <v>42</v>
      </c>
      <c r="D232" s="22">
        <v>0</v>
      </c>
      <c r="F232" s="25">
        <v>2013</v>
      </c>
      <c r="G232" s="25" t="s">
        <v>5</v>
      </c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7">
        <f t="shared" si="3"/>
        <v>0</v>
      </c>
      <c r="W232" s="28"/>
    </row>
    <row r="233" spans="1:23">
      <c r="A233" s="25">
        <v>2020</v>
      </c>
      <c r="B233" s="25" t="s">
        <v>6</v>
      </c>
      <c r="C233" s="72" t="s">
        <v>43</v>
      </c>
      <c r="D233" s="22">
        <v>0</v>
      </c>
      <c r="F233" s="25">
        <v>2013</v>
      </c>
      <c r="G233" s="25" t="s">
        <v>6</v>
      </c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7">
        <f t="shared" si="3"/>
        <v>0</v>
      </c>
      <c r="W233" s="28"/>
    </row>
    <row r="234" spans="1:23">
      <c r="A234" s="25">
        <v>2020</v>
      </c>
      <c r="B234" s="25" t="s">
        <v>6</v>
      </c>
      <c r="C234" s="72" t="s">
        <v>45</v>
      </c>
      <c r="D234" s="22">
        <v>0</v>
      </c>
      <c r="F234" s="25">
        <v>2013</v>
      </c>
      <c r="G234" s="25" t="s">
        <v>7</v>
      </c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7">
        <f t="shared" si="3"/>
        <v>0</v>
      </c>
      <c r="W234" s="28"/>
    </row>
    <row r="235" spans="1:23">
      <c r="A235" s="25">
        <v>2020</v>
      </c>
      <c r="B235" s="25" t="s">
        <v>6</v>
      </c>
      <c r="C235" s="72" t="s">
        <v>46</v>
      </c>
      <c r="D235" s="22">
        <v>0</v>
      </c>
      <c r="F235" s="25">
        <v>2013</v>
      </c>
      <c r="G235" s="25" t="s">
        <v>8</v>
      </c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7">
        <f t="shared" si="3"/>
        <v>0</v>
      </c>
      <c r="W235" s="28"/>
    </row>
    <row r="236" spans="1:23">
      <c r="A236" s="25">
        <v>2020</v>
      </c>
      <c r="B236" s="25" t="s">
        <v>6</v>
      </c>
      <c r="C236" s="72" t="s">
        <v>47</v>
      </c>
      <c r="D236" s="22">
        <v>0</v>
      </c>
      <c r="F236" s="25">
        <v>2013</v>
      </c>
      <c r="G236" s="25" t="s">
        <v>9</v>
      </c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7">
        <f t="shared" si="3"/>
        <v>0</v>
      </c>
      <c r="W236" s="28"/>
    </row>
    <row r="237" spans="1:23">
      <c r="A237" s="25">
        <v>2020</v>
      </c>
      <c r="B237" s="25" t="s">
        <v>6</v>
      </c>
      <c r="C237" s="72" t="s">
        <v>63</v>
      </c>
      <c r="D237" s="22">
        <v>326</v>
      </c>
      <c r="F237" s="25">
        <v>2013</v>
      </c>
      <c r="G237" s="25" t="s">
        <v>10</v>
      </c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7">
        <f t="shared" si="3"/>
        <v>0</v>
      </c>
      <c r="W237" s="28"/>
    </row>
    <row r="238" spans="1:23">
      <c r="A238" s="25">
        <v>2020</v>
      </c>
      <c r="B238" s="25" t="s">
        <v>6</v>
      </c>
      <c r="C238" s="72" t="s">
        <v>62</v>
      </c>
      <c r="D238" s="22">
        <v>0</v>
      </c>
      <c r="F238" s="25">
        <v>2013</v>
      </c>
      <c r="G238" s="25" t="s">
        <v>11</v>
      </c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7">
        <f t="shared" si="3"/>
        <v>0</v>
      </c>
      <c r="W238" s="28"/>
    </row>
    <row r="239" spans="1:23">
      <c r="A239" s="25">
        <v>2020</v>
      </c>
      <c r="B239" s="25" t="s">
        <v>6</v>
      </c>
      <c r="C239" s="72" t="s">
        <v>48</v>
      </c>
      <c r="D239" s="22">
        <v>0</v>
      </c>
      <c r="F239" s="25">
        <v>2014</v>
      </c>
      <c r="G239" s="25" t="s">
        <v>12</v>
      </c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7">
        <f t="shared" si="3"/>
        <v>0</v>
      </c>
      <c r="W239" s="28"/>
    </row>
    <row r="240" spans="1:23">
      <c r="A240" s="25">
        <v>2020</v>
      </c>
      <c r="B240" s="25" t="s">
        <v>7</v>
      </c>
      <c r="C240" s="71" t="s">
        <v>36</v>
      </c>
      <c r="D240" s="26">
        <v>0</v>
      </c>
      <c r="F240" s="25">
        <v>2014</v>
      </c>
      <c r="G240" s="25" t="s">
        <v>13</v>
      </c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7">
        <f t="shared" si="3"/>
        <v>0</v>
      </c>
      <c r="W240" s="28"/>
    </row>
    <row r="241" spans="1:23">
      <c r="A241" s="25">
        <v>2020</v>
      </c>
      <c r="B241" s="25" t="s">
        <v>7</v>
      </c>
      <c r="C241" s="72" t="s">
        <v>37</v>
      </c>
      <c r="D241" s="22">
        <v>0</v>
      </c>
      <c r="F241" s="25">
        <v>2014</v>
      </c>
      <c r="G241" s="25" t="s">
        <v>14</v>
      </c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7">
        <f t="shared" si="3"/>
        <v>0</v>
      </c>
      <c r="W241" s="28"/>
    </row>
    <row r="242" spans="1:23">
      <c r="A242" s="25">
        <v>2020</v>
      </c>
      <c r="B242" s="25" t="s">
        <v>7</v>
      </c>
      <c r="C242" s="72" t="s">
        <v>38</v>
      </c>
      <c r="D242" s="22">
        <v>0</v>
      </c>
      <c r="F242" s="25">
        <v>2014</v>
      </c>
      <c r="G242" s="25" t="s">
        <v>15</v>
      </c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7">
        <f t="shared" si="3"/>
        <v>0</v>
      </c>
      <c r="W242" s="28"/>
    </row>
    <row r="243" spans="1:23">
      <c r="A243" s="25">
        <v>2020</v>
      </c>
      <c r="B243" s="25" t="s">
        <v>7</v>
      </c>
      <c r="C243" s="72" t="s">
        <v>39</v>
      </c>
      <c r="D243" s="22">
        <v>0</v>
      </c>
      <c r="F243" s="25">
        <v>2014</v>
      </c>
      <c r="G243" s="25" t="s">
        <v>4</v>
      </c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7">
        <f t="shared" si="3"/>
        <v>0</v>
      </c>
      <c r="W243" s="28"/>
    </row>
    <row r="244" spans="1:23">
      <c r="A244" s="25">
        <v>2020</v>
      </c>
      <c r="B244" s="25" t="s">
        <v>7</v>
      </c>
      <c r="C244" s="72" t="s">
        <v>40</v>
      </c>
      <c r="D244" s="22">
        <v>0</v>
      </c>
      <c r="F244" s="25">
        <v>2014</v>
      </c>
      <c r="G244" s="25" t="s">
        <v>5</v>
      </c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7">
        <f t="shared" si="3"/>
        <v>0</v>
      </c>
      <c r="W244" s="28"/>
    </row>
    <row r="245" spans="1:23">
      <c r="A245" s="25">
        <v>2020</v>
      </c>
      <c r="B245" s="25" t="s">
        <v>7</v>
      </c>
      <c r="C245" s="72" t="s">
        <v>41</v>
      </c>
      <c r="D245" s="22">
        <v>0</v>
      </c>
      <c r="F245" s="25">
        <v>2014</v>
      </c>
      <c r="G245" s="25" t="s">
        <v>6</v>
      </c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7">
        <f t="shared" si="3"/>
        <v>0</v>
      </c>
      <c r="W245" s="28"/>
    </row>
    <row r="246" spans="1:23">
      <c r="A246" s="25">
        <v>2020</v>
      </c>
      <c r="B246" s="25" t="s">
        <v>7</v>
      </c>
      <c r="C246" s="72" t="s">
        <v>42</v>
      </c>
      <c r="D246" s="22">
        <v>0</v>
      </c>
      <c r="F246" s="25">
        <v>2014</v>
      </c>
      <c r="G246" s="25" t="s">
        <v>7</v>
      </c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7">
        <f t="shared" si="3"/>
        <v>0</v>
      </c>
      <c r="W246" s="28"/>
    </row>
    <row r="247" spans="1:23">
      <c r="A247" s="25">
        <v>2020</v>
      </c>
      <c r="B247" s="25" t="s">
        <v>7</v>
      </c>
      <c r="C247" s="72" t="s">
        <v>43</v>
      </c>
      <c r="D247" s="22">
        <v>0</v>
      </c>
      <c r="F247" s="25">
        <v>2014</v>
      </c>
      <c r="G247" s="25" t="s">
        <v>8</v>
      </c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7">
        <f t="shared" si="3"/>
        <v>0</v>
      </c>
      <c r="W247" s="28"/>
    </row>
    <row r="248" spans="1:23">
      <c r="A248" s="25">
        <v>2020</v>
      </c>
      <c r="B248" s="25" t="s">
        <v>7</v>
      </c>
      <c r="C248" s="72" t="s">
        <v>45</v>
      </c>
      <c r="D248" s="22">
        <v>0</v>
      </c>
      <c r="F248" s="25">
        <v>2014</v>
      </c>
      <c r="G248" s="25" t="s">
        <v>9</v>
      </c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7">
        <f t="shared" si="3"/>
        <v>0</v>
      </c>
      <c r="W248" s="28"/>
    </row>
    <row r="249" spans="1:23">
      <c r="A249" s="25">
        <v>2020</v>
      </c>
      <c r="B249" s="25" t="s">
        <v>7</v>
      </c>
      <c r="C249" s="72" t="s">
        <v>46</v>
      </c>
      <c r="D249" s="22">
        <v>0</v>
      </c>
      <c r="F249" s="25">
        <v>2014</v>
      </c>
      <c r="G249" s="25" t="s">
        <v>10</v>
      </c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7">
        <f t="shared" si="3"/>
        <v>0</v>
      </c>
      <c r="W249" s="28"/>
    </row>
    <row r="250" spans="1:23">
      <c r="A250" s="25">
        <v>2020</v>
      </c>
      <c r="B250" s="25" t="s">
        <v>7</v>
      </c>
      <c r="C250" s="72" t="s">
        <v>47</v>
      </c>
      <c r="D250" s="22">
        <v>0</v>
      </c>
      <c r="F250" s="25">
        <v>2014</v>
      </c>
      <c r="G250" s="25" t="s">
        <v>11</v>
      </c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7">
        <f t="shared" si="3"/>
        <v>0</v>
      </c>
      <c r="W250" s="28"/>
    </row>
    <row r="251" spans="1:23">
      <c r="A251" s="25">
        <v>2020</v>
      </c>
      <c r="B251" s="25" t="s">
        <v>7</v>
      </c>
      <c r="C251" s="72" t="s">
        <v>63</v>
      </c>
      <c r="D251" s="22">
        <v>931</v>
      </c>
      <c r="F251" s="25">
        <v>2015</v>
      </c>
      <c r="G251" s="25" t="s">
        <v>12</v>
      </c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7">
        <f t="shared" si="3"/>
        <v>0</v>
      </c>
      <c r="W251" s="28"/>
    </row>
    <row r="252" spans="1:23">
      <c r="A252" s="25">
        <v>2020</v>
      </c>
      <c r="B252" s="25" t="s">
        <v>7</v>
      </c>
      <c r="C252" s="72" t="s">
        <v>62</v>
      </c>
      <c r="D252" s="22">
        <v>0</v>
      </c>
      <c r="F252" s="25">
        <v>2015</v>
      </c>
      <c r="G252" s="25" t="s">
        <v>13</v>
      </c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7">
        <f t="shared" si="3"/>
        <v>0</v>
      </c>
      <c r="W252" s="28"/>
    </row>
    <row r="253" spans="1:23">
      <c r="A253" s="25">
        <v>2020</v>
      </c>
      <c r="B253" s="25" t="s">
        <v>7</v>
      </c>
      <c r="C253" s="72" t="s">
        <v>48</v>
      </c>
      <c r="D253" s="22">
        <v>7</v>
      </c>
      <c r="F253" s="25">
        <v>2015</v>
      </c>
      <c r="G253" s="25" t="s">
        <v>14</v>
      </c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7">
        <f t="shared" si="3"/>
        <v>0</v>
      </c>
      <c r="W253" s="28"/>
    </row>
    <row r="254" spans="1:23">
      <c r="A254" s="25">
        <v>2020</v>
      </c>
      <c r="B254" s="25" t="s">
        <v>8</v>
      </c>
      <c r="C254" s="71" t="s">
        <v>36</v>
      </c>
      <c r="D254" s="26">
        <v>0</v>
      </c>
      <c r="F254" s="25">
        <v>2015</v>
      </c>
      <c r="G254" s="25" t="s">
        <v>15</v>
      </c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7">
        <f t="shared" si="3"/>
        <v>0</v>
      </c>
      <c r="W254" s="28"/>
    </row>
    <row r="255" spans="1:23">
      <c r="A255" s="25">
        <v>2020</v>
      </c>
      <c r="B255" s="25" t="s">
        <v>8</v>
      </c>
      <c r="C255" s="72" t="s">
        <v>37</v>
      </c>
      <c r="D255" s="22">
        <v>0</v>
      </c>
      <c r="F255" s="25">
        <v>2015</v>
      </c>
      <c r="G255" s="25" t="s">
        <v>4</v>
      </c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7">
        <f t="shared" si="3"/>
        <v>0</v>
      </c>
      <c r="W255" s="28"/>
    </row>
    <row r="256" spans="1:23">
      <c r="A256" s="25">
        <v>2020</v>
      </c>
      <c r="B256" s="25" t="s">
        <v>8</v>
      </c>
      <c r="C256" s="72" t="s">
        <v>38</v>
      </c>
      <c r="D256" s="22">
        <v>0</v>
      </c>
      <c r="F256" s="25">
        <v>2015</v>
      </c>
      <c r="G256" s="25" t="s">
        <v>5</v>
      </c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7">
        <f t="shared" si="3"/>
        <v>0</v>
      </c>
      <c r="W256" s="28"/>
    </row>
    <row r="257" spans="1:23">
      <c r="A257" s="25">
        <v>2020</v>
      </c>
      <c r="B257" s="25" t="s">
        <v>8</v>
      </c>
      <c r="C257" s="72" t="s">
        <v>39</v>
      </c>
      <c r="D257" s="22">
        <v>0</v>
      </c>
      <c r="F257" s="25">
        <v>2015</v>
      </c>
      <c r="G257" s="25" t="s">
        <v>6</v>
      </c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7">
        <f t="shared" si="3"/>
        <v>0</v>
      </c>
      <c r="W257" s="28"/>
    </row>
    <row r="258" spans="1:23">
      <c r="A258" s="25">
        <v>2020</v>
      </c>
      <c r="B258" s="25" t="s">
        <v>8</v>
      </c>
      <c r="C258" s="72" t="s">
        <v>40</v>
      </c>
      <c r="D258" s="22">
        <v>0</v>
      </c>
      <c r="F258" s="25">
        <v>2015</v>
      </c>
      <c r="G258" s="25" t="s">
        <v>7</v>
      </c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7">
        <f t="shared" ref="V258:V321" si="4">SUM(H258:U258)</f>
        <v>0</v>
      </c>
      <c r="W258" s="28"/>
    </row>
    <row r="259" spans="1:23">
      <c r="A259" s="25">
        <v>2020</v>
      </c>
      <c r="B259" s="25" t="s">
        <v>8</v>
      </c>
      <c r="C259" s="72" t="s">
        <v>41</v>
      </c>
      <c r="D259" s="22">
        <v>0</v>
      </c>
      <c r="F259" s="25">
        <v>2015</v>
      </c>
      <c r="G259" s="25" t="s">
        <v>8</v>
      </c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7">
        <f t="shared" si="4"/>
        <v>0</v>
      </c>
      <c r="W259" s="28"/>
    </row>
    <row r="260" spans="1:23">
      <c r="A260" s="25">
        <v>2020</v>
      </c>
      <c r="B260" s="25" t="s">
        <v>8</v>
      </c>
      <c r="C260" s="72" t="s">
        <v>42</v>
      </c>
      <c r="D260" s="22">
        <v>0</v>
      </c>
      <c r="F260" s="25">
        <v>2015</v>
      </c>
      <c r="G260" s="25" t="s">
        <v>9</v>
      </c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7">
        <f t="shared" si="4"/>
        <v>0</v>
      </c>
      <c r="W260" s="28"/>
    </row>
    <row r="261" spans="1:23">
      <c r="A261" s="25">
        <v>2020</v>
      </c>
      <c r="B261" s="25" t="s">
        <v>8</v>
      </c>
      <c r="C261" s="72" t="s">
        <v>43</v>
      </c>
      <c r="D261" s="22">
        <v>0</v>
      </c>
      <c r="F261" s="25">
        <v>2015</v>
      </c>
      <c r="G261" s="25" t="s">
        <v>10</v>
      </c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7">
        <f t="shared" si="4"/>
        <v>0</v>
      </c>
      <c r="W261" s="28"/>
    </row>
    <row r="262" spans="1:23">
      <c r="A262" s="25">
        <v>2020</v>
      </c>
      <c r="B262" s="25" t="s">
        <v>8</v>
      </c>
      <c r="C262" s="72" t="s">
        <v>45</v>
      </c>
      <c r="D262" s="22">
        <v>0</v>
      </c>
      <c r="F262" s="25">
        <v>2015</v>
      </c>
      <c r="G262" s="25" t="s">
        <v>11</v>
      </c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7">
        <f t="shared" si="4"/>
        <v>0</v>
      </c>
      <c r="W262" s="28"/>
    </row>
    <row r="263" spans="1:23">
      <c r="A263" s="25">
        <v>2020</v>
      </c>
      <c r="B263" s="25" t="s">
        <v>8</v>
      </c>
      <c r="C263" s="72" t="s">
        <v>46</v>
      </c>
      <c r="D263" s="22">
        <v>0</v>
      </c>
      <c r="F263" s="25">
        <v>2016</v>
      </c>
      <c r="G263" s="25" t="s">
        <v>12</v>
      </c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7">
        <f t="shared" si="4"/>
        <v>0</v>
      </c>
      <c r="W263" s="28"/>
    </row>
    <row r="264" spans="1:23">
      <c r="A264" s="25">
        <v>2020</v>
      </c>
      <c r="B264" s="25" t="s">
        <v>8</v>
      </c>
      <c r="C264" s="72" t="s">
        <v>47</v>
      </c>
      <c r="D264" s="22">
        <v>0</v>
      </c>
      <c r="F264" s="25">
        <v>2016</v>
      </c>
      <c r="G264" s="25" t="s">
        <v>13</v>
      </c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7">
        <f t="shared" si="4"/>
        <v>0</v>
      </c>
      <c r="W264" s="28"/>
    </row>
    <row r="265" spans="1:23">
      <c r="A265" s="25">
        <v>2020</v>
      </c>
      <c r="B265" s="25" t="s">
        <v>8</v>
      </c>
      <c r="C265" s="72" t="s">
        <v>63</v>
      </c>
      <c r="D265" s="22">
        <v>2262</v>
      </c>
      <c r="F265" s="25">
        <v>2016</v>
      </c>
      <c r="G265" s="25" t="s">
        <v>14</v>
      </c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7">
        <f t="shared" si="4"/>
        <v>0</v>
      </c>
      <c r="W265" s="28"/>
    </row>
    <row r="266" spans="1:23">
      <c r="A266" s="25">
        <v>2020</v>
      </c>
      <c r="B266" s="25" t="s">
        <v>8</v>
      </c>
      <c r="C266" s="72" t="s">
        <v>62</v>
      </c>
      <c r="D266" s="22">
        <v>0</v>
      </c>
      <c r="F266" s="25">
        <v>2016</v>
      </c>
      <c r="G266" s="25" t="s">
        <v>15</v>
      </c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7">
        <f t="shared" si="4"/>
        <v>0</v>
      </c>
      <c r="W266" s="28"/>
    </row>
    <row r="267" spans="1:23">
      <c r="A267" s="25">
        <v>2020</v>
      </c>
      <c r="B267" s="25" t="s">
        <v>8</v>
      </c>
      <c r="C267" s="72" t="s">
        <v>48</v>
      </c>
      <c r="D267" s="22">
        <v>0</v>
      </c>
      <c r="F267" s="25">
        <v>2016</v>
      </c>
      <c r="G267" s="25" t="s">
        <v>4</v>
      </c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7">
        <f t="shared" si="4"/>
        <v>0</v>
      </c>
      <c r="W267" s="28"/>
    </row>
    <row r="268" spans="1:23">
      <c r="A268" s="25">
        <v>2020</v>
      </c>
      <c r="B268" s="25" t="s">
        <v>9</v>
      </c>
      <c r="C268" s="71" t="s">
        <v>36</v>
      </c>
      <c r="D268" s="26">
        <v>0</v>
      </c>
      <c r="F268" s="25">
        <v>2016</v>
      </c>
      <c r="G268" s="25" t="s">
        <v>5</v>
      </c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7">
        <f t="shared" si="4"/>
        <v>0</v>
      </c>
      <c r="W268" s="28"/>
    </row>
    <row r="269" spans="1:23">
      <c r="A269" s="25">
        <v>2020</v>
      </c>
      <c r="B269" s="25" t="s">
        <v>9</v>
      </c>
      <c r="C269" s="72" t="s">
        <v>37</v>
      </c>
      <c r="D269" s="22">
        <v>0</v>
      </c>
      <c r="F269" s="25">
        <v>2016</v>
      </c>
      <c r="G269" s="25" t="s">
        <v>6</v>
      </c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7">
        <f t="shared" si="4"/>
        <v>0</v>
      </c>
      <c r="W269" s="28"/>
    </row>
    <row r="270" spans="1:23">
      <c r="A270" s="25">
        <v>2020</v>
      </c>
      <c r="B270" s="25" t="s">
        <v>9</v>
      </c>
      <c r="C270" s="72" t="s">
        <v>38</v>
      </c>
      <c r="D270" s="22">
        <v>0</v>
      </c>
      <c r="F270" s="25">
        <v>2016</v>
      </c>
      <c r="G270" s="25" t="s">
        <v>7</v>
      </c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7">
        <f t="shared" si="4"/>
        <v>0</v>
      </c>
      <c r="W270" s="28"/>
    </row>
    <row r="271" spans="1:23">
      <c r="A271" s="25">
        <v>2020</v>
      </c>
      <c r="B271" s="25" t="s">
        <v>9</v>
      </c>
      <c r="C271" s="72" t="s">
        <v>39</v>
      </c>
      <c r="D271" s="22">
        <v>0</v>
      </c>
      <c r="F271" s="25">
        <v>2016</v>
      </c>
      <c r="G271" s="25" t="s">
        <v>8</v>
      </c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7">
        <f t="shared" si="4"/>
        <v>0</v>
      </c>
      <c r="W271" s="28"/>
    </row>
    <row r="272" spans="1:23">
      <c r="A272" s="25">
        <v>2020</v>
      </c>
      <c r="B272" s="25" t="s">
        <v>9</v>
      </c>
      <c r="C272" s="72" t="s">
        <v>40</v>
      </c>
      <c r="D272" s="22">
        <v>0</v>
      </c>
      <c r="F272" s="25">
        <v>2016</v>
      </c>
      <c r="G272" s="25" t="s">
        <v>9</v>
      </c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7">
        <f t="shared" si="4"/>
        <v>0</v>
      </c>
      <c r="W272" s="28"/>
    </row>
    <row r="273" spans="1:23">
      <c r="A273" s="25">
        <v>2020</v>
      </c>
      <c r="B273" s="25" t="s">
        <v>9</v>
      </c>
      <c r="C273" s="72" t="s">
        <v>41</v>
      </c>
      <c r="D273" s="22">
        <v>0</v>
      </c>
      <c r="F273" s="25">
        <v>2016</v>
      </c>
      <c r="G273" s="25" t="s">
        <v>10</v>
      </c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7">
        <f t="shared" si="4"/>
        <v>0</v>
      </c>
      <c r="W273" s="28"/>
    </row>
    <row r="274" spans="1:23">
      <c r="A274" s="25">
        <v>2020</v>
      </c>
      <c r="B274" s="25" t="s">
        <v>9</v>
      </c>
      <c r="C274" s="72" t="s">
        <v>42</v>
      </c>
      <c r="D274" s="22">
        <v>0</v>
      </c>
      <c r="F274" s="25">
        <v>2016</v>
      </c>
      <c r="G274" s="25" t="s">
        <v>11</v>
      </c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7">
        <f t="shared" si="4"/>
        <v>0</v>
      </c>
      <c r="W274" s="28"/>
    </row>
    <row r="275" spans="1:23">
      <c r="A275" s="25">
        <v>2020</v>
      </c>
      <c r="B275" s="25" t="s">
        <v>9</v>
      </c>
      <c r="C275" s="72" t="s">
        <v>43</v>
      </c>
      <c r="D275" s="22">
        <v>0</v>
      </c>
      <c r="F275" s="25">
        <v>2017</v>
      </c>
      <c r="G275" s="25" t="s">
        <v>12</v>
      </c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7">
        <f t="shared" si="4"/>
        <v>0</v>
      </c>
      <c r="W275" s="28"/>
    </row>
    <row r="276" spans="1:23">
      <c r="A276" s="25">
        <v>2020</v>
      </c>
      <c r="B276" s="25" t="s">
        <v>9</v>
      </c>
      <c r="C276" s="72" t="s">
        <v>45</v>
      </c>
      <c r="D276" s="22">
        <v>0</v>
      </c>
      <c r="F276" s="25">
        <v>2017</v>
      </c>
      <c r="G276" s="25" t="s">
        <v>13</v>
      </c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7">
        <f t="shared" si="4"/>
        <v>0</v>
      </c>
      <c r="W276" s="28"/>
    </row>
    <row r="277" spans="1:23">
      <c r="A277" s="25">
        <v>2020</v>
      </c>
      <c r="B277" s="25" t="s">
        <v>9</v>
      </c>
      <c r="C277" s="72" t="s">
        <v>46</v>
      </c>
      <c r="D277" s="22">
        <v>0</v>
      </c>
      <c r="F277" s="25">
        <v>2017</v>
      </c>
      <c r="G277" s="25" t="s">
        <v>14</v>
      </c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7">
        <f t="shared" si="4"/>
        <v>0</v>
      </c>
      <c r="W277" s="28"/>
    </row>
    <row r="278" spans="1:23">
      <c r="A278" s="25">
        <v>2020</v>
      </c>
      <c r="B278" s="25" t="s">
        <v>9</v>
      </c>
      <c r="C278" s="72" t="s">
        <v>47</v>
      </c>
      <c r="D278" s="22">
        <v>0</v>
      </c>
      <c r="F278" s="25">
        <v>2017</v>
      </c>
      <c r="G278" s="25" t="s">
        <v>15</v>
      </c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7">
        <f t="shared" si="4"/>
        <v>0</v>
      </c>
      <c r="W278" s="28"/>
    </row>
    <row r="279" spans="1:23">
      <c r="A279" s="25">
        <v>2020</v>
      </c>
      <c r="B279" s="25" t="s">
        <v>9</v>
      </c>
      <c r="C279" s="72" t="s">
        <v>63</v>
      </c>
      <c r="D279" s="22">
        <v>2653</v>
      </c>
      <c r="F279" s="25">
        <v>2017</v>
      </c>
      <c r="G279" s="25" t="s">
        <v>4</v>
      </c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7">
        <f t="shared" si="4"/>
        <v>0</v>
      </c>
      <c r="W279" s="28"/>
    </row>
    <row r="280" spans="1:23">
      <c r="A280" s="25">
        <v>2020</v>
      </c>
      <c r="B280" s="25" t="s">
        <v>9</v>
      </c>
      <c r="C280" s="72" t="s">
        <v>62</v>
      </c>
      <c r="D280" s="22">
        <v>0</v>
      </c>
      <c r="F280" s="25">
        <v>2017</v>
      </c>
      <c r="G280" s="25" t="s">
        <v>5</v>
      </c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7">
        <f t="shared" si="4"/>
        <v>0</v>
      </c>
      <c r="W280" s="28"/>
    </row>
    <row r="281" spans="1:23">
      <c r="A281" s="25">
        <v>2020</v>
      </c>
      <c r="B281" s="25" t="s">
        <v>9</v>
      </c>
      <c r="C281" s="72" t="s">
        <v>48</v>
      </c>
      <c r="D281" s="22">
        <v>0</v>
      </c>
      <c r="F281" s="25">
        <v>2017</v>
      </c>
      <c r="G281" s="25" t="s">
        <v>6</v>
      </c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7">
        <f t="shared" si="4"/>
        <v>0</v>
      </c>
      <c r="W281" s="28"/>
    </row>
    <row r="282" spans="1:23">
      <c r="A282" s="25">
        <v>2020</v>
      </c>
      <c r="B282" s="25" t="s">
        <v>10</v>
      </c>
      <c r="C282" s="71" t="s">
        <v>36</v>
      </c>
      <c r="D282" s="26">
        <v>0</v>
      </c>
      <c r="F282" s="25">
        <v>2017</v>
      </c>
      <c r="G282" s="25" t="s">
        <v>7</v>
      </c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7">
        <f t="shared" si="4"/>
        <v>0</v>
      </c>
      <c r="W282" s="28"/>
    </row>
    <row r="283" spans="1:23">
      <c r="A283" s="25">
        <v>2020</v>
      </c>
      <c r="B283" s="25" t="s">
        <v>10</v>
      </c>
      <c r="C283" s="72" t="s">
        <v>37</v>
      </c>
      <c r="D283" s="22">
        <v>0</v>
      </c>
      <c r="F283" s="25">
        <v>2017</v>
      </c>
      <c r="G283" s="25" t="s">
        <v>8</v>
      </c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7">
        <f t="shared" si="4"/>
        <v>0</v>
      </c>
      <c r="W283" s="28"/>
    </row>
    <row r="284" spans="1:23">
      <c r="A284" s="25">
        <v>2020</v>
      </c>
      <c r="B284" s="25" t="s">
        <v>10</v>
      </c>
      <c r="C284" s="72" t="s">
        <v>38</v>
      </c>
      <c r="D284" s="22">
        <v>0</v>
      </c>
      <c r="F284" s="25">
        <v>2017</v>
      </c>
      <c r="G284" s="25" t="s">
        <v>9</v>
      </c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7">
        <f t="shared" si="4"/>
        <v>0</v>
      </c>
      <c r="W284" s="28"/>
    </row>
    <row r="285" spans="1:23">
      <c r="A285" s="25">
        <v>2020</v>
      </c>
      <c r="B285" s="25" t="s">
        <v>10</v>
      </c>
      <c r="C285" s="72" t="s">
        <v>39</v>
      </c>
      <c r="D285" s="22">
        <v>0</v>
      </c>
      <c r="F285" s="25">
        <v>2017</v>
      </c>
      <c r="G285" s="25" t="s">
        <v>10</v>
      </c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7">
        <f t="shared" si="4"/>
        <v>0</v>
      </c>
      <c r="W285" s="28"/>
    </row>
    <row r="286" spans="1:23">
      <c r="A286" s="25">
        <v>2020</v>
      </c>
      <c r="B286" s="25" t="s">
        <v>10</v>
      </c>
      <c r="C286" s="72" t="s">
        <v>40</v>
      </c>
      <c r="D286" s="22">
        <v>0</v>
      </c>
      <c r="F286" s="25">
        <v>2017</v>
      </c>
      <c r="G286" s="25" t="s">
        <v>11</v>
      </c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7">
        <f t="shared" si="4"/>
        <v>0</v>
      </c>
      <c r="W286" s="28"/>
    </row>
    <row r="287" spans="1:23">
      <c r="A287" s="25">
        <v>2020</v>
      </c>
      <c r="B287" s="25" t="s">
        <v>10</v>
      </c>
      <c r="C287" s="72" t="s">
        <v>41</v>
      </c>
      <c r="D287" s="22">
        <v>0</v>
      </c>
      <c r="F287" s="25">
        <v>2018</v>
      </c>
      <c r="G287" s="25" t="s">
        <v>12</v>
      </c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7">
        <f t="shared" si="4"/>
        <v>0</v>
      </c>
      <c r="W287" s="28"/>
    </row>
    <row r="288" spans="1:23">
      <c r="A288" s="25">
        <v>2020</v>
      </c>
      <c r="B288" s="25" t="s">
        <v>10</v>
      </c>
      <c r="C288" s="72" t="s">
        <v>42</v>
      </c>
      <c r="D288" s="22">
        <v>0</v>
      </c>
      <c r="F288" s="25">
        <v>2018</v>
      </c>
      <c r="G288" s="25" t="s">
        <v>13</v>
      </c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7">
        <f t="shared" si="4"/>
        <v>0</v>
      </c>
      <c r="W288" s="28"/>
    </row>
    <row r="289" spans="1:23">
      <c r="A289" s="25">
        <v>2020</v>
      </c>
      <c r="B289" s="25" t="s">
        <v>10</v>
      </c>
      <c r="C289" s="72" t="s">
        <v>43</v>
      </c>
      <c r="D289" s="22">
        <v>0</v>
      </c>
      <c r="F289" s="25">
        <v>2018</v>
      </c>
      <c r="G289" s="25" t="s">
        <v>14</v>
      </c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7">
        <f t="shared" si="4"/>
        <v>0</v>
      </c>
      <c r="W289" s="28"/>
    </row>
    <row r="290" spans="1:23">
      <c r="A290" s="25">
        <v>2020</v>
      </c>
      <c r="B290" s="25" t="s">
        <v>10</v>
      </c>
      <c r="C290" s="72" t="s">
        <v>45</v>
      </c>
      <c r="D290" s="22">
        <v>0</v>
      </c>
      <c r="F290" s="25">
        <v>2018</v>
      </c>
      <c r="G290" s="25" t="s">
        <v>15</v>
      </c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7">
        <f t="shared" si="4"/>
        <v>0</v>
      </c>
      <c r="W290" s="28"/>
    </row>
    <row r="291" spans="1:23">
      <c r="A291" s="25">
        <v>2020</v>
      </c>
      <c r="B291" s="25" t="s">
        <v>10</v>
      </c>
      <c r="C291" s="72" t="s">
        <v>46</v>
      </c>
      <c r="D291" s="22">
        <v>0</v>
      </c>
      <c r="F291" s="25">
        <v>2018</v>
      </c>
      <c r="G291" s="25" t="s">
        <v>4</v>
      </c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7">
        <f t="shared" si="4"/>
        <v>0</v>
      </c>
      <c r="W291" s="28"/>
    </row>
    <row r="292" spans="1:23">
      <c r="A292" s="25">
        <v>2020</v>
      </c>
      <c r="B292" s="25" t="s">
        <v>10</v>
      </c>
      <c r="C292" s="72" t="s">
        <v>47</v>
      </c>
      <c r="D292" s="22">
        <v>0</v>
      </c>
      <c r="F292" s="25">
        <v>2018</v>
      </c>
      <c r="G292" s="25" t="s">
        <v>5</v>
      </c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7">
        <f t="shared" si="4"/>
        <v>0</v>
      </c>
      <c r="W292" s="28"/>
    </row>
    <row r="293" spans="1:23">
      <c r="A293" s="25">
        <v>2020</v>
      </c>
      <c r="B293" s="25" t="s">
        <v>10</v>
      </c>
      <c r="C293" s="72" t="s">
        <v>63</v>
      </c>
      <c r="D293" s="22">
        <v>5148</v>
      </c>
      <c r="F293" s="25">
        <v>2018</v>
      </c>
      <c r="G293" s="25" t="s">
        <v>6</v>
      </c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7">
        <f t="shared" si="4"/>
        <v>0</v>
      </c>
      <c r="W293" s="28"/>
    </row>
    <row r="294" spans="1:23">
      <c r="A294" s="25">
        <v>2020</v>
      </c>
      <c r="B294" s="25" t="s">
        <v>10</v>
      </c>
      <c r="C294" s="72" t="s">
        <v>62</v>
      </c>
      <c r="D294" s="22">
        <v>0</v>
      </c>
      <c r="F294" s="25">
        <v>2018</v>
      </c>
      <c r="G294" s="25" t="s">
        <v>7</v>
      </c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7">
        <f t="shared" si="4"/>
        <v>0</v>
      </c>
      <c r="W294" s="28"/>
    </row>
    <row r="295" spans="1:23">
      <c r="A295" s="25">
        <v>2020</v>
      </c>
      <c r="B295" s="25" t="s">
        <v>10</v>
      </c>
      <c r="C295" s="72" t="s">
        <v>48</v>
      </c>
      <c r="D295" s="22">
        <v>0</v>
      </c>
      <c r="F295" s="25">
        <v>2018</v>
      </c>
      <c r="G295" s="25" t="s">
        <v>8</v>
      </c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7">
        <f t="shared" si="4"/>
        <v>0</v>
      </c>
      <c r="W295" s="28"/>
    </row>
    <row r="296" spans="1:23">
      <c r="A296" s="25">
        <v>2020</v>
      </c>
      <c r="B296" s="25" t="s">
        <v>11</v>
      </c>
      <c r="C296" s="71" t="s">
        <v>36</v>
      </c>
      <c r="D296" s="26">
        <v>0</v>
      </c>
      <c r="F296" s="25">
        <v>2018</v>
      </c>
      <c r="G296" s="25" t="s">
        <v>9</v>
      </c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7">
        <f t="shared" si="4"/>
        <v>0</v>
      </c>
      <c r="W296" s="28"/>
    </row>
    <row r="297" spans="1:23">
      <c r="A297" s="25">
        <v>2020</v>
      </c>
      <c r="B297" s="25" t="s">
        <v>11</v>
      </c>
      <c r="C297" s="72" t="s">
        <v>37</v>
      </c>
      <c r="D297" s="22">
        <v>0</v>
      </c>
      <c r="F297" s="25">
        <v>2018</v>
      </c>
      <c r="G297" s="25" t="s">
        <v>10</v>
      </c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7">
        <f t="shared" si="4"/>
        <v>0</v>
      </c>
      <c r="W297" s="28"/>
    </row>
    <row r="298" spans="1:23">
      <c r="A298" s="25">
        <v>2020</v>
      </c>
      <c r="B298" s="25" t="s">
        <v>11</v>
      </c>
      <c r="C298" s="72" t="s">
        <v>38</v>
      </c>
      <c r="D298" s="22">
        <v>0</v>
      </c>
      <c r="F298" s="25">
        <v>2018</v>
      </c>
      <c r="G298" s="25" t="s">
        <v>11</v>
      </c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7">
        <f t="shared" si="4"/>
        <v>0</v>
      </c>
      <c r="W298" s="28"/>
    </row>
    <row r="299" spans="1:23">
      <c r="A299" s="25">
        <v>2020</v>
      </c>
      <c r="B299" s="25" t="s">
        <v>11</v>
      </c>
      <c r="C299" s="72" t="s">
        <v>39</v>
      </c>
      <c r="D299" s="22">
        <v>0</v>
      </c>
      <c r="F299" s="25">
        <v>2019</v>
      </c>
      <c r="G299" s="25" t="s">
        <v>12</v>
      </c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7">
        <f t="shared" si="4"/>
        <v>0</v>
      </c>
      <c r="W299" s="28"/>
    </row>
    <row r="300" spans="1:23">
      <c r="A300" s="25">
        <v>2020</v>
      </c>
      <c r="B300" s="25" t="s">
        <v>11</v>
      </c>
      <c r="C300" s="72" t="s">
        <v>40</v>
      </c>
      <c r="D300" s="22">
        <v>0</v>
      </c>
      <c r="F300" s="25">
        <v>2019</v>
      </c>
      <c r="G300" s="25" t="s">
        <v>13</v>
      </c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7">
        <f t="shared" si="4"/>
        <v>0</v>
      </c>
      <c r="W300" s="28"/>
    </row>
    <row r="301" spans="1:23">
      <c r="A301" s="25">
        <v>2020</v>
      </c>
      <c r="B301" s="25" t="s">
        <v>11</v>
      </c>
      <c r="C301" s="72" t="s">
        <v>41</v>
      </c>
      <c r="D301" s="22">
        <v>0</v>
      </c>
      <c r="F301" s="25">
        <v>2019</v>
      </c>
      <c r="G301" s="25" t="s">
        <v>14</v>
      </c>
      <c r="H301" s="26">
        <v>35968</v>
      </c>
      <c r="I301" s="26">
        <v>0</v>
      </c>
      <c r="J301" s="26">
        <v>0</v>
      </c>
      <c r="K301" s="26">
        <v>0</v>
      </c>
      <c r="L301" s="26">
        <v>0</v>
      </c>
      <c r="M301" s="26">
        <v>1087</v>
      </c>
      <c r="N301" s="26">
        <v>0</v>
      </c>
      <c r="O301" s="26">
        <v>0</v>
      </c>
      <c r="P301" s="26">
        <v>0</v>
      </c>
      <c r="Q301" s="26">
        <v>0</v>
      </c>
      <c r="R301" s="26">
        <v>21635</v>
      </c>
      <c r="S301" s="26">
        <v>27789</v>
      </c>
      <c r="T301" s="26">
        <v>772</v>
      </c>
      <c r="U301" s="26">
        <v>1390</v>
      </c>
      <c r="V301" s="27">
        <f t="shared" si="4"/>
        <v>88641</v>
      </c>
      <c r="W301" s="28"/>
    </row>
    <row r="302" spans="1:23">
      <c r="A302" s="25">
        <v>2020</v>
      </c>
      <c r="B302" s="25" t="s">
        <v>11</v>
      </c>
      <c r="C302" s="72" t="s">
        <v>42</v>
      </c>
      <c r="D302" s="22">
        <v>0</v>
      </c>
      <c r="F302" s="25">
        <v>2019</v>
      </c>
      <c r="G302" s="25" t="s">
        <v>15</v>
      </c>
      <c r="H302" s="26">
        <v>31749</v>
      </c>
      <c r="I302" s="26">
        <v>0</v>
      </c>
      <c r="J302" s="26">
        <v>0</v>
      </c>
      <c r="K302" s="26">
        <v>0</v>
      </c>
      <c r="L302" s="26">
        <v>0</v>
      </c>
      <c r="M302" s="26">
        <v>822</v>
      </c>
      <c r="N302" s="26">
        <v>0</v>
      </c>
      <c r="O302" s="26">
        <v>0</v>
      </c>
      <c r="P302" s="26">
        <v>0</v>
      </c>
      <c r="Q302" s="26">
        <v>0</v>
      </c>
      <c r="R302" s="26">
        <v>19109</v>
      </c>
      <c r="S302" s="26">
        <v>22237</v>
      </c>
      <c r="T302" s="26">
        <v>568</v>
      </c>
      <c r="U302" s="26">
        <v>7047</v>
      </c>
      <c r="V302" s="27">
        <f t="shared" si="4"/>
        <v>81532</v>
      </c>
      <c r="W302" s="28"/>
    </row>
    <row r="303" spans="1:23">
      <c r="A303" s="25">
        <v>2020</v>
      </c>
      <c r="B303" s="25" t="s">
        <v>11</v>
      </c>
      <c r="C303" s="72" t="s">
        <v>43</v>
      </c>
      <c r="D303" s="22">
        <v>0</v>
      </c>
      <c r="F303" s="25">
        <v>2019</v>
      </c>
      <c r="G303" s="25" t="s">
        <v>4</v>
      </c>
      <c r="H303" s="26">
        <v>15079</v>
      </c>
      <c r="I303" s="26">
        <v>0</v>
      </c>
      <c r="J303" s="26">
        <v>0</v>
      </c>
      <c r="K303" s="26">
        <v>0</v>
      </c>
      <c r="L303" s="26">
        <v>0</v>
      </c>
      <c r="M303" s="26">
        <v>533</v>
      </c>
      <c r="N303" s="26">
        <v>0</v>
      </c>
      <c r="O303" s="26">
        <v>0</v>
      </c>
      <c r="P303" s="26">
        <v>0</v>
      </c>
      <c r="Q303" s="26">
        <v>0</v>
      </c>
      <c r="R303" s="26">
        <v>11198</v>
      </c>
      <c r="S303" s="26">
        <v>29025</v>
      </c>
      <c r="T303" s="26">
        <v>625</v>
      </c>
      <c r="U303" s="26">
        <v>2769</v>
      </c>
      <c r="V303" s="27">
        <f t="shared" si="4"/>
        <v>59229</v>
      </c>
      <c r="W303" s="28"/>
    </row>
    <row r="304" spans="1:23">
      <c r="A304" s="25">
        <v>2020</v>
      </c>
      <c r="B304" s="25" t="s">
        <v>11</v>
      </c>
      <c r="C304" s="72" t="s">
        <v>45</v>
      </c>
      <c r="D304" s="22">
        <v>0</v>
      </c>
      <c r="F304" s="25">
        <v>2019</v>
      </c>
      <c r="G304" s="25" t="s">
        <v>5</v>
      </c>
      <c r="H304" s="26">
        <v>15391</v>
      </c>
      <c r="I304" s="26">
        <v>0</v>
      </c>
      <c r="J304" s="26">
        <v>0</v>
      </c>
      <c r="K304" s="26">
        <v>0</v>
      </c>
      <c r="L304" s="26">
        <v>0</v>
      </c>
      <c r="M304" s="26">
        <v>504</v>
      </c>
      <c r="N304" s="26">
        <v>0</v>
      </c>
      <c r="O304" s="26">
        <v>0</v>
      </c>
      <c r="P304" s="26">
        <v>0</v>
      </c>
      <c r="Q304" s="26">
        <v>0</v>
      </c>
      <c r="R304" s="26">
        <v>9199</v>
      </c>
      <c r="S304" s="26">
        <v>22536</v>
      </c>
      <c r="T304" s="26">
        <v>2538</v>
      </c>
      <c r="U304" s="26">
        <v>1010</v>
      </c>
      <c r="V304" s="27">
        <f t="shared" si="4"/>
        <v>51178</v>
      </c>
      <c r="W304" s="28"/>
    </row>
    <row r="305" spans="1:23">
      <c r="A305" s="25">
        <v>2020</v>
      </c>
      <c r="B305" s="25" t="s">
        <v>11</v>
      </c>
      <c r="C305" s="72" t="s">
        <v>46</v>
      </c>
      <c r="D305" s="22">
        <v>0</v>
      </c>
      <c r="F305" s="25">
        <v>2019</v>
      </c>
      <c r="G305" s="25" t="s">
        <v>6</v>
      </c>
      <c r="H305" s="26">
        <v>18070</v>
      </c>
      <c r="I305" s="26">
        <v>0</v>
      </c>
      <c r="J305" s="26">
        <v>0</v>
      </c>
      <c r="K305" s="26">
        <v>0</v>
      </c>
      <c r="L305" s="26">
        <v>0</v>
      </c>
      <c r="M305" s="26">
        <v>760</v>
      </c>
      <c r="N305" s="26">
        <v>0</v>
      </c>
      <c r="O305" s="26">
        <v>0</v>
      </c>
      <c r="P305" s="26">
        <v>0</v>
      </c>
      <c r="Q305" s="26">
        <v>0</v>
      </c>
      <c r="R305" s="26">
        <v>16926</v>
      </c>
      <c r="S305" s="26">
        <v>20673</v>
      </c>
      <c r="T305" s="26">
        <v>6929</v>
      </c>
      <c r="U305" s="26">
        <v>2552</v>
      </c>
      <c r="V305" s="27">
        <f t="shared" si="4"/>
        <v>65910</v>
      </c>
      <c r="W305" s="28"/>
    </row>
    <row r="306" spans="1:23">
      <c r="A306" s="25">
        <v>2020</v>
      </c>
      <c r="B306" s="25" t="s">
        <v>11</v>
      </c>
      <c r="C306" s="72" t="s">
        <v>47</v>
      </c>
      <c r="D306" s="22">
        <v>0</v>
      </c>
      <c r="F306" s="25">
        <v>2019</v>
      </c>
      <c r="G306" s="25" t="s">
        <v>7</v>
      </c>
      <c r="H306" s="26">
        <v>15274</v>
      </c>
      <c r="I306" s="26">
        <v>0</v>
      </c>
      <c r="J306" s="26">
        <v>0</v>
      </c>
      <c r="K306" s="26">
        <v>0</v>
      </c>
      <c r="L306" s="26">
        <v>0</v>
      </c>
      <c r="M306" s="26">
        <v>535</v>
      </c>
      <c r="N306" s="26">
        <v>0</v>
      </c>
      <c r="O306" s="26">
        <v>0</v>
      </c>
      <c r="P306" s="26">
        <v>0</v>
      </c>
      <c r="Q306" s="26">
        <v>0</v>
      </c>
      <c r="R306" s="26">
        <v>9345</v>
      </c>
      <c r="S306" s="26">
        <v>26989</v>
      </c>
      <c r="T306" s="26">
        <v>5848</v>
      </c>
      <c r="U306" s="26">
        <v>8407</v>
      </c>
      <c r="V306" s="27">
        <f t="shared" si="4"/>
        <v>66398</v>
      </c>
      <c r="W306" s="28"/>
    </row>
    <row r="307" spans="1:23">
      <c r="A307" s="25">
        <v>2020</v>
      </c>
      <c r="B307" s="25" t="s">
        <v>11</v>
      </c>
      <c r="C307" s="72" t="s">
        <v>63</v>
      </c>
      <c r="D307" s="22">
        <v>6220</v>
      </c>
      <c r="F307" s="25">
        <v>2019</v>
      </c>
      <c r="G307" s="25" t="s">
        <v>8</v>
      </c>
      <c r="H307" s="26">
        <v>14534</v>
      </c>
      <c r="I307" s="26">
        <v>0</v>
      </c>
      <c r="J307" s="26">
        <v>0</v>
      </c>
      <c r="K307" s="26">
        <v>0</v>
      </c>
      <c r="L307" s="26">
        <v>0</v>
      </c>
      <c r="M307" s="26">
        <v>319</v>
      </c>
      <c r="N307" s="26">
        <v>0</v>
      </c>
      <c r="O307" s="26">
        <v>0</v>
      </c>
      <c r="P307" s="26">
        <v>0</v>
      </c>
      <c r="Q307" s="26">
        <v>0</v>
      </c>
      <c r="R307" s="26">
        <v>6126</v>
      </c>
      <c r="S307" s="26">
        <v>26576</v>
      </c>
      <c r="T307" s="26">
        <v>7193</v>
      </c>
      <c r="U307" s="26">
        <v>5797</v>
      </c>
      <c r="V307" s="27">
        <f t="shared" si="4"/>
        <v>60545</v>
      </c>
      <c r="W307" s="28"/>
    </row>
    <row r="308" spans="1:23">
      <c r="A308" s="25">
        <v>2020</v>
      </c>
      <c r="B308" s="25" t="s">
        <v>11</v>
      </c>
      <c r="C308" s="72" t="s">
        <v>62</v>
      </c>
      <c r="D308" s="22">
        <v>0</v>
      </c>
      <c r="F308" s="25">
        <v>2019</v>
      </c>
      <c r="G308" s="25" t="s">
        <v>9</v>
      </c>
      <c r="H308" s="26">
        <v>10622</v>
      </c>
      <c r="I308" s="26">
        <v>0</v>
      </c>
      <c r="J308" s="26">
        <v>0</v>
      </c>
      <c r="K308" s="26">
        <v>0</v>
      </c>
      <c r="L308" s="26">
        <v>0</v>
      </c>
      <c r="M308" s="26">
        <v>399</v>
      </c>
      <c r="N308" s="26">
        <v>0</v>
      </c>
      <c r="O308" s="26">
        <v>0</v>
      </c>
      <c r="P308" s="26">
        <v>0</v>
      </c>
      <c r="Q308" s="26">
        <v>0</v>
      </c>
      <c r="R308" s="26">
        <v>8972</v>
      </c>
      <c r="S308" s="26">
        <v>23071</v>
      </c>
      <c r="T308" s="26">
        <v>5497</v>
      </c>
      <c r="U308" s="26">
        <v>2757</v>
      </c>
      <c r="V308" s="27">
        <f t="shared" si="4"/>
        <v>51318</v>
      </c>
      <c r="W308" s="28"/>
    </row>
    <row r="309" spans="1:23">
      <c r="A309" s="25">
        <v>2020</v>
      </c>
      <c r="B309" s="25" t="s">
        <v>11</v>
      </c>
      <c r="C309" s="72" t="s">
        <v>48</v>
      </c>
      <c r="D309" s="22">
        <v>5</v>
      </c>
      <c r="F309" s="25">
        <v>2019</v>
      </c>
      <c r="G309" s="25" t="s">
        <v>10</v>
      </c>
      <c r="H309" s="26">
        <v>15713</v>
      </c>
      <c r="I309" s="26">
        <v>0</v>
      </c>
      <c r="J309" s="26">
        <v>0</v>
      </c>
      <c r="K309" s="26">
        <v>0</v>
      </c>
      <c r="L309" s="26">
        <v>0</v>
      </c>
      <c r="M309" s="26">
        <v>377</v>
      </c>
      <c r="N309" s="26">
        <v>0</v>
      </c>
      <c r="O309" s="26">
        <v>0</v>
      </c>
      <c r="P309" s="26">
        <v>0</v>
      </c>
      <c r="Q309" s="26">
        <v>0</v>
      </c>
      <c r="R309" s="26">
        <v>7935</v>
      </c>
      <c r="S309" s="26">
        <v>31913.5</v>
      </c>
      <c r="T309" s="26">
        <v>7520</v>
      </c>
      <c r="U309" s="26">
        <v>3714</v>
      </c>
      <c r="V309" s="27">
        <f t="shared" si="4"/>
        <v>67172.5</v>
      </c>
      <c r="W309" s="28"/>
    </row>
    <row r="310" spans="1:23">
      <c r="A310" s="25">
        <v>2021</v>
      </c>
      <c r="B310" s="25" t="s">
        <v>12</v>
      </c>
      <c r="C310" s="71" t="s">
        <v>36</v>
      </c>
      <c r="D310" s="26">
        <v>0</v>
      </c>
      <c r="F310" s="25">
        <v>2019</v>
      </c>
      <c r="G310" s="25" t="s">
        <v>11</v>
      </c>
      <c r="H310" s="26">
        <v>9917</v>
      </c>
      <c r="I310" s="26">
        <v>0</v>
      </c>
      <c r="J310" s="26">
        <v>0</v>
      </c>
      <c r="K310" s="26">
        <v>0</v>
      </c>
      <c r="L310" s="26">
        <v>0</v>
      </c>
      <c r="M310" s="26">
        <v>386</v>
      </c>
      <c r="N310" s="26">
        <v>0</v>
      </c>
      <c r="O310" s="26">
        <v>0</v>
      </c>
      <c r="P310" s="26">
        <v>0</v>
      </c>
      <c r="Q310" s="26">
        <v>0</v>
      </c>
      <c r="R310" s="26">
        <v>9862</v>
      </c>
      <c r="S310" s="26">
        <v>33557</v>
      </c>
      <c r="T310" s="26">
        <v>5205</v>
      </c>
      <c r="U310" s="26">
        <v>0</v>
      </c>
      <c r="V310" s="27">
        <f t="shared" si="4"/>
        <v>58927</v>
      </c>
      <c r="W310" s="28"/>
    </row>
    <row r="311" spans="1:23">
      <c r="A311" s="25">
        <v>2021</v>
      </c>
      <c r="B311" s="25" t="s">
        <v>12</v>
      </c>
      <c r="C311" s="72" t="s">
        <v>37</v>
      </c>
      <c r="D311" s="22">
        <v>0</v>
      </c>
      <c r="F311" s="25">
        <v>2020</v>
      </c>
      <c r="G311" s="25" t="s">
        <v>12</v>
      </c>
      <c r="H311" s="26">
        <v>13993</v>
      </c>
      <c r="I311" s="26">
        <v>0</v>
      </c>
      <c r="J311" s="26">
        <v>0</v>
      </c>
      <c r="K311" s="26">
        <v>0</v>
      </c>
      <c r="L311" s="26">
        <v>0</v>
      </c>
      <c r="M311" s="26">
        <v>469</v>
      </c>
      <c r="N311" s="26">
        <v>0</v>
      </c>
      <c r="O311" s="26">
        <v>0</v>
      </c>
      <c r="P311" s="26">
        <v>0</v>
      </c>
      <c r="Q311" s="26">
        <v>0</v>
      </c>
      <c r="R311" s="26">
        <v>13351</v>
      </c>
      <c r="S311" s="26">
        <v>42010</v>
      </c>
      <c r="T311" s="26">
        <v>4372</v>
      </c>
      <c r="U311" s="26">
        <v>0</v>
      </c>
      <c r="V311" s="27">
        <f t="shared" si="4"/>
        <v>74195</v>
      </c>
      <c r="W311" s="28"/>
    </row>
    <row r="312" spans="1:23">
      <c r="A312" s="25">
        <v>2021</v>
      </c>
      <c r="B312" s="25" t="s">
        <v>12</v>
      </c>
      <c r="C312" s="72" t="s">
        <v>38</v>
      </c>
      <c r="D312" s="22">
        <v>0</v>
      </c>
      <c r="F312" s="25">
        <v>2020</v>
      </c>
      <c r="G312" s="25" t="s">
        <v>13</v>
      </c>
      <c r="H312" s="26">
        <v>15035</v>
      </c>
      <c r="I312" s="26">
        <v>0</v>
      </c>
      <c r="J312" s="26">
        <v>0</v>
      </c>
      <c r="K312" s="26">
        <v>0</v>
      </c>
      <c r="L312" s="26">
        <v>0</v>
      </c>
      <c r="M312" s="26">
        <v>397</v>
      </c>
      <c r="N312" s="26">
        <v>0</v>
      </c>
      <c r="O312" s="26">
        <v>0</v>
      </c>
      <c r="P312" s="26">
        <v>0</v>
      </c>
      <c r="Q312" s="26">
        <v>0</v>
      </c>
      <c r="R312" s="26">
        <v>12990</v>
      </c>
      <c r="S312" s="26">
        <v>38307</v>
      </c>
      <c r="T312" s="26">
        <v>4723</v>
      </c>
      <c r="U312" s="26">
        <v>19926</v>
      </c>
      <c r="V312" s="27">
        <f t="shared" si="4"/>
        <v>91378</v>
      </c>
      <c r="W312" s="28"/>
    </row>
    <row r="313" spans="1:23">
      <c r="A313" s="25">
        <v>2021</v>
      </c>
      <c r="B313" s="25" t="s">
        <v>12</v>
      </c>
      <c r="C313" s="72" t="s">
        <v>39</v>
      </c>
      <c r="D313" s="22">
        <v>0</v>
      </c>
      <c r="F313" s="25">
        <v>2020</v>
      </c>
      <c r="G313" s="25" t="s">
        <v>14</v>
      </c>
      <c r="H313" s="26">
        <v>3749</v>
      </c>
      <c r="I313" s="26">
        <v>0</v>
      </c>
      <c r="J313" s="26">
        <v>0</v>
      </c>
      <c r="K313" s="26">
        <v>0</v>
      </c>
      <c r="L313" s="26">
        <v>0</v>
      </c>
      <c r="M313" s="26">
        <v>109</v>
      </c>
      <c r="N313" s="26">
        <v>0</v>
      </c>
      <c r="O313" s="26">
        <v>0</v>
      </c>
      <c r="P313" s="26">
        <v>0</v>
      </c>
      <c r="Q313" s="26">
        <v>0</v>
      </c>
      <c r="R313" s="26">
        <v>3622</v>
      </c>
      <c r="S313" s="26">
        <v>17595</v>
      </c>
      <c r="T313" s="26">
        <v>1339</v>
      </c>
      <c r="U313" s="26">
        <v>0</v>
      </c>
      <c r="V313" s="27">
        <f t="shared" si="4"/>
        <v>26414</v>
      </c>
      <c r="W313" s="28"/>
    </row>
    <row r="314" spans="1:23">
      <c r="A314" s="25">
        <v>2021</v>
      </c>
      <c r="B314" s="25" t="s">
        <v>12</v>
      </c>
      <c r="C314" s="72" t="s">
        <v>40</v>
      </c>
      <c r="D314" s="22">
        <v>0</v>
      </c>
      <c r="F314" s="25">
        <v>2020</v>
      </c>
      <c r="G314" s="25" t="s">
        <v>15</v>
      </c>
      <c r="H314" s="26">
        <v>0</v>
      </c>
      <c r="I314" s="26">
        <v>0</v>
      </c>
      <c r="J314" s="26">
        <v>0</v>
      </c>
      <c r="K314" s="26">
        <v>0</v>
      </c>
      <c r="L314" s="26">
        <v>0</v>
      </c>
      <c r="M314" s="26">
        <v>0</v>
      </c>
      <c r="N314" s="26">
        <v>0</v>
      </c>
      <c r="O314" s="26">
        <v>0</v>
      </c>
      <c r="P314" s="26">
        <v>0</v>
      </c>
      <c r="Q314" s="26">
        <v>0</v>
      </c>
      <c r="R314" s="26">
        <v>0</v>
      </c>
      <c r="S314" s="26">
        <v>381</v>
      </c>
      <c r="T314" s="26">
        <v>0</v>
      </c>
      <c r="U314" s="26">
        <v>0</v>
      </c>
      <c r="V314" s="27">
        <f t="shared" si="4"/>
        <v>381</v>
      </c>
      <c r="W314" s="28"/>
    </row>
    <row r="315" spans="1:23">
      <c r="A315" s="25">
        <v>2021</v>
      </c>
      <c r="B315" s="25" t="s">
        <v>12</v>
      </c>
      <c r="C315" s="72" t="s">
        <v>41</v>
      </c>
      <c r="D315" s="22">
        <v>0</v>
      </c>
      <c r="F315" s="25">
        <v>2020</v>
      </c>
      <c r="G315" s="25" t="s">
        <v>4</v>
      </c>
      <c r="H315" s="26">
        <v>0</v>
      </c>
      <c r="I315" s="26">
        <v>0</v>
      </c>
      <c r="J315" s="26">
        <v>0</v>
      </c>
      <c r="K315" s="26">
        <v>0</v>
      </c>
      <c r="L315" s="26">
        <v>0</v>
      </c>
      <c r="M315" s="26">
        <v>0</v>
      </c>
      <c r="N315" s="26">
        <v>0</v>
      </c>
      <c r="O315" s="26">
        <v>0</v>
      </c>
      <c r="P315" s="26">
        <v>0</v>
      </c>
      <c r="Q315" s="26">
        <v>0</v>
      </c>
      <c r="R315" s="26">
        <v>0</v>
      </c>
      <c r="S315" s="26">
        <v>564</v>
      </c>
      <c r="T315" s="26">
        <v>0</v>
      </c>
      <c r="U315" s="26">
        <v>6</v>
      </c>
      <c r="V315" s="27">
        <f t="shared" si="4"/>
        <v>570</v>
      </c>
      <c r="W315" s="28"/>
    </row>
    <row r="316" spans="1:23">
      <c r="A316" s="25">
        <v>2021</v>
      </c>
      <c r="B316" s="25" t="s">
        <v>12</v>
      </c>
      <c r="C316" s="72" t="s">
        <v>42</v>
      </c>
      <c r="D316" s="22">
        <v>0</v>
      </c>
      <c r="F316" s="25">
        <v>2020</v>
      </c>
      <c r="G316" s="25" t="s">
        <v>5</v>
      </c>
      <c r="H316" s="26">
        <v>0</v>
      </c>
      <c r="I316" s="26">
        <v>0</v>
      </c>
      <c r="J316" s="26">
        <v>0</v>
      </c>
      <c r="K316" s="26">
        <v>0</v>
      </c>
      <c r="L316" s="26">
        <v>0</v>
      </c>
      <c r="M316" s="26">
        <v>0</v>
      </c>
      <c r="N316" s="26">
        <v>0</v>
      </c>
      <c r="O316" s="26">
        <v>0</v>
      </c>
      <c r="P316" s="26">
        <v>0</v>
      </c>
      <c r="Q316" s="26">
        <v>0</v>
      </c>
      <c r="R316" s="26">
        <v>0</v>
      </c>
      <c r="S316" s="26">
        <v>708</v>
      </c>
      <c r="T316" s="26">
        <v>0</v>
      </c>
      <c r="U316" s="26">
        <v>10</v>
      </c>
      <c r="V316" s="27">
        <f t="shared" si="4"/>
        <v>718</v>
      </c>
      <c r="W316" s="28"/>
    </row>
    <row r="317" spans="1:23">
      <c r="A317" s="25">
        <v>2021</v>
      </c>
      <c r="B317" s="25" t="s">
        <v>12</v>
      </c>
      <c r="C317" s="72" t="s">
        <v>43</v>
      </c>
      <c r="D317" s="22">
        <v>0</v>
      </c>
      <c r="F317" s="25">
        <v>2020</v>
      </c>
      <c r="G317" s="25" t="s">
        <v>6</v>
      </c>
      <c r="H317" s="26">
        <v>0</v>
      </c>
      <c r="I317" s="26">
        <v>0</v>
      </c>
      <c r="J317" s="26">
        <v>0</v>
      </c>
      <c r="K317" s="26">
        <v>0</v>
      </c>
      <c r="L317" s="26">
        <v>0</v>
      </c>
      <c r="M317" s="26">
        <v>0</v>
      </c>
      <c r="N317" s="26">
        <v>0</v>
      </c>
      <c r="O317" s="26">
        <v>0</v>
      </c>
      <c r="P317" s="26">
        <v>0</v>
      </c>
      <c r="Q317" s="26">
        <v>0</v>
      </c>
      <c r="R317" s="26">
        <v>0</v>
      </c>
      <c r="S317" s="26">
        <v>326</v>
      </c>
      <c r="T317" s="26">
        <v>0</v>
      </c>
      <c r="U317" s="26">
        <v>0</v>
      </c>
      <c r="V317" s="27">
        <f t="shared" si="4"/>
        <v>326</v>
      </c>
      <c r="W317" s="28"/>
    </row>
    <row r="318" spans="1:23">
      <c r="A318" s="25">
        <v>2021</v>
      </c>
      <c r="B318" s="25" t="s">
        <v>12</v>
      </c>
      <c r="C318" s="72" t="s">
        <v>45</v>
      </c>
      <c r="D318" s="22">
        <v>0</v>
      </c>
      <c r="F318" s="25">
        <v>2020</v>
      </c>
      <c r="G318" s="25" t="s">
        <v>7</v>
      </c>
      <c r="H318" s="26">
        <v>0</v>
      </c>
      <c r="I318" s="26">
        <v>0</v>
      </c>
      <c r="J318" s="26">
        <v>0</v>
      </c>
      <c r="K318" s="26">
        <v>0</v>
      </c>
      <c r="L318" s="26">
        <v>0</v>
      </c>
      <c r="M318" s="26">
        <v>0</v>
      </c>
      <c r="N318" s="26">
        <v>0</v>
      </c>
      <c r="O318" s="26">
        <v>0</v>
      </c>
      <c r="P318" s="26">
        <v>0</v>
      </c>
      <c r="Q318" s="26">
        <v>0</v>
      </c>
      <c r="R318" s="26">
        <v>0</v>
      </c>
      <c r="S318" s="26">
        <v>931</v>
      </c>
      <c r="T318" s="26">
        <v>0</v>
      </c>
      <c r="U318" s="26">
        <v>7</v>
      </c>
      <c r="V318" s="27">
        <f t="shared" si="4"/>
        <v>938</v>
      </c>
      <c r="W318" s="28"/>
    </row>
    <row r="319" spans="1:23">
      <c r="A319" s="25">
        <v>2021</v>
      </c>
      <c r="B319" s="25" t="s">
        <v>12</v>
      </c>
      <c r="C319" s="72" t="s">
        <v>46</v>
      </c>
      <c r="D319" s="22">
        <v>0</v>
      </c>
      <c r="F319" s="25">
        <v>2020</v>
      </c>
      <c r="G319" s="25" t="s">
        <v>8</v>
      </c>
      <c r="H319" s="26">
        <v>0</v>
      </c>
      <c r="I319" s="26">
        <v>0</v>
      </c>
      <c r="J319" s="26">
        <v>0</v>
      </c>
      <c r="K319" s="26">
        <v>0</v>
      </c>
      <c r="L319" s="26">
        <v>0</v>
      </c>
      <c r="M319" s="26">
        <v>0</v>
      </c>
      <c r="N319" s="26">
        <v>0</v>
      </c>
      <c r="O319" s="26">
        <v>0</v>
      </c>
      <c r="P319" s="26">
        <v>0</v>
      </c>
      <c r="Q319" s="26">
        <v>0</v>
      </c>
      <c r="R319" s="26">
        <v>0</v>
      </c>
      <c r="S319" s="26">
        <v>2262</v>
      </c>
      <c r="T319" s="26">
        <v>0</v>
      </c>
      <c r="U319" s="26">
        <v>0</v>
      </c>
      <c r="V319" s="27">
        <f t="shared" si="4"/>
        <v>2262</v>
      </c>
      <c r="W319" s="28"/>
    </row>
    <row r="320" spans="1:23">
      <c r="A320" s="25">
        <v>2021</v>
      </c>
      <c r="B320" s="25" t="s">
        <v>12</v>
      </c>
      <c r="C320" s="72" t="s">
        <v>47</v>
      </c>
      <c r="D320" s="22">
        <v>0</v>
      </c>
      <c r="F320" s="25">
        <v>2020</v>
      </c>
      <c r="G320" s="25" t="s">
        <v>9</v>
      </c>
      <c r="H320" s="26">
        <v>0</v>
      </c>
      <c r="I320" s="26">
        <v>0</v>
      </c>
      <c r="J320" s="26">
        <v>0</v>
      </c>
      <c r="K320" s="26">
        <v>0</v>
      </c>
      <c r="L320" s="26">
        <v>0</v>
      </c>
      <c r="M320" s="26">
        <v>0</v>
      </c>
      <c r="N320" s="26">
        <v>0</v>
      </c>
      <c r="O320" s="26">
        <v>0</v>
      </c>
      <c r="P320" s="26">
        <v>0</v>
      </c>
      <c r="Q320" s="26">
        <v>0</v>
      </c>
      <c r="R320" s="26">
        <v>0</v>
      </c>
      <c r="S320" s="26">
        <v>2653</v>
      </c>
      <c r="T320" s="26">
        <v>0</v>
      </c>
      <c r="U320" s="26">
        <v>0</v>
      </c>
      <c r="V320" s="27">
        <f t="shared" si="4"/>
        <v>2653</v>
      </c>
      <c r="W320" s="28"/>
    </row>
    <row r="321" spans="1:26">
      <c r="A321" s="25">
        <v>2021</v>
      </c>
      <c r="B321" s="25" t="s">
        <v>12</v>
      </c>
      <c r="C321" s="72" t="s">
        <v>63</v>
      </c>
      <c r="D321" s="22">
        <v>6281</v>
      </c>
      <c r="F321" s="25">
        <v>2020</v>
      </c>
      <c r="G321" s="25" t="s">
        <v>10</v>
      </c>
      <c r="H321" s="26">
        <v>0</v>
      </c>
      <c r="I321" s="26">
        <v>0</v>
      </c>
      <c r="J321" s="26">
        <v>0</v>
      </c>
      <c r="K321" s="26">
        <v>0</v>
      </c>
      <c r="L321" s="26">
        <v>0</v>
      </c>
      <c r="M321" s="26">
        <v>0</v>
      </c>
      <c r="N321" s="26">
        <v>0</v>
      </c>
      <c r="O321" s="26">
        <v>0</v>
      </c>
      <c r="P321" s="26">
        <v>0</v>
      </c>
      <c r="Q321" s="26">
        <v>0</v>
      </c>
      <c r="R321" s="26">
        <v>0</v>
      </c>
      <c r="S321" s="26">
        <v>5148</v>
      </c>
      <c r="T321" s="26">
        <v>0</v>
      </c>
      <c r="U321" s="26">
        <v>0</v>
      </c>
      <c r="V321" s="27">
        <f t="shared" si="4"/>
        <v>5148</v>
      </c>
      <c r="W321" s="28"/>
    </row>
    <row r="322" spans="1:26">
      <c r="A322" s="25">
        <v>2021</v>
      </c>
      <c r="B322" s="25" t="s">
        <v>12</v>
      </c>
      <c r="C322" s="72" t="s">
        <v>62</v>
      </c>
      <c r="D322" s="22">
        <v>0</v>
      </c>
      <c r="F322" s="25">
        <v>2020</v>
      </c>
      <c r="G322" s="25" t="s">
        <v>11</v>
      </c>
      <c r="H322" s="26">
        <v>0</v>
      </c>
      <c r="I322" s="26">
        <v>0</v>
      </c>
      <c r="J322" s="26">
        <v>0</v>
      </c>
      <c r="K322" s="26">
        <v>0</v>
      </c>
      <c r="L322" s="26">
        <v>0</v>
      </c>
      <c r="M322" s="26">
        <v>0</v>
      </c>
      <c r="N322" s="26">
        <v>0</v>
      </c>
      <c r="O322" s="26">
        <v>0</v>
      </c>
      <c r="P322" s="26">
        <v>0</v>
      </c>
      <c r="Q322" s="26">
        <v>0</v>
      </c>
      <c r="R322" s="26">
        <v>0</v>
      </c>
      <c r="S322" s="26">
        <v>6220</v>
      </c>
      <c r="T322" s="26">
        <v>0</v>
      </c>
      <c r="U322" s="26">
        <v>5</v>
      </c>
      <c r="V322" s="27">
        <f t="shared" ref="V322:V325" si="5">SUM(H322:U322)</f>
        <v>6225</v>
      </c>
      <c r="W322" s="28"/>
    </row>
    <row r="323" spans="1:26">
      <c r="A323" s="25">
        <v>2021</v>
      </c>
      <c r="B323" s="25" t="s">
        <v>12</v>
      </c>
      <c r="C323" s="72" t="s">
        <v>48</v>
      </c>
      <c r="D323" s="22">
        <v>0</v>
      </c>
      <c r="F323" s="25">
        <v>2021</v>
      </c>
      <c r="G323" s="25" t="s">
        <v>12</v>
      </c>
      <c r="H323" s="26">
        <v>0</v>
      </c>
      <c r="I323" s="26">
        <v>0</v>
      </c>
      <c r="J323" s="26">
        <v>0</v>
      </c>
      <c r="K323" s="26">
        <v>0</v>
      </c>
      <c r="L323" s="26">
        <v>0</v>
      </c>
      <c r="M323" s="26">
        <v>0</v>
      </c>
      <c r="N323" s="26">
        <v>0</v>
      </c>
      <c r="O323" s="26">
        <v>0</v>
      </c>
      <c r="P323" s="26">
        <v>0</v>
      </c>
      <c r="Q323" s="26">
        <v>0</v>
      </c>
      <c r="R323" s="26">
        <v>0</v>
      </c>
      <c r="S323" s="26">
        <v>6281</v>
      </c>
      <c r="T323" s="26">
        <v>0</v>
      </c>
      <c r="U323" s="26">
        <v>0</v>
      </c>
      <c r="V323" s="27">
        <f t="shared" si="5"/>
        <v>6281</v>
      </c>
      <c r="W323" s="28"/>
    </row>
    <row r="324" spans="1:26">
      <c r="A324" s="25">
        <v>2021</v>
      </c>
      <c r="B324" s="25" t="s">
        <v>13</v>
      </c>
      <c r="C324" s="71" t="s">
        <v>36</v>
      </c>
      <c r="D324" s="26">
        <v>0</v>
      </c>
      <c r="F324" s="25">
        <v>2021</v>
      </c>
      <c r="G324" s="25" t="s">
        <v>13</v>
      </c>
      <c r="H324" s="26">
        <v>0</v>
      </c>
      <c r="I324" s="26">
        <v>0</v>
      </c>
      <c r="J324" s="26">
        <v>0</v>
      </c>
      <c r="K324" s="26">
        <v>0</v>
      </c>
      <c r="L324" s="26">
        <v>0</v>
      </c>
      <c r="M324" s="26">
        <v>0</v>
      </c>
      <c r="N324" s="26">
        <v>0</v>
      </c>
      <c r="O324" s="26">
        <v>0</v>
      </c>
      <c r="P324" s="26">
        <v>0</v>
      </c>
      <c r="Q324" s="26">
        <v>0</v>
      </c>
      <c r="R324" s="26">
        <v>0</v>
      </c>
      <c r="S324" s="26">
        <v>7260</v>
      </c>
      <c r="T324" s="26">
        <v>0</v>
      </c>
      <c r="U324" s="26">
        <v>0</v>
      </c>
      <c r="V324" s="27">
        <f t="shared" si="5"/>
        <v>7260</v>
      </c>
      <c r="W324" s="28"/>
      <c r="Y324" s="41">
        <v>123859.52</v>
      </c>
      <c r="Z324" s="100">
        <f>+Y324/BN_BolxEst2[[#This Row],[TOTAL]]</f>
        <v>17.060539944903581</v>
      </c>
    </row>
    <row r="325" spans="1:26">
      <c r="A325" s="25">
        <v>2021</v>
      </c>
      <c r="B325" s="25" t="s">
        <v>13</v>
      </c>
      <c r="C325" s="72" t="s">
        <v>37</v>
      </c>
      <c r="D325" s="22">
        <v>0</v>
      </c>
      <c r="F325" s="25">
        <v>2021</v>
      </c>
      <c r="G325" s="25" t="s">
        <v>14</v>
      </c>
      <c r="H325" s="26">
        <v>0</v>
      </c>
      <c r="I325" s="26">
        <v>0</v>
      </c>
      <c r="J325" s="26">
        <v>0</v>
      </c>
      <c r="K325" s="26">
        <v>0</v>
      </c>
      <c r="L325" s="26">
        <v>0</v>
      </c>
      <c r="M325" s="26">
        <v>0</v>
      </c>
      <c r="N325" s="26">
        <v>0</v>
      </c>
      <c r="O325" s="26">
        <v>0</v>
      </c>
      <c r="P325" s="26">
        <v>0</v>
      </c>
      <c r="Q325" s="26">
        <v>0</v>
      </c>
      <c r="R325" s="26">
        <v>0</v>
      </c>
      <c r="S325" s="26">
        <v>10416</v>
      </c>
      <c r="T325" s="26">
        <v>0</v>
      </c>
      <c r="U325" s="26">
        <v>0</v>
      </c>
      <c r="V325" s="27">
        <f t="shared" si="5"/>
        <v>10416</v>
      </c>
      <c r="W325" s="28"/>
      <c r="Y325" s="41">
        <v>179434.1099999999</v>
      </c>
      <c r="Z325" s="100">
        <f>+Y325/BN_BolxEst2[[#This Row],[TOTAL]]</f>
        <v>17.226777073732709</v>
      </c>
    </row>
    <row r="326" spans="1:26">
      <c r="A326" s="25">
        <v>2021</v>
      </c>
      <c r="B326" s="25" t="s">
        <v>13</v>
      </c>
      <c r="C326" s="72" t="s">
        <v>38</v>
      </c>
      <c r="D326" s="22">
        <v>0</v>
      </c>
      <c r="F326" s="25">
        <v>2021</v>
      </c>
      <c r="G326" s="25" t="s">
        <v>15</v>
      </c>
      <c r="H326" s="26">
        <v>0</v>
      </c>
      <c r="I326" s="26">
        <v>0</v>
      </c>
      <c r="J326" s="26">
        <v>0</v>
      </c>
      <c r="K326" s="26">
        <v>0</v>
      </c>
      <c r="L326" s="26">
        <v>0</v>
      </c>
      <c r="M326" s="26">
        <v>0</v>
      </c>
      <c r="N326" s="26">
        <v>0</v>
      </c>
      <c r="O326" s="26">
        <v>0</v>
      </c>
      <c r="P326" s="26">
        <v>0</v>
      </c>
      <c r="Q326" s="26">
        <v>0</v>
      </c>
      <c r="R326" s="26">
        <v>0</v>
      </c>
      <c r="S326" s="26">
        <v>6636</v>
      </c>
      <c r="T326" s="26">
        <v>0</v>
      </c>
      <c r="U326" s="26">
        <v>0</v>
      </c>
      <c r="V326" s="27">
        <f t="shared" ref="V326:V331" si="6">SUM(H326:U326)</f>
        <v>6636</v>
      </c>
      <c r="W326" s="28"/>
      <c r="Y326" s="41">
        <v>114539.83</v>
      </c>
      <c r="Z326" s="100">
        <f>+Y326/BN_BolxEst2[[#This Row],[TOTAL]]</f>
        <v>17.260372212176009</v>
      </c>
    </row>
    <row r="327" spans="1:26">
      <c r="A327" s="25">
        <v>2021</v>
      </c>
      <c r="B327" s="25" t="s">
        <v>13</v>
      </c>
      <c r="C327" s="72" t="s">
        <v>39</v>
      </c>
      <c r="D327" s="22">
        <v>0</v>
      </c>
      <c r="F327" s="25">
        <v>2021</v>
      </c>
      <c r="G327" s="25" t="s">
        <v>4</v>
      </c>
      <c r="H327" s="26">
        <v>0</v>
      </c>
      <c r="I327" s="26">
        <v>0</v>
      </c>
      <c r="J327" s="26">
        <v>0</v>
      </c>
      <c r="K327" s="26">
        <v>0</v>
      </c>
      <c r="L327" s="26">
        <v>0</v>
      </c>
      <c r="M327" s="26">
        <v>0</v>
      </c>
      <c r="N327" s="26">
        <v>0</v>
      </c>
      <c r="O327" s="26">
        <v>0</v>
      </c>
      <c r="P327" s="26">
        <v>0</v>
      </c>
      <c r="Q327" s="26">
        <v>0</v>
      </c>
      <c r="R327" s="26">
        <v>0</v>
      </c>
      <c r="S327" s="26">
        <v>4664</v>
      </c>
      <c r="T327" s="26">
        <v>0</v>
      </c>
      <c r="U327" s="26">
        <v>31</v>
      </c>
      <c r="V327" s="27">
        <f t="shared" si="6"/>
        <v>4695</v>
      </c>
      <c r="W327" s="28"/>
      <c r="Y327" s="41">
        <v>77806.429999999978</v>
      </c>
      <c r="Z327" s="100">
        <f>+Y327/BN_BolxEst2[[#This Row],[TOTAL]]</f>
        <v>16.572189563365278</v>
      </c>
    </row>
    <row r="328" spans="1:26">
      <c r="A328" s="25">
        <v>2021</v>
      </c>
      <c r="B328" s="25" t="s">
        <v>13</v>
      </c>
      <c r="C328" s="72" t="s">
        <v>40</v>
      </c>
      <c r="D328" s="22">
        <v>0</v>
      </c>
      <c r="F328" s="25">
        <v>2021</v>
      </c>
      <c r="G328" s="25" t="s">
        <v>5</v>
      </c>
      <c r="H328" s="26">
        <v>0</v>
      </c>
      <c r="I328" s="26">
        <v>0</v>
      </c>
      <c r="J328" s="26">
        <v>0</v>
      </c>
      <c r="K328" s="26">
        <v>0</v>
      </c>
      <c r="L328" s="26">
        <v>0</v>
      </c>
      <c r="M328" s="26">
        <v>0</v>
      </c>
      <c r="N328" s="26">
        <v>0</v>
      </c>
      <c r="O328" s="26">
        <v>0</v>
      </c>
      <c r="P328" s="26">
        <v>0</v>
      </c>
      <c r="Q328" s="26">
        <v>0</v>
      </c>
      <c r="R328" s="26">
        <v>0</v>
      </c>
      <c r="S328" s="26">
        <v>8309</v>
      </c>
      <c r="T328" s="26">
        <v>0</v>
      </c>
      <c r="U328" s="26">
        <v>0</v>
      </c>
      <c r="V328" s="27">
        <f t="shared" si="6"/>
        <v>8309</v>
      </c>
      <c r="W328" s="28"/>
      <c r="Y328" s="41">
        <v>139397.31</v>
      </c>
      <c r="Z328" s="100">
        <f>+Y328/BN_BolxEst2[[#This Row],[TOTAL]]</f>
        <v>16.776665061980985</v>
      </c>
    </row>
    <row r="329" spans="1:26">
      <c r="A329" s="25">
        <v>2021</v>
      </c>
      <c r="B329" s="25" t="s">
        <v>13</v>
      </c>
      <c r="C329" s="72" t="s">
        <v>41</v>
      </c>
      <c r="D329" s="22">
        <v>0</v>
      </c>
      <c r="F329" s="25">
        <v>2021</v>
      </c>
      <c r="G329" s="25" t="s">
        <v>6</v>
      </c>
      <c r="H329" s="26">
        <v>0</v>
      </c>
      <c r="I329" s="26">
        <v>0</v>
      </c>
      <c r="J329" s="26">
        <v>0</v>
      </c>
      <c r="K329" s="26">
        <v>0</v>
      </c>
      <c r="L329" s="26">
        <v>0</v>
      </c>
      <c r="M329" s="26">
        <v>0</v>
      </c>
      <c r="N329" s="26">
        <v>0</v>
      </c>
      <c r="O329" s="26">
        <v>0</v>
      </c>
      <c r="P329" s="26">
        <v>0</v>
      </c>
      <c r="Q329" s="26">
        <v>0</v>
      </c>
      <c r="R329" s="26">
        <v>0</v>
      </c>
      <c r="S329" s="26">
        <v>18208</v>
      </c>
      <c r="T329" s="26">
        <v>0</v>
      </c>
      <c r="U329" s="26">
        <v>0</v>
      </c>
      <c r="V329" s="27">
        <f t="shared" si="6"/>
        <v>18208</v>
      </c>
      <c r="W329" s="28"/>
      <c r="Y329" s="41">
        <v>315027.89</v>
      </c>
      <c r="Z329" s="100">
        <f>+Y329/BN_BolxEst2[[#This Row],[TOTAL]]</f>
        <v>17.30161961775044</v>
      </c>
    </row>
    <row r="330" spans="1:26">
      <c r="A330" s="25">
        <v>2021</v>
      </c>
      <c r="B330" s="25" t="s">
        <v>13</v>
      </c>
      <c r="C330" s="72" t="s">
        <v>42</v>
      </c>
      <c r="D330" s="22">
        <v>0</v>
      </c>
      <c r="F330" s="25">
        <v>2021</v>
      </c>
      <c r="G330" s="25" t="s">
        <v>7</v>
      </c>
      <c r="H330" s="26">
        <v>2</v>
      </c>
      <c r="I330" s="26">
        <v>0</v>
      </c>
      <c r="J330" s="26">
        <v>0</v>
      </c>
      <c r="K330" s="26">
        <v>0</v>
      </c>
      <c r="L330" s="26">
        <v>0</v>
      </c>
      <c r="M330" s="26">
        <v>0</v>
      </c>
      <c r="N330" s="26">
        <v>0</v>
      </c>
      <c r="O330" s="26">
        <v>0</v>
      </c>
      <c r="P330" s="26">
        <v>0</v>
      </c>
      <c r="Q330" s="26">
        <v>0</v>
      </c>
      <c r="R330" s="26">
        <v>-1</v>
      </c>
      <c r="S330" s="26">
        <v>30900</v>
      </c>
      <c r="T330" s="26">
        <v>0</v>
      </c>
      <c r="U330" s="26">
        <v>0</v>
      </c>
      <c r="V330" s="27">
        <f t="shared" si="6"/>
        <v>30901</v>
      </c>
      <c r="W330" s="28"/>
      <c r="Y330" s="41">
        <v>432308.98</v>
      </c>
      <c r="Z330" s="100">
        <f>+Y330/BN_BolxEst2[[#This Row],[TOTAL]]</f>
        <v>13.990129122034885</v>
      </c>
    </row>
    <row r="331" spans="1:26">
      <c r="A331" s="25">
        <v>2021</v>
      </c>
      <c r="B331" s="25" t="s">
        <v>13</v>
      </c>
      <c r="C331" s="72" t="s">
        <v>43</v>
      </c>
      <c r="D331" s="22">
        <v>0</v>
      </c>
      <c r="F331" s="25">
        <v>2021</v>
      </c>
      <c r="G331" s="25" t="s">
        <v>8</v>
      </c>
      <c r="H331" s="26">
        <v>4929</v>
      </c>
      <c r="I331" s="26">
        <v>0</v>
      </c>
      <c r="J331" s="26">
        <v>0</v>
      </c>
      <c r="K331" s="26">
        <v>0</v>
      </c>
      <c r="L331" s="26">
        <v>0</v>
      </c>
      <c r="M331" s="26">
        <v>52</v>
      </c>
      <c r="N331" s="26">
        <v>0</v>
      </c>
      <c r="O331" s="26">
        <v>0</v>
      </c>
      <c r="P331" s="26">
        <v>0</v>
      </c>
      <c r="Q331" s="26">
        <v>0</v>
      </c>
      <c r="R331" s="26">
        <v>7323</v>
      </c>
      <c r="S331" s="26">
        <v>27680</v>
      </c>
      <c r="T331" s="26">
        <v>0</v>
      </c>
      <c r="U331" s="26">
        <v>0</v>
      </c>
      <c r="V331" s="27">
        <f t="shared" si="6"/>
        <v>39984</v>
      </c>
      <c r="W331" s="28"/>
      <c r="Y331" s="41">
        <v>429674.6999999999</v>
      </c>
      <c r="Z331" s="100">
        <f>+Y331/BN_BolxEst2[[#This Row],[TOTAL]]</f>
        <v>10.746165966386553</v>
      </c>
    </row>
    <row r="332" spans="1:26">
      <c r="A332" s="25">
        <v>2021</v>
      </c>
      <c r="B332" s="25" t="s">
        <v>13</v>
      </c>
      <c r="C332" s="72" t="s">
        <v>45</v>
      </c>
      <c r="D332" s="22">
        <v>0</v>
      </c>
      <c r="F332" s="25">
        <v>2021</v>
      </c>
      <c r="G332" s="25" t="s">
        <v>9</v>
      </c>
      <c r="H332" s="26">
        <v>10211</v>
      </c>
      <c r="I332" s="26">
        <v>0</v>
      </c>
      <c r="J332" s="26">
        <v>0</v>
      </c>
      <c r="K332" s="26">
        <v>0</v>
      </c>
      <c r="L332" s="26">
        <v>0</v>
      </c>
      <c r="M332" s="26">
        <v>328</v>
      </c>
      <c r="N332" s="26">
        <v>0</v>
      </c>
      <c r="O332" s="26">
        <v>0</v>
      </c>
      <c r="P332" s="26">
        <v>0</v>
      </c>
      <c r="Q332" s="26">
        <v>0</v>
      </c>
      <c r="R332" s="26">
        <v>9633</v>
      </c>
      <c r="S332" s="26">
        <v>34670</v>
      </c>
      <c r="T332" s="26">
        <v>0</v>
      </c>
      <c r="U332" s="26">
        <v>0</v>
      </c>
      <c r="V332" s="27">
        <f t="shared" ref="V332:V337" si="7">SUM(H332:U332)</f>
        <v>54842</v>
      </c>
      <c r="W332" s="28"/>
      <c r="Y332" s="41">
        <v>598912.69999999995</v>
      </c>
      <c r="Z332" s="100">
        <f>+Y332/BN_BolxEst2[[#This Row],[TOTAL]]</f>
        <v>10.920693993654497</v>
      </c>
    </row>
    <row r="333" spans="1:26">
      <c r="A333" s="25">
        <v>2021</v>
      </c>
      <c r="B333" s="25" t="s">
        <v>13</v>
      </c>
      <c r="C333" s="72" t="s">
        <v>46</v>
      </c>
      <c r="D333" s="22">
        <v>0</v>
      </c>
      <c r="F333" s="25">
        <v>2021</v>
      </c>
      <c r="G333" s="25" t="s">
        <v>10</v>
      </c>
      <c r="H333" s="26">
        <v>11484</v>
      </c>
      <c r="I333" s="26">
        <v>0</v>
      </c>
      <c r="J333" s="26">
        <v>0</v>
      </c>
      <c r="K333" s="26">
        <v>0</v>
      </c>
      <c r="L333" s="26">
        <v>0</v>
      </c>
      <c r="M333" s="26">
        <v>228</v>
      </c>
      <c r="N333" s="26">
        <v>0</v>
      </c>
      <c r="O333" s="26">
        <v>0</v>
      </c>
      <c r="P333" s="26">
        <v>0</v>
      </c>
      <c r="Q333" s="26">
        <v>0</v>
      </c>
      <c r="R333" s="26">
        <v>10792</v>
      </c>
      <c r="S333" s="26">
        <v>32068</v>
      </c>
      <c r="T333" s="26">
        <v>1576</v>
      </c>
      <c r="U333" s="26">
        <v>0</v>
      </c>
      <c r="V333" s="27">
        <f t="shared" si="7"/>
        <v>56148</v>
      </c>
      <c r="W333" s="28"/>
      <c r="Y333" s="41">
        <v>623232.87000000011</v>
      </c>
      <c r="Z333" s="100">
        <f>+Y333/BN_BolxEst2[[#This Row],[TOTAL]]</f>
        <v>11.099823145971364</v>
      </c>
    </row>
    <row r="334" spans="1:26">
      <c r="A334" s="25">
        <v>2021</v>
      </c>
      <c r="B334" s="25" t="s">
        <v>13</v>
      </c>
      <c r="C334" s="72" t="s">
        <v>47</v>
      </c>
      <c r="D334" s="22">
        <v>0</v>
      </c>
      <c r="F334" s="25">
        <v>2021</v>
      </c>
      <c r="G334" s="25" t="s">
        <v>11</v>
      </c>
      <c r="H334" s="26">
        <v>9243</v>
      </c>
      <c r="I334" s="26">
        <v>0</v>
      </c>
      <c r="J334" s="26">
        <v>0</v>
      </c>
      <c r="K334" s="26">
        <v>0</v>
      </c>
      <c r="L334" s="26">
        <v>0</v>
      </c>
      <c r="M334" s="26">
        <v>259</v>
      </c>
      <c r="N334" s="26">
        <v>0</v>
      </c>
      <c r="O334" s="26">
        <v>0</v>
      </c>
      <c r="P334" s="26">
        <v>0</v>
      </c>
      <c r="Q334" s="26">
        <v>0</v>
      </c>
      <c r="R334" s="26">
        <v>10896</v>
      </c>
      <c r="S334" s="26">
        <v>35134</v>
      </c>
      <c r="T334" s="26">
        <v>1034</v>
      </c>
      <c r="U334" s="26">
        <v>0</v>
      </c>
      <c r="V334" s="27">
        <f t="shared" si="7"/>
        <v>56566</v>
      </c>
      <c r="W334" s="28"/>
      <c r="Y334" s="41">
        <v>618574.64000000013</v>
      </c>
      <c r="Z334" s="100">
        <f>+Y334/BN_BolxEst2[[#This Row],[TOTAL]]</f>
        <v>10.935449563341939</v>
      </c>
    </row>
    <row r="335" spans="1:26">
      <c r="A335" s="25">
        <v>2021</v>
      </c>
      <c r="B335" s="25" t="s">
        <v>13</v>
      </c>
      <c r="C335" s="72" t="s">
        <v>63</v>
      </c>
      <c r="D335" s="22">
        <v>7260</v>
      </c>
      <c r="F335" s="25">
        <v>2022</v>
      </c>
      <c r="G335" s="25" t="s">
        <v>12</v>
      </c>
      <c r="H335" s="26">
        <v>11564</v>
      </c>
      <c r="I335" s="26">
        <v>0</v>
      </c>
      <c r="J335" s="26">
        <v>0</v>
      </c>
      <c r="K335" s="26">
        <v>0</v>
      </c>
      <c r="L335" s="26">
        <v>0</v>
      </c>
      <c r="M335" s="26">
        <v>333</v>
      </c>
      <c r="N335" s="26">
        <v>0</v>
      </c>
      <c r="O335" s="26">
        <v>0</v>
      </c>
      <c r="P335" s="26">
        <v>0</v>
      </c>
      <c r="Q335" s="26">
        <v>0</v>
      </c>
      <c r="R335" s="26">
        <v>12874</v>
      </c>
      <c r="S335" s="26">
        <v>32260</v>
      </c>
      <c r="T335" s="26">
        <v>421</v>
      </c>
      <c r="U335" s="26">
        <v>0</v>
      </c>
      <c r="V335" s="27">
        <f t="shared" si="7"/>
        <v>57452</v>
      </c>
      <c r="W335" s="28"/>
      <c r="Y335" s="41">
        <v>623717.29</v>
      </c>
      <c r="Z335" s="100">
        <f>+Y335/BN_BolxEst2[[#This Row],[TOTAL]]</f>
        <v>10.856319884425259</v>
      </c>
    </row>
    <row r="336" spans="1:26">
      <c r="A336" s="25">
        <v>2021</v>
      </c>
      <c r="B336" s="25" t="s">
        <v>13</v>
      </c>
      <c r="C336" s="72" t="s">
        <v>62</v>
      </c>
      <c r="D336" s="22">
        <v>0</v>
      </c>
      <c r="F336" s="25">
        <v>2022</v>
      </c>
      <c r="G336" s="25" t="s">
        <v>13</v>
      </c>
      <c r="H336" s="26">
        <v>14504</v>
      </c>
      <c r="I336" s="26">
        <v>0</v>
      </c>
      <c r="J336" s="26">
        <v>0</v>
      </c>
      <c r="K336" s="26">
        <v>0</v>
      </c>
      <c r="L336" s="26">
        <v>0</v>
      </c>
      <c r="M336" s="26">
        <v>338</v>
      </c>
      <c r="N336" s="26">
        <v>0</v>
      </c>
      <c r="O336" s="26">
        <v>0</v>
      </c>
      <c r="P336" s="26">
        <v>0</v>
      </c>
      <c r="Q336" s="26">
        <v>0</v>
      </c>
      <c r="R336" s="26">
        <v>15041</v>
      </c>
      <c r="S336" s="26">
        <v>35763</v>
      </c>
      <c r="T336" s="26">
        <v>1042</v>
      </c>
      <c r="U336" s="26">
        <v>0</v>
      </c>
      <c r="V336" s="27">
        <f t="shared" si="7"/>
        <v>66688</v>
      </c>
      <c r="W336" s="28"/>
      <c r="Y336" s="41">
        <v>744847.89999999991</v>
      </c>
      <c r="Z336" s="100">
        <f>+Y336/BN_BolxEst2[[#This Row],[TOTAL]]</f>
        <v>11.169144373800382</v>
      </c>
    </row>
    <row r="337" spans="1:26">
      <c r="A337" s="25">
        <v>2021</v>
      </c>
      <c r="B337" s="25" t="s">
        <v>13</v>
      </c>
      <c r="C337" s="72" t="s">
        <v>48</v>
      </c>
      <c r="D337" s="22">
        <v>0</v>
      </c>
      <c r="F337" s="25">
        <v>2022</v>
      </c>
      <c r="G337" s="25" t="s">
        <v>14</v>
      </c>
      <c r="H337" s="26">
        <v>12714</v>
      </c>
      <c r="I337" s="26">
        <v>0</v>
      </c>
      <c r="J337" s="26">
        <v>0</v>
      </c>
      <c r="K337" s="26">
        <v>0</v>
      </c>
      <c r="L337" s="26">
        <v>0</v>
      </c>
      <c r="M337" s="26">
        <v>272</v>
      </c>
      <c r="N337" s="26">
        <v>0</v>
      </c>
      <c r="O337" s="26">
        <v>0</v>
      </c>
      <c r="P337" s="26">
        <v>0</v>
      </c>
      <c r="Q337" s="26">
        <v>0</v>
      </c>
      <c r="R337" s="26">
        <v>13082</v>
      </c>
      <c r="S337" s="26">
        <v>46075</v>
      </c>
      <c r="T337" s="26">
        <v>923</v>
      </c>
      <c r="U337" s="26">
        <v>0</v>
      </c>
      <c r="V337" s="27">
        <f t="shared" si="7"/>
        <v>73066</v>
      </c>
      <c r="W337" s="28"/>
      <c r="Y337" s="41">
        <v>810291.05</v>
      </c>
      <c r="Z337" s="100">
        <f>+Y337/BN_BolxEst2[[#This Row],[TOTAL]]</f>
        <v>11.089850956669313</v>
      </c>
    </row>
    <row r="338" spans="1:26">
      <c r="A338" s="25">
        <v>2021</v>
      </c>
      <c r="B338" s="25" t="s">
        <v>14</v>
      </c>
      <c r="C338" s="71" t="s">
        <v>36</v>
      </c>
      <c r="D338" s="26">
        <v>0</v>
      </c>
      <c r="F338" s="25">
        <v>2022</v>
      </c>
      <c r="G338" s="25" t="s">
        <v>15</v>
      </c>
      <c r="H338" s="26">
        <v>16536</v>
      </c>
      <c r="I338" s="26">
        <v>0</v>
      </c>
      <c r="J338" s="26">
        <v>0</v>
      </c>
      <c r="K338" s="26">
        <v>0</v>
      </c>
      <c r="L338" s="26">
        <v>0</v>
      </c>
      <c r="M338" s="26">
        <v>604</v>
      </c>
      <c r="N338" s="26">
        <v>0</v>
      </c>
      <c r="O338" s="26">
        <v>0</v>
      </c>
      <c r="P338" s="26">
        <v>0</v>
      </c>
      <c r="Q338" s="26">
        <v>0</v>
      </c>
      <c r="R338" s="26">
        <v>15256</v>
      </c>
      <c r="S338" s="26">
        <v>43256</v>
      </c>
      <c r="T338" s="26">
        <v>1600</v>
      </c>
      <c r="U338" s="26">
        <v>0</v>
      </c>
      <c r="V338" s="27">
        <f t="shared" ref="V338:V343" si="8">SUM(H338:U338)</f>
        <v>77252</v>
      </c>
      <c r="W338" s="28"/>
      <c r="Y338" s="41">
        <v>882156.23999999987</v>
      </c>
      <c r="Z338" s="100">
        <f>+Y338/BN_BolxEst2[[#This Row],[TOTAL]]</f>
        <v>11.419202609641173</v>
      </c>
    </row>
    <row r="339" spans="1:26">
      <c r="A339" s="25">
        <v>2021</v>
      </c>
      <c r="B339" s="25" t="s">
        <v>14</v>
      </c>
      <c r="C339" s="72" t="s">
        <v>37</v>
      </c>
      <c r="D339" s="22">
        <v>0</v>
      </c>
      <c r="F339" s="25">
        <v>2022</v>
      </c>
      <c r="G339" s="25" t="s">
        <v>4</v>
      </c>
      <c r="H339" s="26">
        <v>14499</v>
      </c>
      <c r="I339" s="26">
        <v>0</v>
      </c>
      <c r="J339" s="26">
        <v>0</v>
      </c>
      <c r="K339" s="26">
        <v>0</v>
      </c>
      <c r="L339" s="26">
        <v>0</v>
      </c>
      <c r="M339" s="26">
        <v>547</v>
      </c>
      <c r="N339" s="26">
        <v>0</v>
      </c>
      <c r="O339" s="26">
        <v>0</v>
      </c>
      <c r="P339" s="26">
        <v>0</v>
      </c>
      <c r="Q339" s="26">
        <v>0</v>
      </c>
      <c r="R339" s="26">
        <v>12721</v>
      </c>
      <c r="S339" s="26">
        <v>45151</v>
      </c>
      <c r="T339" s="26">
        <v>764</v>
      </c>
      <c r="U339" s="26">
        <v>0</v>
      </c>
      <c r="V339" s="27">
        <f t="shared" si="8"/>
        <v>73682</v>
      </c>
      <c r="W339" s="28"/>
      <c r="Y339" s="41">
        <v>817212.20999999985</v>
      </c>
      <c r="Z339" s="100">
        <f>+Y339/BN_BolxEst2[[#This Row],[TOTAL]]</f>
        <v>11.091069867810319</v>
      </c>
    </row>
    <row r="340" spans="1:26">
      <c r="A340" s="25">
        <v>2021</v>
      </c>
      <c r="B340" s="25" t="s">
        <v>14</v>
      </c>
      <c r="C340" s="72" t="s">
        <v>38</v>
      </c>
      <c r="D340" s="22">
        <v>0</v>
      </c>
      <c r="F340" s="25">
        <v>2022</v>
      </c>
      <c r="G340" s="25" t="s">
        <v>5</v>
      </c>
      <c r="H340" s="26">
        <v>14216</v>
      </c>
      <c r="I340" s="26">
        <v>0</v>
      </c>
      <c r="J340" s="26">
        <v>0</v>
      </c>
      <c r="K340" s="26">
        <v>0</v>
      </c>
      <c r="L340" s="26">
        <v>0</v>
      </c>
      <c r="M340" s="26">
        <v>490</v>
      </c>
      <c r="N340" s="26">
        <v>0</v>
      </c>
      <c r="O340" s="26">
        <v>0</v>
      </c>
      <c r="P340" s="26">
        <v>0</v>
      </c>
      <c r="Q340" s="26">
        <v>0</v>
      </c>
      <c r="R340" s="26">
        <v>13092</v>
      </c>
      <c r="S340" s="26">
        <v>42637</v>
      </c>
      <c r="T340" s="26">
        <v>1650</v>
      </c>
      <c r="U340" s="26">
        <v>0</v>
      </c>
      <c r="V340" s="27">
        <f t="shared" si="8"/>
        <v>72085</v>
      </c>
      <c r="W340" s="28"/>
      <c r="Y340" s="41">
        <v>820348.87</v>
      </c>
      <c r="Z340" s="100">
        <f>+Y340/BN_BolxEst2[[#This Row],[TOTAL]]</f>
        <v>11.380299230075606</v>
      </c>
    </row>
    <row r="341" spans="1:26">
      <c r="A341" s="25">
        <v>2021</v>
      </c>
      <c r="B341" s="25" t="s">
        <v>14</v>
      </c>
      <c r="C341" s="72" t="s">
        <v>39</v>
      </c>
      <c r="D341" s="22">
        <v>0</v>
      </c>
      <c r="F341" s="25">
        <v>2022</v>
      </c>
      <c r="G341" s="25" t="s">
        <v>6</v>
      </c>
      <c r="H341" s="26">
        <v>21576</v>
      </c>
      <c r="I341" s="26">
        <v>0</v>
      </c>
      <c r="J341" s="26">
        <v>0</v>
      </c>
      <c r="K341" s="26">
        <v>0</v>
      </c>
      <c r="L341" s="26">
        <v>0</v>
      </c>
      <c r="M341" s="26">
        <v>702</v>
      </c>
      <c r="N341" s="26">
        <v>0</v>
      </c>
      <c r="O341" s="26">
        <v>0</v>
      </c>
      <c r="P341" s="26">
        <v>0</v>
      </c>
      <c r="Q341" s="26">
        <v>0</v>
      </c>
      <c r="R341" s="26">
        <v>24602</v>
      </c>
      <c r="S341" s="26">
        <v>45658</v>
      </c>
      <c r="T341" s="26">
        <v>1451</v>
      </c>
      <c r="U341" s="26">
        <v>0</v>
      </c>
      <c r="V341" s="27">
        <f t="shared" si="8"/>
        <v>93989</v>
      </c>
      <c r="W341" s="28"/>
      <c r="Y341" s="41">
        <v>1084434.5300000003</v>
      </c>
      <c r="Z341" s="100">
        <f>+Y341/BN_BolxEst2[[#This Row],[TOTAL]]</f>
        <v>11.537887731543055</v>
      </c>
    </row>
    <row r="342" spans="1:26">
      <c r="A342" s="25">
        <v>2021</v>
      </c>
      <c r="B342" s="25" t="s">
        <v>14</v>
      </c>
      <c r="C342" s="72" t="s">
        <v>40</v>
      </c>
      <c r="D342" s="22">
        <v>0</v>
      </c>
      <c r="F342" s="25">
        <v>2022</v>
      </c>
      <c r="G342" s="25" t="s">
        <v>7</v>
      </c>
      <c r="H342" s="46">
        <v>17834</v>
      </c>
      <c r="I342" s="46">
        <v>0</v>
      </c>
      <c r="J342" s="46">
        <v>0</v>
      </c>
      <c r="K342" s="46">
        <v>0</v>
      </c>
      <c r="L342" s="46">
        <v>0</v>
      </c>
      <c r="M342" s="46">
        <v>765</v>
      </c>
      <c r="N342" s="46">
        <v>0</v>
      </c>
      <c r="O342" s="46">
        <v>0</v>
      </c>
      <c r="P342" s="46">
        <v>0</v>
      </c>
      <c r="Q342" s="46">
        <v>0</v>
      </c>
      <c r="R342" s="46">
        <v>16027</v>
      </c>
      <c r="S342" s="46">
        <v>51515</v>
      </c>
      <c r="T342" s="46">
        <v>1504</v>
      </c>
      <c r="U342" s="46">
        <v>0</v>
      </c>
      <c r="V342" s="47">
        <f t="shared" si="8"/>
        <v>87645</v>
      </c>
      <c r="W342" s="48"/>
      <c r="Y342" s="41">
        <v>1394079.07</v>
      </c>
      <c r="Z342" s="100">
        <f>+Y342/BN_BolxEst2[[#This Row],[TOTAL]]</f>
        <v>15.905973757772834</v>
      </c>
    </row>
    <row r="343" spans="1:26">
      <c r="A343" s="25">
        <v>2021</v>
      </c>
      <c r="B343" s="25" t="s">
        <v>14</v>
      </c>
      <c r="C343" s="72" t="s">
        <v>41</v>
      </c>
      <c r="D343" s="22">
        <v>0</v>
      </c>
      <c r="F343" s="25">
        <v>2022</v>
      </c>
      <c r="G343" s="25" t="s">
        <v>8</v>
      </c>
      <c r="H343" s="51">
        <v>17532</v>
      </c>
      <c r="I343" s="51">
        <v>0</v>
      </c>
      <c r="J343" s="51">
        <v>0</v>
      </c>
      <c r="K343" s="51">
        <v>0</v>
      </c>
      <c r="L343" s="51">
        <v>0</v>
      </c>
      <c r="M343" s="51">
        <v>767</v>
      </c>
      <c r="N343" s="51">
        <v>0</v>
      </c>
      <c r="O343" s="51">
        <v>0</v>
      </c>
      <c r="P343" s="51">
        <v>0</v>
      </c>
      <c r="Q343" s="51">
        <v>0</v>
      </c>
      <c r="R343" s="51">
        <v>18326</v>
      </c>
      <c r="S343" s="51">
        <v>51027</v>
      </c>
      <c r="T343" s="51">
        <v>281</v>
      </c>
      <c r="U343" s="51">
        <v>0</v>
      </c>
      <c r="V343" s="52">
        <f t="shared" si="8"/>
        <v>87933</v>
      </c>
      <c r="W343" s="53"/>
      <c r="Y343" s="41">
        <v>1390619.88</v>
      </c>
      <c r="Z343" s="100">
        <f>+Y343/BN_BolxEst2[[#This Row],[TOTAL]]</f>
        <v>15.814539251475553</v>
      </c>
    </row>
    <row r="344" spans="1:26">
      <c r="A344" s="25">
        <v>2021</v>
      </c>
      <c r="B344" s="25" t="s">
        <v>14</v>
      </c>
      <c r="C344" s="72" t="s">
        <v>42</v>
      </c>
      <c r="D344" s="22">
        <v>0</v>
      </c>
      <c r="F344" s="54">
        <v>2022</v>
      </c>
      <c r="G344" s="54" t="s">
        <v>9</v>
      </c>
      <c r="H344" s="56">
        <v>20559</v>
      </c>
      <c r="I344" s="56">
        <v>0</v>
      </c>
      <c r="J344" s="56">
        <v>0</v>
      </c>
      <c r="K344" s="56">
        <v>0</v>
      </c>
      <c r="L344" s="56">
        <v>0</v>
      </c>
      <c r="M344" s="56">
        <v>910</v>
      </c>
      <c r="N344" s="56">
        <v>0</v>
      </c>
      <c r="O344" s="56">
        <v>0</v>
      </c>
      <c r="P344" s="56">
        <v>0</v>
      </c>
      <c r="Q344" s="56">
        <v>0</v>
      </c>
      <c r="R344" s="56">
        <v>19438</v>
      </c>
      <c r="S344" s="56">
        <v>50587</v>
      </c>
      <c r="T344" s="56">
        <v>534</v>
      </c>
      <c r="U344" s="56">
        <v>0</v>
      </c>
      <c r="V344" s="57">
        <f t="shared" ref="V344:V349" si="9">SUM(H344:U344)</f>
        <v>92028</v>
      </c>
      <c r="W344" s="58"/>
      <c r="Y344" s="41">
        <v>1491722</v>
      </c>
      <c r="Z344" s="100">
        <f>+Y344/BN_BolxEst2[[#This Row],[TOTAL]]</f>
        <v>16.209436258530012</v>
      </c>
    </row>
    <row r="345" spans="1:26">
      <c r="A345" s="25">
        <v>2021</v>
      </c>
      <c r="B345" s="25" t="s">
        <v>14</v>
      </c>
      <c r="C345" s="72" t="s">
        <v>43</v>
      </c>
      <c r="D345" s="22">
        <v>0</v>
      </c>
      <c r="F345" s="54">
        <v>2022</v>
      </c>
      <c r="G345" s="25" t="s">
        <v>10</v>
      </c>
      <c r="H345" s="77">
        <v>21672</v>
      </c>
      <c r="I345" s="77">
        <v>0</v>
      </c>
      <c r="J345" s="77">
        <v>0</v>
      </c>
      <c r="K345" s="77">
        <v>0</v>
      </c>
      <c r="L345" s="77">
        <v>0</v>
      </c>
      <c r="M345" s="77">
        <v>629</v>
      </c>
      <c r="N345" s="77">
        <v>0</v>
      </c>
      <c r="O345" s="77">
        <v>0</v>
      </c>
      <c r="P345" s="77">
        <v>0</v>
      </c>
      <c r="Q345" s="77">
        <v>0</v>
      </c>
      <c r="R345" s="77">
        <v>20491</v>
      </c>
      <c r="S345" s="77">
        <v>44054</v>
      </c>
      <c r="T345" s="77">
        <v>599</v>
      </c>
      <c r="U345" s="77">
        <v>4755</v>
      </c>
      <c r="V345" s="78">
        <f t="shared" si="9"/>
        <v>92200</v>
      </c>
      <c r="W345" s="79"/>
      <c r="Y345" s="41">
        <v>1365826.0699999998</v>
      </c>
      <c r="Z345" s="100">
        <f>+Y345/BN_BolxEst2[[#This Row],[TOTAL]]</f>
        <v>14.813731778741865</v>
      </c>
    </row>
    <row r="346" spans="1:26">
      <c r="A346" s="25">
        <v>2021</v>
      </c>
      <c r="B346" s="25" t="s">
        <v>14</v>
      </c>
      <c r="C346" s="72" t="s">
        <v>45</v>
      </c>
      <c r="D346" s="22">
        <v>0</v>
      </c>
      <c r="F346" s="84">
        <v>2022</v>
      </c>
      <c r="G346" s="84" t="s">
        <v>11</v>
      </c>
      <c r="H346" s="85">
        <v>18988</v>
      </c>
      <c r="I346" s="85">
        <v>0</v>
      </c>
      <c r="J346" s="85">
        <v>0</v>
      </c>
      <c r="K346" s="85">
        <v>0</v>
      </c>
      <c r="L346" s="85">
        <v>0</v>
      </c>
      <c r="M346" s="85">
        <v>416</v>
      </c>
      <c r="N346" s="85">
        <v>0</v>
      </c>
      <c r="O346" s="85">
        <v>0</v>
      </c>
      <c r="P346" s="85">
        <v>0</v>
      </c>
      <c r="Q346" s="85">
        <v>0</v>
      </c>
      <c r="R346" s="85">
        <v>18776</v>
      </c>
      <c r="S346" s="85">
        <v>40762</v>
      </c>
      <c r="T346" s="85">
        <v>559</v>
      </c>
      <c r="U346" s="85">
        <v>0</v>
      </c>
      <c r="V346" s="86">
        <f t="shared" si="9"/>
        <v>79501</v>
      </c>
      <c r="W346" s="87"/>
      <c r="Y346" s="41">
        <v>1501935.1099999999</v>
      </c>
      <c r="Z346" s="100">
        <f>+Y346/BN_BolxEst2[[#This Row],[TOTAL]]</f>
        <v>18.892027899020135</v>
      </c>
    </row>
    <row r="347" spans="1:26">
      <c r="A347" s="25">
        <v>2021</v>
      </c>
      <c r="B347" s="25" t="s">
        <v>14</v>
      </c>
      <c r="C347" s="72" t="s">
        <v>46</v>
      </c>
      <c r="D347" s="22">
        <v>0</v>
      </c>
      <c r="F347" s="90">
        <v>2023</v>
      </c>
      <c r="G347" s="90" t="s">
        <v>12</v>
      </c>
      <c r="H347" s="91">
        <v>27965</v>
      </c>
      <c r="I347" s="91">
        <v>0</v>
      </c>
      <c r="J347" s="91">
        <v>0</v>
      </c>
      <c r="K347" s="91">
        <v>0</v>
      </c>
      <c r="L347" s="91">
        <v>0</v>
      </c>
      <c r="M347" s="91">
        <v>294</v>
      </c>
      <c r="N347" s="91">
        <v>0</v>
      </c>
      <c r="O347" s="91">
        <v>0</v>
      </c>
      <c r="P347" s="91">
        <v>0</v>
      </c>
      <c r="Q347" s="91">
        <v>0</v>
      </c>
      <c r="R347" s="91">
        <v>30612</v>
      </c>
      <c r="S347" s="91">
        <v>48862</v>
      </c>
      <c r="T347" s="91">
        <v>1884</v>
      </c>
      <c r="U347" s="91">
        <v>0</v>
      </c>
      <c r="V347" s="92">
        <f t="shared" si="9"/>
        <v>109617</v>
      </c>
      <c r="W347" s="93"/>
      <c r="Y347" s="41">
        <v>2051324.1799999997</v>
      </c>
      <c r="Z347" s="100">
        <f>+Y347/BN_BolxEst2[[#This Row],[TOTAL]]</f>
        <v>18.713558845799461</v>
      </c>
    </row>
    <row r="348" spans="1:26">
      <c r="A348" s="25">
        <v>2021</v>
      </c>
      <c r="B348" s="25" t="s">
        <v>14</v>
      </c>
      <c r="C348" s="72" t="s">
        <v>47</v>
      </c>
      <c r="D348" s="22">
        <v>0</v>
      </c>
      <c r="F348" s="90">
        <v>2023</v>
      </c>
      <c r="G348" s="96" t="s">
        <v>13</v>
      </c>
      <c r="H348" s="97">
        <v>27759</v>
      </c>
      <c r="I348" s="97">
        <v>0</v>
      </c>
      <c r="J348" s="97">
        <v>0</v>
      </c>
      <c r="K348" s="97">
        <v>0</v>
      </c>
      <c r="L348" s="97">
        <v>0</v>
      </c>
      <c r="M348" s="97">
        <v>671</v>
      </c>
      <c r="N348" s="97">
        <v>0</v>
      </c>
      <c r="O348" s="97">
        <v>0</v>
      </c>
      <c r="P348" s="97">
        <v>0</v>
      </c>
      <c r="Q348" s="97">
        <v>0</v>
      </c>
      <c r="R348" s="97">
        <v>29234</v>
      </c>
      <c r="S348" s="97">
        <v>45176</v>
      </c>
      <c r="T348" s="97">
        <v>608</v>
      </c>
      <c r="U348" s="97">
        <v>0</v>
      </c>
      <c r="V348" s="98">
        <f t="shared" si="9"/>
        <v>103448</v>
      </c>
      <c r="W348" s="99"/>
      <c r="Y348" s="41">
        <v>1953931.75</v>
      </c>
      <c r="Z348" s="100">
        <f>+Y348/BN_BolxEst2[[#This Row],[TOTAL]]</f>
        <v>18.888057284819425</v>
      </c>
    </row>
    <row r="349" spans="1:26">
      <c r="A349" s="25">
        <v>2021</v>
      </c>
      <c r="B349" s="25" t="s">
        <v>14</v>
      </c>
      <c r="C349" s="72" t="s">
        <v>63</v>
      </c>
      <c r="D349" s="22">
        <v>10416</v>
      </c>
      <c r="F349" s="90">
        <v>2023</v>
      </c>
      <c r="G349" s="25" t="s">
        <v>14</v>
      </c>
      <c r="H349" s="105">
        <v>26327</v>
      </c>
      <c r="I349" s="105">
        <v>0</v>
      </c>
      <c r="J349" s="105">
        <v>0</v>
      </c>
      <c r="K349" s="105">
        <v>0</v>
      </c>
      <c r="L349" s="105">
        <v>0</v>
      </c>
      <c r="M349" s="105">
        <v>406</v>
      </c>
      <c r="N349" s="105">
        <v>0</v>
      </c>
      <c r="O349" s="105">
        <v>0</v>
      </c>
      <c r="P349" s="105">
        <v>0</v>
      </c>
      <c r="Q349" s="105">
        <v>0</v>
      </c>
      <c r="R349" s="105">
        <v>22336</v>
      </c>
      <c r="S349" s="105">
        <v>54958</v>
      </c>
      <c r="T349" s="105">
        <v>342</v>
      </c>
      <c r="U349" s="105">
        <v>0</v>
      </c>
      <c r="V349" s="106">
        <f t="shared" si="9"/>
        <v>104369</v>
      </c>
      <c r="W349" s="107"/>
      <c r="Y349" s="41">
        <v>2035030.84</v>
      </c>
      <c r="Z349" s="100">
        <f>+Y349/BN_BolxEst2[[#This Row],[TOTAL]]</f>
        <v>19.498422328469182</v>
      </c>
    </row>
    <row r="350" spans="1:26">
      <c r="A350" s="25">
        <v>2021</v>
      </c>
      <c r="B350" s="25" t="s">
        <v>14</v>
      </c>
      <c r="C350" s="72" t="s">
        <v>62</v>
      </c>
      <c r="D350" s="22">
        <v>0</v>
      </c>
      <c r="F350" s="110">
        <v>2023</v>
      </c>
      <c r="G350" s="25" t="s">
        <v>15</v>
      </c>
      <c r="H350" s="111">
        <v>30602</v>
      </c>
      <c r="I350" s="111">
        <v>0</v>
      </c>
      <c r="J350" s="111">
        <v>0</v>
      </c>
      <c r="K350" s="111">
        <v>0</v>
      </c>
      <c r="L350" s="111">
        <v>0</v>
      </c>
      <c r="M350" s="111">
        <v>673</v>
      </c>
      <c r="N350" s="111">
        <v>0</v>
      </c>
      <c r="O350" s="111">
        <v>0</v>
      </c>
      <c r="P350" s="111">
        <v>0</v>
      </c>
      <c r="Q350" s="111">
        <v>0</v>
      </c>
      <c r="R350" s="111">
        <v>29113</v>
      </c>
      <c r="S350" s="111">
        <v>54245</v>
      </c>
      <c r="T350" s="111">
        <v>931</v>
      </c>
      <c r="U350" s="111">
        <v>97</v>
      </c>
      <c r="V350" s="112">
        <f>SUM(H350:U350)</f>
        <v>115661</v>
      </c>
      <c r="W350" s="113"/>
      <c r="Y350" s="41">
        <v>2539107.3600000003</v>
      </c>
      <c r="Z350" s="100">
        <f>+Y350/BN_BolxEst2[[#This Row],[TOTAL]]</f>
        <v>21.95301233778024</v>
      </c>
    </row>
    <row r="351" spans="1:26">
      <c r="A351" s="25">
        <v>2021</v>
      </c>
      <c r="B351" s="25" t="s">
        <v>14</v>
      </c>
      <c r="C351" s="72" t="s">
        <v>48</v>
      </c>
      <c r="D351" s="22">
        <v>0</v>
      </c>
      <c r="F351" s="116">
        <v>2023</v>
      </c>
      <c r="G351" s="116" t="s">
        <v>4</v>
      </c>
      <c r="H351" s="117">
        <v>26095</v>
      </c>
      <c r="I351" s="117">
        <v>0</v>
      </c>
      <c r="J351" s="117">
        <v>0</v>
      </c>
      <c r="K351" s="117">
        <v>0</v>
      </c>
      <c r="L351" s="117">
        <v>0</v>
      </c>
      <c r="M351" s="117">
        <v>610</v>
      </c>
      <c r="N351" s="117">
        <v>0</v>
      </c>
      <c r="O351" s="117">
        <v>0</v>
      </c>
      <c r="P351" s="117">
        <v>0</v>
      </c>
      <c r="Q351" s="117">
        <v>0</v>
      </c>
      <c r="R351" s="117">
        <v>24308</v>
      </c>
      <c r="S351" s="117">
        <v>54955</v>
      </c>
      <c r="T351" s="117">
        <v>624</v>
      </c>
      <c r="U351" s="117">
        <v>0</v>
      </c>
      <c r="V351" s="118">
        <f>SUM(H351:U351)</f>
        <v>106592</v>
      </c>
      <c r="W351" s="119"/>
      <c r="Y351" s="41">
        <v>2458461.1800000002</v>
      </c>
      <c r="Z351" s="100">
        <f>+Y351/BN_BolxEst2[[#This Row],[TOTAL]]</f>
        <v>23.064218515460823</v>
      </c>
    </row>
    <row r="352" spans="1:26">
      <c r="A352" s="25">
        <v>2021</v>
      </c>
      <c r="B352" s="25" t="s">
        <v>15</v>
      </c>
      <c r="C352" s="72" t="s">
        <v>36</v>
      </c>
      <c r="D352" s="22">
        <v>0</v>
      </c>
      <c r="F352" s="122">
        <v>2023</v>
      </c>
      <c r="G352" s="122" t="s">
        <v>5</v>
      </c>
      <c r="H352" s="123">
        <v>24920</v>
      </c>
      <c r="I352" s="123">
        <v>0</v>
      </c>
      <c r="J352" s="123">
        <v>0</v>
      </c>
      <c r="K352" s="123">
        <v>0</v>
      </c>
      <c r="L352" s="123">
        <v>0</v>
      </c>
      <c r="M352" s="123">
        <v>645</v>
      </c>
      <c r="N352" s="123">
        <v>0</v>
      </c>
      <c r="O352" s="123">
        <v>0</v>
      </c>
      <c r="P352" s="123">
        <v>0</v>
      </c>
      <c r="Q352" s="123">
        <v>0</v>
      </c>
      <c r="R352" s="123">
        <v>22453</v>
      </c>
      <c r="S352" s="123">
        <v>52241</v>
      </c>
      <c r="T352" s="123">
        <v>719</v>
      </c>
      <c r="U352" s="123">
        <v>0</v>
      </c>
      <c r="V352" s="124">
        <f>SUM(H352:U352)</f>
        <v>100978</v>
      </c>
      <c r="W352" s="125"/>
      <c r="Y352" s="41">
        <v>2535944.4200000004</v>
      </c>
      <c r="Z352" s="100">
        <f>+Y352/BN_BolxEst2[[#This Row],[TOTAL]]</f>
        <v>25.113830933470659</v>
      </c>
    </row>
    <row r="353" spans="1:26">
      <c r="A353" s="25">
        <v>2021</v>
      </c>
      <c r="B353" s="25" t="s">
        <v>15</v>
      </c>
      <c r="C353" s="72" t="s">
        <v>37</v>
      </c>
      <c r="D353" s="22">
        <v>0</v>
      </c>
      <c r="F353" s="135">
        <v>2023</v>
      </c>
      <c r="G353" s="135" t="s">
        <v>6</v>
      </c>
      <c r="H353" s="136">
        <v>30822</v>
      </c>
      <c r="I353" s="136">
        <v>0</v>
      </c>
      <c r="J353" s="136">
        <v>0</v>
      </c>
      <c r="K353" s="136">
        <v>0</v>
      </c>
      <c r="L353" s="136">
        <v>0</v>
      </c>
      <c r="M353" s="136">
        <v>692</v>
      </c>
      <c r="N353" s="136">
        <v>0</v>
      </c>
      <c r="O353" s="136">
        <v>0</v>
      </c>
      <c r="P353" s="136">
        <v>0</v>
      </c>
      <c r="Q353" s="136">
        <v>0</v>
      </c>
      <c r="R353" s="136">
        <v>33707</v>
      </c>
      <c r="S353" s="136">
        <v>48890</v>
      </c>
      <c r="T353" s="136">
        <v>1153</v>
      </c>
      <c r="U353" s="136">
        <v>0</v>
      </c>
      <c r="V353" s="137">
        <f>SUM(H353:U353)</f>
        <v>115264</v>
      </c>
      <c r="W353" s="138"/>
      <c r="Y353" s="41">
        <v>3369254.3800000004</v>
      </c>
      <c r="Z353" s="100">
        <f>+Y353/BN_BolxEst2[[#This Row],[TOTAL]]</f>
        <v>29.230760514991676</v>
      </c>
    </row>
    <row r="354" spans="1:26">
      <c r="A354" s="25">
        <v>2021</v>
      </c>
      <c r="B354" s="25" t="s">
        <v>15</v>
      </c>
      <c r="C354" s="72" t="s">
        <v>38</v>
      </c>
      <c r="D354" s="22">
        <v>0</v>
      </c>
    </row>
    <row r="355" spans="1:26">
      <c r="A355" s="25">
        <v>2021</v>
      </c>
      <c r="B355" s="25" t="s">
        <v>15</v>
      </c>
      <c r="C355" s="72" t="s">
        <v>39</v>
      </c>
      <c r="D355" s="22">
        <v>0</v>
      </c>
    </row>
    <row r="356" spans="1:26">
      <c r="A356" s="25">
        <v>2021</v>
      </c>
      <c r="B356" s="25" t="s">
        <v>15</v>
      </c>
      <c r="C356" s="72" t="s">
        <v>40</v>
      </c>
      <c r="D356" s="22">
        <v>0</v>
      </c>
    </row>
    <row r="357" spans="1:26">
      <c r="A357" s="25">
        <v>2021</v>
      </c>
      <c r="B357" s="25" t="s">
        <v>15</v>
      </c>
      <c r="C357" s="72" t="s">
        <v>41</v>
      </c>
      <c r="D357" s="22">
        <v>0</v>
      </c>
    </row>
    <row r="358" spans="1:26">
      <c r="A358" s="25">
        <v>2021</v>
      </c>
      <c r="B358" s="25" t="s">
        <v>15</v>
      </c>
      <c r="C358" s="72" t="s">
        <v>42</v>
      </c>
      <c r="D358" s="22">
        <v>0</v>
      </c>
    </row>
    <row r="359" spans="1:26">
      <c r="A359" s="25">
        <v>2021</v>
      </c>
      <c r="B359" s="25" t="s">
        <v>15</v>
      </c>
      <c r="C359" s="72" t="s">
        <v>43</v>
      </c>
      <c r="D359" s="22">
        <v>0</v>
      </c>
    </row>
    <row r="360" spans="1:26">
      <c r="A360" s="25">
        <v>2021</v>
      </c>
      <c r="B360" s="25" t="s">
        <v>15</v>
      </c>
      <c r="C360" s="72" t="s">
        <v>45</v>
      </c>
      <c r="D360" s="22">
        <v>0</v>
      </c>
    </row>
    <row r="361" spans="1:26">
      <c r="A361" s="25">
        <v>2021</v>
      </c>
      <c r="B361" s="25" t="s">
        <v>15</v>
      </c>
      <c r="C361" s="72" t="s">
        <v>46</v>
      </c>
      <c r="D361" s="22">
        <v>0</v>
      </c>
    </row>
    <row r="362" spans="1:26">
      <c r="A362" s="25">
        <v>2021</v>
      </c>
      <c r="B362" s="25" t="s">
        <v>15</v>
      </c>
      <c r="C362" s="72" t="s">
        <v>47</v>
      </c>
      <c r="D362" s="22">
        <v>0</v>
      </c>
    </row>
    <row r="363" spans="1:26">
      <c r="A363" s="25">
        <v>2021</v>
      </c>
      <c r="B363" s="25" t="s">
        <v>15</v>
      </c>
      <c r="C363" s="72" t="s">
        <v>63</v>
      </c>
      <c r="D363" s="22">
        <v>6636</v>
      </c>
    </row>
    <row r="364" spans="1:26">
      <c r="A364" s="25">
        <v>2021</v>
      </c>
      <c r="B364" s="25" t="s">
        <v>15</v>
      </c>
      <c r="C364" s="72" t="s">
        <v>62</v>
      </c>
      <c r="D364" s="22">
        <v>0</v>
      </c>
    </row>
    <row r="365" spans="1:26">
      <c r="A365" s="25">
        <v>2021</v>
      </c>
      <c r="B365" s="25" t="s">
        <v>15</v>
      </c>
      <c r="C365" s="72" t="s">
        <v>48</v>
      </c>
      <c r="D365" s="22">
        <v>0</v>
      </c>
    </row>
    <row r="366" spans="1:26">
      <c r="A366" s="25">
        <v>2021</v>
      </c>
      <c r="B366" s="25" t="s">
        <v>4</v>
      </c>
      <c r="C366" s="72" t="s">
        <v>36</v>
      </c>
      <c r="D366" s="22">
        <v>0</v>
      </c>
    </row>
    <row r="367" spans="1:26">
      <c r="A367" s="25">
        <v>2021</v>
      </c>
      <c r="B367" s="25" t="s">
        <v>4</v>
      </c>
      <c r="C367" s="72" t="s">
        <v>37</v>
      </c>
      <c r="D367" s="22">
        <v>0</v>
      </c>
    </row>
    <row r="368" spans="1:26">
      <c r="A368" s="25">
        <v>2021</v>
      </c>
      <c r="B368" s="25" t="s">
        <v>4</v>
      </c>
      <c r="C368" s="72" t="s">
        <v>38</v>
      </c>
      <c r="D368" s="22">
        <v>0</v>
      </c>
    </row>
    <row r="369" spans="1:4">
      <c r="A369" s="25">
        <v>2021</v>
      </c>
      <c r="B369" s="25" t="s">
        <v>4</v>
      </c>
      <c r="C369" s="72" t="s">
        <v>39</v>
      </c>
      <c r="D369" s="22">
        <v>0</v>
      </c>
    </row>
    <row r="370" spans="1:4">
      <c r="A370" s="25">
        <v>2021</v>
      </c>
      <c r="B370" s="25" t="s">
        <v>4</v>
      </c>
      <c r="C370" s="72" t="s">
        <v>40</v>
      </c>
      <c r="D370" s="22">
        <v>0</v>
      </c>
    </row>
    <row r="371" spans="1:4">
      <c r="A371" s="25">
        <v>2021</v>
      </c>
      <c r="B371" s="25" t="s">
        <v>4</v>
      </c>
      <c r="C371" s="72" t="s">
        <v>41</v>
      </c>
      <c r="D371" s="22">
        <v>0</v>
      </c>
    </row>
    <row r="372" spans="1:4">
      <c r="A372" s="25">
        <v>2021</v>
      </c>
      <c r="B372" s="25" t="s">
        <v>4</v>
      </c>
      <c r="C372" s="72" t="s">
        <v>42</v>
      </c>
      <c r="D372" s="22">
        <v>0</v>
      </c>
    </row>
    <row r="373" spans="1:4">
      <c r="A373" s="25">
        <v>2021</v>
      </c>
      <c r="B373" s="25" t="s">
        <v>4</v>
      </c>
      <c r="C373" s="72" t="s">
        <v>43</v>
      </c>
      <c r="D373" s="22">
        <v>0</v>
      </c>
    </row>
    <row r="374" spans="1:4">
      <c r="A374" s="25">
        <v>2021</v>
      </c>
      <c r="B374" s="25" t="s">
        <v>4</v>
      </c>
      <c r="C374" s="72" t="s">
        <v>45</v>
      </c>
      <c r="D374" s="22">
        <v>0</v>
      </c>
    </row>
    <row r="375" spans="1:4">
      <c r="A375" s="25">
        <v>2021</v>
      </c>
      <c r="B375" s="25" t="s">
        <v>4</v>
      </c>
      <c r="C375" s="72" t="s">
        <v>46</v>
      </c>
      <c r="D375" s="22">
        <v>0</v>
      </c>
    </row>
    <row r="376" spans="1:4">
      <c r="A376" s="25">
        <v>2021</v>
      </c>
      <c r="B376" s="25" t="s">
        <v>4</v>
      </c>
      <c r="C376" s="72" t="s">
        <v>47</v>
      </c>
      <c r="D376" s="22">
        <v>0</v>
      </c>
    </row>
    <row r="377" spans="1:4">
      <c r="A377" s="25">
        <v>2021</v>
      </c>
      <c r="B377" s="25" t="s">
        <v>4</v>
      </c>
      <c r="C377" s="72" t="s">
        <v>63</v>
      </c>
      <c r="D377" s="22">
        <v>4664</v>
      </c>
    </row>
    <row r="378" spans="1:4">
      <c r="A378" s="25">
        <v>2021</v>
      </c>
      <c r="B378" s="25" t="s">
        <v>4</v>
      </c>
      <c r="C378" s="72" t="s">
        <v>62</v>
      </c>
      <c r="D378" s="22">
        <v>0</v>
      </c>
    </row>
    <row r="379" spans="1:4">
      <c r="A379" s="25">
        <v>2021</v>
      </c>
      <c r="B379" s="25" t="s">
        <v>4</v>
      </c>
      <c r="C379" s="72" t="s">
        <v>48</v>
      </c>
      <c r="D379" s="22">
        <v>31</v>
      </c>
    </row>
    <row r="380" spans="1:4">
      <c r="A380" s="25">
        <v>2021</v>
      </c>
      <c r="B380" s="25" t="s">
        <v>5</v>
      </c>
      <c r="C380" s="72" t="s">
        <v>36</v>
      </c>
      <c r="D380" s="22">
        <v>0</v>
      </c>
    </row>
    <row r="381" spans="1:4">
      <c r="A381" s="25">
        <v>2021</v>
      </c>
      <c r="B381" s="25" t="s">
        <v>5</v>
      </c>
      <c r="C381" s="72" t="s">
        <v>37</v>
      </c>
      <c r="D381" s="22">
        <v>0</v>
      </c>
    </row>
    <row r="382" spans="1:4">
      <c r="A382" s="25">
        <v>2021</v>
      </c>
      <c r="B382" s="25" t="s">
        <v>5</v>
      </c>
      <c r="C382" s="72" t="s">
        <v>38</v>
      </c>
      <c r="D382" s="22">
        <v>0</v>
      </c>
    </row>
    <row r="383" spans="1:4">
      <c r="A383" s="25">
        <v>2021</v>
      </c>
      <c r="B383" s="25" t="s">
        <v>5</v>
      </c>
      <c r="C383" s="72" t="s">
        <v>39</v>
      </c>
      <c r="D383" s="22">
        <v>0</v>
      </c>
    </row>
    <row r="384" spans="1:4">
      <c r="A384" s="25">
        <v>2021</v>
      </c>
      <c r="B384" s="25" t="s">
        <v>5</v>
      </c>
      <c r="C384" s="72" t="s">
        <v>40</v>
      </c>
      <c r="D384" s="22">
        <v>0</v>
      </c>
    </row>
    <row r="385" spans="1:4">
      <c r="A385" s="25">
        <v>2021</v>
      </c>
      <c r="B385" s="25" t="s">
        <v>5</v>
      </c>
      <c r="C385" s="72" t="s">
        <v>41</v>
      </c>
      <c r="D385" s="22">
        <v>0</v>
      </c>
    </row>
    <row r="386" spans="1:4">
      <c r="A386" s="25">
        <v>2021</v>
      </c>
      <c r="B386" s="25" t="s">
        <v>5</v>
      </c>
      <c r="C386" s="72" t="s">
        <v>42</v>
      </c>
      <c r="D386" s="22">
        <v>0</v>
      </c>
    </row>
    <row r="387" spans="1:4">
      <c r="A387" s="25">
        <v>2021</v>
      </c>
      <c r="B387" s="25" t="s">
        <v>5</v>
      </c>
      <c r="C387" s="72" t="s">
        <v>43</v>
      </c>
      <c r="D387" s="22">
        <v>0</v>
      </c>
    </row>
    <row r="388" spans="1:4">
      <c r="A388" s="25">
        <v>2021</v>
      </c>
      <c r="B388" s="25" t="s">
        <v>5</v>
      </c>
      <c r="C388" s="72" t="s">
        <v>45</v>
      </c>
      <c r="D388" s="22">
        <v>0</v>
      </c>
    </row>
    <row r="389" spans="1:4">
      <c r="A389" s="25">
        <v>2021</v>
      </c>
      <c r="B389" s="25" t="s">
        <v>5</v>
      </c>
      <c r="C389" s="72" t="s">
        <v>46</v>
      </c>
      <c r="D389" s="22">
        <v>0</v>
      </c>
    </row>
    <row r="390" spans="1:4">
      <c r="A390" s="25">
        <v>2021</v>
      </c>
      <c r="B390" s="25" t="s">
        <v>5</v>
      </c>
      <c r="C390" s="72" t="s">
        <v>47</v>
      </c>
      <c r="D390" s="22">
        <v>0</v>
      </c>
    </row>
    <row r="391" spans="1:4">
      <c r="A391" s="25">
        <v>2021</v>
      </c>
      <c r="B391" s="25" t="s">
        <v>5</v>
      </c>
      <c r="C391" s="72" t="s">
        <v>63</v>
      </c>
      <c r="D391" s="22">
        <v>8309</v>
      </c>
    </row>
    <row r="392" spans="1:4">
      <c r="A392" s="25">
        <v>2021</v>
      </c>
      <c r="B392" s="25" t="s">
        <v>5</v>
      </c>
      <c r="C392" s="72" t="s">
        <v>62</v>
      </c>
      <c r="D392" s="22">
        <v>0</v>
      </c>
    </row>
    <row r="393" spans="1:4">
      <c r="A393" s="25">
        <v>2021</v>
      </c>
      <c r="B393" s="25" t="s">
        <v>5</v>
      </c>
      <c r="C393" s="72" t="s">
        <v>48</v>
      </c>
      <c r="D393" s="22">
        <v>0</v>
      </c>
    </row>
    <row r="394" spans="1:4">
      <c r="A394" s="25">
        <v>2021</v>
      </c>
      <c r="B394" s="25" t="s">
        <v>6</v>
      </c>
      <c r="C394" s="72" t="s">
        <v>36</v>
      </c>
      <c r="D394" s="22">
        <v>0</v>
      </c>
    </row>
    <row r="395" spans="1:4">
      <c r="A395" s="25">
        <v>2021</v>
      </c>
      <c r="B395" s="25" t="s">
        <v>6</v>
      </c>
      <c r="C395" s="72" t="s">
        <v>37</v>
      </c>
      <c r="D395" s="22">
        <v>0</v>
      </c>
    </row>
    <row r="396" spans="1:4">
      <c r="A396" s="25">
        <v>2021</v>
      </c>
      <c r="B396" s="25" t="s">
        <v>6</v>
      </c>
      <c r="C396" s="72" t="s">
        <v>38</v>
      </c>
      <c r="D396" s="22">
        <v>0</v>
      </c>
    </row>
    <row r="397" spans="1:4">
      <c r="A397" s="25">
        <v>2021</v>
      </c>
      <c r="B397" s="25" t="s">
        <v>6</v>
      </c>
      <c r="C397" s="72" t="s">
        <v>39</v>
      </c>
      <c r="D397" s="22">
        <v>0</v>
      </c>
    </row>
    <row r="398" spans="1:4">
      <c r="A398" s="25">
        <v>2021</v>
      </c>
      <c r="B398" s="25" t="s">
        <v>6</v>
      </c>
      <c r="C398" s="72" t="s">
        <v>40</v>
      </c>
      <c r="D398" s="22">
        <v>0</v>
      </c>
    </row>
    <row r="399" spans="1:4">
      <c r="A399" s="25">
        <v>2021</v>
      </c>
      <c r="B399" s="25" t="s">
        <v>6</v>
      </c>
      <c r="C399" s="72" t="s">
        <v>41</v>
      </c>
      <c r="D399" s="22">
        <v>0</v>
      </c>
    </row>
    <row r="400" spans="1:4">
      <c r="A400" s="25">
        <v>2021</v>
      </c>
      <c r="B400" s="25" t="s">
        <v>6</v>
      </c>
      <c r="C400" s="72" t="s">
        <v>42</v>
      </c>
      <c r="D400" s="22">
        <v>0</v>
      </c>
    </row>
    <row r="401" spans="1:4">
      <c r="A401" s="25">
        <v>2021</v>
      </c>
      <c r="B401" s="25" t="s">
        <v>6</v>
      </c>
      <c r="C401" s="72" t="s">
        <v>43</v>
      </c>
      <c r="D401" s="22">
        <v>0</v>
      </c>
    </row>
    <row r="402" spans="1:4">
      <c r="A402" s="25">
        <v>2021</v>
      </c>
      <c r="B402" s="25" t="s">
        <v>6</v>
      </c>
      <c r="C402" s="72" t="s">
        <v>45</v>
      </c>
      <c r="D402" s="22">
        <v>0</v>
      </c>
    </row>
    <row r="403" spans="1:4">
      <c r="A403" s="25">
        <v>2021</v>
      </c>
      <c r="B403" s="25" t="s">
        <v>6</v>
      </c>
      <c r="C403" s="72" t="s">
        <v>46</v>
      </c>
      <c r="D403" s="22">
        <v>0</v>
      </c>
    </row>
    <row r="404" spans="1:4">
      <c r="A404" s="25">
        <v>2021</v>
      </c>
      <c r="B404" s="25" t="s">
        <v>6</v>
      </c>
      <c r="C404" s="72" t="s">
        <v>47</v>
      </c>
      <c r="D404" s="22">
        <v>0</v>
      </c>
    </row>
    <row r="405" spans="1:4">
      <c r="A405" s="25">
        <v>2021</v>
      </c>
      <c r="B405" s="25" t="s">
        <v>6</v>
      </c>
      <c r="C405" s="72" t="s">
        <v>63</v>
      </c>
      <c r="D405" s="22">
        <v>18208</v>
      </c>
    </row>
    <row r="406" spans="1:4">
      <c r="A406" s="25">
        <v>2021</v>
      </c>
      <c r="B406" s="25" t="s">
        <v>6</v>
      </c>
      <c r="C406" s="72" t="s">
        <v>62</v>
      </c>
      <c r="D406" s="22">
        <v>0</v>
      </c>
    </row>
    <row r="407" spans="1:4">
      <c r="A407" s="25">
        <v>2021</v>
      </c>
      <c r="B407" s="25" t="s">
        <v>6</v>
      </c>
      <c r="C407" s="72" t="s">
        <v>48</v>
      </c>
      <c r="D407" s="22">
        <v>0</v>
      </c>
    </row>
    <row r="408" spans="1:4">
      <c r="A408" s="25">
        <v>2021</v>
      </c>
      <c r="B408" s="25" t="s">
        <v>7</v>
      </c>
      <c r="C408" s="72" t="s">
        <v>36</v>
      </c>
      <c r="D408" s="22">
        <v>2</v>
      </c>
    </row>
    <row r="409" spans="1:4">
      <c r="A409" s="25">
        <v>2021</v>
      </c>
      <c r="B409" s="25" t="s">
        <v>7</v>
      </c>
      <c r="C409" s="72" t="s">
        <v>37</v>
      </c>
      <c r="D409" s="22">
        <v>0</v>
      </c>
    </row>
    <row r="410" spans="1:4">
      <c r="A410" s="25">
        <v>2021</v>
      </c>
      <c r="B410" s="25" t="s">
        <v>7</v>
      </c>
      <c r="C410" s="72" t="s">
        <v>38</v>
      </c>
      <c r="D410" s="22">
        <v>0</v>
      </c>
    </row>
    <row r="411" spans="1:4">
      <c r="A411" s="25">
        <v>2021</v>
      </c>
      <c r="B411" s="25" t="s">
        <v>7</v>
      </c>
      <c r="C411" s="72" t="s">
        <v>39</v>
      </c>
      <c r="D411" s="22">
        <v>0</v>
      </c>
    </row>
    <row r="412" spans="1:4">
      <c r="A412" s="25">
        <v>2021</v>
      </c>
      <c r="B412" s="25" t="s">
        <v>7</v>
      </c>
      <c r="C412" s="72" t="s">
        <v>40</v>
      </c>
      <c r="D412" s="22">
        <v>0</v>
      </c>
    </row>
    <row r="413" spans="1:4">
      <c r="A413" s="25">
        <v>2021</v>
      </c>
      <c r="B413" s="25" t="s">
        <v>7</v>
      </c>
      <c r="C413" s="72" t="s">
        <v>41</v>
      </c>
      <c r="D413" s="22">
        <v>0</v>
      </c>
    </row>
    <row r="414" spans="1:4">
      <c r="A414" s="25">
        <v>2021</v>
      </c>
      <c r="B414" s="25" t="s">
        <v>7</v>
      </c>
      <c r="C414" s="72" t="s">
        <v>42</v>
      </c>
      <c r="D414" s="22">
        <v>0</v>
      </c>
    </row>
    <row r="415" spans="1:4">
      <c r="A415" s="25">
        <v>2021</v>
      </c>
      <c r="B415" s="25" t="s">
        <v>7</v>
      </c>
      <c r="C415" s="72" t="s">
        <v>43</v>
      </c>
      <c r="D415" s="22">
        <v>0</v>
      </c>
    </row>
    <row r="416" spans="1:4">
      <c r="A416" s="25">
        <v>2021</v>
      </c>
      <c r="B416" s="25" t="s">
        <v>7</v>
      </c>
      <c r="C416" s="72" t="s">
        <v>45</v>
      </c>
      <c r="D416" s="22">
        <v>0</v>
      </c>
    </row>
    <row r="417" spans="1:4">
      <c r="A417" s="25">
        <v>2021</v>
      </c>
      <c r="B417" s="25" t="s">
        <v>7</v>
      </c>
      <c r="C417" s="72" t="s">
        <v>46</v>
      </c>
      <c r="D417" s="22">
        <v>0</v>
      </c>
    </row>
    <row r="418" spans="1:4">
      <c r="A418" s="25">
        <v>2021</v>
      </c>
      <c r="B418" s="25" t="s">
        <v>7</v>
      </c>
      <c r="C418" s="72" t="s">
        <v>47</v>
      </c>
      <c r="D418" s="22">
        <v>-1</v>
      </c>
    </row>
    <row r="419" spans="1:4">
      <c r="A419" s="25">
        <v>2021</v>
      </c>
      <c r="B419" s="25" t="s">
        <v>7</v>
      </c>
      <c r="C419" s="72" t="s">
        <v>63</v>
      </c>
      <c r="D419" s="22">
        <v>30900</v>
      </c>
    </row>
    <row r="420" spans="1:4">
      <c r="A420" s="25">
        <v>2021</v>
      </c>
      <c r="B420" s="25" t="s">
        <v>7</v>
      </c>
      <c r="C420" s="72" t="s">
        <v>62</v>
      </c>
      <c r="D420" s="22">
        <v>0</v>
      </c>
    </row>
    <row r="421" spans="1:4">
      <c r="A421" s="25">
        <v>2021</v>
      </c>
      <c r="B421" s="25" t="s">
        <v>7</v>
      </c>
      <c r="C421" s="72" t="s">
        <v>48</v>
      </c>
      <c r="D421" s="22">
        <v>0</v>
      </c>
    </row>
    <row r="422" spans="1:4">
      <c r="A422" s="25">
        <v>2021</v>
      </c>
      <c r="B422" s="25" t="s">
        <v>8</v>
      </c>
      <c r="C422" s="72" t="s">
        <v>36</v>
      </c>
      <c r="D422" s="22">
        <v>4929</v>
      </c>
    </row>
    <row r="423" spans="1:4">
      <c r="A423" s="25">
        <v>2021</v>
      </c>
      <c r="B423" s="25" t="s">
        <v>8</v>
      </c>
      <c r="C423" s="72" t="s">
        <v>37</v>
      </c>
      <c r="D423" s="22">
        <v>0</v>
      </c>
    </row>
    <row r="424" spans="1:4">
      <c r="A424" s="25">
        <v>2021</v>
      </c>
      <c r="B424" s="25" t="s">
        <v>8</v>
      </c>
      <c r="C424" s="72" t="s">
        <v>38</v>
      </c>
      <c r="D424" s="22">
        <v>0</v>
      </c>
    </row>
    <row r="425" spans="1:4">
      <c r="A425" s="25">
        <v>2021</v>
      </c>
      <c r="B425" s="25" t="s">
        <v>8</v>
      </c>
      <c r="C425" s="72" t="s">
        <v>39</v>
      </c>
      <c r="D425" s="22">
        <v>0</v>
      </c>
    </row>
    <row r="426" spans="1:4">
      <c r="A426" s="25">
        <v>2021</v>
      </c>
      <c r="B426" s="25" t="s">
        <v>8</v>
      </c>
      <c r="C426" s="72" t="s">
        <v>40</v>
      </c>
      <c r="D426" s="22">
        <v>0</v>
      </c>
    </row>
    <row r="427" spans="1:4">
      <c r="A427" s="25">
        <v>2021</v>
      </c>
      <c r="B427" s="25" t="s">
        <v>8</v>
      </c>
      <c r="C427" s="72" t="s">
        <v>41</v>
      </c>
      <c r="D427" s="22">
        <v>52</v>
      </c>
    </row>
    <row r="428" spans="1:4">
      <c r="A428" s="25">
        <v>2021</v>
      </c>
      <c r="B428" s="25" t="s">
        <v>8</v>
      </c>
      <c r="C428" s="72" t="s">
        <v>42</v>
      </c>
      <c r="D428" s="22">
        <v>0</v>
      </c>
    </row>
    <row r="429" spans="1:4">
      <c r="A429" s="25">
        <v>2021</v>
      </c>
      <c r="B429" s="25" t="s">
        <v>8</v>
      </c>
      <c r="C429" s="72" t="s">
        <v>43</v>
      </c>
      <c r="D429" s="22">
        <v>0</v>
      </c>
    </row>
    <row r="430" spans="1:4">
      <c r="A430" s="25">
        <v>2021</v>
      </c>
      <c r="B430" s="25" t="s">
        <v>8</v>
      </c>
      <c r="C430" s="72" t="s">
        <v>45</v>
      </c>
      <c r="D430" s="22">
        <v>0</v>
      </c>
    </row>
    <row r="431" spans="1:4">
      <c r="A431" s="25">
        <v>2021</v>
      </c>
      <c r="B431" s="25" t="s">
        <v>8</v>
      </c>
      <c r="C431" s="72" t="s">
        <v>46</v>
      </c>
      <c r="D431" s="22">
        <v>0</v>
      </c>
    </row>
    <row r="432" spans="1:4">
      <c r="A432" s="25">
        <v>2021</v>
      </c>
      <c r="B432" s="25" t="s">
        <v>8</v>
      </c>
      <c r="C432" s="72" t="s">
        <v>47</v>
      </c>
      <c r="D432" s="22">
        <v>7323</v>
      </c>
    </row>
    <row r="433" spans="1:4">
      <c r="A433" s="25">
        <v>2021</v>
      </c>
      <c r="B433" s="25" t="s">
        <v>8</v>
      </c>
      <c r="C433" s="72" t="s">
        <v>63</v>
      </c>
      <c r="D433" s="22">
        <v>27680</v>
      </c>
    </row>
    <row r="434" spans="1:4">
      <c r="A434" s="25">
        <v>2021</v>
      </c>
      <c r="B434" s="25" t="s">
        <v>8</v>
      </c>
      <c r="C434" s="72" t="s">
        <v>62</v>
      </c>
      <c r="D434" s="22">
        <v>0</v>
      </c>
    </row>
    <row r="435" spans="1:4">
      <c r="A435" s="25">
        <v>2021</v>
      </c>
      <c r="B435" s="25" t="s">
        <v>8</v>
      </c>
      <c r="C435" s="72" t="s">
        <v>48</v>
      </c>
      <c r="D435" s="22">
        <v>0</v>
      </c>
    </row>
    <row r="436" spans="1:4">
      <c r="A436" s="25">
        <v>2021</v>
      </c>
      <c r="B436" s="25" t="s">
        <v>9</v>
      </c>
      <c r="C436" s="72" t="s">
        <v>36</v>
      </c>
      <c r="D436" s="22">
        <v>10211</v>
      </c>
    </row>
    <row r="437" spans="1:4">
      <c r="A437" s="25">
        <v>2021</v>
      </c>
      <c r="B437" s="25" t="s">
        <v>9</v>
      </c>
      <c r="C437" s="72" t="s">
        <v>37</v>
      </c>
      <c r="D437" s="22">
        <v>0</v>
      </c>
    </row>
    <row r="438" spans="1:4">
      <c r="A438" s="25">
        <v>2021</v>
      </c>
      <c r="B438" s="25" t="s">
        <v>9</v>
      </c>
      <c r="C438" s="72" t="s">
        <v>38</v>
      </c>
      <c r="D438" s="22">
        <v>0</v>
      </c>
    </row>
    <row r="439" spans="1:4">
      <c r="A439" s="25">
        <v>2021</v>
      </c>
      <c r="B439" s="25" t="s">
        <v>9</v>
      </c>
      <c r="C439" s="72" t="s">
        <v>39</v>
      </c>
      <c r="D439" s="22">
        <v>0</v>
      </c>
    </row>
    <row r="440" spans="1:4">
      <c r="A440" s="25">
        <v>2021</v>
      </c>
      <c r="B440" s="25" t="s">
        <v>9</v>
      </c>
      <c r="C440" s="72" t="s">
        <v>40</v>
      </c>
      <c r="D440" s="22">
        <v>0</v>
      </c>
    </row>
    <row r="441" spans="1:4">
      <c r="A441" s="25">
        <v>2021</v>
      </c>
      <c r="B441" s="25" t="s">
        <v>9</v>
      </c>
      <c r="C441" s="72" t="s">
        <v>41</v>
      </c>
      <c r="D441" s="22">
        <v>328</v>
      </c>
    </row>
    <row r="442" spans="1:4">
      <c r="A442" s="25">
        <v>2021</v>
      </c>
      <c r="B442" s="25" t="s">
        <v>9</v>
      </c>
      <c r="C442" s="72" t="s">
        <v>42</v>
      </c>
      <c r="D442" s="22">
        <v>0</v>
      </c>
    </row>
    <row r="443" spans="1:4">
      <c r="A443" s="25">
        <v>2021</v>
      </c>
      <c r="B443" s="25" t="s">
        <v>9</v>
      </c>
      <c r="C443" s="72" t="s">
        <v>43</v>
      </c>
      <c r="D443" s="22">
        <v>0</v>
      </c>
    </row>
    <row r="444" spans="1:4">
      <c r="A444" s="25">
        <v>2021</v>
      </c>
      <c r="B444" s="25" t="s">
        <v>9</v>
      </c>
      <c r="C444" s="72" t="s">
        <v>45</v>
      </c>
      <c r="D444" s="22">
        <v>0</v>
      </c>
    </row>
    <row r="445" spans="1:4">
      <c r="A445" s="25">
        <v>2021</v>
      </c>
      <c r="B445" s="25" t="s">
        <v>9</v>
      </c>
      <c r="C445" s="72" t="s">
        <v>46</v>
      </c>
      <c r="D445" s="22">
        <v>0</v>
      </c>
    </row>
    <row r="446" spans="1:4">
      <c r="A446" s="25">
        <v>2021</v>
      </c>
      <c r="B446" s="25" t="s">
        <v>9</v>
      </c>
      <c r="C446" s="72" t="s">
        <v>47</v>
      </c>
      <c r="D446" s="22">
        <v>9633</v>
      </c>
    </row>
    <row r="447" spans="1:4">
      <c r="A447" s="25">
        <v>2021</v>
      </c>
      <c r="B447" s="25" t="s">
        <v>9</v>
      </c>
      <c r="C447" s="72" t="s">
        <v>63</v>
      </c>
      <c r="D447" s="22">
        <v>34670</v>
      </c>
    </row>
    <row r="448" spans="1:4">
      <c r="A448" s="25">
        <v>2021</v>
      </c>
      <c r="B448" s="25" t="s">
        <v>9</v>
      </c>
      <c r="C448" s="72" t="s">
        <v>62</v>
      </c>
      <c r="D448" s="22">
        <v>0</v>
      </c>
    </row>
    <row r="449" spans="1:4">
      <c r="A449" s="25">
        <v>2021</v>
      </c>
      <c r="B449" s="25" t="s">
        <v>9</v>
      </c>
      <c r="C449" s="72" t="s">
        <v>48</v>
      </c>
      <c r="D449" s="22">
        <v>0</v>
      </c>
    </row>
    <row r="450" spans="1:4">
      <c r="A450" s="25">
        <v>2021</v>
      </c>
      <c r="B450" s="25" t="s">
        <v>10</v>
      </c>
      <c r="C450" s="72" t="s">
        <v>36</v>
      </c>
      <c r="D450" s="22">
        <v>11484</v>
      </c>
    </row>
    <row r="451" spans="1:4">
      <c r="A451" s="25">
        <v>2021</v>
      </c>
      <c r="B451" s="25" t="s">
        <v>10</v>
      </c>
      <c r="C451" s="72" t="s">
        <v>37</v>
      </c>
      <c r="D451" s="22">
        <v>0</v>
      </c>
    </row>
    <row r="452" spans="1:4">
      <c r="A452" s="25">
        <v>2021</v>
      </c>
      <c r="B452" s="25" t="s">
        <v>10</v>
      </c>
      <c r="C452" s="72" t="s">
        <v>38</v>
      </c>
      <c r="D452" s="22">
        <v>0</v>
      </c>
    </row>
    <row r="453" spans="1:4">
      <c r="A453" s="25">
        <v>2021</v>
      </c>
      <c r="B453" s="25" t="s">
        <v>10</v>
      </c>
      <c r="C453" s="72" t="s">
        <v>39</v>
      </c>
      <c r="D453" s="22">
        <v>0</v>
      </c>
    </row>
    <row r="454" spans="1:4">
      <c r="A454" s="25">
        <v>2021</v>
      </c>
      <c r="B454" s="25" t="s">
        <v>10</v>
      </c>
      <c r="C454" s="72" t="s">
        <v>40</v>
      </c>
      <c r="D454" s="22">
        <v>0</v>
      </c>
    </row>
    <row r="455" spans="1:4">
      <c r="A455" s="25">
        <v>2021</v>
      </c>
      <c r="B455" s="25" t="s">
        <v>10</v>
      </c>
      <c r="C455" s="72" t="s">
        <v>41</v>
      </c>
      <c r="D455" s="22">
        <v>228</v>
      </c>
    </row>
    <row r="456" spans="1:4">
      <c r="A456" s="25">
        <v>2021</v>
      </c>
      <c r="B456" s="25" t="s">
        <v>10</v>
      </c>
      <c r="C456" s="72" t="s">
        <v>42</v>
      </c>
      <c r="D456" s="22">
        <v>0</v>
      </c>
    </row>
    <row r="457" spans="1:4">
      <c r="A457" s="25">
        <v>2021</v>
      </c>
      <c r="B457" s="25" t="s">
        <v>10</v>
      </c>
      <c r="C457" s="72" t="s">
        <v>43</v>
      </c>
      <c r="D457" s="22">
        <v>0</v>
      </c>
    </row>
    <row r="458" spans="1:4">
      <c r="A458" s="25">
        <v>2021</v>
      </c>
      <c r="B458" s="25" t="s">
        <v>10</v>
      </c>
      <c r="C458" s="72" t="s">
        <v>45</v>
      </c>
      <c r="D458" s="22">
        <v>0</v>
      </c>
    </row>
    <row r="459" spans="1:4">
      <c r="A459" s="25">
        <v>2021</v>
      </c>
      <c r="B459" s="25" t="s">
        <v>10</v>
      </c>
      <c r="C459" s="72" t="s">
        <v>46</v>
      </c>
      <c r="D459" s="22">
        <v>0</v>
      </c>
    </row>
    <row r="460" spans="1:4">
      <c r="A460" s="25">
        <v>2021</v>
      </c>
      <c r="B460" s="25" t="s">
        <v>10</v>
      </c>
      <c r="C460" s="72" t="s">
        <v>47</v>
      </c>
      <c r="D460" s="22">
        <v>10792</v>
      </c>
    </row>
    <row r="461" spans="1:4">
      <c r="A461" s="25">
        <v>2021</v>
      </c>
      <c r="B461" s="25" t="s">
        <v>10</v>
      </c>
      <c r="C461" s="72" t="s">
        <v>63</v>
      </c>
      <c r="D461" s="22">
        <v>32068</v>
      </c>
    </row>
    <row r="462" spans="1:4">
      <c r="A462" s="25">
        <v>2021</v>
      </c>
      <c r="B462" s="25" t="s">
        <v>10</v>
      </c>
      <c r="C462" s="72" t="s">
        <v>62</v>
      </c>
      <c r="D462" s="22">
        <v>1576</v>
      </c>
    </row>
    <row r="463" spans="1:4">
      <c r="A463" s="25">
        <v>2021</v>
      </c>
      <c r="B463" s="25" t="s">
        <v>10</v>
      </c>
      <c r="C463" s="72" t="s">
        <v>48</v>
      </c>
      <c r="D463" s="22">
        <v>0</v>
      </c>
    </row>
    <row r="464" spans="1:4">
      <c r="A464" s="25">
        <v>2021</v>
      </c>
      <c r="B464" s="25" t="s">
        <v>11</v>
      </c>
      <c r="C464" s="72" t="s">
        <v>36</v>
      </c>
      <c r="D464" s="22">
        <v>9243</v>
      </c>
    </row>
    <row r="465" spans="1:4">
      <c r="A465" s="25">
        <v>2021</v>
      </c>
      <c r="B465" s="25" t="s">
        <v>11</v>
      </c>
      <c r="C465" s="72" t="s">
        <v>37</v>
      </c>
      <c r="D465" s="22">
        <v>0</v>
      </c>
    </row>
    <row r="466" spans="1:4">
      <c r="A466" s="25">
        <v>2021</v>
      </c>
      <c r="B466" s="25" t="s">
        <v>11</v>
      </c>
      <c r="C466" s="72" t="s">
        <v>38</v>
      </c>
      <c r="D466" s="22">
        <v>0</v>
      </c>
    </row>
    <row r="467" spans="1:4">
      <c r="A467" s="25">
        <v>2021</v>
      </c>
      <c r="B467" s="25" t="s">
        <v>11</v>
      </c>
      <c r="C467" s="72" t="s">
        <v>39</v>
      </c>
      <c r="D467" s="22">
        <v>0</v>
      </c>
    </row>
    <row r="468" spans="1:4">
      <c r="A468" s="25">
        <v>2021</v>
      </c>
      <c r="B468" s="25" t="s">
        <v>11</v>
      </c>
      <c r="C468" s="72" t="s">
        <v>40</v>
      </c>
      <c r="D468" s="22">
        <v>0</v>
      </c>
    </row>
    <row r="469" spans="1:4">
      <c r="A469" s="25">
        <v>2021</v>
      </c>
      <c r="B469" s="25" t="s">
        <v>11</v>
      </c>
      <c r="C469" s="72" t="s">
        <v>41</v>
      </c>
      <c r="D469" s="22">
        <v>259</v>
      </c>
    </row>
    <row r="470" spans="1:4">
      <c r="A470" s="25">
        <v>2021</v>
      </c>
      <c r="B470" s="25" t="s">
        <v>11</v>
      </c>
      <c r="C470" s="72" t="s">
        <v>42</v>
      </c>
      <c r="D470" s="22">
        <v>0</v>
      </c>
    </row>
    <row r="471" spans="1:4">
      <c r="A471" s="25">
        <v>2021</v>
      </c>
      <c r="B471" s="25" t="s">
        <v>11</v>
      </c>
      <c r="C471" s="72" t="s">
        <v>43</v>
      </c>
      <c r="D471" s="22">
        <v>0</v>
      </c>
    </row>
    <row r="472" spans="1:4">
      <c r="A472" s="25">
        <v>2021</v>
      </c>
      <c r="B472" s="25" t="s">
        <v>11</v>
      </c>
      <c r="C472" s="72" t="s">
        <v>45</v>
      </c>
      <c r="D472" s="22">
        <v>0</v>
      </c>
    </row>
    <row r="473" spans="1:4">
      <c r="A473" s="25">
        <v>2021</v>
      </c>
      <c r="B473" s="25" t="s">
        <v>11</v>
      </c>
      <c r="C473" s="72" t="s">
        <v>46</v>
      </c>
      <c r="D473" s="22">
        <v>0</v>
      </c>
    </row>
    <row r="474" spans="1:4">
      <c r="A474" s="25">
        <v>2021</v>
      </c>
      <c r="B474" s="25" t="s">
        <v>11</v>
      </c>
      <c r="C474" s="72" t="s">
        <v>47</v>
      </c>
      <c r="D474" s="22">
        <v>10896</v>
      </c>
    </row>
    <row r="475" spans="1:4">
      <c r="A475" s="25">
        <v>2021</v>
      </c>
      <c r="B475" s="25" t="s">
        <v>11</v>
      </c>
      <c r="C475" s="72" t="s">
        <v>63</v>
      </c>
      <c r="D475" s="22">
        <v>35134</v>
      </c>
    </row>
    <row r="476" spans="1:4">
      <c r="A476" s="25">
        <v>2021</v>
      </c>
      <c r="B476" s="25" t="s">
        <v>11</v>
      </c>
      <c r="C476" s="72" t="s">
        <v>62</v>
      </c>
      <c r="D476" s="22">
        <v>1034</v>
      </c>
    </row>
    <row r="477" spans="1:4">
      <c r="A477" s="25">
        <v>2021</v>
      </c>
      <c r="B477" s="25" t="s">
        <v>11</v>
      </c>
      <c r="C477" s="72" t="s">
        <v>48</v>
      </c>
      <c r="D477" s="22">
        <v>0</v>
      </c>
    </row>
    <row r="478" spans="1:4">
      <c r="A478" s="25">
        <v>2022</v>
      </c>
      <c r="B478" s="25" t="s">
        <v>12</v>
      </c>
      <c r="C478" s="72" t="s">
        <v>36</v>
      </c>
      <c r="D478" s="22">
        <v>11564</v>
      </c>
    </row>
    <row r="479" spans="1:4">
      <c r="A479" s="25">
        <v>2022</v>
      </c>
      <c r="B479" s="25" t="s">
        <v>12</v>
      </c>
      <c r="C479" s="72" t="s">
        <v>37</v>
      </c>
      <c r="D479" s="22">
        <v>0</v>
      </c>
    </row>
    <row r="480" spans="1:4">
      <c r="A480" s="25">
        <v>2022</v>
      </c>
      <c r="B480" s="25" t="s">
        <v>12</v>
      </c>
      <c r="C480" s="72" t="s">
        <v>38</v>
      </c>
      <c r="D480" s="22">
        <v>0</v>
      </c>
    </row>
    <row r="481" spans="1:7">
      <c r="A481" s="25">
        <v>2022</v>
      </c>
      <c r="B481" s="25" t="s">
        <v>12</v>
      </c>
      <c r="C481" s="72" t="s">
        <v>39</v>
      </c>
      <c r="D481" s="22">
        <v>0</v>
      </c>
    </row>
    <row r="482" spans="1:7">
      <c r="A482" s="25">
        <v>2022</v>
      </c>
      <c r="B482" s="25" t="s">
        <v>12</v>
      </c>
      <c r="C482" s="72" t="s">
        <v>40</v>
      </c>
      <c r="D482" s="22">
        <v>0</v>
      </c>
    </row>
    <row r="483" spans="1:7">
      <c r="A483" s="25">
        <v>2022</v>
      </c>
      <c r="B483" s="25" t="s">
        <v>12</v>
      </c>
      <c r="C483" s="72" t="s">
        <v>41</v>
      </c>
      <c r="D483" s="22">
        <v>333</v>
      </c>
    </row>
    <row r="484" spans="1:7">
      <c r="A484" s="25">
        <v>2022</v>
      </c>
      <c r="B484" s="25" t="s">
        <v>12</v>
      </c>
      <c r="C484" s="72" t="s">
        <v>42</v>
      </c>
      <c r="D484" s="22">
        <v>0</v>
      </c>
    </row>
    <row r="485" spans="1:7">
      <c r="A485" s="25">
        <v>2022</v>
      </c>
      <c r="B485" s="25" t="s">
        <v>12</v>
      </c>
      <c r="C485" s="72" t="s">
        <v>43</v>
      </c>
      <c r="D485" s="22">
        <v>0</v>
      </c>
    </row>
    <row r="486" spans="1:7">
      <c r="A486" s="25">
        <v>2022</v>
      </c>
      <c r="B486" s="25" t="s">
        <v>12</v>
      </c>
      <c r="C486" s="72" t="s">
        <v>45</v>
      </c>
      <c r="D486" s="22">
        <v>0</v>
      </c>
    </row>
    <row r="487" spans="1:7">
      <c r="A487" s="25">
        <v>2022</v>
      </c>
      <c r="B487" s="25" t="s">
        <v>12</v>
      </c>
      <c r="C487" s="72" t="s">
        <v>46</v>
      </c>
      <c r="D487" s="22">
        <v>0</v>
      </c>
    </row>
    <row r="488" spans="1:7">
      <c r="A488" s="25">
        <v>2022</v>
      </c>
      <c r="B488" s="25" t="s">
        <v>12</v>
      </c>
      <c r="C488" s="72" t="s">
        <v>47</v>
      </c>
      <c r="D488" s="22">
        <v>12874</v>
      </c>
    </row>
    <row r="489" spans="1:7">
      <c r="A489" s="25">
        <v>2022</v>
      </c>
      <c r="B489" s="25" t="s">
        <v>12</v>
      </c>
      <c r="C489" s="72" t="s">
        <v>63</v>
      </c>
      <c r="D489" s="22">
        <v>32260</v>
      </c>
    </row>
    <row r="490" spans="1:7">
      <c r="A490" s="25">
        <v>2022</v>
      </c>
      <c r="B490" s="25" t="s">
        <v>12</v>
      </c>
      <c r="C490" s="72" t="s">
        <v>62</v>
      </c>
      <c r="D490" s="22">
        <v>421</v>
      </c>
    </row>
    <row r="491" spans="1:7">
      <c r="A491" s="25">
        <v>2022</v>
      </c>
      <c r="B491" s="25" t="s">
        <v>12</v>
      </c>
      <c r="C491" s="72" t="s">
        <v>48</v>
      </c>
      <c r="D491" s="22">
        <v>0</v>
      </c>
    </row>
    <row r="492" spans="1:7">
      <c r="A492" s="25">
        <v>2022</v>
      </c>
      <c r="B492" s="25" t="s">
        <v>13</v>
      </c>
      <c r="C492" s="72" t="s">
        <v>36</v>
      </c>
      <c r="D492" s="22">
        <v>14504</v>
      </c>
      <c r="F492" s="28"/>
      <c r="G492" s="28"/>
    </row>
    <row r="493" spans="1:7">
      <c r="A493" s="25">
        <v>2022</v>
      </c>
      <c r="B493" s="25" t="s">
        <v>13</v>
      </c>
      <c r="C493" s="72" t="s">
        <v>37</v>
      </c>
      <c r="D493" s="22">
        <v>0</v>
      </c>
    </row>
    <row r="494" spans="1:7">
      <c r="A494" s="25">
        <v>2022</v>
      </c>
      <c r="B494" s="25" t="s">
        <v>13</v>
      </c>
      <c r="C494" s="72" t="s">
        <v>38</v>
      </c>
      <c r="D494" s="22">
        <v>0</v>
      </c>
    </row>
    <row r="495" spans="1:7">
      <c r="A495" s="25">
        <v>2022</v>
      </c>
      <c r="B495" s="25" t="s">
        <v>13</v>
      </c>
      <c r="C495" s="72" t="s">
        <v>39</v>
      </c>
      <c r="D495" s="22">
        <v>0</v>
      </c>
    </row>
    <row r="496" spans="1:7">
      <c r="A496" s="25">
        <v>2022</v>
      </c>
      <c r="B496" s="25" t="s">
        <v>13</v>
      </c>
      <c r="C496" s="72" t="s">
        <v>40</v>
      </c>
      <c r="D496" s="22">
        <v>0</v>
      </c>
    </row>
    <row r="497" spans="1:7">
      <c r="A497" s="25">
        <v>2022</v>
      </c>
      <c r="B497" s="25" t="s">
        <v>13</v>
      </c>
      <c r="C497" s="72" t="s">
        <v>41</v>
      </c>
      <c r="D497" s="22">
        <v>338</v>
      </c>
      <c r="F497" s="28"/>
      <c r="G497" s="28"/>
    </row>
    <row r="498" spans="1:7">
      <c r="A498" s="25">
        <v>2022</v>
      </c>
      <c r="B498" s="25" t="s">
        <v>13</v>
      </c>
      <c r="C498" s="72" t="s">
        <v>42</v>
      </c>
      <c r="D498" s="22">
        <v>0</v>
      </c>
    </row>
    <row r="499" spans="1:7">
      <c r="A499" s="25">
        <v>2022</v>
      </c>
      <c r="B499" s="25" t="s">
        <v>13</v>
      </c>
      <c r="C499" s="72" t="s">
        <v>43</v>
      </c>
      <c r="D499" s="22">
        <v>0</v>
      </c>
    </row>
    <row r="500" spans="1:7">
      <c r="A500" s="25">
        <v>2022</v>
      </c>
      <c r="B500" s="25" t="s">
        <v>13</v>
      </c>
      <c r="C500" s="72" t="s">
        <v>45</v>
      </c>
      <c r="D500" s="22">
        <v>0</v>
      </c>
    </row>
    <row r="501" spans="1:7">
      <c r="A501" s="25">
        <v>2022</v>
      </c>
      <c r="B501" s="25" t="s">
        <v>13</v>
      </c>
      <c r="C501" s="72" t="s">
        <v>46</v>
      </c>
      <c r="D501" s="22">
        <v>0</v>
      </c>
    </row>
    <row r="502" spans="1:7">
      <c r="A502" s="25">
        <v>2022</v>
      </c>
      <c r="B502" s="25" t="s">
        <v>13</v>
      </c>
      <c r="C502" s="72" t="s">
        <v>47</v>
      </c>
      <c r="D502" s="22">
        <v>15041</v>
      </c>
      <c r="F502" s="28"/>
      <c r="G502" s="28"/>
    </row>
    <row r="503" spans="1:7">
      <c r="A503" s="25">
        <v>2022</v>
      </c>
      <c r="B503" s="25" t="s">
        <v>13</v>
      </c>
      <c r="C503" s="72" t="s">
        <v>63</v>
      </c>
      <c r="D503" s="22">
        <v>35763</v>
      </c>
      <c r="F503" s="28"/>
      <c r="G503" s="28"/>
    </row>
    <row r="504" spans="1:7">
      <c r="A504" s="25">
        <v>2022</v>
      </c>
      <c r="B504" s="25" t="s">
        <v>13</v>
      </c>
      <c r="C504" s="72" t="s">
        <v>62</v>
      </c>
      <c r="D504" s="22">
        <v>1042</v>
      </c>
      <c r="F504" s="28"/>
      <c r="G504" s="28"/>
    </row>
    <row r="505" spans="1:7">
      <c r="A505" s="25">
        <v>2022</v>
      </c>
      <c r="B505" s="25" t="s">
        <v>13</v>
      </c>
      <c r="C505" s="72" t="s">
        <v>48</v>
      </c>
      <c r="D505" s="22">
        <v>0</v>
      </c>
    </row>
    <row r="506" spans="1:7">
      <c r="A506" s="25">
        <v>2022</v>
      </c>
      <c r="B506" s="25" t="s">
        <v>14</v>
      </c>
      <c r="C506" s="72" t="s">
        <v>36</v>
      </c>
      <c r="D506" s="22">
        <v>12714</v>
      </c>
    </row>
    <row r="507" spans="1:7">
      <c r="A507" s="25">
        <v>2022</v>
      </c>
      <c r="B507" s="25" t="s">
        <v>14</v>
      </c>
      <c r="C507" s="72" t="s">
        <v>37</v>
      </c>
      <c r="D507" s="22">
        <v>0</v>
      </c>
    </row>
    <row r="508" spans="1:7">
      <c r="A508" s="25">
        <v>2022</v>
      </c>
      <c r="B508" s="25" t="s">
        <v>14</v>
      </c>
      <c r="C508" s="72" t="s">
        <v>38</v>
      </c>
      <c r="D508" s="22">
        <v>0</v>
      </c>
    </row>
    <row r="509" spans="1:7">
      <c r="A509" s="25">
        <v>2022</v>
      </c>
      <c r="B509" s="25" t="s">
        <v>14</v>
      </c>
      <c r="C509" s="72" t="s">
        <v>39</v>
      </c>
      <c r="D509" s="22">
        <v>0</v>
      </c>
    </row>
    <row r="510" spans="1:7">
      <c r="A510" s="25">
        <v>2022</v>
      </c>
      <c r="B510" s="25" t="s">
        <v>14</v>
      </c>
      <c r="C510" s="72" t="s">
        <v>40</v>
      </c>
      <c r="D510" s="22">
        <v>0</v>
      </c>
    </row>
    <row r="511" spans="1:7">
      <c r="A511" s="25">
        <v>2022</v>
      </c>
      <c r="B511" s="25" t="s">
        <v>14</v>
      </c>
      <c r="C511" s="72" t="s">
        <v>41</v>
      </c>
      <c r="D511" s="22">
        <v>272</v>
      </c>
    </row>
    <row r="512" spans="1:7">
      <c r="A512" s="25">
        <v>2022</v>
      </c>
      <c r="B512" s="25" t="s">
        <v>14</v>
      </c>
      <c r="C512" s="72" t="s">
        <v>42</v>
      </c>
      <c r="D512" s="22">
        <v>0</v>
      </c>
    </row>
    <row r="513" spans="1:4">
      <c r="A513" s="25">
        <v>2022</v>
      </c>
      <c r="B513" s="25" t="s">
        <v>14</v>
      </c>
      <c r="C513" s="72" t="s">
        <v>43</v>
      </c>
      <c r="D513" s="22">
        <v>0</v>
      </c>
    </row>
    <row r="514" spans="1:4">
      <c r="A514" s="25">
        <v>2022</v>
      </c>
      <c r="B514" s="25" t="s">
        <v>14</v>
      </c>
      <c r="C514" s="72" t="s">
        <v>45</v>
      </c>
      <c r="D514" s="22">
        <v>0</v>
      </c>
    </row>
    <row r="515" spans="1:4">
      <c r="A515" s="25">
        <v>2022</v>
      </c>
      <c r="B515" s="25" t="s">
        <v>14</v>
      </c>
      <c r="C515" s="72" t="s">
        <v>46</v>
      </c>
      <c r="D515" s="22">
        <v>0</v>
      </c>
    </row>
    <row r="516" spans="1:4">
      <c r="A516" s="25">
        <v>2022</v>
      </c>
      <c r="B516" s="25" t="s">
        <v>14</v>
      </c>
      <c r="C516" s="72" t="s">
        <v>47</v>
      </c>
      <c r="D516" s="22">
        <v>13082</v>
      </c>
    </row>
    <row r="517" spans="1:4">
      <c r="A517" s="25">
        <v>2022</v>
      </c>
      <c r="B517" s="25" t="s">
        <v>14</v>
      </c>
      <c r="C517" s="72" t="s">
        <v>63</v>
      </c>
      <c r="D517" s="22">
        <v>46075</v>
      </c>
    </row>
    <row r="518" spans="1:4">
      <c r="A518" s="25">
        <v>2022</v>
      </c>
      <c r="B518" s="25" t="s">
        <v>14</v>
      </c>
      <c r="C518" s="72" t="s">
        <v>62</v>
      </c>
      <c r="D518" s="22">
        <v>923</v>
      </c>
    </row>
    <row r="519" spans="1:4">
      <c r="A519" s="25">
        <v>2022</v>
      </c>
      <c r="B519" s="25" t="s">
        <v>14</v>
      </c>
      <c r="C519" s="72" t="s">
        <v>48</v>
      </c>
      <c r="D519" s="22">
        <v>0</v>
      </c>
    </row>
    <row r="520" spans="1:4">
      <c r="A520" s="25">
        <v>2022</v>
      </c>
      <c r="B520" s="25" t="s">
        <v>15</v>
      </c>
      <c r="C520" s="72" t="s">
        <v>36</v>
      </c>
      <c r="D520" s="22">
        <v>16536</v>
      </c>
    </row>
    <row r="521" spans="1:4">
      <c r="A521" s="25">
        <v>2022</v>
      </c>
      <c r="B521" s="25" t="s">
        <v>15</v>
      </c>
      <c r="C521" s="72" t="s">
        <v>37</v>
      </c>
      <c r="D521" s="22">
        <v>0</v>
      </c>
    </row>
    <row r="522" spans="1:4">
      <c r="A522" s="25">
        <v>2022</v>
      </c>
      <c r="B522" s="25" t="s">
        <v>15</v>
      </c>
      <c r="C522" s="72" t="s">
        <v>38</v>
      </c>
      <c r="D522" s="22">
        <v>0</v>
      </c>
    </row>
    <row r="523" spans="1:4">
      <c r="A523" s="25">
        <v>2022</v>
      </c>
      <c r="B523" s="25" t="s">
        <v>15</v>
      </c>
      <c r="C523" s="72" t="s">
        <v>39</v>
      </c>
      <c r="D523" s="22">
        <v>0</v>
      </c>
    </row>
    <row r="524" spans="1:4">
      <c r="A524" s="25">
        <v>2022</v>
      </c>
      <c r="B524" s="25" t="s">
        <v>15</v>
      </c>
      <c r="C524" s="72" t="s">
        <v>40</v>
      </c>
      <c r="D524" s="22">
        <v>0</v>
      </c>
    </row>
    <row r="525" spans="1:4">
      <c r="A525" s="25">
        <v>2022</v>
      </c>
      <c r="B525" s="25" t="s">
        <v>15</v>
      </c>
      <c r="C525" s="72" t="s">
        <v>41</v>
      </c>
      <c r="D525" s="22">
        <v>604</v>
      </c>
    </row>
    <row r="526" spans="1:4">
      <c r="A526" s="25">
        <v>2022</v>
      </c>
      <c r="B526" s="25" t="s">
        <v>15</v>
      </c>
      <c r="C526" s="72" t="s">
        <v>42</v>
      </c>
      <c r="D526" s="22">
        <v>0</v>
      </c>
    </row>
    <row r="527" spans="1:4">
      <c r="A527" s="25">
        <v>2022</v>
      </c>
      <c r="B527" s="25" t="s">
        <v>15</v>
      </c>
      <c r="C527" s="72" t="s">
        <v>43</v>
      </c>
      <c r="D527" s="22">
        <v>0</v>
      </c>
    </row>
    <row r="528" spans="1:4">
      <c r="A528" s="25">
        <v>2022</v>
      </c>
      <c r="B528" s="25" t="s">
        <v>15</v>
      </c>
      <c r="C528" s="72" t="s">
        <v>45</v>
      </c>
      <c r="D528" s="22">
        <v>0</v>
      </c>
    </row>
    <row r="529" spans="1:4">
      <c r="A529" s="25">
        <v>2022</v>
      </c>
      <c r="B529" s="25" t="s">
        <v>15</v>
      </c>
      <c r="C529" s="72" t="s">
        <v>46</v>
      </c>
      <c r="D529" s="22">
        <v>0</v>
      </c>
    </row>
    <row r="530" spans="1:4">
      <c r="A530" s="25">
        <v>2022</v>
      </c>
      <c r="B530" s="25" t="s">
        <v>15</v>
      </c>
      <c r="C530" s="72" t="s">
        <v>47</v>
      </c>
      <c r="D530" s="22">
        <v>15256</v>
      </c>
    </row>
    <row r="531" spans="1:4">
      <c r="A531" s="25">
        <v>2022</v>
      </c>
      <c r="B531" s="25" t="s">
        <v>15</v>
      </c>
      <c r="C531" s="72" t="s">
        <v>63</v>
      </c>
      <c r="D531" s="22">
        <v>43256</v>
      </c>
    </row>
    <row r="532" spans="1:4">
      <c r="A532" s="25">
        <v>2022</v>
      </c>
      <c r="B532" s="25" t="s">
        <v>15</v>
      </c>
      <c r="C532" s="72" t="s">
        <v>62</v>
      </c>
      <c r="D532" s="22">
        <v>1600</v>
      </c>
    </row>
    <row r="533" spans="1:4">
      <c r="A533" s="25">
        <v>2022</v>
      </c>
      <c r="B533" s="25" t="s">
        <v>15</v>
      </c>
      <c r="C533" s="72" t="s">
        <v>48</v>
      </c>
      <c r="D533" s="22">
        <v>0</v>
      </c>
    </row>
    <row r="534" spans="1:4">
      <c r="A534" s="25">
        <v>2022</v>
      </c>
      <c r="B534" s="25" t="s">
        <v>4</v>
      </c>
      <c r="C534" s="72" t="s">
        <v>36</v>
      </c>
      <c r="D534" s="22">
        <v>14499</v>
      </c>
    </row>
    <row r="535" spans="1:4">
      <c r="A535" s="25">
        <v>2022</v>
      </c>
      <c r="B535" s="25" t="s">
        <v>4</v>
      </c>
      <c r="C535" s="72" t="s">
        <v>37</v>
      </c>
      <c r="D535" s="22">
        <v>0</v>
      </c>
    </row>
    <row r="536" spans="1:4">
      <c r="A536" s="25">
        <v>2022</v>
      </c>
      <c r="B536" s="25" t="s">
        <v>4</v>
      </c>
      <c r="C536" s="72" t="s">
        <v>38</v>
      </c>
      <c r="D536" s="22">
        <v>0</v>
      </c>
    </row>
    <row r="537" spans="1:4">
      <c r="A537" s="25">
        <v>2022</v>
      </c>
      <c r="B537" s="25" t="s">
        <v>4</v>
      </c>
      <c r="C537" s="72" t="s">
        <v>39</v>
      </c>
      <c r="D537" s="22">
        <v>0</v>
      </c>
    </row>
    <row r="538" spans="1:4">
      <c r="A538" s="25">
        <v>2022</v>
      </c>
      <c r="B538" s="25" t="s">
        <v>4</v>
      </c>
      <c r="C538" s="72" t="s">
        <v>40</v>
      </c>
      <c r="D538" s="22">
        <v>0</v>
      </c>
    </row>
    <row r="539" spans="1:4">
      <c r="A539" s="25">
        <v>2022</v>
      </c>
      <c r="B539" s="25" t="s">
        <v>4</v>
      </c>
      <c r="C539" s="72" t="s">
        <v>41</v>
      </c>
      <c r="D539" s="22">
        <v>547</v>
      </c>
    </row>
    <row r="540" spans="1:4">
      <c r="A540" s="25">
        <v>2022</v>
      </c>
      <c r="B540" s="25" t="s">
        <v>4</v>
      </c>
      <c r="C540" s="72" t="s">
        <v>42</v>
      </c>
      <c r="D540" s="22">
        <v>0</v>
      </c>
    </row>
    <row r="541" spans="1:4">
      <c r="A541" s="25">
        <v>2022</v>
      </c>
      <c r="B541" s="25" t="s">
        <v>4</v>
      </c>
      <c r="C541" s="72" t="s">
        <v>43</v>
      </c>
      <c r="D541" s="22">
        <v>0</v>
      </c>
    </row>
    <row r="542" spans="1:4">
      <c r="A542" s="25">
        <v>2022</v>
      </c>
      <c r="B542" s="25" t="s">
        <v>4</v>
      </c>
      <c r="C542" s="72" t="s">
        <v>45</v>
      </c>
      <c r="D542" s="22">
        <v>0</v>
      </c>
    </row>
    <row r="543" spans="1:4">
      <c r="A543" s="25">
        <v>2022</v>
      </c>
      <c r="B543" s="25" t="s">
        <v>4</v>
      </c>
      <c r="C543" s="72" t="s">
        <v>46</v>
      </c>
      <c r="D543" s="22">
        <v>0</v>
      </c>
    </row>
    <row r="544" spans="1:4">
      <c r="A544" s="25">
        <v>2022</v>
      </c>
      <c r="B544" s="25" t="s">
        <v>4</v>
      </c>
      <c r="C544" s="72" t="s">
        <v>47</v>
      </c>
      <c r="D544" s="22">
        <v>12721</v>
      </c>
    </row>
    <row r="545" spans="1:4">
      <c r="A545" s="25">
        <v>2022</v>
      </c>
      <c r="B545" s="25" t="s">
        <v>4</v>
      </c>
      <c r="C545" s="72" t="s">
        <v>63</v>
      </c>
      <c r="D545" s="22">
        <v>45151</v>
      </c>
    </row>
    <row r="546" spans="1:4">
      <c r="A546" s="25">
        <v>2022</v>
      </c>
      <c r="B546" s="25" t="s">
        <v>4</v>
      </c>
      <c r="C546" s="72" t="s">
        <v>62</v>
      </c>
      <c r="D546" s="22">
        <v>764</v>
      </c>
    </row>
    <row r="547" spans="1:4">
      <c r="A547" s="25">
        <v>2022</v>
      </c>
      <c r="B547" s="25" t="s">
        <v>4</v>
      </c>
      <c r="C547" s="72" t="s">
        <v>48</v>
      </c>
      <c r="D547" s="22">
        <v>0</v>
      </c>
    </row>
    <row r="548" spans="1:4">
      <c r="A548" s="25">
        <v>2022</v>
      </c>
      <c r="B548" s="25" t="s">
        <v>5</v>
      </c>
      <c r="C548" s="72" t="s">
        <v>36</v>
      </c>
      <c r="D548" s="22">
        <v>14216</v>
      </c>
    </row>
    <row r="549" spans="1:4">
      <c r="A549" s="25">
        <v>2022</v>
      </c>
      <c r="B549" s="25" t="s">
        <v>5</v>
      </c>
      <c r="C549" s="72" t="s">
        <v>37</v>
      </c>
      <c r="D549" s="22">
        <v>0</v>
      </c>
    </row>
    <row r="550" spans="1:4">
      <c r="A550" s="25">
        <v>2022</v>
      </c>
      <c r="B550" s="25" t="s">
        <v>5</v>
      </c>
      <c r="C550" s="72" t="s">
        <v>38</v>
      </c>
      <c r="D550" s="22">
        <v>0</v>
      </c>
    </row>
    <row r="551" spans="1:4">
      <c r="A551" s="25">
        <v>2022</v>
      </c>
      <c r="B551" s="25" t="s">
        <v>5</v>
      </c>
      <c r="C551" s="72" t="s">
        <v>39</v>
      </c>
      <c r="D551" s="22">
        <v>0</v>
      </c>
    </row>
    <row r="552" spans="1:4">
      <c r="A552" s="25">
        <v>2022</v>
      </c>
      <c r="B552" s="25" t="s">
        <v>5</v>
      </c>
      <c r="C552" s="72" t="s">
        <v>40</v>
      </c>
      <c r="D552" s="22">
        <v>0</v>
      </c>
    </row>
    <row r="553" spans="1:4">
      <c r="A553" s="25">
        <v>2022</v>
      </c>
      <c r="B553" s="25" t="s">
        <v>5</v>
      </c>
      <c r="C553" s="72" t="s">
        <v>41</v>
      </c>
      <c r="D553" s="22">
        <v>490</v>
      </c>
    </row>
    <row r="554" spans="1:4">
      <c r="A554" s="25">
        <v>2022</v>
      </c>
      <c r="B554" s="25" t="s">
        <v>5</v>
      </c>
      <c r="C554" s="72" t="s">
        <v>42</v>
      </c>
      <c r="D554" s="22">
        <v>0</v>
      </c>
    </row>
    <row r="555" spans="1:4">
      <c r="A555" s="25">
        <v>2022</v>
      </c>
      <c r="B555" s="25" t="s">
        <v>5</v>
      </c>
      <c r="C555" s="72" t="s">
        <v>43</v>
      </c>
      <c r="D555" s="22">
        <v>0</v>
      </c>
    </row>
    <row r="556" spans="1:4">
      <c r="A556" s="25">
        <v>2022</v>
      </c>
      <c r="B556" s="25" t="s">
        <v>5</v>
      </c>
      <c r="C556" s="72" t="s">
        <v>45</v>
      </c>
      <c r="D556" s="22">
        <v>0</v>
      </c>
    </row>
    <row r="557" spans="1:4">
      <c r="A557" s="25">
        <v>2022</v>
      </c>
      <c r="B557" s="25" t="s">
        <v>5</v>
      </c>
      <c r="C557" s="72" t="s">
        <v>46</v>
      </c>
      <c r="D557" s="22">
        <v>0</v>
      </c>
    </row>
    <row r="558" spans="1:4">
      <c r="A558" s="25">
        <v>2022</v>
      </c>
      <c r="B558" s="25" t="s">
        <v>5</v>
      </c>
      <c r="C558" s="72" t="s">
        <v>47</v>
      </c>
      <c r="D558" s="22">
        <v>13092</v>
      </c>
    </row>
    <row r="559" spans="1:4">
      <c r="A559" s="25">
        <v>2022</v>
      </c>
      <c r="B559" s="25" t="s">
        <v>5</v>
      </c>
      <c r="C559" s="72" t="s">
        <v>63</v>
      </c>
      <c r="D559" s="22">
        <v>42637</v>
      </c>
    </row>
    <row r="560" spans="1:4">
      <c r="A560" s="25">
        <v>2022</v>
      </c>
      <c r="B560" s="25" t="s">
        <v>5</v>
      </c>
      <c r="C560" s="72" t="s">
        <v>62</v>
      </c>
      <c r="D560" s="22">
        <v>1650</v>
      </c>
    </row>
    <row r="561" spans="1:4">
      <c r="A561" s="25">
        <v>2022</v>
      </c>
      <c r="B561" s="25" t="s">
        <v>5</v>
      </c>
      <c r="C561" s="72" t="s">
        <v>48</v>
      </c>
      <c r="D561" s="22">
        <v>0</v>
      </c>
    </row>
    <row r="562" spans="1:4">
      <c r="A562" s="25">
        <v>2022</v>
      </c>
      <c r="B562" s="25" t="s">
        <v>6</v>
      </c>
      <c r="C562" s="72" t="s">
        <v>36</v>
      </c>
      <c r="D562" s="22">
        <v>21576</v>
      </c>
    </row>
    <row r="563" spans="1:4">
      <c r="A563" s="25">
        <v>2022</v>
      </c>
      <c r="B563" s="25" t="s">
        <v>6</v>
      </c>
      <c r="C563" s="72" t="s">
        <v>37</v>
      </c>
      <c r="D563" s="22">
        <v>0</v>
      </c>
    </row>
    <row r="564" spans="1:4">
      <c r="A564" s="25">
        <v>2022</v>
      </c>
      <c r="B564" s="25" t="s">
        <v>6</v>
      </c>
      <c r="C564" s="72" t="s">
        <v>38</v>
      </c>
      <c r="D564" s="22">
        <v>0</v>
      </c>
    </row>
    <row r="565" spans="1:4">
      <c r="A565" s="25">
        <v>2022</v>
      </c>
      <c r="B565" s="25" t="s">
        <v>6</v>
      </c>
      <c r="C565" s="72" t="s">
        <v>39</v>
      </c>
      <c r="D565" s="22">
        <v>0</v>
      </c>
    </row>
    <row r="566" spans="1:4">
      <c r="A566" s="25">
        <v>2022</v>
      </c>
      <c r="B566" s="25" t="s">
        <v>6</v>
      </c>
      <c r="C566" s="72" t="s">
        <v>40</v>
      </c>
      <c r="D566" s="22">
        <v>0</v>
      </c>
    </row>
    <row r="567" spans="1:4">
      <c r="A567" s="25">
        <v>2022</v>
      </c>
      <c r="B567" s="25" t="s">
        <v>6</v>
      </c>
      <c r="C567" s="72" t="s">
        <v>41</v>
      </c>
      <c r="D567" s="22">
        <v>702</v>
      </c>
    </row>
    <row r="568" spans="1:4">
      <c r="A568" s="25">
        <v>2022</v>
      </c>
      <c r="B568" s="25" t="s">
        <v>6</v>
      </c>
      <c r="C568" s="72" t="s">
        <v>42</v>
      </c>
      <c r="D568" s="22">
        <v>0</v>
      </c>
    </row>
    <row r="569" spans="1:4">
      <c r="A569" s="25">
        <v>2022</v>
      </c>
      <c r="B569" s="25" t="s">
        <v>6</v>
      </c>
      <c r="C569" s="72" t="s">
        <v>43</v>
      </c>
      <c r="D569" s="22">
        <v>0</v>
      </c>
    </row>
    <row r="570" spans="1:4">
      <c r="A570" s="25">
        <v>2022</v>
      </c>
      <c r="B570" s="25" t="s">
        <v>6</v>
      </c>
      <c r="C570" s="72" t="s">
        <v>45</v>
      </c>
      <c r="D570" s="22">
        <v>0</v>
      </c>
    </row>
    <row r="571" spans="1:4">
      <c r="A571" s="25">
        <v>2022</v>
      </c>
      <c r="B571" s="25" t="s">
        <v>6</v>
      </c>
      <c r="C571" s="72" t="s">
        <v>46</v>
      </c>
      <c r="D571" s="22">
        <v>0</v>
      </c>
    </row>
    <row r="572" spans="1:4">
      <c r="A572" s="25">
        <v>2022</v>
      </c>
      <c r="B572" s="25" t="s">
        <v>6</v>
      </c>
      <c r="C572" s="72" t="s">
        <v>47</v>
      </c>
      <c r="D572" s="22">
        <v>24602</v>
      </c>
    </row>
    <row r="573" spans="1:4">
      <c r="A573" s="25">
        <v>2022</v>
      </c>
      <c r="B573" s="25" t="s">
        <v>6</v>
      </c>
      <c r="C573" s="72" t="s">
        <v>63</v>
      </c>
      <c r="D573" s="22">
        <v>45658</v>
      </c>
    </row>
    <row r="574" spans="1:4">
      <c r="A574" s="25">
        <v>2022</v>
      </c>
      <c r="B574" s="25" t="s">
        <v>6</v>
      </c>
      <c r="C574" s="72" t="s">
        <v>62</v>
      </c>
      <c r="D574" s="22">
        <v>1451</v>
      </c>
    </row>
    <row r="575" spans="1:4">
      <c r="A575" s="25">
        <v>2022</v>
      </c>
      <c r="B575" s="25" t="s">
        <v>6</v>
      </c>
      <c r="C575" s="72" t="s">
        <v>48</v>
      </c>
      <c r="D575" s="22">
        <v>0</v>
      </c>
    </row>
    <row r="576" spans="1:4">
      <c r="A576" s="44">
        <v>2022</v>
      </c>
      <c r="B576" s="44" t="s">
        <v>7</v>
      </c>
      <c r="C576" s="73" t="s">
        <v>36</v>
      </c>
      <c r="D576" s="45">
        <v>17834</v>
      </c>
    </row>
    <row r="577" spans="1:4">
      <c r="A577" s="44">
        <v>2022</v>
      </c>
      <c r="B577" s="44" t="s">
        <v>7</v>
      </c>
      <c r="C577" s="73" t="s">
        <v>37</v>
      </c>
      <c r="D577" s="45">
        <v>0</v>
      </c>
    </row>
    <row r="578" spans="1:4">
      <c r="A578" s="44">
        <v>2022</v>
      </c>
      <c r="B578" s="44" t="s">
        <v>7</v>
      </c>
      <c r="C578" s="73" t="s">
        <v>38</v>
      </c>
      <c r="D578" s="45">
        <v>0</v>
      </c>
    </row>
    <row r="579" spans="1:4">
      <c r="A579" s="44">
        <v>2022</v>
      </c>
      <c r="B579" s="44" t="s">
        <v>7</v>
      </c>
      <c r="C579" s="73" t="s">
        <v>39</v>
      </c>
      <c r="D579" s="45">
        <v>0</v>
      </c>
    </row>
    <row r="580" spans="1:4">
      <c r="A580" s="44">
        <v>2022</v>
      </c>
      <c r="B580" s="44" t="s">
        <v>7</v>
      </c>
      <c r="C580" s="73" t="s">
        <v>40</v>
      </c>
      <c r="D580" s="45">
        <v>0</v>
      </c>
    </row>
    <row r="581" spans="1:4">
      <c r="A581" s="44">
        <v>2022</v>
      </c>
      <c r="B581" s="44" t="s">
        <v>7</v>
      </c>
      <c r="C581" s="73" t="s">
        <v>41</v>
      </c>
      <c r="D581" s="45">
        <v>765</v>
      </c>
    </row>
    <row r="582" spans="1:4">
      <c r="A582" s="44">
        <v>2022</v>
      </c>
      <c r="B582" s="44" t="s">
        <v>7</v>
      </c>
      <c r="C582" s="73" t="s">
        <v>42</v>
      </c>
      <c r="D582" s="45">
        <v>0</v>
      </c>
    </row>
    <row r="583" spans="1:4">
      <c r="A583" s="44">
        <v>2022</v>
      </c>
      <c r="B583" s="44" t="s">
        <v>7</v>
      </c>
      <c r="C583" s="73" t="s">
        <v>43</v>
      </c>
      <c r="D583" s="45">
        <v>0</v>
      </c>
    </row>
    <row r="584" spans="1:4">
      <c r="A584" s="44">
        <v>2022</v>
      </c>
      <c r="B584" s="44" t="s">
        <v>7</v>
      </c>
      <c r="C584" s="73" t="s">
        <v>45</v>
      </c>
      <c r="D584" s="45">
        <v>0</v>
      </c>
    </row>
    <row r="585" spans="1:4">
      <c r="A585" s="44">
        <v>2022</v>
      </c>
      <c r="B585" s="44" t="s">
        <v>7</v>
      </c>
      <c r="C585" s="73" t="s">
        <v>46</v>
      </c>
      <c r="D585" s="45">
        <v>0</v>
      </c>
    </row>
    <row r="586" spans="1:4">
      <c r="A586" s="44">
        <v>2022</v>
      </c>
      <c r="B586" s="44" t="s">
        <v>7</v>
      </c>
      <c r="C586" s="73" t="s">
        <v>47</v>
      </c>
      <c r="D586" s="45">
        <v>16027</v>
      </c>
    </row>
    <row r="587" spans="1:4">
      <c r="A587" s="44">
        <v>2022</v>
      </c>
      <c r="B587" s="44" t="s">
        <v>7</v>
      </c>
      <c r="C587" s="73" t="s">
        <v>63</v>
      </c>
      <c r="D587" s="45">
        <v>51515</v>
      </c>
    </row>
    <row r="588" spans="1:4">
      <c r="A588" s="44">
        <v>2022</v>
      </c>
      <c r="B588" s="44" t="s">
        <v>7</v>
      </c>
      <c r="C588" s="73" t="s">
        <v>62</v>
      </c>
      <c r="D588" s="45">
        <v>1504</v>
      </c>
    </row>
    <row r="589" spans="1:4">
      <c r="A589" s="44">
        <v>2022</v>
      </c>
      <c r="B589" s="44" t="s">
        <v>7</v>
      </c>
      <c r="C589" s="73" t="s">
        <v>48</v>
      </c>
      <c r="D589" s="45">
        <v>0</v>
      </c>
    </row>
    <row r="590" spans="1:4">
      <c r="A590" s="50">
        <v>2022</v>
      </c>
      <c r="B590" s="50" t="s">
        <v>8</v>
      </c>
      <c r="C590" s="74" t="s">
        <v>36</v>
      </c>
      <c r="D590" s="49">
        <v>17532</v>
      </c>
    </row>
    <row r="591" spans="1:4">
      <c r="A591" s="50">
        <v>2022</v>
      </c>
      <c r="B591" s="50" t="s">
        <v>8</v>
      </c>
      <c r="C591" s="74" t="s">
        <v>37</v>
      </c>
      <c r="D591" s="49">
        <v>0</v>
      </c>
    </row>
    <row r="592" spans="1:4">
      <c r="A592" s="50">
        <v>2022</v>
      </c>
      <c r="B592" s="50" t="s">
        <v>8</v>
      </c>
      <c r="C592" s="74" t="s">
        <v>38</v>
      </c>
      <c r="D592" s="49">
        <v>0</v>
      </c>
    </row>
    <row r="593" spans="1:4">
      <c r="A593" s="50">
        <v>2022</v>
      </c>
      <c r="B593" s="50" t="s">
        <v>8</v>
      </c>
      <c r="C593" s="74" t="s">
        <v>39</v>
      </c>
      <c r="D593" s="49">
        <v>0</v>
      </c>
    </row>
    <row r="594" spans="1:4">
      <c r="A594" s="50">
        <v>2022</v>
      </c>
      <c r="B594" s="50" t="s">
        <v>8</v>
      </c>
      <c r="C594" s="74" t="s">
        <v>40</v>
      </c>
      <c r="D594" s="49">
        <v>0</v>
      </c>
    </row>
    <row r="595" spans="1:4">
      <c r="A595" s="50">
        <v>2022</v>
      </c>
      <c r="B595" s="50" t="s">
        <v>8</v>
      </c>
      <c r="C595" s="74" t="s">
        <v>41</v>
      </c>
      <c r="D595" s="49">
        <v>767</v>
      </c>
    </row>
    <row r="596" spans="1:4">
      <c r="A596" s="50">
        <v>2022</v>
      </c>
      <c r="B596" s="50" t="s">
        <v>8</v>
      </c>
      <c r="C596" s="74" t="s">
        <v>42</v>
      </c>
      <c r="D596" s="49">
        <v>0</v>
      </c>
    </row>
    <row r="597" spans="1:4">
      <c r="A597" s="50">
        <v>2022</v>
      </c>
      <c r="B597" s="50" t="s">
        <v>8</v>
      </c>
      <c r="C597" s="74" t="s">
        <v>43</v>
      </c>
      <c r="D597" s="49">
        <v>0</v>
      </c>
    </row>
    <row r="598" spans="1:4">
      <c r="A598" s="50">
        <v>2022</v>
      </c>
      <c r="B598" s="50" t="s">
        <v>8</v>
      </c>
      <c r="C598" s="74" t="s">
        <v>45</v>
      </c>
      <c r="D598" s="49">
        <v>0</v>
      </c>
    </row>
    <row r="599" spans="1:4">
      <c r="A599" s="50">
        <v>2022</v>
      </c>
      <c r="B599" s="50" t="s">
        <v>8</v>
      </c>
      <c r="C599" s="74" t="s">
        <v>46</v>
      </c>
      <c r="D599" s="49">
        <v>0</v>
      </c>
    </row>
    <row r="600" spans="1:4">
      <c r="A600" s="50">
        <v>2022</v>
      </c>
      <c r="B600" s="50" t="s">
        <v>8</v>
      </c>
      <c r="C600" s="74" t="s">
        <v>47</v>
      </c>
      <c r="D600" s="49">
        <v>18326</v>
      </c>
    </row>
    <row r="601" spans="1:4">
      <c r="A601" s="50">
        <v>2022</v>
      </c>
      <c r="B601" s="50" t="s">
        <v>8</v>
      </c>
      <c r="C601" s="74" t="s">
        <v>63</v>
      </c>
      <c r="D601" s="49">
        <v>51027</v>
      </c>
    </row>
    <row r="602" spans="1:4">
      <c r="A602" s="50">
        <v>2022</v>
      </c>
      <c r="B602" s="50" t="s">
        <v>8</v>
      </c>
      <c r="C602" s="74" t="s">
        <v>62</v>
      </c>
      <c r="D602" s="49">
        <v>281</v>
      </c>
    </row>
    <row r="603" spans="1:4">
      <c r="A603" s="50">
        <v>2022</v>
      </c>
      <c r="B603" s="50" t="s">
        <v>8</v>
      </c>
      <c r="C603" s="74" t="s">
        <v>48</v>
      </c>
      <c r="D603" s="49">
        <v>0</v>
      </c>
    </row>
    <row r="604" spans="1:4">
      <c r="A604" s="54">
        <v>2022</v>
      </c>
      <c r="B604" s="54" t="s">
        <v>9</v>
      </c>
      <c r="C604" s="75" t="s">
        <v>36</v>
      </c>
      <c r="D604" s="55">
        <v>20559</v>
      </c>
    </row>
    <row r="605" spans="1:4">
      <c r="A605" s="54">
        <v>2022</v>
      </c>
      <c r="B605" s="54" t="s">
        <v>9</v>
      </c>
      <c r="C605" s="75" t="s">
        <v>37</v>
      </c>
      <c r="D605" s="55">
        <v>0</v>
      </c>
    </row>
    <row r="606" spans="1:4">
      <c r="A606" s="54">
        <v>2022</v>
      </c>
      <c r="B606" s="54" t="s">
        <v>9</v>
      </c>
      <c r="C606" s="75" t="s">
        <v>38</v>
      </c>
      <c r="D606" s="55">
        <v>0</v>
      </c>
    </row>
    <row r="607" spans="1:4">
      <c r="A607" s="54">
        <v>2022</v>
      </c>
      <c r="B607" s="54" t="s">
        <v>9</v>
      </c>
      <c r="C607" s="75" t="s">
        <v>39</v>
      </c>
      <c r="D607" s="55">
        <v>0</v>
      </c>
    </row>
    <row r="608" spans="1:4">
      <c r="A608" s="54">
        <v>2022</v>
      </c>
      <c r="B608" s="54" t="s">
        <v>9</v>
      </c>
      <c r="C608" s="75" t="s">
        <v>40</v>
      </c>
      <c r="D608" s="55">
        <v>0</v>
      </c>
    </row>
    <row r="609" spans="1:4">
      <c r="A609" s="54">
        <v>2022</v>
      </c>
      <c r="B609" s="54" t="s">
        <v>9</v>
      </c>
      <c r="C609" s="75" t="s">
        <v>41</v>
      </c>
      <c r="D609" s="55">
        <v>910</v>
      </c>
    </row>
    <row r="610" spans="1:4">
      <c r="A610" s="54">
        <v>2022</v>
      </c>
      <c r="B610" s="54" t="s">
        <v>9</v>
      </c>
      <c r="C610" s="75" t="s">
        <v>42</v>
      </c>
      <c r="D610" s="55">
        <v>0</v>
      </c>
    </row>
    <row r="611" spans="1:4">
      <c r="A611" s="54">
        <v>2022</v>
      </c>
      <c r="B611" s="54" t="s">
        <v>9</v>
      </c>
      <c r="C611" s="75" t="s">
        <v>43</v>
      </c>
      <c r="D611" s="55">
        <v>0</v>
      </c>
    </row>
    <row r="612" spans="1:4">
      <c r="A612" s="54">
        <v>2022</v>
      </c>
      <c r="B612" s="54" t="s">
        <v>9</v>
      </c>
      <c r="C612" s="75" t="s">
        <v>45</v>
      </c>
      <c r="D612" s="55">
        <v>0</v>
      </c>
    </row>
    <row r="613" spans="1:4">
      <c r="A613" s="54">
        <v>2022</v>
      </c>
      <c r="B613" s="54" t="s">
        <v>9</v>
      </c>
      <c r="C613" s="75" t="s">
        <v>46</v>
      </c>
      <c r="D613" s="55">
        <v>0</v>
      </c>
    </row>
    <row r="614" spans="1:4">
      <c r="A614" s="54">
        <v>2022</v>
      </c>
      <c r="B614" s="54" t="s">
        <v>9</v>
      </c>
      <c r="C614" s="75" t="s">
        <v>47</v>
      </c>
      <c r="D614" s="55">
        <v>19438</v>
      </c>
    </row>
    <row r="615" spans="1:4">
      <c r="A615" s="54">
        <v>2022</v>
      </c>
      <c r="B615" s="54" t="s">
        <v>9</v>
      </c>
      <c r="C615" s="75" t="s">
        <v>63</v>
      </c>
      <c r="D615" s="55">
        <v>50587</v>
      </c>
    </row>
    <row r="616" spans="1:4">
      <c r="A616" s="54">
        <v>2022</v>
      </c>
      <c r="B616" s="54" t="s">
        <v>9</v>
      </c>
      <c r="C616" s="75" t="s">
        <v>62</v>
      </c>
      <c r="D616" s="55">
        <v>534</v>
      </c>
    </row>
    <row r="617" spans="1:4">
      <c r="A617" s="54">
        <v>2022</v>
      </c>
      <c r="B617" s="54" t="s">
        <v>9</v>
      </c>
      <c r="C617" s="75" t="s">
        <v>48</v>
      </c>
      <c r="D617" s="55">
        <v>0</v>
      </c>
    </row>
    <row r="618" spans="1:4">
      <c r="A618" s="76">
        <v>2022</v>
      </c>
      <c r="B618" s="76" t="s">
        <v>10</v>
      </c>
      <c r="C618" s="70" t="s">
        <v>36</v>
      </c>
      <c r="D618" s="69">
        <v>21672</v>
      </c>
    </row>
    <row r="619" spans="1:4">
      <c r="A619" s="76">
        <v>2022</v>
      </c>
      <c r="B619" s="76" t="s">
        <v>10</v>
      </c>
      <c r="C619" s="70" t="s">
        <v>37</v>
      </c>
      <c r="D619" s="69">
        <v>0</v>
      </c>
    </row>
    <row r="620" spans="1:4">
      <c r="A620" s="76">
        <v>2022</v>
      </c>
      <c r="B620" s="76" t="s">
        <v>10</v>
      </c>
      <c r="C620" s="70" t="s">
        <v>38</v>
      </c>
      <c r="D620" s="69">
        <v>0</v>
      </c>
    </row>
    <row r="621" spans="1:4">
      <c r="A621" s="76">
        <v>2022</v>
      </c>
      <c r="B621" s="76" t="s">
        <v>10</v>
      </c>
      <c r="C621" s="70" t="s">
        <v>39</v>
      </c>
      <c r="D621" s="69">
        <v>0</v>
      </c>
    </row>
    <row r="622" spans="1:4">
      <c r="A622" s="76">
        <v>2022</v>
      </c>
      <c r="B622" s="76" t="s">
        <v>10</v>
      </c>
      <c r="C622" s="70" t="s">
        <v>40</v>
      </c>
      <c r="D622" s="69">
        <v>0</v>
      </c>
    </row>
    <row r="623" spans="1:4">
      <c r="A623" s="76">
        <v>2022</v>
      </c>
      <c r="B623" s="76" t="s">
        <v>10</v>
      </c>
      <c r="C623" s="70" t="s">
        <v>41</v>
      </c>
      <c r="D623" s="69">
        <v>629</v>
      </c>
    </row>
    <row r="624" spans="1:4">
      <c r="A624" s="76">
        <v>2022</v>
      </c>
      <c r="B624" s="76" t="s">
        <v>10</v>
      </c>
      <c r="C624" s="70" t="s">
        <v>42</v>
      </c>
      <c r="D624" s="69">
        <v>0</v>
      </c>
    </row>
    <row r="625" spans="1:4">
      <c r="A625" s="76">
        <v>2022</v>
      </c>
      <c r="B625" s="76" t="s">
        <v>10</v>
      </c>
      <c r="C625" s="70" t="s">
        <v>43</v>
      </c>
      <c r="D625" s="69">
        <v>0</v>
      </c>
    </row>
    <row r="626" spans="1:4">
      <c r="A626" s="76">
        <v>2022</v>
      </c>
      <c r="B626" s="76" t="s">
        <v>10</v>
      </c>
      <c r="C626" s="70" t="s">
        <v>45</v>
      </c>
      <c r="D626" s="69">
        <v>0</v>
      </c>
    </row>
    <row r="627" spans="1:4">
      <c r="A627" s="76">
        <v>2022</v>
      </c>
      <c r="B627" s="76" t="s">
        <v>10</v>
      </c>
      <c r="C627" s="70" t="s">
        <v>46</v>
      </c>
      <c r="D627" s="69">
        <v>0</v>
      </c>
    </row>
    <row r="628" spans="1:4">
      <c r="A628" s="76">
        <v>2022</v>
      </c>
      <c r="B628" s="76" t="s">
        <v>10</v>
      </c>
      <c r="C628" s="70" t="s">
        <v>47</v>
      </c>
      <c r="D628" s="69">
        <v>20491</v>
      </c>
    </row>
    <row r="629" spans="1:4">
      <c r="A629" s="76">
        <v>2022</v>
      </c>
      <c r="B629" s="76" t="s">
        <v>10</v>
      </c>
      <c r="C629" s="70" t="s">
        <v>63</v>
      </c>
      <c r="D629" s="69">
        <v>44054</v>
      </c>
    </row>
    <row r="630" spans="1:4">
      <c r="A630" s="76">
        <v>2022</v>
      </c>
      <c r="B630" s="76" t="s">
        <v>10</v>
      </c>
      <c r="C630" s="70" t="s">
        <v>62</v>
      </c>
      <c r="D630" s="69">
        <v>599</v>
      </c>
    </row>
    <row r="631" spans="1:4">
      <c r="A631" s="76">
        <v>2022</v>
      </c>
      <c r="B631" s="76" t="s">
        <v>10</v>
      </c>
      <c r="C631" s="70" t="s">
        <v>48</v>
      </c>
      <c r="D631" s="69">
        <v>4755</v>
      </c>
    </row>
    <row r="632" spans="1:4">
      <c r="A632" s="84">
        <v>2022</v>
      </c>
      <c r="B632" s="84" t="s">
        <v>11</v>
      </c>
      <c r="C632" s="83" t="s">
        <v>36</v>
      </c>
      <c r="D632" s="82">
        <v>18988</v>
      </c>
    </row>
    <row r="633" spans="1:4">
      <c r="A633" s="84">
        <v>2022</v>
      </c>
      <c r="B633" s="84" t="s">
        <v>11</v>
      </c>
      <c r="C633" s="83" t="s">
        <v>37</v>
      </c>
      <c r="D633" s="82">
        <v>0</v>
      </c>
    </row>
    <row r="634" spans="1:4">
      <c r="A634" s="84">
        <v>2022</v>
      </c>
      <c r="B634" s="84" t="s">
        <v>11</v>
      </c>
      <c r="C634" s="83" t="s">
        <v>38</v>
      </c>
      <c r="D634" s="82">
        <v>0</v>
      </c>
    </row>
    <row r="635" spans="1:4">
      <c r="A635" s="84">
        <v>2022</v>
      </c>
      <c r="B635" s="84" t="s">
        <v>11</v>
      </c>
      <c r="C635" s="83" t="s">
        <v>39</v>
      </c>
      <c r="D635" s="82">
        <v>0</v>
      </c>
    </row>
    <row r="636" spans="1:4">
      <c r="A636" s="84">
        <v>2022</v>
      </c>
      <c r="B636" s="84" t="s">
        <v>11</v>
      </c>
      <c r="C636" s="83" t="s">
        <v>40</v>
      </c>
      <c r="D636" s="82">
        <v>0</v>
      </c>
    </row>
    <row r="637" spans="1:4">
      <c r="A637" s="84">
        <v>2022</v>
      </c>
      <c r="B637" s="84" t="s">
        <v>11</v>
      </c>
      <c r="C637" s="83" t="s">
        <v>41</v>
      </c>
      <c r="D637" s="82">
        <v>416</v>
      </c>
    </row>
    <row r="638" spans="1:4">
      <c r="A638" s="84">
        <v>2022</v>
      </c>
      <c r="B638" s="84" t="s">
        <v>11</v>
      </c>
      <c r="C638" s="83" t="s">
        <v>42</v>
      </c>
      <c r="D638" s="82">
        <v>0</v>
      </c>
    </row>
    <row r="639" spans="1:4">
      <c r="A639" s="84">
        <v>2022</v>
      </c>
      <c r="B639" s="84" t="s">
        <v>11</v>
      </c>
      <c r="C639" s="83" t="s">
        <v>43</v>
      </c>
      <c r="D639" s="82">
        <v>0</v>
      </c>
    </row>
    <row r="640" spans="1:4">
      <c r="A640" s="84">
        <v>2022</v>
      </c>
      <c r="B640" s="84" t="s">
        <v>11</v>
      </c>
      <c r="C640" s="83" t="s">
        <v>45</v>
      </c>
      <c r="D640" s="82">
        <v>0</v>
      </c>
    </row>
    <row r="641" spans="1:4">
      <c r="A641" s="84">
        <v>2022</v>
      </c>
      <c r="B641" s="84" t="s">
        <v>11</v>
      </c>
      <c r="C641" s="83" t="s">
        <v>46</v>
      </c>
      <c r="D641" s="82">
        <v>0</v>
      </c>
    </row>
    <row r="642" spans="1:4">
      <c r="A642" s="84">
        <v>2022</v>
      </c>
      <c r="B642" s="84" t="s">
        <v>11</v>
      </c>
      <c r="C642" s="83" t="s">
        <v>47</v>
      </c>
      <c r="D642" s="82">
        <v>18776</v>
      </c>
    </row>
    <row r="643" spans="1:4">
      <c r="A643" s="84">
        <v>2022</v>
      </c>
      <c r="B643" s="84" t="s">
        <v>11</v>
      </c>
      <c r="C643" s="83" t="s">
        <v>63</v>
      </c>
      <c r="D643" s="82">
        <v>40762</v>
      </c>
    </row>
    <row r="644" spans="1:4">
      <c r="A644" s="84">
        <v>2022</v>
      </c>
      <c r="B644" s="84" t="s">
        <v>11</v>
      </c>
      <c r="C644" s="83" t="s">
        <v>62</v>
      </c>
      <c r="D644" s="82">
        <v>559</v>
      </c>
    </row>
    <row r="645" spans="1:4">
      <c r="A645" s="84">
        <v>2022</v>
      </c>
      <c r="B645" s="84" t="s">
        <v>11</v>
      </c>
      <c r="C645" s="83" t="s">
        <v>48</v>
      </c>
      <c r="D645" s="82">
        <v>0</v>
      </c>
    </row>
    <row r="646" spans="1:4">
      <c r="A646" s="90">
        <v>2023</v>
      </c>
      <c r="B646" s="90" t="s">
        <v>12</v>
      </c>
      <c r="C646" s="88" t="s">
        <v>36</v>
      </c>
      <c r="D646" s="89">
        <v>27965</v>
      </c>
    </row>
    <row r="647" spans="1:4">
      <c r="A647" s="90">
        <v>2023</v>
      </c>
      <c r="B647" s="90" t="s">
        <v>12</v>
      </c>
      <c r="C647" s="88" t="s">
        <v>37</v>
      </c>
      <c r="D647" s="89">
        <v>0</v>
      </c>
    </row>
    <row r="648" spans="1:4">
      <c r="A648" s="90">
        <v>2023</v>
      </c>
      <c r="B648" s="90" t="s">
        <v>12</v>
      </c>
      <c r="C648" s="88" t="s">
        <v>38</v>
      </c>
      <c r="D648" s="89">
        <v>0</v>
      </c>
    </row>
    <row r="649" spans="1:4">
      <c r="A649" s="90">
        <v>2023</v>
      </c>
      <c r="B649" s="90" t="s">
        <v>12</v>
      </c>
      <c r="C649" s="88" t="s">
        <v>39</v>
      </c>
      <c r="D649" s="89">
        <v>0</v>
      </c>
    </row>
    <row r="650" spans="1:4">
      <c r="A650" s="90">
        <v>2023</v>
      </c>
      <c r="B650" s="90" t="s">
        <v>12</v>
      </c>
      <c r="C650" s="88" t="s">
        <v>40</v>
      </c>
      <c r="D650" s="89">
        <v>0</v>
      </c>
    </row>
    <row r="651" spans="1:4">
      <c r="A651" s="90">
        <v>2023</v>
      </c>
      <c r="B651" s="90" t="s">
        <v>12</v>
      </c>
      <c r="C651" s="88" t="s">
        <v>41</v>
      </c>
      <c r="D651" s="89">
        <v>294</v>
      </c>
    </row>
    <row r="652" spans="1:4">
      <c r="A652" s="90">
        <v>2023</v>
      </c>
      <c r="B652" s="90" t="s">
        <v>12</v>
      </c>
      <c r="C652" s="88" t="s">
        <v>42</v>
      </c>
      <c r="D652" s="89">
        <v>0</v>
      </c>
    </row>
    <row r="653" spans="1:4">
      <c r="A653" s="90">
        <v>2023</v>
      </c>
      <c r="B653" s="90" t="s">
        <v>12</v>
      </c>
      <c r="C653" s="88" t="s">
        <v>43</v>
      </c>
      <c r="D653" s="89">
        <v>0</v>
      </c>
    </row>
    <row r="654" spans="1:4">
      <c r="A654" s="90">
        <v>2023</v>
      </c>
      <c r="B654" s="90" t="s">
        <v>12</v>
      </c>
      <c r="C654" s="88" t="s">
        <v>45</v>
      </c>
      <c r="D654" s="89">
        <v>0</v>
      </c>
    </row>
    <row r="655" spans="1:4">
      <c r="A655" s="90">
        <v>2023</v>
      </c>
      <c r="B655" s="90" t="s">
        <v>12</v>
      </c>
      <c r="C655" s="88" t="s">
        <v>46</v>
      </c>
      <c r="D655" s="89">
        <v>0</v>
      </c>
    </row>
    <row r="656" spans="1:4">
      <c r="A656" s="90">
        <v>2023</v>
      </c>
      <c r="B656" s="90" t="s">
        <v>12</v>
      </c>
      <c r="C656" s="88" t="s">
        <v>47</v>
      </c>
      <c r="D656" s="89">
        <v>30612</v>
      </c>
    </row>
    <row r="657" spans="1:4">
      <c r="A657" s="90">
        <v>2023</v>
      </c>
      <c r="B657" s="90" t="s">
        <v>12</v>
      </c>
      <c r="C657" s="88" t="s">
        <v>63</v>
      </c>
      <c r="D657" s="89">
        <v>48862</v>
      </c>
    </row>
    <row r="658" spans="1:4">
      <c r="A658" s="90">
        <v>2023</v>
      </c>
      <c r="B658" s="90" t="s">
        <v>12</v>
      </c>
      <c r="C658" s="88" t="s">
        <v>62</v>
      </c>
      <c r="D658" s="89">
        <v>1884</v>
      </c>
    </row>
    <row r="659" spans="1:4">
      <c r="A659" s="90">
        <v>2023</v>
      </c>
      <c r="B659" s="90" t="s">
        <v>12</v>
      </c>
      <c r="C659" s="88" t="s">
        <v>48</v>
      </c>
      <c r="D659" s="89">
        <v>0</v>
      </c>
    </row>
    <row r="660" spans="1:4">
      <c r="A660" s="96">
        <v>2023</v>
      </c>
      <c r="B660" s="96" t="s">
        <v>13</v>
      </c>
      <c r="C660" s="95" t="s">
        <v>36</v>
      </c>
      <c r="D660" s="94">
        <v>27759</v>
      </c>
    </row>
    <row r="661" spans="1:4">
      <c r="A661" s="96">
        <v>2023</v>
      </c>
      <c r="B661" s="96" t="s">
        <v>13</v>
      </c>
      <c r="C661" s="95" t="s">
        <v>37</v>
      </c>
      <c r="D661" s="94">
        <v>0</v>
      </c>
    </row>
    <row r="662" spans="1:4">
      <c r="A662" s="96">
        <v>2023</v>
      </c>
      <c r="B662" s="96" t="s">
        <v>13</v>
      </c>
      <c r="C662" s="95" t="s">
        <v>38</v>
      </c>
      <c r="D662" s="94">
        <v>0</v>
      </c>
    </row>
    <row r="663" spans="1:4">
      <c r="A663" s="96">
        <v>2023</v>
      </c>
      <c r="B663" s="96" t="s">
        <v>13</v>
      </c>
      <c r="C663" s="95" t="s">
        <v>39</v>
      </c>
      <c r="D663" s="94">
        <v>0</v>
      </c>
    </row>
    <row r="664" spans="1:4">
      <c r="A664" s="96">
        <v>2023</v>
      </c>
      <c r="B664" s="96" t="s">
        <v>13</v>
      </c>
      <c r="C664" s="95" t="s">
        <v>40</v>
      </c>
      <c r="D664" s="94">
        <v>0</v>
      </c>
    </row>
    <row r="665" spans="1:4">
      <c r="A665" s="96">
        <v>2023</v>
      </c>
      <c r="B665" s="96" t="s">
        <v>13</v>
      </c>
      <c r="C665" s="95" t="s">
        <v>41</v>
      </c>
      <c r="D665" s="94">
        <v>671</v>
      </c>
    </row>
    <row r="666" spans="1:4">
      <c r="A666" s="96">
        <v>2023</v>
      </c>
      <c r="B666" s="96" t="s">
        <v>13</v>
      </c>
      <c r="C666" s="95" t="s">
        <v>42</v>
      </c>
      <c r="D666" s="94">
        <v>0</v>
      </c>
    </row>
    <row r="667" spans="1:4">
      <c r="A667" s="96">
        <v>2023</v>
      </c>
      <c r="B667" s="96" t="s">
        <v>13</v>
      </c>
      <c r="C667" s="95" t="s">
        <v>43</v>
      </c>
      <c r="D667" s="94">
        <v>0</v>
      </c>
    </row>
    <row r="668" spans="1:4">
      <c r="A668" s="96">
        <v>2023</v>
      </c>
      <c r="B668" s="96" t="s">
        <v>13</v>
      </c>
      <c r="C668" s="95" t="s">
        <v>45</v>
      </c>
      <c r="D668" s="94">
        <v>0</v>
      </c>
    </row>
    <row r="669" spans="1:4">
      <c r="A669" s="96">
        <v>2023</v>
      </c>
      <c r="B669" s="96" t="s">
        <v>13</v>
      </c>
      <c r="C669" s="95" t="s">
        <v>46</v>
      </c>
      <c r="D669" s="94">
        <v>0</v>
      </c>
    </row>
    <row r="670" spans="1:4">
      <c r="A670" s="96">
        <v>2023</v>
      </c>
      <c r="B670" s="96" t="s">
        <v>13</v>
      </c>
      <c r="C670" s="95" t="s">
        <v>47</v>
      </c>
      <c r="D670" s="94">
        <v>29234</v>
      </c>
    </row>
    <row r="671" spans="1:4">
      <c r="A671" s="96">
        <v>2023</v>
      </c>
      <c r="B671" s="96" t="s">
        <v>13</v>
      </c>
      <c r="C671" s="95" t="s">
        <v>63</v>
      </c>
      <c r="D671" s="94">
        <v>45176</v>
      </c>
    </row>
    <row r="672" spans="1:4">
      <c r="A672" s="96">
        <v>2023</v>
      </c>
      <c r="B672" s="96" t="s">
        <v>13</v>
      </c>
      <c r="C672" s="95" t="s">
        <v>62</v>
      </c>
      <c r="D672" s="94">
        <v>608</v>
      </c>
    </row>
    <row r="673" spans="1:7">
      <c r="A673" s="96">
        <v>2023</v>
      </c>
      <c r="B673" s="96" t="s">
        <v>13</v>
      </c>
      <c r="C673" s="95" t="s">
        <v>48</v>
      </c>
      <c r="D673" s="94">
        <v>0</v>
      </c>
    </row>
    <row r="674" spans="1:7">
      <c r="A674" s="104">
        <v>2023</v>
      </c>
      <c r="B674" s="104" t="s">
        <v>14</v>
      </c>
      <c r="C674" s="102" t="s">
        <v>36</v>
      </c>
      <c r="D674" s="103">
        <v>26327</v>
      </c>
    </row>
    <row r="675" spans="1:7">
      <c r="A675" s="104">
        <v>2023</v>
      </c>
      <c r="B675" s="104" t="s">
        <v>14</v>
      </c>
      <c r="C675" s="102" t="s">
        <v>37</v>
      </c>
      <c r="D675" s="103">
        <v>0</v>
      </c>
    </row>
    <row r="676" spans="1:7">
      <c r="A676" s="104">
        <v>2023</v>
      </c>
      <c r="B676" s="104" t="s">
        <v>14</v>
      </c>
      <c r="C676" s="102" t="s">
        <v>38</v>
      </c>
      <c r="D676" s="103">
        <v>0</v>
      </c>
    </row>
    <row r="677" spans="1:7">
      <c r="A677" s="104">
        <v>2023</v>
      </c>
      <c r="B677" s="104" t="s">
        <v>14</v>
      </c>
      <c r="C677" s="102" t="s">
        <v>39</v>
      </c>
      <c r="D677" s="103">
        <v>0</v>
      </c>
    </row>
    <row r="678" spans="1:7">
      <c r="A678" s="104">
        <v>2023</v>
      </c>
      <c r="B678" s="104" t="s">
        <v>14</v>
      </c>
      <c r="C678" s="102" t="s">
        <v>40</v>
      </c>
      <c r="D678" s="103">
        <v>0</v>
      </c>
    </row>
    <row r="679" spans="1:7">
      <c r="A679" s="104">
        <v>2023</v>
      </c>
      <c r="B679" s="104" t="s">
        <v>14</v>
      </c>
      <c r="C679" s="102" t="s">
        <v>41</v>
      </c>
      <c r="D679" s="103">
        <v>406</v>
      </c>
    </row>
    <row r="680" spans="1:7">
      <c r="A680" s="104">
        <v>2023</v>
      </c>
      <c r="B680" s="104" t="s">
        <v>14</v>
      </c>
      <c r="C680" s="102" t="s">
        <v>42</v>
      </c>
      <c r="D680" s="103">
        <v>0</v>
      </c>
    </row>
    <row r="681" spans="1:7">
      <c r="A681" s="104">
        <v>2023</v>
      </c>
      <c r="B681" s="104" t="s">
        <v>14</v>
      </c>
      <c r="C681" s="102" t="s">
        <v>43</v>
      </c>
      <c r="D681" s="103">
        <v>0</v>
      </c>
    </row>
    <row r="682" spans="1:7">
      <c r="A682" s="104">
        <v>2023</v>
      </c>
      <c r="B682" s="104" t="s">
        <v>14</v>
      </c>
      <c r="C682" s="102" t="s">
        <v>45</v>
      </c>
      <c r="D682" s="103">
        <v>0</v>
      </c>
    </row>
    <row r="683" spans="1:7">
      <c r="A683" s="104">
        <v>2023</v>
      </c>
      <c r="B683" s="104" t="s">
        <v>14</v>
      </c>
      <c r="C683" s="102" t="s">
        <v>46</v>
      </c>
      <c r="D683" s="103">
        <v>0</v>
      </c>
    </row>
    <row r="684" spans="1:7">
      <c r="A684" s="104">
        <v>2023</v>
      </c>
      <c r="B684" s="104" t="s">
        <v>14</v>
      </c>
      <c r="C684" s="102" t="s">
        <v>47</v>
      </c>
      <c r="D684" s="103">
        <v>22336</v>
      </c>
    </row>
    <row r="685" spans="1:7">
      <c r="A685" s="104">
        <v>2023</v>
      </c>
      <c r="B685" s="104" t="s">
        <v>14</v>
      </c>
      <c r="C685" s="102" t="s">
        <v>63</v>
      </c>
      <c r="D685" s="103">
        <v>54958</v>
      </c>
    </row>
    <row r="686" spans="1:7">
      <c r="A686" s="104">
        <v>2023</v>
      </c>
      <c r="B686" s="104" t="s">
        <v>14</v>
      </c>
      <c r="C686" s="102" t="s">
        <v>62</v>
      </c>
      <c r="D686" s="103">
        <v>342</v>
      </c>
    </row>
    <row r="687" spans="1:7">
      <c r="A687" s="104">
        <v>2023</v>
      </c>
      <c r="B687" s="104" t="s">
        <v>14</v>
      </c>
      <c r="C687" s="102" t="s">
        <v>48</v>
      </c>
      <c r="D687" s="103">
        <v>0</v>
      </c>
    </row>
    <row r="688" spans="1:7">
      <c r="A688" s="110">
        <v>2023</v>
      </c>
      <c r="B688" s="110" t="s">
        <v>15</v>
      </c>
      <c r="C688" s="109" t="s">
        <v>36</v>
      </c>
      <c r="D688" s="108">
        <v>30602</v>
      </c>
      <c r="F688" s="28"/>
      <c r="G688" s="28"/>
    </row>
    <row r="689" spans="1:7">
      <c r="A689" s="110">
        <v>2023</v>
      </c>
      <c r="B689" s="110" t="s">
        <v>15</v>
      </c>
      <c r="C689" s="109" t="s">
        <v>37</v>
      </c>
      <c r="D689" s="108">
        <v>0</v>
      </c>
    </row>
    <row r="690" spans="1:7">
      <c r="A690" s="110">
        <v>2023</v>
      </c>
      <c r="B690" s="110" t="s">
        <v>15</v>
      </c>
      <c r="C690" s="109" t="s">
        <v>38</v>
      </c>
      <c r="D690" s="108">
        <v>0</v>
      </c>
    </row>
    <row r="691" spans="1:7">
      <c r="A691" s="110">
        <v>2023</v>
      </c>
      <c r="B691" s="110" t="s">
        <v>15</v>
      </c>
      <c r="C691" s="109" t="s">
        <v>39</v>
      </c>
      <c r="D691" s="108">
        <v>0</v>
      </c>
    </row>
    <row r="692" spans="1:7">
      <c r="A692" s="110">
        <v>2023</v>
      </c>
      <c r="B692" s="110" t="s">
        <v>15</v>
      </c>
      <c r="C692" s="109" t="s">
        <v>40</v>
      </c>
      <c r="D692" s="108">
        <v>0</v>
      </c>
    </row>
    <row r="693" spans="1:7">
      <c r="A693" s="110">
        <v>2023</v>
      </c>
      <c r="B693" s="110" t="s">
        <v>15</v>
      </c>
      <c r="C693" s="109" t="s">
        <v>41</v>
      </c>
      <c r="D693" s="108">
        <v>673</v>
      </c>
      <c r="F693" s="28"/>
      <c r="G693" s="28"/>
    </row>
    <row r="694" spans="1:7">
      <c r="A694" s="110">
        <v>2023</v>
      </c>
      <c r="B694" s="110" t="s">
        <v>15</v>
      </c>
      <c r="C694" s="109" t="s">
        <v>42</v>
      </c>
      <c r="D694" s="108">
        <v>0</v>
      </c>
    </row>
    <row r="695" spans="1:7">
      <c r="A695" s="110">
        <v>2023</v>
      </c>
      <c r="B695" s="110" t="s">
        <v>15</v>
      </c>
      <c r="C695" s="109" t="s">
        <v>43</v>
      </c>
      <c r="D695" s="108">
        <v>0</v>
      </c>
    </row>
    <row r="696" spans="1:7">
      <c r="A696" s="110">
        <v>2023</v>
      </c>
      <c r="B696" s="110" t="s">
        <v>15</v>
      </c>
      <c r="C696" s="109" t="s">
        <v>45</v>
      </c>
      <c r="D696" s="108">
        <v>0</v>
      </c>
    </row>
    <row r="697" spans="1:7">
      <c r="A697" s="110">
        <v>2023</v>
      </c>
      <c r="B697" s="110" t="s">
        <v>15</v>
      </c>
      <c r="C697" s="109" t="s">
        <v>46</v>
      </c>
      <c r="D697" s="108">
        <v>0</v>
      </c>
    </row>
    <row r="698" spans="1:7">
      <c r="A698" s="110">
        <v>2023</v>
      </c>
      <c r="B698" s="110" t="s">
        <v>15</v>
      </c>
      <c r="C698" s="109" t="s">
        <v>47</v>
      </c>
      <c r="D698" s="108">
        <v>29113</v>
      </c>
      <c r="F698" s="28"/>
      <c r="G698" s="28"/>
    </row>
    <row r="699" spans="1:7">
      <c r="A699" s="110">
        <v>2023</v>
      </c>
      <c r="B699" s="110" t="s">
        <v>15</v>
      </c>
      <c r="C699" s="109" t="s">
        <v>63</v>
      </c>
      <c r="D699" s="108">
        <v>54245</v>
      </c>
      <c r="F699" s="28"/>
      <c r="G699" s="28"/>
    </row>
    <row r="700" spans="1:7">
      <c r="A700" s="110">
        <v>2023</v>
      </c>
      <c r="B700" s="110" t="s">
        <v>15</v>
      </c>
      <c r="C700" s="109" t="s">
        <v>62</v>
      </c>
      <c r="D700" s="108">
        <v>931</v>
      </c>
      <c r="F700" s="28"/>
      <c r="G700" s="28"/>
    </row>
    <row r="701" spans="1:7">
      <c r="A701" s="110">
        <v>2023</v>
      </c>
      <c r="B701" s="110" t="s">
        <v>15</v>
      </c>
      <c r="C701" s="109" t="s">
        <v>48</v>
      </c>
      <c r="D701" s="108">
        <v>97</v>
      </c>
    </row>
    <row r="702" spans="1:7">
      <c r="A702" s="116">
        <v>2023</v>
      </c>
      <c r="B702" s="116" t="s">
        <v>4</v>
      </c>
      <c r="C702" s="114" t="s">
        <v>36</v>
      </c>
      <c r="D702" s="115">
        <v>26095</v>
      </c>
      <c r="F702" s="28"/>
      <c r="G702" s="28"/>
    </row>
    <row r="703" spans="1:7">
      <c r="A703" s="116">
        <v>2023</v>
      </c>
      <c r="B703" s="116" t="s">
        <v>4</v>
      </c>
      <c r="C703" s="114" t="s">
        <v>37</v>
      </c>
      <c r="D703" s="115">
        <v>0</v>
      </c>
    </row>
    <row r="704" spans="1:7">
      <c r="A704" s="116">
        <v>2023</v>
      </c>
      <c r="B704" s="116" t="s">
        <v>4</v>
      </c>
      <c r="C704" s="114" t="s">
        <v>38</v>
      </c>
      <c r="D704" s="115">
        <v>0</v>
      </c>
    </row>
    <row r="705" spans="1:7">
      <c r="A705" s="116">
        <v>2023</v>
      </c>
      <c r="B705" s="116" t="s">
        <v>4</v>
      </c>
      <c r="C705" s="114" t="s">
        <v>39</v>
      </c>
      <c r="D705" s="115">
        <v>0</v>
      </c>
    </row>
    <row r="706" spans="1:7">
      <c r="A706" s="116">
        <v>2023</v>
      </c>
      <c r="B706" s="116" t="s">
        <v>4</v>
      </c>
      <c r="C706" s="114" t="s">
        <v>40</v>
      </c>
      <c r="D706" s="115">
        <v>0</v>
      </c>
    </row>
    <row r="707" spans="1:7">
      <c r="A707" s="116">
        <v>2023</v>
      </c>
      <c r="B707" s="116" t="s">
        <v>4</v>
      </c>
      <c r="C707" s="114" t="s">
        <v>41</v>
      </c>
      <c r="D707" s="115">
        <v>610</v>
      </c>
      <c r="F707" s="28"/>
      <c r="G707" s="28"/>
    </row>
    <row r="708" spans="1:7">
      <c r="A708" s="116">
        <v>2023</v>
      </c>
      <c r="B708" s="116" t="s">
        <v>4</v>
      </c>
      <c r="C708" s="114" t="s">
        <v>42</v>
      </c>
      <c r="D708" s="115">
        <v>0</v>
      </c>
    </row>
    <row r="709" spans="1:7">
      <c r="A709" s="116">
        <v>2023</v>
      </c>
      <c r="B709" s="116" t="s">
        <v>4</v>
      </c>
      <c r="C709" s="114" t="s">
        <v>43</v>
      </c>
      <c r="D709" s="115">
        <v>0</v>
      </c>
    </row>
    <row r="710" spans="1:7">
      <c r="A710" s="116">
        <v>2023</v>
      </c>
      <c r="B710" s="116" t="s">
        <v>4</v>
      </c>
      <c r="C710" s="114" t="s">
        <v>45</v>
      </c>
      <c r="D710" s="115">
        <v>0</v>
      </c>
    </row>
    <row r="711" spans="1:7">
      <c r="A711" s="116">
        <v>2023</v>
      </c>
      <c r="B711" s="116" t="s">
        <v>4</v>
      </c>
      <c r="C711" s="114" t="s">
        <v>46</v>
      </c>
      <c r="D711" s="115">
        <v>0</v>
      </c>
    </row>
    <row r="712" spans="1:7">
      <c r="A712" s="116">
        <v>2023</v>
      </c>
      <c r="B712" s="116" t="s">
        <v>4</v>
      </c>
      <c r="C712" s="114" t="s">
        <v>47</v>
      </c>
      <c r="D712" s="115">
        <v>24308</v>
      </c>
      <c r="F712" s="28"/>
      <c r="G712" s="28"/>
    </row>
    <row r="713" spans="1:7">
      <c r="A713" s="116">
        <v>2023</v>
      </c>
      <c r="B713" s="116" t="s">
        <v>4</v>
      </c>
      <c r="C713" s="114" t="s">
        <v>63</v>
      </c>
      <c r="D713" s="115">
        <v>54955</v>
      </c>
      <c r="F713" s="28"/>
      <c r="G713" s="28"/>
    </row>
    <row r="714" spans="1:7">
      <c r="A714" s="116">
        <v>2023</v>
      </c>
      <c r="B714" s="116" t="s">
        <v>4</v>
      </c>
      <c r="C714" s="114" t="s">
        <v>62</v>
      </c>
      <c r="D714" s="115">
        <v>624</v>
      </c>
      <c r="F714" s="28"/>
      <c r="G714" s="28"/>
    </row>
    <row r="715" spans="1:7">
      <c r="A715" s="116">
        <v>2023</v>
      </c>
      <c r="B715" s="116" t="s">
        <v>4</v>
      </c>
      <c r="C715" s="114" t="s">
        <v>48</v>
      </c>
      <c r="D715" s="115">
        <v>0</v>
      </c>
    </row>
    <row r="716" spans="1:7">
      <c r="A716" s="122">
        <v>2023</v>
      </c>
      <c r="B716" s="122" t="s">
        <v>5</v>
      </c>
      <c r="C716" s="121" t="s">
        <v>36</v>
      </c>
      <c r="D716" s="120">
        <v>24920</v>
      </c>
      <c r="F716" s="28"/>
      <c r="G716" s="28"/>
    </row>
    <row r="717" spans="1:7">
      <c r="A717" s="122">
        <v>2023</v>
      </c>
      <c r="B717" s="122" t="s">
        <v>5</v>
      </c>
      <c r="C717" s="121" t="s">
        <v>37</v>
      </c>
      <c r="D717" s="120">
        <v>0</v>
      </c>
    </row>
    <row r="718" spans="1:7">
      <c r="A718" s="122">
        <v>2023</v>
      </c>
      <c r="B718" s="122" t="s">
        <v>5</v>
      </c>
      <c r="C718" s="121" t="s">
        <v>38</v>
      </c>
      <c r="D718" s="120">
        <v>0</v>
      </c>
    </row>
    <row r="719" spans="1:7">
      <c r="A719" s="122">
        <v>2023</v>
      </c>
      <c r="B719" s="122" t="s">
        <v>5</v>
      </c>
      <c r="C719" s="121" t="s">
        <v>39</v>
      </c>
      <c r="D719" s="120">
        <v>0</v>
      </c>
    </row>
    <row r="720" spans="1:7">
      <c r="A720" s="122">
        <v>2023</v>
      </c>
      <c r="B720" s="122" t="s">
        <v>5</v>
      </c>
      <c r="C720" s="121" t="s">
        <v>40</v>
      </c>
      <c r="D720" s="120">
        <v>0</v>
      </c>
    </row>
    <row r="721" spans="1:7">
      <c r="A721" s="122">
        <v>2023</v>
      </c>
      <c r="B721" s="122" t="s">
        <v>5</v>
      </c>
      <c r="C721" s="121" t="s">
        <v>41</v>
      </c>
      <c r="D721" s="120">
        <v>645</v>
      </c>
      <c r="F721" s="28"/>
      <c r="G721" s="28"/>
    </row>
    <row r="722" spans="1:7">
      <c r="A722" s="122">
        <v>2023</v>
      </c>
      <c r="B722" s="122" t="s">
        <v>5</v>
      </c>
      <c r="C722" s="121" t="s">
        <v>42</v>
      </c>
      <c r="D722" s="120">
        <v>0</v>
      </c>
    </row>
    <row r="723" spans="1:7">
      <c r="A723" s="122">
        <v>2023</v>
      </c>
      <c r="B723" s="122" t="s">
        <v>5</v>
      </c>
      <c r="C723" s="121" t="s">
        <v>43</v>
      </c>
      <c r="D723" s="120">
        <v>0</v>
      </c>
    </row>
    <row r="724" spans="1:7">
      <c r="A724" s="122">
        <v>2023</v>
      </c>
      <c r="B724" s="122" t="s">
        <v>5</v>
      </c>
      <c r="C724" s="121" t="s">
        <v>45</v>
      </c>
      <c r="D724" s="120">
        <v>0</v>
      </c>
    </row>
    <row r="725" spans="1:7">
      <c r="A725" s="122">
        <v>2023</v>
      </c>
      <c r="B725" s="122" t="s">
        <v>5</v>
      </c>
      <c r="C725" s="121" t="s">
        <v>46</v>
      </c>
      <c r="D725" s="120">
        <v>0</v>
      </c>
    </row>
    <row r="726" spans="1:7">
      <c r="A726" s="122">
        <v>2023</v>
      </c>
      <c r="B726" s="122" t="s">
        <v>5</v>
      </c>
      <c r="C726" s="121" t="s">
        <v>47</v>
      </c>
      <c r="D726" s="120">
        <v>22453</v>
      </c>
      <c r="F726" s="28"/>
      <c r="G726" s="28"/>
    </row>
    <row r="727" spans="1:7">
      <c r="A727" s="122">
        <v>2023</v>
      </c>
      <c r="B727" s="122" t="s">
        <v>5</v>
      </c>
      <c r="C727" s="121" t="s">
        <v>63</v>
      </c>
      <c r="D727" s="120">
        <v>52241</v>
      </c>
      <c r="F727" s="28"/>
      <c r="G727" s="28"/>
    </row>
    <row r="728" spans="1:7">
      <c r="A728" s="122">
        <v>2023</v>
      </c>
      <c r="B728" s="122" t="s">
        <v>5</v>
      </c>
      <c r="C728" s="121" t="s">
        <v>62</v>
      </c>
      <c r="D728" s="120">
        <v>719</v>
      </c>
      <c r="F728" s="28"/>
      <c r="G728" s="28"/>
    </row>
    <row r="729" spans="1:7">
      <c r="A729" s="122">
        <v>2023</v>
      </c>
      <c r="B729" s="122" t="s">
        <v>5</v>
      </c>
      <c r="C729" s="121" t="s">
        <v>48</v>
      </c>
      <c r="D729" s="120">
        <v>0</v>
      </c>
    </row>
    <row r="730" spans="1:7">
      <c r="A730" s="135">
        <v>2023</v>
      </c>
      <c r="B730" s="135" t="s">
        <v>6</v>
      </c>
      <c r="C730" s="132" t="s">
        <v>36</v>
      </c>
      <c r="D730" s="128">
        <v>30822</v>
      </c>
      <c r="F730" s="28"/>
      <c r="G730" s="28"/>
    </row>
    <row r="731" spans="1:7">
      <c r="A731" s="135">
        <v>2023</v>
      </c>
      <c r="B731" s="135" t="s">
        <v>6</v>
      </c>
      <c r="C731" s="132" t="s">
        <v>37</v>
      </c>
      <c r="D731" s="128">
        <v>0</v>
      </c>
    </row>
    <row r="732" spans="1:7">
      <c r="A732" s="135">
        <v>2023</v>
      </c>
      <c r="B732" s="135" t="s">
        <v>6</v>
      </c>
      <c r="C732" s="132" t="s">
        <v>38</v>
      </c>
      <c r="D732" s="128">
        <v>0</v>
      </c>
    </row>
    <row r="733" spans="1:7">
      <c r="A733" s="135">
        <v>2023</v>
      </c>
      <c r="B733" s="135" t="s">
        <v>6</v>
      </c>
      <c r="C733" s="132" t="s">
        <v>39</v>
      </c>
      <c r="D733" s="128">
        <v>0</v>
      </c>
    </row>
    <row r="734" spans="1:7">
      <c r="A734" s="135">
        <v>2023</v>
      </c>
      <c r="B734" s="135" t="s">
        <v>6</v>
      </c>
      <c r="C734" s="132" t="s">
        <v>40</v>
      </c>
      <c r="D734" s="128">
        <v>0</v>
      </c>
    </row>
    <row r="735" spans="1:7">
      <c r="A735" s="135">
        <v>2023</v>
      </c>
      <c r="B735" s="135" t="s">
        <v>6</v>
      </c>
      <c r="C735" s="132" t="s">
        <v>41</v>
      </c>
      <c r="D735" s="128">
        <v>692</v>
      </c>
      <c r="F735" s="28"/>
      <c r="G735" s="28"/>
    </row>
    <row r="736" spans="1:7">
      <c r="A736" s="135">
        <v>2023</v>
      </c>
      <c r="B736" s="135" t="s">
        <v>6</v>
      </c>
      <c r="C736" s="132" t="s">
        <v>42</v>
      </c>
      <c r="D736" s="128">
        <v>0</v>
      </c>
    </row>
    <row r="737" spans="1:7">
      <c r="A737" s="135">
        <v>2023</v>
      </c>
      <c r="B737" s="135" t="s">
        <v>6</v>
      </c>
      <c r="C737" s="132" t="s">
        <v>43</v>
      </c>
      <c r="D737" s="128">
        <v>0</v>
      </c>
    </row>
    <row r="738" spans="1:7">
      <c r="A738" s="135">
        <v>2023</v>
      </c>
      <c r="B738" s="135" t="s">
        <v>6</v>
      </c>
      <c r="C738" s="132" t="s">
        <v>45</v>
      </c>
      <c r="D738" s="128">
        <v>0</v>
      </c>
    </row>
    <row r="739" spans="1:7">
      <c r="A739" s="135">
        <v>2023</v>
      </c>
      <c r="B739" s="135" t="s">
        <v>6</v>
      </c>
      <c r="C739" s="132" t="s">
        <v>46</v>
      </c>
      <c r="D739" s="128">
        <v>0</v>
      </c>
    </row>
    <row r="740" spans="1:7">
      <c r="A740" s="135">
        <v>2023</v>
      </c>
      <c r="B740" s="135" t="s">
        <v>6</v>
      </c>
      <c r="C740" s="132" t="s">
        <v>47</v>
      </c>
      <c r="D740" s="128">
        <v>33707</v>
      </c>
      <c r="F740" s="28"/>
      <c r="G740" s="28"/>
    </row>
    <row r="741" spans="1:7">
      <c r="A741" s="135">
        <v>2023</v>
      </c>
      <c r="B741" s="135" t="s">
        <v>6</v>
      </c>
      <c r="C741" s="132" t="s">
        <v>63</v>
      </c>
      <c r="D741" s="128">
        <v>48890</v>
      </c>
      <c r="F741" s="28"/>
      <c r="G741" s="28"/>
    </row>
    <row r="742" spans="1:7">
      <c r="A742" s="135">
        <v>2023</v>
      </c>
      <c r="B742" s="135" t="s">
        <v>6</v>
      </c>
      <c r="C742" s="132" t="s">
        <v>62</v>
      </c>
      <c r="D742" s="128">
        <v>1153</v>
      </c>
      <c r="F742" s="28"/>
      <c r="G742" s="28"/>
    </row>
    <row r="743" spans="1:7">
      <c r="A743" s="135">
        <v>2023</v>
      </c>
      <c r="B743" s="135" t="s">
        <v>6</v>
      </c>
      <c r="C743" s="132" t="s">
        <v>48</v>
      </c>
      <c r="D743" s="128">
        <v>0</v>
      </c>
    </row>
  </sheetData>
  <phoneticPr fontId="26" type="noConversion"/>
  <pageMargins left="0.7" right="0.7" top="0.75" bottom="0.75" header="0.3" footer="0.3"/>
  <legacy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showGridLines="0" zoomScale="90" zoomScaleNormal="90" workbookViewId="0">
      <selection activeCell="G22" sqref="G22"/>
    </sheetView>
  </sheetViews>
  <sheetFormatPr baseColWidth="10" defaultRowHeight="12.75"/>
  <cols>
    <col min="1" max="1" width="4.42578125" style="9" customWidth="1"/>
    <col min="2" max="2" width="8.85546875" style="9" customWidth="1"/>
    <col min="3" max="3" width="18.5703125" style="9" customWidth="1"/>
    <col min="4" max="5" width="11.42578125" style="9"/>
    <col min="6" max="7" width="11.140625" style="9" customWidth="1"/>
    <col min="8" max="256" width="11.42578125" style="9"/>
    <col min="257" max="257" width="5.85546875" style="9" customWidth="1"/>
    <col min="258" max="258" width="9" style="9" customWidth="1"/>
    <col min="259" max="259" width="21.28515625" style="9" customWidth="1"/>
    <col min="260" max="512" width="11.42578125" style="9"/>
    <col min="513" max="513" width="5.85546875" style="9" customWidth="1"/>
    <col min="514" max="514" width="9" style="9" customWidth="1"/>
    <col min="515" max="515" width="21.28515625" style="9" customWidth="1"/>
    <col min="516" max="768" width="11.42578125" style="9"/>
    <col min="769" max="769" width="5.85546875" style="9" customWidth="1"/>
    <col min="770" max="770" width="9" style="9" customWidth="1"/>
    <col min="771" max="771" width="21.28515625" style="9" customWidth="1"/>
    <col min="772" max="1024" width="11.42578125" style="9"/>
    <col min="1025" max="1025" width="5.85546875" style="9" customWidth="1"/>
    <col min="1026" max="1026" width="9" style="9" customWidth="1"/>
    <col min="1027" max="1027" width="21.28515625" style="9" customWidth="1"/>
    <col min="1028" max="1280" width="11.42578125" style="9"/>
    <col min="1281" max="1281" width="5.85546875" style="9" customWidth="1"/>
    <col min="1282" max="1282" width="9" style="9" customWidth="1"/>
    <col min="1283" max="1283" width="21.28515625" style="9" customWidth="1"/>
    <col min="1284" max="1536" width="11.42578125" style="9"/>
    <col min="1537" max="1537" width="5.85546875" style="9" customWidth="1"/>
    <col min="1538" max="1538" width="9" style="9" customWidth="1"/>
    <col min="1539" max="1539" width="21.28515625" style="9" customWidth="1"/>
    <col min="1540" max="1792" width="11.42578125" style="9"/>
    <col min="1793" max="1793" width="5.85546875" style="9" customWidth="1"/>
    <col min="1794" max="1794" width="9" style="9" customWidth="1"/>
    <col min="1795" max="1795" width="21.28515625" style="9" customWidth="1"/>
    <col min="1796" max="2048" width="11.42578125" style="9"/>
    <col min="2049" max="2049" width="5.85546875" style="9" customWidth="1"/>
    <col min="2050" max="2050" width="9" style="9" customWidth="1"/>
    <col min="2051" max="2051" width="21.28515625" style="9" customWidth="1"/>
    <col min="2052" max="2304" width="11.42578125" style="9"/>
    <col min="2305" max="2305" width="5.85546875" style="9" customWidth="1"/>
    <col min="2306" max="2306" width="9" style="9" customWidth="1"/>
    <col min="2307" max="2307" width="21.28515625" style="9" customWidth="1"/>
    <col min="2308" max="2560" width="11.42578125" style="9"/>
    <col min="2561" max="2561" width="5.85546875" style="9" customWidth="1"/>
    <col min="2562" max="2562" width="9" style="9" customWidth="1"/>
    <col min="2563" max="2563" width="21.28515625" style="9" customWidth="1"/>
    <col min="2564" max="2816" width="11.42578125" style="9"/>
    <col min="2817" max="2817" width="5.85546875" style="9" customWidth="1"/>
    <col min="2818" max="2818" width="9" style="9" customWidth="1"/>
    <col min="2819" max="2819" width="21.28515625" style="9" customWidth="1"/>
    <col min="2820" max="3072" width="11.42578125" style="9"/>
    <col min="3073" max="3073" width="5.85546875" style="9" customWidth="1"/>
    <col min="3074" max="3074" width="9" style="9" customWidth="1"/>
    <col min="3075" max="3075" width="21.28515625" style="9" customWidth="1"/>
    <col min="3076" max="3328" width="11.42578125" style="9"/>
    <col min="3329" max="3329" width="5.85546875" style="9" customWidth="1"/>
    <col min="3330" max="3330" width="9" style="9" customWidth="1"/>
    <col min="3331" max="3331" width="21.28515625" style="9" customWidth="1"/>
    <col min="3332" max="3584" width="11.42578125" style="9"/>
    <col min="3585" max="3585" width="5.85546875" style="9" customWidth="1"/>
    <col min="3586" max="3586" width="9" style="9" customWidth="1"/>
    <col min="3587" max="3587" width="21.28515625" style="9" customWidth="1"/>
    <col min="3588" max="3840" width="11.42578125" style="9"/>
    <col min="3841" max="3841" width="5.85546875" style="9" customWidth="1"/>
    <col min="3842" max="3842" width="9" style="9" customWidth="1"/>
    <col min="3843" max="3843" width="21.28515625" style="9" customWidth="1"/>
    <col min="3844" max="4096" width="11.42578125" style="9"/>
    <col min="4097" max="4097" width="5.85546875" style="9" customWidth="1"/>
    <col min="4098" max="4098" width="9" style="9" customWidth="1"/>
    <col min="4099" max="4099" width="21.28515625" style="9" customWidth="1"/>
    <col min="4100" max="4352" width="11.42578125" style="9"/>
    <col min="4353" max="4353" width="5.85546875" style="9" customWidth="1"/>
    <col min="4354" max="4354" width="9" style="9" customWidth="1"/>
    <col min="4355" max="4355" width="21.28515625" style="9" customWidth="1"/>
    <col min="4356" max="4608" width="11.42578125" style="9"/>
    <col min="4609" max="4609" width="5.85546875" style="9" customWidth="1"/>
    <col min="4610" max="4610" width="9" style="9" customWidth="1"/>
    <col min="4611" max="4611" width="21.28515625" style="9" customWidth="1"/>
    <col min="4612" max="4864" width="11.42578125" style="9"/>
    <col min="4865" max="4865" width="5.85546875" style="9" customWidth="1"/>
    <col min="4866" max="4866" width="9" style="9" customWidth="1"/>
    <col min="4867" max="4867" width="21.28515625" style="9" customWidth="1"/>
    <col min="4868" max="5120" width="11.42578125" style="9"/>
    <col min="5121" max="5121" width="5.85546875" style="9" customWidth="1"/>
    <col min="5122" max="5122" width="9" style="9" customWidth="1"/>
    <col min="5123" max="5123" width="21.28515625" style="9" customWidth="1"/>
    <col min="5124" max="5376" width="11.42578125" style="9"/>
    <col min="5377" max="5377" width="5.85546875" style="9" customWidth="1"/>
    <col min="5378" max="5378" width="9" style="9" customWidth="1"/>
    <col min="5379" max="5379" width="21.28515625" style="9" customWidth="1"/>
    <col min="5380" max="5632" width="11.42578125" style="9"/>
    <col min="5633" max="5633" width="5.85546875" style="9" customWidth="1"/>
    <col min="5634" max="5634" width="9" style="9" customWidth="1"/>
    <col min="5635" max="5635" width="21.28515625" style="9" customWidth="1"/>
    <col min="5636" max="5888" width="11.42578125" style="9"/>
    <col min="5889" max="5889" width="5.85546875" style="9" customWidth="1"/>
    <col min="5890" max="5890" width="9" style="9" customWidth="1"/>
    <col min="5891" max="5891" width="21.28515625" style="9" customWidth="1"/>
    <col min="5892" max="6144" width="11.42578125" style="9"/>
    <col min="6145" max="6145" width="5.85546875" style="9" customWidth="1"/>
    <col min="6146" max="6146" width="9" style="9" customWidth="1"/>
    <col min="6147" max="6147" width="21.28515625" style="9" customWidth="1"/>
    <col min="6148" max="6400" width="11.42578125" style="9"/>
    <col min="6401" max="6401" width="5.85546875" style="9" customWidth="1"/>
    <col min="6402" max="6402" width="9" style="9" customWidth="1"/>
    <col min="6403" max="6403" width="21.28515625" style="9" customWidth="1"/>
    <col min="6404" max="6656" width="11.42578125" style="9"/>
    <col min="6657" max="6657" width="5.85546875" style="9" customWidth="1"/>
    <col min="6658" max="6658" width="9" style="9" customWidth="1"/>
    <col min="6659" max="6659" width="21.28515625" style="9" customWidth="1"/>
    <col min="6660" max="6912" width="11.42578125" style="9"/>
    <col min="6913" max="6913" width="5.85546875" style="9" customWidth="1"/>
    <col min="6914" max="6914" width="9" style="9" customWidth="1"/>
    <col min="6915" max="6915" width="21.28515625" style="9" customWidth="1"/>
    <col min="6916" max="7168" width="11.42578125" style="9"/>
    <col min="7169" max="7169" width="5.85546875" style="9" customWidth="1"/>
    <col min="7170" max="7170" width="9" style="9" customWidth="1"/>
    <col min="7171" max="7171" width="21.28515625" style="9" customWidth="1"/>
    <col min="7172" max="7424" width="11.42578125" style="9"/>
    <col min="7425" max="7425" width="5.85546875" style="9" customWidth="1"/>
    <col min="7426" max="7426" width="9" style="9" customWidth="1"/>
    <col min="7427" max="7427" width="21.28515625" style="9" customWidth="1"/>
    <col min="7428" max="7680" width="11.42578125" style="9"/>
    <col min="7681" max="7681" width="5.85546875" style="9" customWidth="1"/>
    <col min="7682" max="7682" width="9" style="9" customWidth="1"/>
    <col min="7683" max="7683" width="21.28515625" style="9" customWidth="1"/>
    <col min="7684" max="7936" width="11.42578125" style="9"/>
    <col min="7937" max="7937" width="5.85546875" style="9" customWidth="1"/>
    <col min="7938" max="7938" width="9" style="9" customWidth="1"/>
    <col min="7939" max="7939" width="21.28515625" style="9" customWidth="1"/>
    <col min="7940" max="8192" width="11.42578125" style="9"/>
    <col min="8193" max="8193" width="5.85546875" style="9" customWidth="1"/>
    <col min="8194" max="8194" width="9" style="9" customWidth="1"/>
    <col min="8195" max="8195" width="21.28515625" style="9" customWidth="1"/>
    <col min="8196" max="8448" width="11.42578125" style="9"/>
    <col min="8449" max="8449" width="5.85546875" style="9" customWidth="1"/>
    <col min="8450" max="8450" width="9" style="9" customWidth="1"/>
    <col min="8451" max="8451" width="21.28515625" style="9" customWidth="1"/>
    <col min="8452" max="8704" width="11.42578125" style="9"/>
    <col min="8705" max="8705" width="5.85546875" style="9" customWidth="1"/>
    <col min="8706" max="8706" width="9" style="9" customWidth="1"/>
    <col min="8707" max="8707" width="21.28515625" style="9" customWidth="1"/>
    <col min="8708" max="8960" width="11.42578125" style="9"/>
    <col min="8961" max="8961" width="5.85546875" style="9" customWidth="1"/>
    <col min="8962" max="8962" width="9" style="9" customWidth="1"/>
    <col min="8963" max="8963" width="21.28515625" style="9" customWidth="1"/>
    <col min="8964" max="9216" width="11.42578125" style="9"/>
    <col min="9217" max="9217" width="5.85546875" style="9" customWidth="1"/>
    <col min="9218" max="9218" width="9" style="9" customWidth="1"/>
    <col min="9219" max="9219" width="21.28515625" style="9" customWidth="1"/>
    <col min="9220" max="9472" width="11.42578125" style="9"/>
    <col min="9473" max="9473" width="5.85546875" style="9" customWidth="1"/>
    <col min="9474" max="9474" width="9" style="9" customWidth="1"/>
    <col min="9475" max="9475" width="21.28515625" style="9" customWidth="1"/>
    <col min="9476" max="9728" width="11.42578125" style="9"/>
    <col min="9729" max="9729" width="5.85546875" style="9" customWidth="1"/>
    <col min="9730" max="9730" width="9" style="9" customWidth="1"/>
    <col min="9731" max="9731" width="21.28515625" style="9" customWidth="1"/>
    <col min="9732" max="9984" width="11.42578125" style="9"/>
    <col min="9985" max="9985" width="5.85546875" style="9" customWidth="1"/>
    <col min="9986" max="9986" width="9" style="9" customWidth="1"/>
    <col min="9987" max="9987" width="21.28515625" style="9" customWidth="1"/>
    <col min="9988" max="10240" width="11.42578125" style="9"/>
    <col min="10241" max="10241" width="5.85546875" style="9" customWidth="1"/>
    <col min="10242" max="10242" width="9" style="9" customWidth="1"/>
    <col min="10243" max="10243" width="21.28515625" style="9" customWidth="1"/>
    <col min="10244" max="10496" width="11.42578125" style="9"/>
    <col min="10497" max="10497" width="5.85546875" style="9" customWidth="1"/>
    <col min="10498" max="10498" width="9" style="9" customWidth="1"/>
    <col min="10499" max="10499" width="21.28515625" style="9" customWidth="1"/>
    <col min="10500" max="10752" width="11.42578125" style="9"/>
    <col min="10753" max="10753" width="5.85546875" style="9" customWidth="1"/>
    <col min="10754" max="10754" width="9" style="9" customWidth="1"/>
    <col min="10755" max="10755" width="21.28515625" style="9" customWidth="1"/>
    <col min="10756" max="11008" width="11.42578125" style="9"/>
    <col min="11009" max="11009" width="5.85546875" style="9" customWidth="1"/>
    <col min="11010" max="11010" width="9" style="9" customWidth="1"/>
    <col min="11011" max="11011" width="21.28515625" style="9" customWidth="1"/>
    <col min="11012" max="11264" width="11.42578125" style="9"/>
    <col min="11265" max="11265" width="5.85546875" style="9" customWidth="1"/>
    <col min="11266" max="11266" width="9" style="9" customWidth="1"/>
    <col min="11267" max="11267" width="21.28515625" style="9" customWidth="1"/>
    <col min="11268" max="11520" width="11.42578125" style="9"/>
    <col min="11521" max="11521" width="5.85546875" style="9" customWidth="1"/>
    <col min="11522" max="11522" width="9" style="9" customWidth="1"/>
    <col min="11523" max="11523" width="21.28515625" style="9" customWidth="1"/>
    <col min="11524" max="11776" width="11.42578125" style="9"/>
    <col min="11777" max="11777" width="5.85546875" style="9" customWidth="1"/>
    <col min="11778" max="11778" width="9" style="9" customWidth="1"/>
    <col min="11779" max="11779" width="21.28515625" style="9" customWidth="1"/>
    <col min="11780" max="12032" width="11.42578125" style="9"/>
    <col min="12033" max="12033" width="5.85546875" style="9" customWidth="1"/>
    <col min="12034" max="12034" width="9" style="9" customWidth="1"/>
    <col min="12035" max="12035" width="21.28515625" style="9" customWidth="1"/>
    <col min="12036" max="12288" width="11.42578125" style="9"/>
    <col min="12289" max="12289" width="5.85546875" style="9" customWidth="1"/>
    <col min="12290" max="12290" width="9" style="9" customWidth="1"/>
    <col min="12291" max="12291" width="21.28515625" style="9" customWidth="1"/>
    <col min="12292" max="12544" width="11.42578125" style="9"/>
    <col min="12545" max="12545" width="5.85546875" style="9" customWidth="1"/>
    <col min="12546" max="12546" width="9" style="9" customWidth="1"/>
    <col min="12547" max="12547" width="21.28515625" style="9" customWidth="1"/>
    <col min="12548" max="12800" width="11.42578125" style="9"/>
    <col min="12801" max="12801" width="5.85546875" style="9" customWidth="1"/>
    <col min="12802" max="12802" width="9" style="9" customWidth="1"/>
    <col min="12803" max="12803" width="21.28515625" style="9" customWidth="1"/>
    <col min="12804" max="13056" width="11.42578125" style="9"/>
    <col min="13057" max="13057" width="5.85546875" style="9" customWidth="1"/>
    <col min="13058" max="13058" width="9" style="9" customWidth="1"/>
    <col min="13059" max="13059" width="21.28515625" style="9" customWidth="1"/>
    <col min="13060" max="13312" width="11.42578125" style="9"/>
    <col min="13313" max="13313" width="5.85546875" style="9" customWidth="1"/>
    <col min="13314" max="13314" width="9" style="9" customWidth="1"/>
    <col min="13315" max="13315" width="21.28515625" style="9" customWidth="1"/>
    <col min="13316" max="13568" width="11.42578125" style="9"/>
    <col min="13569" max="13569" width="5.85546875" style="9" customWidth="1"/>
    <col min="13570" max="13570" width="9" style="9" customWidth="1"/>
    <col min="13571" max="13571" width="21.28515625" style="9" customWidth="1"/>
    <col min="13572" max="13824" width="11.42578125" style="9"/>
    <col min="13825" max="13825" width="5.85546875" style="9" customWidth="1"/>
    <col min="13826" max="13826" width="9" style="9" customWidth="1"/>
    <col min="13827" max="13827" width="21.28515625" style="9" customWidth="1"/>
    <col min="13828" max="14080" width="11.42578125" style="9"/>
    <col min="14081" max="14081" width="5.85546875" style="9" customWidth="1"/>
    <col min="14082" max="14082" width="9" style="9" customWidth="1"/>
    <col min="14083" max="14083" width="21.28515625" style="9" customWidth="1"/>
    <col min="14084" max="14336" width="11.42578125" style="9"/>
    <col min="14337" max="14337" width="5.85546875" style="9" customWidth="1"/>
    <col min="14338" max="14338" width="9" style="9" customWidth="1"/>
    <col min="14339" max="14339" width="21.28515625" style="9" customWidth="1"/>
    <col min="14340" max="14592" width="11.42578125" style="9"/>
    <col min="14593" max="14593" width="5.85546875" style="9" customWidth="1"/>
    <col min="14594" max="14594" width="9" style="9" customWidth="1"/>
    <col min="14595" max="14595" width="21.28515625" style="9" customWidth="1"/>
    <col min="14596" max="14848" width="11.42578125" style="9"/>
    <col min="14849" max="14849" width="5.85546875" style="9" customWidth="1"/>
    <col min="14850" max="14850" width="9" style="9" customWidth="1"/>
    <col min="14851" max="14851" width="21.28515625" style="9" customWidth="1"/>
    <col min="14852" max="15104" width="11.42578125" style="9"/>
    <col min="15105" max="15105" width="5.85546875" style="9" customWidth="1"/>
    <col min="15106" max="15106" width="9" style="9" customWidth="1"/>
    <col min="15107" max="15107" width="21.28515625" style="9" customWidth="1"/>
    <col min="15108" max="15360" width="11.42578125" style="9"/>
    <col min="15361" max="15361" width="5.85546875" style="9" customWidth="1"/>
    <col min="15362" max="15362" width="9" style="9" customWidth="1"/>
    <col min="15363" max="15363" width="21.28515625" style="9" customWidth="1"/>
    <col min="15364" max="15616" width="11.42578125" style="9"/>
    <col min="15617" max="15617" width="5.85546875" style="9" customWidth="1"/>
    <col min="15618" max="15618" width="9" style="9" customWidth="1"/>
    <col min="15619" max="15619" width="21.28515625" style="9" customWidth="1"/>
    <col min="15620" max="15872" width="11.42578125" style="9"/>
    <col min="15873" max="15873" width="5.85546875" style="9" customWidth="1"/>
    <col min="15874" max="15874" width="9" style="9" customWidth="1"/>
    <col min="15875" max="15875" width="21.28515625" style="9" customWidth="1"/>
    <col min="15876" max="16128" width="11.42578125" style="9"/>
    <col min="16129" max="16129" width="5.85546875" style="9" customWidth="1"/>
    <col min="16130" max="16130" width="9" style="9" customWidth="1"/>
    <col min="16131" max="16131" width="21.28515625" style="9" customWidth="1"/>
    <col min="16132" max="16384" width="11.42578125" style="9"/>
  </cols>
  <sheetData>
    <row r="1" spans="1:9" ht="29.85" customHeight="1">
      <c r="A1" s="6" t="s">
        <v>33</v>
      </c>
    </row>
    <row r="2" spans="1:9" ht="27.2" customHeight="1">
      <c r="A2" s="7" t="s">
        <v>24</v>
      </c>
    </row>
    <row r="3" spans="1:9" s="80" customFormat="1" ht="14.25" customHeight="1">
      <c r="A3" s="81"/>
      <c r="B3" s="81"/>
      <c r="C3" s="59"/>
      <c r="D3" s="68"/>
      <c r="E3" s="60"/>
      <c r="F3" s="60"/>
      <c r="G3" s="60"/>
    </row>
    <row r="4" spans="1:9" ht="12.95" customHeight="1"/>
    <row r="5" spans="1:9" s="14" customFormat="1" ht="39.4" customHeight="1">
      <c r="A5" s="11" t="s">
        <v>17</v>
      </c>
      <c r="B5" s="11" t="s">
        <v>34</v>
      </c>
      <c r="C5" s="11" t="s">
        <v>35</v>
      </c>
      <c r="D5" s="12" t="s">
        <v>25</v>
      </c>
      <c r="E5" s="11" t="s">
        <v>26</v>
      </c>
      <c r="F5" s="11" t="s">
        <v>27</v>
      </c>
      <c r="G5" s="13" t="s">
        <v>28</v>
      </c>
      <c r="I5" s="15"/>
    </row>
    <row r="6" spans="1:9" s="8" customFormat="1" ht="15" customHeight="1">
      <c r="A6" s="8">
        <v>1</v>
      </c>
      <c r="B6" s="10">
        <v>0</v>
      </c>
      <c r="C6" s="8" t="s">
        <v>36</v>
      </c>
      <c r="D6" s="8" t="s">
        <v>29</v>
      </c>
      <c r="E6" s="8" t="s">
        <v>30</v>
      </c>
      <c r="F6" s="16">
        <v>-58.487777999999999</v>
      </c>
      <c r="G6" s="16">
        <v>-34.513055999999999</v>
      </c>
    </row>
    <row r="7" spans="1:9" s="8" customFormat="1" ht="15" customHeight="1">
      <c r="A7" s="8">
        <v>2</v>
      </c>
      <c r="B7" s="10">
        <v>0.7</v>
      </c>
      <c r="C7" s="8" t="s">
        <v>37</v>
      </c>
      <c r="D7" s="8" t="s">
        <v>29</v>
      </c>
      <c r="E7" s="8" t="s">
        <v>30</v>
      </c>
      <c r="F7" s="16">
        <v>-58.484721999999998</v>
      </c>
      <c r="G7" s="16">
        <v>-34.508056000000003</v>
      </c>
    </row>
    <row r="8" spans="1:9" s="8" customFormat="1" ht="15" customHeight="1">
      <c r="A8" s="8">
        <v>3</v>
      </c>
      <c r="B8" s="10">
        <v>1.4</v>
      </c>
      <c r="C8" s="8" t="s">
        <v>38</v>
      </c>
      <c r="D8" s="8" t="s">
        <v>29</v>
      </c>
      <c r="E8" s="8" t="s">
        <v>30</v>
      </c>
      <c r="F8" s="16">
        <v>-58.482068142048298</v>
      </c>
      <c r="G8" s="16">
        <v>-34.502368624914197</v>
      </c>
    </row>
    <row r="9" spans="1:9" s="8" customFormat="1" ht="15" customHeight="1">
      <c r="A9" s="8">
        <v>4</v>
      </c>
      <c r="B9" s="10">
        <v>2.9</v>
      </c>
      <c r="C9" s="8" t="s">
        <v>39</v>
      </c>
      <c r="D9" s="8" t="s">
        <v>29</v>
      </c>
      <c r="E9" s="8" t="s">
        <v>31</v>
      </c>
      <c r="F9" s="16">
        <v>-58.481110999999999</v>
      </c>
      <c r="G9" s="16">
        <v>-34.488889</v>
      </c>
    </row>
    <row r="10" spans="1:9" s="8" customFormat="1" ht="15" customHeight="1">
      <c r="A10" s="8">
        <v>5</v>
      </c>
      <c r="B10" s="10">
        <v>5.2</v>
      </c>
      <c r="C10" s="8" t="s">
        <v>40</v>
      </c>
      <c r="D10" s="8" t="s">
        <v>29</v>
      </c>
      <c r="E10" s="8" t="s">
        <v>31</v>
      </c>
      <c r="F10" s="16">
        <v>-58.493333</v>
      </c>
      <c r="G10" s="16">
        <v>-34.472222000000002</v>
      </c>
    </row>
    <row r="11" spans="1:9" s="8" customFormat="1" ht="15" customHeight="1">
      <c r="A11" s="8">
        <v>6</v>
      </c>
      <c r="B11" s="10">
        <v>6.8</v>
      </c>
      <c r="C11" s="8" t="s">
        <v>41</v>
      </c>
      <c r="D11" s="8" t="s">
        <v>29</v>
      </c>
      <c r="E11" s="8" t="s">
        <v>31</v>
      </c>
      <c r="F11" s="16">
        <v>-58.508056000000003</v>
      </c>
      <c r="G11" s="16">
        <v>-34.465277999999998</v>
      </c>
    </row>
    <row r="12" spans="1:9" s="8" customFormat="1" ht="15" customHeight="1">
      <c r="A12" s="8">
        <v>7</v>
      </c>
      <c r="B12" s="10">
        <v>9</v>
      </c>
      <c r="C12" s="8" t="s">
        <v>42</v>
      </c>
      <c r="D12" s="8" t="s">
        <v>29</v>
      </c>
      <c r="E12" s="8" t="s">
        <v>31</v>
      </c>
      <c r="F12" s="16">
        <v>-58.523888999999997</v>
      </c>
      <c r="G12" s="16">
        <v>-34.450277999999997</v>
      </c>
    </row>
    <row r="13" spans="1:9" s="8" customFormat="1" ht="15" customHeight="1">
      <c r="A13" s="8">
        <v>8</v>
      </c>
      <c r="B13" s="10">
        <v>10.6</v>
      </c>
      <c r="C13" s="8" t="s">
        <v>43</v>
      </c>
      <c r="D13" s="8" t="s">
        <v>29</v>
      </c>
      <c r="E13" s="8" t="s">
        <v>44</v>
      </c>
      <c r="F13" s="16">
        <v>-58.539166999999999</v>
      </c>
      <c r="G13" s="16">
        <v>-34.444443999999997</v>
      </c>
    </row>
    <row r="14" spans="1:9" s="8" customFormat="1" ht="15" customHeight="1">
      <c r="A14" s="8">
        <v>9</v>
      </c>
      <c r="B14" s="10">
        <v>12.2</v>
      </c>
      <c r="C14" s="8" t="s">
        <v>45</v>
      </c>
      <c r="D14" s="8" t="s">
        <v>29</v>
      </c>
      <c r="E14" s="8" t="s">
        <v>44</v>
      </c>
      <c r="F14" s="16">
        <v>-58.553888999999998</v>
      </c>
      <c r="G14" s="16">
        <v>-34.4375</v>
      </c>
    </row>
    <row r="15" spans="1:9" s="8" customFormat="1" ht="15" customHeight="1">
      <c r="A15" s="8">
        <v>10</v>
      </c>
      <c r="B15" s="10">
        <v>13.4</v>
      </c>
      <c r="C15" s="8" t="s">
        <v>46</v>
      </c>
      <c r="D15" s="8" t="s">
        <v>29</v>
      </c>
      <c r="E15" s="8" t="s">
        <v>32</v>
      </c>
      <c r="F15" s="16">
        <v>-58.562778000000002</v>
      </c>
      <c r="G15" s="16">
        <v>-34.43</v>
      </c>
    </row>
    <row r="16" spans="1:9" s="8" customFormat="1" ht="15" customHeight="1">
      <c r="A16" s="8">
        <v>11</v>
      </c>
      <c r="B16" s="10">
        <v>15.3</v>
      </c>
      <c r="C16" s="8" t="s">
        <v>47</v>
      </c>
      <c r="D16" s="8" t="s">
        <v>29</v>
      </c>
      <c r="E16" s="8" t="s">
        <v>32</v>
      </c>
      <c r="F16" s="16">
        <v>-58.575833000000003</v>
      </c>
      <c r="G16" s="16">
        <v>-34.418889</v>
      </c>
    </row>
    <row r="17" spans="6:6" s="8" customFormat="1" ht="15" customHeight="1"/>
    <row r="18" spans="6:6" ht="12.95" customHeight="1"/>
    <row r="19" spans="6:6" ht="12.95" customHeight="1">
      <c r="F19" s="101"/>
    </row>
    <row r="20" spans="6:6" ht="12.95" customHeight="1"/>
    <row r="21" spans="6:6" ht="12.95" customHeight="1"/>
    <row r="23" spans="6:6" ht="12.95" customHeight="1"/>
    <row r="24" spans="6:6" ht="12.95" customHeight="1"/>
    <row r="25" spans="6:6" ht="12.95" customHeight="1"/>
    <row r="26" spans="6:6" ht="12.95" customHeight="1"/>
    <row r="27" spans="6:6" ht="12.95" customHeight="1"/>
    <row r="28" spans="6:6" ht="12.95" customHeight="1"/>
    <row r="29" spans="6:6" ht="12.95" customHeight="1"/>
    <row r="30" spans="6:6" ht="41.45" customHeight="1"/>
    <row r="31" spans="6:6" ht="12.95" customHeight="1"/>
    <row r="32" spans="6:6" ht="12.95" customHeight="1"/>
    <row r="33" ht="12.95" customHeight="1"/>
    <row r="34" ht="12.95" customHeight="1"/>
    <row r="35" ht="12.95" customHeight="1"/>
    <row r="36" ht="12.95" customHeight="1"/>
    <row r="37" ht="14.25" customHeight="1"/>
    <row r="38" ht="14.25" customHeight="1"/>
    <row r="39" ht="14.25" customHeight="1"/>
    <row r="40" ht="14.25" customHeight="1"/>
    <row r="41" ht="14.25" customHeight="1"/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DASHBOARD</vt:lpstr>
      <vt:lpstr>CUADRO</vt:lpstr>
      <vt:lpstr>DATOS TDC#Bol por Estación</vt:lpstr>
      <vt:lpstr>Est. x Ramal + 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 Ralph</cp:lastModifiedBy>
  <dcterms:created xsi:type="dcterms:W3CDTF">2021-03-09T00:01:01Z</dcterms:created>
  <dcterms:modified xsi:type="dcterms:W3CDTF">2023-08-09T13:41:10Z</dcterms:modified>
</cp:coreProperties>
</file>