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rainer\Documents\Hojas de cálculo\"/>
    </mc:Choice>
  </mc:AlternateContent>
  <bookViews>
    <workbookView xWindow="0" yWindow="0" windowWidth="19200" windowHeight="7395"/>
  </bookViews>
  <sheets>
    <sheet name="Ventas" sheetId="1" r:id="rId1"/>
    <sheet name="Calificaciones" sheetId="2" r:id="rId2"/>
    <sheet name="Inventario" sheetId="3" r:id="rId3"/>
  </sheets>
  <calcPr calcId="171026"/>
</workbook>
</file>

<file path=xl/calcChain.xml><?xml version="1.0" encoding="utf-8"?>
<calcChain xmlns="http://schemas.openxmlformats.org/spreadsheetml/2006/main">
  <c r="D21" i="1" l="1"/>
  <c r="J6" i="2" l="1"/>
  <c r="J5" i="2"/>
  <c r="G8" i="3"/>
  <c r="G9" i="3"/>
  <c r="G10" i="3"/>
  <c r="G11" i="3"/>
  <c r="G12" i="3"/>
  <c r="G7" i="3"/>
  <c r="G4" i="3"/>
  <c r="E6" i="2"/>
  <c r="E7" i="2"/>
  <c r="F8" i="2" s="1"/>
  <c r="E8" i="2"/>
  <c r="E9" i="2"/>
  <c r="E10" i="2"/>
  <c r="E11" i="2"/>
  <c r="E12" i="2"/>
  <c r="E13" i="2"/>
  <c r="E14" i="2"/>
  <c r="E15" i="2"/>
  <c r="E16" i="2"/>
  <c r="E17" i="2"/>
  <c r="E18" i="2"/>
  <c r="E19" i="2"/>
  <c r="E5" i="2"/>
  <c r="F17" i="2" l="1"/>
  <c r="F5" i="2"/>
  <c r="F14" i="2"/>
  <c r="F11" i="2"/>
</calcChain>
</file>

<file path=xl/comments1.xml><?xml version="1.0" encoding="utf-8"?>
<comments xmlns="http://schemas.openxmlformats.org/spreadsheetml/2006/main">
  <authors>
    <author>Mauricio Angulo S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Mauricio Angulo S:</t>
        </r>
        <r>
          <rPr>
            <sz val="9"/>
            <color indexed="81"/>
            <rFont val="Tahoma"/>
            <family val="2"/>
          </rPr>
          <t xml:space="preserve">
Hay que revisar este código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Mauricio Angulo S:</t>
        </r>
        <r>
          <rPr>
            <sz val="9"/>
            <color indexed="81"/>
            <rFont val="Tahoma"/>
            <family val="2"/>
          </rPr>
          <t xml:space="preserve">
¿El monto es correcto?</t>
        </r>
      </text>
    </comment>
  </commentList>
</comments>
</file>

<file path=xl/comments2.xml><?xml version="1.0" encoding="utf-8"?>
<comments xmlns="http://schemas.openxmlformats.org/spreadsheetml/2006/main">
  <authors>
    <author>Mauricio Angulo S</author>
  </authors>
  <commentList>
    <comment ref="E17" authorId="0" shapeId="0">
      <text>
        <r>
          <rPr>
            <b/>
            <sz val="9"/>
            <color indexed="81"/>
            <rFont val="Tahoma"/>
            <family val="2"/>
          </rPr>
          <t>Mauricio Angulo S:</t>
        </r>
        <r>
          <rPr>
            <sz val="9"/>
            <color indexed="81"/>
            <rFont val="Tahoma"/>
            <family val="2"/>
          </rPr>
          <t xml:space="preserve">
¿Qué pasó aquí?</t>
        </r>
      </text>
    </comment>
  </commentList>
</comments>
</file>

<file path=xl/sharedStrings.xml><?xml version="1.0" encoding="utf-8"?>
<sst xmlns="http://schemas.openxmlformats.org/spreadsheetml/2006/main" count="107" uniqueCount="59">
  <si>
    <t>Vendedor</t>
  </si>
  <si>
    <t>Total</t>
  </si>
  <si>
    <t>Calificaciones de estudiantes</t>
  </si>
  <si>
    <t>Nombre</t>
  </si>
  <si>
    <t>Calificación</t>
  </si>
  <si>
    <t>Andy</t>
  </si>
  <si>
    <t>Matt</t>
  </si>
  <si>
    <t>Judy</t>
  </si>
  <si>
    <t>Avery</t>
  </si>
  <si>
    <t>Michelle</t>
  </si>
  <si>
    <t>Gonzalo</t>
  </si>
  <si>
    <t>Fred</t>
  </si>
  <si>
    <t>Gary</t>
  </si>
  <si>
    <t>Bruce</t>
  </si>
  <si>
    <t>Alice</t>
  </si>
  <si>
    <t>Mary</t>
  </si>
  <si>
    <t>Bob</t>
  </si>
  <si>
    <t>Dan</t>
  </si>
  <si>
    <t>Robert</t>
  </si>
  <si>
    <t>Objeto</t>
  </si>
  <si>
    <t>Precio</t>
  </si>
  <si>
    <t>Especiero</t>
  </si>
  <si>
    <t>Papelería</t>
  </si>
  <si>
    <t>Canastas para regalo</t>
  </si>
  <si>
    <t>Superficie de corte</t>
  </si>
  <si>
    <t>Lienzo para pintura</t>
  </si>
  <si>
    <t>Tarjetas de regalo</t>
  </si>
  <si>
    <t>Camisa</t>
  </si>
  <si>
    <t>Bufanda</t>
  </si>
  <si>
    <t>Taza</t>
  </si>
  <si>
    <t>Juego para té</t>
  </si>
  <si>
    <t>Papel para regalo</t>
  </si>
  <si>
    <t>Tazón</t>
  </si>
  <si>
    <t>Marco para fotografía</t>
  </si>
  <si>
    <t>Jabón artesanal</t>
  </si>
  <si>
    <t>Cocoa gourmet</t>
  </si>
  <si>
    <t>Buchanan-13456</t>
  </si>
  <si>
    <t>Dodsworth-456128</t>
  </si>
  <si>
    <t>Num.</t>
  </si>
  <si>
    <t>Estatus</t>
  </si>
  <si>
    <t>Por equipo</t>
  </si>
  <si>
    <t>Buchanan</t>
  </si>
  <si>
    <t>Dodsworth</t>
  </si>
  <si>
    <t>Santya-78945</t>
  </si>
  <si>
    <t>Santya</t>
  </si>
  <si>
    <t>Objeto:</t>
  </si>
  <si>
    <t>Precio:</t>
  </si>
  <si>
    <t>Categoría</t>
  </si>
  <si>
    <t>Cocina</t>
  </si>
  <si>
    <t>Hojas membretadas</t>
  </si>
  <si>
    <t>Regalos</t>
  </si>
  <si>
    <t>Arte</t>
  </si>
  <si>
    <t>Ropa</t>
  </si>
  <si>
    <t>Comida</t>
  </si>
  <si>
    <t>Totales por categoría:</t>
  </si>
  <si>
    <t>Aprobados</t>
  </si>
  <si>
    <t>Reprobados</t>
  </si>
  <si>
    <t>William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</si>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</sst>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Font="1"/>
    <xf numFmtId="2" fontId="0" fillId="0" borderId="0" xfId="0" applyNumberFormat="1"/>
    <xf numFmtId="0" fontId="0" fillId="0" borderId="0" xfId="0" applyNumberFormat="1" applyFont="1"/>
    <xf numFmtId="0" fontId="4" fillId="2" borderId="0" xfId="0" applyFont="1" applyFill="1"/>
    <xf numFmtId="14" fontId="0" fillId="0" borderId="0" xfId="0" applyNumberFormat="1"/>
    <xf numFmtId="164" fontId="0" fillId="0" borderId="1" xfId="0" applyNumberFormat="1" applyFont="1" applyBorder="1"/>
    <xf numFmtId="164" fontId="0" fillId="0" borderId="2" xfId="0" applyNumberFormat="1" applyFont="1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36DFF"/>
      <color rgb="FFE6CAFE"/>
      <color rgb="FF7747FF"/>
      <color rgb="FFB44C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E21"/>
  <sheetViews>
    <sheetView tabSelected="1" zoomScaleNormal="100" workbookViewId="0">
      <selection activeCell="J3" sqref="J3"/>
    </sheetView>
  </sheetViews>
  <sheetFormatPr baseColWidth="10" defaultColWidth="9.140625" defaultRowHeight="15" x14ac:dyDescent="0.25"/>
  <cols>
    <col min="1" max="1" width="12.85546875" customWidth="1"/>
    <col min="2" max="2" width="17.85546875" customWidth="1"/>
    <col min="3" max="3" width="17.140625" customWidth="1"/>
    <col min="4" max="4" width="19.5703125" customWidth="1"/>
    <col min="5" max="5" width="12" bestFit="1" customWidth="1"/>
  </cols>
  <sheetData>
    <row r="1" spans="1:5" x14ac:dyDescent="0.25">
      <c r="A1" s="2" t="s">
        <v>38</v>
      </c>
      <c r="B1" s="2" t="s">
        <v>58</v>
      </c>
      <c r="C1" s="2" t="s">
        <v>0</v>
      </c>
      <c r="D1" s="2" t="s">
        <v>1</v>
      </c>
    </row>
    <row r="2" spans="1:5" x14ac:dyDescent="0.25">
      <c r="A2" s="6">
        <v>1</v>
      </c>
      <c r="B2" s="4" t="s">
        <v>36</v>
      </c>
      <c r="C2" t="s">
        <v>41</v>
      </c>
      <c r="D2" s="3">
        <v>15000</v>
      </c>
      <c r="E2" s="3"/>
    </row>
    <row r="3" spans="1:5" x14ac:dyDescent="0.25">
      <c r="A3" s="6">
        <v>2</v>
      </c>
      <c r="B3" t="s">
        <v>43</v>
      </c>
      <c r="C3" s="4" t="s">
        <v>44</v>
      </c>
      <c r="D3" s="3">
        <v>9000</v>
      </c>
    </row>
    <row r="4" spans="1:5" x14ac:dyDescent="0.25">
      <c r="A4" s="6">
        <v>3</v>
      </c>
      <c r="B4" t="s">
        <v>36</v>
      </c>
      <c r="C4" t="s">
        <v>41</v>
      </c>
      <c r="D4" s="3">
        <v>8000</v>
      </c>
    </row>
    <row r="5" spans="1:5" x14ac:dyDescent="0.25">
      <c r="A5" s="6">
        <v>4</v>
      </c>
      <c r="B5" t="s">
        <v>43</v>
      </c>
      <c r="C5" t="s">
        <v>44</v>
      </c>
      <c r="D5" s="3">
        <v>20000</v>
      </c>
    </row>
    <row r="6" spans="1:5" x14ac:dyDescent="0.25">
      <c r="A6" s="6">
        <v>5</v>
      </c>
      <c r="B6" t="s">
        <v>36</v>
      </c>
      <c r="C6" t="s">
        <v>41</v>
      </c>
      <c r="D6" s="3">
        <v>5500</v>
      </c>
    </row>
    <row r="7" spans="1:5" x14ac:dyDescent="0.25">
      <c r="A7" s="6">
        <v>6</v>
      </c>
      <c r="B7" s="4" t="s">
        <v>37</v>
      </c>
      <c r="C7" t="s">
        <v>42</v>
      </c>
      <c r="D7" s="3">
        <v>7000</v>
      </c>
    </row>
    <row r="8" spans="1:5" x14ac:dyDescent="0.25">
      <c r="A8" s="6">
        <v>7</v>
      </c>
      <c r="B8" t="s">
        <v>43</v>
      </c>
      <c r="C8" t="s">
        <v>44</v>
      </c>
      <c r="D8" s="3">
        <v>13000</v>
      </c>
    </row>
    <row r="9" spans="1:5" x14ac:dyDescent="0.25">
      <c r="A9" s="6">
        <v>8</v>
      </c>
      <c r="B9" t="s">
        <v>36</v>
      </c>
      <c r="C9" t="s">
        <v>41</v>
      </c>
      <c r="D9" s="3">
        <v>6000</v>
      </c>
    </row>
    <row r="10" spans="1:5" x14ac:dyDescent="0.25">
      <c r="A10" s="6">
        <v>9</v>
      </c>
      <c r="B10" t="s">
        <v>37</v>
      </c>
      <c r="C10" t="s">
        <v>42</v>
      </c>
      <c r="D10" s="3">
        <v>4000</v>
      </c>
    </row>
    <row r="11" spans="1:5" x14ac:dyDescent="0.25">
      <c r="A11" s="6">
        <v>10</v>
      </c>
      <c r="B11" t="s">
        <v>43</v>
      </c>
      <c r="C11" t="s">
        <v>44</v>
      </c>
      <c r="D11" s="3">
        <v>12000</v>
      </c>
    </row>
    <row r="12" spans="1:5" x14ac:dyDescent="0.25">
      <c r="A12" s="6">
        <v>11</v>
      </c>
      <c r="B12" t="s">
        <v>43</v>
      </c>
      <c r="C12" t="s">
        <v>44</v>
      </c>
      <c r="D12" s="3">
        <v>1000</v>
      </c>
    </row>
    <row r="13" spans="1:5" x14ac:dyDescent="0.25">
      <c r="A13" s="6">
        <v>12</v>
      </c>
      <c r="B13" t="s">
        <v>36</v>
      </c>
      <c r="C13" t="s">
        <v>41</v>
      </c>
      <c r="D13" s="3">
        <v>2300</v>
      </c>
    </row>
    <row r="14" spans="1:5" x14ac:dyDescent="0.25">
      <c r="A14" s="6">
        <v>13</v>
      </c>
      <c r="B14" t="s">
        <v>37</v>
      </c>
      <c r="C14" t="s">
        <v>42</v>
      </c>
      <c r="D14" s="3">
        <v>4500</v>
      </c>
    </row>
    <row r="15" spans="1:5" x14ac:dyDescent="0.25">
      <c r="A15" s="6">
        <v>14</v>
      </c>
      <c r="B15" t="s">
        <v>36</v>
      </c>
      <c r="C15" t="s">
        <v>41</v>
      </c>
      <c r="D15" s="3">
        <v>8000</v>
      </c>
    </row>
    <row r="16" spans="1:5" x14ac:dyDescent="0.25">
      <c r="A16" s="6">
        <v>15</v>
      </c>
      <c r="B16" t="s">
        <v>43</v>
      </c>
      <c r="C16" t="s">
        <v>44</v>
      </c>
      <c r="D16" s="3">
        <v>6400</v>
      </c>
    </row>
    <row r="17" spans="1:4" x14ac:dyDescent="0.25">
      <c r="A17" s="6">
        <v>16</v>
      </c>
      <c r="B17" t="s">
        <v>37</v>
      </c>
      <c r="C17" t="s">
        <v>42</v>
      </c>
      <c r="D17" s="3">
        <v>4000</v>
      </c>
    </row>
    <row r="18" spans="1:4" x14ac:dyDescent="0.25">
      <c r="A18" s="6">
        <v>17</v>
      </c>
      <c r="B18" t="s">
        <v>37</v>
      </c>
      <c r="C18" t="s">
        <v>42</v>
      </c>
      <c r="D18" s="3">
        <v>2000</v>
      </c>
    </row>
    <row r="19" spans="1:4" x14ac:dyDescent="0.25">
      <c r="A19" s="6">
        <v>18</v>
      </c>
      <c r="B19" t="s">
        <v>43</v>
      </c>
      <c r="C19" t="s">
        <v>44</v>
      </c>
      <c r="D19" s="3">
        <v>3200</v>
      </c>
    </row>
    <row r="20" spans="1:4" x14ac:dyDescent="0.25">
      <c r="A20" s="6">
        <v>19</v>
      </c>
      <c r="B20" t="s">
        <v>36</v>
      </c>
      <c r="C20" t="s">
        <v>41</v>
      </c>
      <c r="D20" s="3">
        <v>6400</v>
      </c>
    </row>
    <row r="21" spans="1:4" x14ac:dyDescent="0.25">
      <c r="D21" s="3">
        <f>SUM(D2:D20)</f>
        <v>137300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2:J20"/>
  <sheetViews>
    <sheetView workbookViewId="0">
      <selection activeCell="F5" sqref="F5:G7"/>
    </sheetView>
  </sheetViews>
  <sheetFormatPr baseColWidth="10" defaultColWidth="9.140625" defaultRowHeight="15" x14ac:dyDescent="0.25"/>
  <cols>
    <col min="2" max="2" width="14.85546875" customWidth="1"/>
    <col min="3" max="3" width="12.85546875" customWidth="1"/>
    <col min="4" max="4" width="3.7109375" customWidth="1"/>
    <col min="5" max="5" width="12.5703125" customWidth="1"/>
    <col min="9" max="9" width="12.140625" bestFit="1" customWidth="1"/>
    <col min="10" max="10" width="10.7109375" bestFit="1" customWidth="1"/>
  </cols>
  <sheetData>
    <row r="2" spans="2:10" x14ac:dyDescent="0.25">
      <c r="B2" s="1" t="s">
        <v>2</v>
      </c>
    </row>
    <row r="4" spans="2:10" x14ac:dyDescent="0.25">
      <c r="B4" s="2" t="s">
        <v>3</v>
      </c>
      <c r="C4" s="2" t="s">
        <v>4</v>
      </c>
      <c r="D4" s="1"/>
      <c r="E4" s="2" t="s">
        <v>39</v>
      </c>
      <c r="F4" s="12" t="s">
        <v>40</v>
      </c>
      <c r="G4" s="12"/>
    </row>
    <row r="5" spans="2:10" x14ac:dyDescent="0.25">
      <c r="B5" t="s">
        <v>5</v>
      </c>
      <c r="C5" s="5">
        <v>3</v>
      </c>
      <c r="E5" t="str">
        <f t="shared" ref="E5:E19" si="0">IF(C5&gt;=3,"Aprobado","Reprobado")</f>
        <v>Aprobado</v>
      </c>
      <c r="F5" s="11" t="str">
        <f>IF(OR(E5="Aprobado",E6="Aprobado",E7="Aprobado"),"Equipo aprobado","Equipo reprobado")</f>
        <v>Equipo aprobado</v>
      </c>
      <c r="G5" s="11"/>
      <c r="I5" s="1" t="s">
        <v>55</v>
      </c>
      <c r="J5">
        <f>COUNTIF(C5:C19,"&gt;=3")</f>
        <v>9</v>
      </c>
    </row>
    <row r="6" spans="2:10" x14ac:dyDescent="0.25">
      <c r="B6" t="s">
        <v>6</v>
      </c>
      <c r="C6" s="5">
        <v>3.7</v>
      </c>
      <c r="E6" t="str">
        <f t="shared" si="0"/>
        <v>Aprobado</v>
      </c>
      <c r="F6" s="11"/>
      <c r="G6" s="11"/>
      <c r="I6" s="1" t="s">
        <v>56</v>
      </c>
      <c r="J6">
        <f>COUNTIF(C5:C19,"&lt;3")</f>
        <v>6</v>
      </c>
    </row>
    <row r="7" spans="2:10" x14ac:dyDescent="0.25">
      <c r="B7" t="s">
        <v>7</v>
      </c>
      <c r="C7" s="5">
        <v>3.3</v>
      </c>
      <c r="E7" t="str">
        <f t="shared" si="0"/>
        <v>Aprobado</v>
      </c>
      <c r="F7" s="11"/>
      <c r="G7" s="11"/>
    </row>
    <row r="8" spans="2:10" x14ac:dyDescent="0.25">
      <c r="B8" t="s">
        <v>8</v>
      </c>
      <c r="C8" s="5">
        <v>1</v>
      </c>
      <c r="E8" t="str">
        <f t="shared" si="0"/>
        <v>Reprobado</v>
      </c>
      <c r="F8" s="11" t="str">
        <f>IF(OR(E8="Aprobado",E9="Aprobado",E10="Aprobado"),"Equipo aprobado","Equipo reprobado")</f>
        <v>Equipo aprobado</v>
      </c>
      <c r="G8" s="11"/>
    </row>
    <row r="9" spans="2:10" x14ac:dyDescent="0.25">
      <c r="B9" t="s">
        <v>9</v>
      </c>
      <c r="C9" s="5">
        <v>2</v>
      </c>
      <c r="E9" t="str">
        <f t="shared" si="0"/>
        <v>Reprobado</v>
      </c>
      <c r="F9" s="11"/>
      <c r="G9" s="11"/>
    </row>
    <row r="10" spans="2:10" x14ac:dyDescent="0.25">
      <c r="B10" t="s">
        <v>10</v>
      </c>
      <c r="C10" s="5">
        <v>3</v>
      </c>
      <c r="E10" t="str">
        <f t="shared" si="0"/>
        <v>Aprobado</v>
      </c>
      <c r="F10" s="11"/>
      <c r="G10" s="11"/>
    </row>
    <row r="11" spans="2:10" x14ac:dyDescent="0.25">
      <c r="B11" t="s">
        <v>11</v>
      </c>
      <c r="C11" s="5">
        <v>4</v>
      </c>
      <c r="E11" t="str">
        <f t="shared" si="0"/>
        <v>Aprobado</v>
      </c>
      <c r="F11" s="11" t="str">
        <f>IF(OR(E11="Aprobado",E12="Aprobado",E13="Aprobado"),"Equipo aprobado","Equipo reprobado")</f>
        <v>Equipo aprobado</v>
      </c>
      <c r="G11" s="11"/>
    </row>
    <row r="12" spans="2:10" x14ac:dyDescent="0.25">
      <c r="B12" t="s">
        <v>12</v>
      </c>
      <c r="C12" s="5">
        <v>3</v>
      </c>
      <c r="E12" t="str">
        <f t="shared" si="0"/>
        <v>Aprobado</v>
      </c>
      <c r="F12" s="11"/>
      <c r="G12" s="11"/>
      <c r="J12" s="8"/>
    </row>
    <row r="13" spans="2:10" x14ac:dyDescent="0.25">
      <c r="B13" t="s">
        <v>13</v>
      </c>
      <c r="C13" s="5">
        <v>3</v>
      </c>
      <c r="E13" t="str">
        <f t="shared" si="0"/>
        <v>Aprobado</v>
      </c>
      <c r="F13" s="11"/>
      <c r="G13" s="11"/>
    </row>
    <row r="14" spans="2:10" x14ac:dyDescent="0.25">
      <c r="B14" t="s">
        <v>14</v>
      </c>
      <c r="C14" s="5">
        <v>4</v>
      </c>
      <c r="E14" t="str">
        <f t="shared" si="0"/>
        <v>Aprobado</v>
      </c>
      <c r="F14" s="11" t="str">
        <f>IF(OR(E14="Aprobado",E15="Aprobado",E16="Aprobado"),"Equipo aprobado","Equipo reprobado")</f>
        <v>Equipo aprobado</v>
      </c>
      <c r="G14" s="11"/>
    </row>
    <row r="15" spans="2:10" x14ac:dyDescent="0.25">
      <c r="B15" t="s">
        <v>15</v>
      </c>
      <c r="C15" s="5">
        <v>0</v>
      </c>
      <c r="E15" t="str">
        <f t="shared" si="0"/>
        <v>Reprobado</v>
      </c>
      <c r="F15" s="11"/>
      <c r="G15" s="11"/>
    </row>
    <row r="16" spans="2:10" x14ac:dyDescent="0.25">
      <c r="B16" t="s">
        <v>16</v>
      </c>
      <c r="C16" s="5">
        <v>3.3</v>
      </c>
      <c r="E16" t="str">
        <f t="shared" si="0"/>
        <v>Aprobado</v>
      </c>
      <c r="F16" s="11"/>
      <c r="G16" s="11"/>
    </row>
    <row r="17" spans="2:7" x14ac:dyDescent="0.25">
      <c r="B17" t="s">
        <v>17</v>
      </c>
      <c r="C17" s="5">
        <v>2.2999999999999998</v>
      </c>
      <c r="E17" t="str">
        <f t="shared" si="0"/>
        <v>Reprobado</v>
      </c>
      <c r="F17" s="11" t="str">
        <f>IF(OR(E17="Aprobado",E18="Aprobado",E19="Aprobado"),"Equipo aprobado","Equipo reprobado")</f>
        <v>Equipo reprobado</v>
      </c>
      <c r="G17" s="11"/>
    </row>
    <row r="18" spans="2:7" x14ac:dyDescent="0.25">
      <c r="B18" t="s">
        <v>18</v>
      </c>
      <c r="C18" s="5">
        <v>2</v>
      </c>
      <c r="E18" t="str">
        <f t="shared" si="0"/>
        <v>Reprobado</v>
      </c>
      <c r="F18" s="11"/>
      <c r="G18" s="11"/>
    </row>
    <row r="19" spans="2:7" x14ac:dyDescent="0.25">
      <c r="B19" t="s">
        <v>57</v>
      </c>
      <c r="C19" s="5">
        <v>1</v>
      </c>
      <c r="E19" t="str">
        <f t="shared" si="0"/>
        <v>Reprobado</v>
      </c>
      <c r="F19" s="11"/>
      <c r="G19" s="11"/>
    </row>
    <row r="20" spans="2:7" x14ac:dyDescent="0.25">
      <c r="C20" s="5"/>
    </row>
  </sheetData>
  <mergeCells count="6">
    <mergeCell ref="F17:G19"/>
    <mergeCell ref="F4:G4"/>
    <mergeCell ref="F5:G7"/>
    <mergeCell ref="F8:G10"/>
    <mergeCell ref="F11:G13"/>
    <mergeCell ref="F14:G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G17"/>
  <sheetViews>
    <sheetView workbookViewId="0">
      <selection activeCell="D10" sqref="D10"/>
    </sheetView>
  </sheetViews>
  <sheetFormatPr baseColWidth="10" defaultColWidth="9.140625" defaultRowHeight="15" x14ac:dyDescent="0.25"/>
  <cols>
    <col min="2" max="2" width="21.7109375" customWidth="1"/>
    <col min="3" max="3" width="15.5703125" customWidth="1"/>
    <col min="4" max="4" width="18.28515625" customWidth="1"/>
    <col min="6" max="6" width="14.28515625" customWidth="1"/>
    <col min="7" max="7" width="11.85546875" bestFit="1" customWidth="1"/>
  </cols>
  <sheetData>
    <row r="2" spans="2:7" x14ac:dyDescent="0.25">
      <c r="B2" s="2" t="s">
        <v>19</v>
      </c>
      <c r="C2" s="2" t="s">
        <v>20</v>
      </c>
      <c r="D2" s="2" t="s">
        <v>47</v>
      </c>
    </row>
    <row r="3" spans="2:7" x14ac:dyDescent="0.25">
      <c r="B3" t="s">
        <v>21</v>
      </c>
      <c r="C3" s="10">
        <v>19.989999999999998</v>
      </c>
      <c r="D3" t="s">
        <v>48</v>
      </c>
      <c r="F3" s="7" t="s">
        <v>45</v>
      </c>
      <c r="G3" t="s">
        <v>33</v>
      </c>
    </row>
    <row r="4" spans="2:7" x14ac:dyDescent="0.25">
      <c r="B4" t="s">
        <v>49</v>
      </c>
      <c r="C4" s="10">
        <v>5.99</v>
      </c>
      <c r="D4" t="s">
        <v>22</v>
      </c>
      <c r="F4" s="7" t="s">
        <v>46</v>
      </c>
      <c r="G4" s="3">
        <f>VLOOKUP("Marco para fotografía",B3:D17,2,FALSE)</f>
        <v>9.99</v>
      </c>
    </row>
    <row r="5" spans="2:7" x14ac:dyDescent="0.25">
      <c r="B5" t="s">
        <v>23</v>
      </c>
      <c r="C5" s="10">
        <v>25.99</v>
      </c>
      <c r="D5" t="s">
        <v>50</v>
      </c>
    </row>
    <row r="6" spans="2:7" x14ac:dyDescent="0.25">
      <c r="B6" t="s">
        <v>24</v>
      </c>
      <c r="C6" s="10">
        <v>24.99</v>
      </c>
      <c r="D6" t="s">
        <v>48</v>
      </c>
      <c r="F6" s="1" t="s">
        <v>54</v>
      </c>
    </row>
    <row r="7" spans="2:7" x14ac:dyDescent="0.25">
      <c r="B7" t="s">
        <v>25</v>
      </c>
      <c r="C7" s="10">
        <v>35.99</v>
      </c>
      <c r="D7" t="s">
        <v>51</v>
      </c>
      <c r="F7" t="s">
        <v>48</v>
      </c>
      <c r="G7">
        <f t="shared" ref="G7:G12" si="0">COUNTIF(D3:D17,F7)</f>
        <v>4</v>
      </c>
    </row>
    <row r="8" spans="2:7" x14ac:dyDescent="0.25">
      <c r="B8" t="s">
        <v>26</v>
      </c>
      <c r="C8" s="10">
        <v>4.99</v>
      </c>
      <c r="D8" t="s">
        <v>50</v>
      </c>
      <c r="F8" t="s">
        <v>22</v>
      </c>
      <c r="G8">
        <f t="shared" si="0"/>
        <v>2</v>
      </c>
    </row>
    <row r="9" spans="2:7" x14ac:dyDescent="0.25">
      <c r="B9" t="s">
        <v>27</v>
      </c>
      <c r="C9" s="10">
        <v>15.49</v>
      </c>
      <c r="D9" t="s">
        <v>52</v>
      </c>
      <c r="F9" t="s">
        <v>50</v>
      </c>
      <c r="G9">
        <f t="shared" si="0"/>
        <v>5</v>
      </c>
    </row>
    <row r="10" spans="2:7" x14ac:dyDescent="0.25">
      <c r="B10" t="s">
        <v>28</v>
      </c>
      <c r="C10" s="10">
        <v>29.99</v>
      </c>
      <c r="D10" t="s">
        <v>52</v>
      </c>
      <c r="F10" t="s">
        <v>51</v>
      </c>
      <c r="G10">
        <f t="shared" si="0"/>
        <v>1</v>
      </c>
    </row>
    <row r="11" spans="2:7" x14ac:dyDescent="0.25">
      <c r="B11" t="s">
        <v>29</v>
      </c>
      <c r="C11" s="10">
        <v>8.99</v>
      </c>
      <c r="D11" t="s">
        <v>48</v>
      </c>
      <c r="F11" t="s">
        <v>52</v>
      </c>
      <c r="G11">
        <f t="shared" si="0"/>
        <v>2</v>
      </c>
    </row>
    <row r="12" spans="2:7" x14ac:dyDescent="0.25">
      <c r="B12" t="s">
        <v>30</v>
      </c>
      <c r="C12" s="10">
        <v>16.989999999999998</v>
      </c>
      <c r="D12" t="s">
        <v>48</v>
      </c>
      <c r="F12" t="s">
        <v>53</v>
      </c>
      <c r="G12">
        <f t="shared" si="0"/>
        <v>1</v>
      </c>
    </row>
    <row r="13" spans="2:7" x14ac:dyDescent="0.25">
      <c r="B13" t="s">
        <v>31</v>
      </c>
      <c r="C13" s="10">
        <v>3.99</v>
      </c>
      <c r="D13" t="s">
        <v>22</v>
      </c>
    </row>
    <row r="14" spans="2:7" x14ac:dyDescent="0.25">
      <c r="B14" t="s">
        <v>32</v>
      </c>
      <c r="C14" s="10">
        <v>12.99</v>
      </c>
      <c r="D14" t="s">
        <v>50</v>
      </c>
    </row>
    <row r="15" spans="2:7" x14ac:dyDescent="0.25">
      <c r="B15" t="s">
        <v>33</v>
      </c>
      <c r="C15" s="10">
        <v>9.99</v>
      </c>
      <c r="D15" t="s">
        <v>50</v>
      </c>
    </row>
    <row r="16" spans="2:7" x14ac:dyDescent="0.25">
      <c r="B16" t="s">
        <v>34</v>
      </c>
      <c r="C16" s="10">
        <v>4.49</v>
      </c>
      <c r="D16" t="s">
        <v>50</v>
      </c>
    </row>
    <row r="17" spans="2:4" x14ac:dyDescent="0.25">
      <c r="B17" t="s">
        <v>35</v>
      </c>
      <c r="C17" s="9">
        <v>5.99</v>
      </c>
      <c r="D17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Calificaciones</vt:lpstr>
      <vt:lpstr>Inventario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Alicia Ortega</dc:creator>
  <cp:keywords/>
  <dc:description/>
  <cp:lastModifiedBy>Mauricio Angulo S</cp:lastModifiedBy>
  <cp:revision/>
  <dcterms:created xsi:type="dcterms:W3CDTF">2006-09-16T00:00:00Z</dcterms:created>
  <dcterms:modified xsi:type="dcterms:W3CDTF">2016-03-24T00:51:15Z</dcterms:modified>
  <cp:category/>
  <cp:contentStatus/>
</cp:coreProperties>
</file>