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55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2" name="ID_F56B23B77059461E90EA9E9FFA24906D" descr="Portrait_FRA_Julia_Bonaparte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4" name="ID_367A62F57815475880B8BD1E42EA3676" descr="Portrait_PLS_Otto_Braun"/>
        <xdr:cNvPicPr/>
      </xdr:nvPicPr>
      <xdr:blipFill>
        <a:blip r:embed="rId2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6" name="ID_FA210546E34D40228B9CCED858A584DA" descr="Portrait_PLS_Carl_Friedrich_Goerdeler"/>
        <xdr:cNvPicPr/>
      </xdr:nvPicPr>
      <xdr:blipFill>
        <a:blip r:embed="rId2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7" name="ID_2950560720CA4F6180160EFDB082B895" descr="Portrait_PLS_Kurt_von_Schleicher"/>
        <xdr:cNvPicPr/>
      </xdr:nvPicPr>
      <xdr:blipFill>
        <a:blip r:embed="rId2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3E317931036D4185966B0D9BE06EA9FF" descr="Portrait_PLS_Hans_Luther"/>
        <xdr:cNvPicPr/>
      </xdr:nvPicPr>
      <xdr:blipFill>
        <a:blip r:embed="rId2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<sst xmlns="http://schemas.openxmlformats.org/spreadsheetml/2006/main" count="224" uniqueCount="64">
  <si>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</si>
  <si>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</si>
  <si>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</si>
  <si>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</si>
  <si>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</si>
  <si>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</si>
  <si>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</si>
  <si>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</si>
  <si>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</si>
  <si>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</si>
  <si>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</si>
  <si>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</si>
  <si>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</si>
  <si>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</si>
  <si>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</si>
  <si>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</si>
  <si>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</si>
  <si>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</si>
  <si>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</si>
  <si>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</si>
  <si>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</si>
  <si>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</si>
  <si>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</si>
  <si>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</si>
  <si>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</si>
  <si>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</si>
  <si>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</si>
  <si>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</si>
  <si>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</si>
  <si>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</si>
  <si>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</si>
  <si>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</si>
  <si>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</si>
  <si>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</si>
  <si>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</si>
  <si>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</si>
  <si>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</si>
  <si>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</si>
  <si>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</si>
  <si>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</si>
  <si>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</si>
  <si>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</si>
  <si>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茱莉娅·波拿巴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</si>
  <si>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</si>
  <si>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</si>
  <si>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</si>
  <si>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</si>
  <si>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</si>
  <si>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</si>
  <si>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</si>
  <si>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</si>
  <si>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</si>
  <si>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</si>
  <si>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</si>
  <si>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继任决定神罗改革的命运</t>
  </si>
  <si>
    <t>国王任命SPD首相</t>
  </si>
  <si>
    <t>国王任命DVP首相</t>
  </si>
  <si>
    <t>国王任命DZP首相</t>
  </si>
  <si>
    <t>施莱歇尔弹劾成功</t>
  </si>
  <si>
    <t>奥托·布劳恩</t>
  </si>
  <si>
    <t>汉斯·路德</t>
  </si>
  <si>
    <t>卡尔·格德勒</t>
  </si>
  <si>
    <t>库尔特·冯·施莱歇尔</t>
  </si>
  <si>
    <t>在神罗的最后一日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</si>
</sst>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tabSelected="1" zoomScale="70" zoomScaleNormal="70" topLeftCell="U9" workbookViewId="0">
      <selection activeCell="AB27" sqref="AB27"/>
    </sheetView>
  </sheetViews>
  <sheetFormatPr defaultColWidth="22.775" defaultRowHeight="14.25"/>
  <cols>
    <col min="1" max="8" width="22.775" style="2"/>
    <col min="9" max="16384" width="22.775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_xlfn.DISPIMG("ID_F56B23B77059461E90EA9E9FFA24906D",1)</f>
        <v>=DISPIMG("ID_F56B23B77059461E90EA9E9FFA24906D",1)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topLeftCell="A7" workbookViewId="0">
      <selection activeCell="F19" sqref="F19"/>
    </sheetView>
  </sheetViews>
  <sheetFormatPr defaultColWidth="22.775" defaultRowHeight="14.25"/>
  <cols>
    <col min="1" max="16384" width="22.775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32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9">
      <c r="G12" s="2" t="s">
        <v>5</v>
      </c>
      <c r="H12" s="6" t="s">
        <v>53</v>
      </c>
      <c r="I12" s="6" t="s">
        <v>54</v>
      </c>
    </row>
    <row r="13" spans="5:22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/>
      <c r="U13"/>
      <c r="V13"/>
    </row>
    <row r="14" spans="5:22">
      <c r="E14" s="2" t="s">
        <v>5</v>
      </c>
      <c r="I14" s="2" t="s">
        <v>5</v>
      </c>
      <c r="M14" s="2" t="s">
        <v>5</v>
      </c>
      <c r="Q14" s="2" t="s">
        <v>5</v>
      </c>
      <c r="T14"/>
      <c r="U14"/>
      <c r="V14"/>
    </row>
    <row r="15" spans="5:22">
      <c r="E15" s="2" t="s">
        <v>5</v>
      </c>
      <c r="F15" s="6" t="s">
        <v>55</v>
      </c>
      <c r="I15" s="2" t="s">
        <v>5</v>
      </c>
      <c r="J15" s="6" t="s">
        <v>56</v>
      </c>
      <c r="M15" s="2" t="s">
        <v>5</v>
      </c>
      <c r="N15" s="6" t="s">
        <v>57</v>
      </c>
      <c r="Q15" s="2" t="s">
        <v>5</v>
      </c>
      <c r="R15" s="6" t="s">
        <v>58</v>
      </c>
      <c r="T15"/>
      <c r="U15"/>
      <c r="V15"/>
    </row>
    <row r="16" spans="5:22">
      <c r="E16" s="3" t="s">
        <v>49</v>
      </c>
      <c r="F16" s="3"/>
      <c r="I16" s="3" t="s">
        <v>49</v>
      </c>
      <c r="J16" s="3"/>
      <c r="M16" s="3" t="s">
        <v>49</v>
      </c>
      <c r="N16" s="3"/>
      <c r="Q16" s="3" t="s">
        <v>49</v>
      </c>
      <c r="R16" s="3"/>
      <c r="T16"/>
      <c r="U16"/>
      <c r="V16"/>
    </row>
    <row r="17" spans="5:22">
      <c r="E17" s="4" t="s">
        <v>50</v>
      </c>
      <c r="F17" s="4" t="s">
        <v>32</v>
      </c>
      <c r="I17" s="4" t="s">
        <v>50</v>
      </c>
      <c r="J17" s="4" t="s">
        <v>32</v>
      </c>
      <c r="M17" s="4" t="s">
        <v>50</v>
      </c>
      <c r="N17" s="4" t="s">
        <v>32</v>
      </c>
      <c r="Q17" s="4" t="s">
        <v>50</v>
      </c>
      <c r="R17" s="4" t="s">
        <v>32</v>
      </c>
      <c r="T17"/>
      <c r="U17"/>
      <c r="V17"/>
    </row>
    <row r="18" ht="165" customHeight="1" spans="5:22">
      <c r="E18" s="2" t="str">
        <f>_xlfn.DISPIMG("ID_8BE45564F174476EB008DF96A41A0EA6",1)</f>
        <v>=DISPIMG("ID_8BE45564F174476EB008DF96A41A0EA6",1)</v>
      </c>
      <c r="F18" s="2" t="str">
        <f>_xlfn.DISPIMG("ID_367A62F57815475880B8BD1E42EA3676",1)</f>
        <v>=DISPIMG("ID_367A62F57815475880B8BD1E42EA3676",1)</v>
      </c>
      <c r="I18" s="2" t="str">
        <f>_xlfn.DISPIMG("ID_8BE45564F174476EB008DF96A41A0EA6",1)</f>
        <v>=DISPIMG("ID_8BE45564F174476EB008DF96A41A0EA6",1)</v>
      </c>
      <c r="J18" s="2" t="str">
        <f>_xlfn.DISPIMG("ID_3E317931036D4185966B0D9BE06EA9FF",1)</f>
        <v>=DISPIMG("ID_3E317931036D4185966B0D9BE06EA9FF",1)</v>
      </c>
      <c r="M18" s="2" t="str">
        <f>_xlfn.DISPIMG("ID_8BE45564F174476EB008DF96A41A0EA6",1)</f>
        <v>=DISPIMG("ID_8BE45564F174476EB008DF96A41A0EA6",1)</v>
      </c>
      <c r="N18" s="2" t="str">
        <f>_xlfn.DISPIMG("ID_FA210546E34D40228B9CCED858A584DA",1)</f>
        <v>=DISPIMG("ID_FA210546E34D40228B9CCED858A584DA",1)</v>
      </c>
      <c r="Q18" s="2" t="str">
        <f>_xlfn.DISPIMG("ID_8BE45564F174476EB008DF96A41A0EA6",1)</f>
        <v>=DISPIMG("ID_8BE45564F174476EB008DF96A41A0EA6",1)</v>
      </c>
      <c r="R18" s="2" t="str">
        <f>_xlfn.DISPIMG("ID_2950560720CA4F6180160EFDB082B895",1)</f>
        <v>=DISPIMG("ID_2950560720CA4F6180160EFDB082B895",1)</v>
      </c>
      <c r="T18"/>
      <c r="U18"/>
      <c r="V18"/>
    </row>
    <row r="19" spans="5:22">
      <c r="E19" s="5" t="s">
        <v>51</v>
      </c>
      <c r="F19" s="5" t="s">
        <v>59</v>
      </c>
      <c r="I19" s="5" t="s">
        <v>51</v>
      </c>
      <c r="J19" s="5" t="s">
        <v>60</v>
      </c>
      <c r="M19" s="5" t="s">
        <v>51</v>
      </c>
      <c r="N19" s="5" t="s">
        <v>61</v>
      </c>
      <c r="Q19" s="5" t="s">
        <v>51</v>
      </c>
      <c r="R19" s="5" t="s">
        <v>62</v>
      </c>
      <c r="T19"/>
      <c r="U19"/>
      <c r="V19"/>
    </row>
    <row r="20" spans="5:22">
      <c r="E20" s="2" t="s">
        <v>5</v>
      </c>
      <c r="I20" s="2" t="s">
        <v>5</v>
      </c>
      <c r="M20" s="2" t="s">
        <v>5</v>
      </c>
      <c r="Q20" s="2" t="s">
        <v>5</v>
      </c>
      <c r="T20"/>
      <c r="U20"/>
      <c r="V20"/>
    </row>
    <row r="21" spans="5:22">
      <c r="E21" s="2" t="s">
        <v>5</v>
      </c>
      <c r="I21" s="2" t="s">
        <v>5</v>
      </c>
      <c r="M21" s="2" t="s">
        <v>5</v>
      </c>
      <c r="Q21" s="2" t="s">
        <v>5</v>
      </c>
      <c r="T21"/>
      <c r="U21"/>
      <c r="V21"/>
    </row>
    <row r="22" spans="1:22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T22"/>
      <c r="U22"/>
      <c r="V22"/>
    </row>
    <row r="23" spans="1:2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T23"/>
      <c r="U23"/>
      <c r="V23"/>
    </row>
    <row r="24" spans="1:2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T24"/>
      <c r="U24"/>
      <c r="V24"/>
    </row>
    <row r="25" spans="1:2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T25"/>
      <c r="U25"/>
      <c r="V25"/>
    </row>
    <row r="26" spans="1:2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T26"/>
      <c r="U26"/>
      <c r="V26"/>
    </row>
    <row r="27" ht="165" customHeight="1" spans="1:2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T27"/>
      <c r="U27"/>
      <c r="V27"/>
    </row>
    <row r="28" spans="1:2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T28"/>
      <c r="U28"/>
      <c r="V28"/>
    </row>
    <row r="29" spans="1:18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ht="165" customHeight="1" spans="1:18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</sheetData>
  <mergeCells count="5">
    <mergeCell ref="G7:H7"/>
    <mergeCell ref="E16:F16"/>
    <mergeCell ref="I16:J16"/>
    <mergeCell ref="M16:N16"/>
    <mergeCell ref="Q16:R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opLeftCell="C1" workbookViewId="0">
      <selection activeCell="G7" sqref="G7"/>
    </sheetView>
  </sheetViews>
  <sheetFormatPr defaultColWidth="20.775" defaultRowHeight="13.5" outlineLevelRow="5" outlineLevelCol="6"/>
  <cols>
    <col min="1" max="16384" width="20.775" style="1" customWidth="1"/>
  </cols>
  <sheetData>
    <row r="3" spans="7:7">
      <c r="G3" s="1" t="s">
        <v>63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2025-10-16T16:36:05Z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2052-12.1.0.22529</vt:lpwstr>
  </property>
</Properties>
</file>