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法国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493F53998CA04DB19D50C21913B05A8E" descr="Portrait_FRA_Benjamin_Poincare"/>
        <xdr:cNvPicPr/>
      </xdr:nvPicPr>
      <xdr:blipFill>
        <a:blip r:embed="rId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3" name="ID_B518E24FC4B44BDD8CE2A00C429D6F95" descr="Portrait_FRA_Albert_Lebrun"/>
        <xdr:cNvPicPr/>
      </xdr:nvPicPr>
      <xdr:blipFill>
        <a:blip r:embed="rId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5" name="ID_5BB2E81A89B94589B748EBB70DF42231" descr="Portrait_FRA_Paul_Faure"/>
        <xdr:cNvPicPr/>
      </xdr:nvPicPr>
      <xdr:blipFill>
        <a:blip r:embed="rId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6" name="ID_6B42E2C0DF27440E81595390193C0D1C" descr="Portrait_FRA_Paul_Nord"/>
        <xdr:cNvPicPr/>
      </xdr:nvPicPr>
      <xdr:blipFill>
        <a:blip r:embed="rId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4" name="ID_A30A5F3F6621414284AC160534B321A3" descr="Portrait_FRA_Nerigui_Dia"/>
        <xdr:cNvPicPr/>
      </xdr:nvPicPr>
      <xdr:blipFill>
        <a:blip r:embed="rId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8" name="ID_4C649090737444C8B31291791A386581" descr="Portrait_FRA_Jean_Bart"/>
        <xdr:cNvPicPr/>
      </xdr:nvPicPr>
      <xdr:blipFill>
        <a:blip r:embed="rId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9" name="ID_7CF5E88BA5414CDFABA92E1768ADC3D6" descr="Portrait_FRA_Camille_Chautemps"/>
        <xdr:cNvPicPr/>
      </xdr:nvPicPr>
      <xdr:blipFill>
        <a:blip r:embed="rId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3" name="ID_5DB37D32B60343BBB2A8FA65F262AFD8" descr="Portrait_hog_generic"/>
        <xdr:cNvPicPr/>
      </xdr:nvPicPr>
      <xdr:blipFill>
        <a:blip r:embed="rId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5" name="ID_62CEDBB15FCE41B686E78FB92AE29A88" descr="Portrait_FRA_Laurence_Jeanne_Trebuchet_de_Vide"/>
        <xdr:cNvPicPr/>
      </xdr:nvPicPr>
      <xdr:blipFill>
        <a:blip r:embed="rId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6" name="ID_BBD8047041E6437CA612318FDBCECE2B" descr="Portrait_FRA_Laurence_Jeanne_Trebuchet_de_Vide"/>
        <xdr:cNvPicPr/>
      </xdr:nvPicPr>
      <xdr:blipFill>
        <a:blip r:embed="rId1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7" name="ID_0B5697DFC5DF494F829679D6E7AD2B59" descr="Portrait_FRA_Louis_Bonaparte_emperor"/>
        <xdr:cNvPicPr/>
      </xdr:nvPicPr>
      <xdr:blipFill>
        <a:blip r:embed="rId1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9" name="ID_99B51661D8BC4FB5AC2339998EE596B9" descr="Portrait_FRA_Gaston_Albert_Bearn"/>
        <xdr:cNvPicPr/>
      </xdr:nvPicPr>
      <xdr:blipFill>
        <a:blip r:embed="rId1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0" name="ID_C36AB9415F9542E8BD8C857F58BE097C" descr="Portrait_FRA_Maurice_Thorez"/>
        <xdr:cNvPicPr/>
      </xdr:nvPicPr>
      <xdr:blipFill>
        <a:blip r:embed="rId1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1" name="ID_98A9663B5D6B40499B74B5F07BEE920D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2" name="ID_F89AC77159E94345B652A1A4171B04D2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3" name="ID_D01F21D8B2764EB7AEC65BF3E9C1B7DF" descr="Portrait_FRA_Louis_Bonaparte"/>
        <xdr:cNvPicPr/>
      </xdr:nvPicPr>
      <xdr:blipFill>
        <a:blip r:embed="rId1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4" name="ID_30FB536F2FE2425299134B9A20D2FAC7" descr="Portrait_FRA_Francois_de_La_Rocque"/>
        <xdr:cNvPicPr/>
      </xdr:nvPicPr>
      <xdr:blipFill>
        <a:blip r:embed="rId1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5" name="ID_AB0B89556D5548478122A7B84CBCEF59" descr="Portrait_FRA_Pierre-Etienne_Flandin"/>
        <xdr:cNvPicPr/>
      </xdr:nvPicPr>
      <xdr:blipFill>
        <a:blip r:embed="rId1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<sst xmlns="http://schemas.openxmlformats.org/spreadsheetml/2006/main" count="159" uniqueCount="48">
  <si>
    <t>法兰西共和国</t>
  </si>
  <si>
    <t>总理</t>
  </si>
  <si>
    <t>总统</t>
  </si>
  <si>
    <t>本杰明·富兰克林</t>
  </si>
  <si>
    <t>阿尔贝·勒布伦</t>
  </si>
  <si>
    <t>↓</t>
  </si>
  <si>
    <t>——</t>
  </si>
  <si>
    <t>人民阵线胜利</t>
  </si>
  <si>
    <t>中间派同盟-自由派胜利</t>
  </si>
  <si>
    <t>中间派同盟-保守派胜利</t>
  </si>
  <si>
    <t>国民阵线胜利</t>
  </si>
  <si>
    <t>火十字党胜利</t>
  </si>
  <si>
    <t>保罗·富勒</t>
  </si>
  <si>
    <t>卡米耶·肖当</t>
  </si>
  <si>
    <t>皮埃尔-埃蒂安·弗朗丹</t>
  </si>
  <si>
    <t>弗朗索瓦·德·拉·罗克</t>
  </si>
  <si>
    <t>保罗·诺斯</t>
  </si>
  <si>
    <t>革命之火</t>
  </si>
  <si>
    <t>两党合作</t>
  </si>
  <si>
    <t>迎回波拿巴派</t>
  </si>
  <si>
    <t>巩固独裁政权</t>
  </si>
  <si>
    <t>法兰西公社</t>
  </si>
  <si>
    <t>1939年总统候选人（部分）</t>
  </si>
  <si>
    <t>法兰西帝国</t>
  </si>
  <si>
    <t>法兰西国</t>
  </si>
  <si>
    <t>主席</t>
  </si>
  <si>
    <t>国防委员</t>
  </si>
  <si>
    <t>革新主义</t>
  </si>
  <si>
    <t>社会自由主义</t>
  </si>
  <si>
    <t>保守民主主义</t>
  </si>
  <si>
    <t>威权民主主义</t>
  </si>
  <si>
    <t>皇帝</t>
  </si>
  <si>
    <t>首相</t>
  </si>
  <si>
    <t>执政官</t>
  </si>
  <si>
    <t>行政机构</t>
  </si>
  <si>
    <t>尼赫里·戴亚</t>
  </si>
  <si>
    <t>阿尔弗雷德·格雷森特</t>
  </si>
  <si>
    <t>莱昂·儒奥</t>
  </si>
  <si>
    <t>加斯顿·阿尔贝·贝亚恩</t>
  </si>
  <si>
    <t>加斯顿·杜梅格</t>
  </si>
  <si>
    <t>洛朗丝·让娜·特雷布</t>
  </si>
  <si>
    <t>路易·波拿巴</t>
  </si>
  <si>
    <t>拿破仑六世</t>
  </si>
  <si>
    <t>国民议会</t>
  </si>
  <si>
    <t>联盟选举-共产党胜出</t>
  </si>
  <si>
    <t>联盟选举-总工会胜出</t>
  </si>
  <si>
    <t>莫里斯·多列士</t>
  </si>
  <si>
    <t>中央政治局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</si>
</sst>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theme="0"/>
      <name val="宋体"/>
      <charset val="134"/>
      <scheme val="minor"/>
    </font>
    <font>
      <sz val="12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V37"/>
  <sheetViews>
    <sheetView tabSelected="1" zoomScale="70" zoomScaleNormal="70" workbookViewId="0">
      <selection activeCell="D7" sqref="D7"/>
    </sheetView>
  </sheetViews>
  <sheetFormatPr defaultColWidth="22.7777777777778" defaultRowHeight="15.6"/>
  <cols>
    <col min="1" max="16384" width="22.7777777777778" style="1" customWidth="1"/>
  </cols>
  <sheetData>
    <row r="7" spans="7:8">
      <c r="G7" s="2" t="s">
        <v>0</v>
      </c>
      <c r="H7" s="2"/>
    </row>
    <row r="8" spans="7:8">
      <c r="G8" s="3" t="s">
        <v>1</v>
      </c>
      <c r="H8" s="3" t="s">
        <v>2</v>
      </c>
    </row>
    <row r="9" ht="164.95" spans="7:8">
      <c r="G9" s="1" t="str">
        <f>_xlfn.DISPIMG("ID_493F53998CA04DB19D50C21913B05A8E",1)</f>
        <v>=DISPIMG("ID_493F53998CA04DB19D50C21913B05A8E",1)</v>
      </c>
      <c r="H9" s="1" t="str">
        <f>_xlfn.DISPIMG("ID_B518E24FC4B44BDD8CE2A00C429D6F95",1)</f>
        <v>=DISPIMG("ID_B518E24FC4B44BDD8CE2A00C429D6F95",1)</v>
      </c>
    </row>
    <row r="10" spans="7:8">
      <c r="G10" s="4" t="s">
        <v>3</v>
      </c>
      <c r="H10" s="4" t="s">
        <v>4</v>
      </c>
    </row>
    <row r="11" spans="7:7">
      <c r="G11" s="1" t="s">
        <v>5</v>
      </c>
    </row>
    <row r="12" spans="7:7">
      <c r="G12" s="1" t="s">
        <v>5</v>
      </c>
    </row>
    <row r="13" spans="5:21">
      <c r="E13" s="1" t="s">
        <v>6</v>
      </c>
      <c r="F13" s="1" t="s">
        <v>6</v>
      </c>
      <c r="G13" s="1" t="s">
        <v>6</v>
      </c>
      <c r="H13" s="1" t="s">
        <v>6</v>
      </c>
      <c r="I13" s="1" t="s">
        <v>6</v>
      </c>
      <c r="J13" s="1" t="s">
        <v>6</v>
      </c>
      <c r="K13" s="1" t="s">
        <v>6</v>
      </c>
      <c r="L13" s="1" t="s">
        <v>6</v>
      </c>
      <c r="M13" s="1" t="s">
        <v>6</v>
      </c>
      <c r="N13" s="1" t="s">
        <v>6</v>
      </c>
      <c r="O13" s="1" t="s">
        <v>6</v>
      </c>
      <c r="P13" s="1" t="s">
        <v>6</v>
      </c>
      <c r="Q13" s="1" t="s">
        <v>6</v>
      </c>
      <c r="R13" s="1" t="s">
        <v>6</v>
      </c>
      <c r="S13" s="1" t="s">
        <v>6</v>
      </c>
      <c r="T13" s="1" t="s">
        <v>6</v>
      </c>
      <c r="U13" s="1" t="s">
        <v>6</v>
      </c>
    </row>
    <row r="14" spans="5:21">
      <c r="E14" s="1" t="s">
        <v>5</v>
      </c>
      <c r="I14" s="1" t="s">
        <v>5</v>
      </c>
      <c r="M14" s="1" t="s">
        <v>5</v>
      </c>
      <c r="Q14" s="1" t="s">
        <v>5</v>
      </c>
      <c r="U14" s="1" t="s">
        <v>5</v>
      </c>
    </row>
    <row r="15" spans="5:22">
      <c r="E15" s="1" t="s">
        <v>5</v>
      </c>
      <c r="F15" s="5" t="s">
        <v>7</v>
      </c>
      <c r="I15" s="1" t="s">
        <v>5</v>
      </c>
      <c r="J15" s="5" t="s">
        <v>8</v>
      </c>
      <c r="M15" s="1" t="s">
        <v>5</v>
      </c>
      <c r="N15" s="5" t="s">
        <v>9</v>
      </c>
      <c r="Q15" s="1" t="s">
        <v>5</v>
      </c>
      <c r="R15" s="5" t="s">
        <v>10</v>
      </c>
      <c r="U15" s="1" t="s">
        <v>5</v>
      </c>
      <c r="V15" s="5" t="s">
        <v>11</v>
      </c>
    </row>
    <row r="16" spans="5:22">
      <c r="E16" s="2" t="s">
        <v>0</v>
      </c>
      <c r="F16" s="2"/>
      <c r="I16" s="2" t="s">
        <v>0</v>
      </c>
      <c r="J16" s="2"/>
      <c r="M16" s="2" t="s">
        <v>0</v>
      </c>
      <c r="N16" s="2"/>
      <c r="Q16" s="2" t="s">
        <v>0</v>
      </c>
      <c r="R16" s="2"/>
      <c r="U16" s="2" t="s">
        <v>0</v>
      </c>
      <c r="V16" s="2"/>
    </row>
    <row r="17" spans="5:22">
      <c r="E17" s="3" t="s">
        <v>1</v>
      </c>
      <c r="F17" s="3" t="s">
        <v>2</v>
      </c>
      <c r="I17" s="3" t="s">
        <v>1</v>
      </c>
      <c r="J17" s="3" t="s">
        <v>2</v>
      </c>
      <c r="M17" s="3" t="s">
        <v>1</v>
      </c>
      <c r="N17" s="3" t="s">
        <v>2</v>
      </c>
      <c r="Q17" s="3" t="s">
        <v>1</v>
      </c>
      <c r="R17" s="3" t="s">
        <v>2</v>
      </c>
      <c r="U17" s="3" t="s">
        <v>1</v>
      </c>
      <c r="V17" s="3" t="s">
        <v>2</v>
      </c>
    </row>
    <row r="18" ht="165" customHeight="1" spans="5:22">
      <c r="E18" s="1" t="str">
        <f>_xlfn.DISPIMG("ID_5BB2E81A89B94589B748EBB70DF42231",1)</f>
        <v>=DISPIMG("ID_5BB2E81A89B94589B748EBB70DF42231",1)</v>
      </c>
      <c r="F18" s="1" t="str">
        <f>_xlfn.DISPIMG("ID_B518E24FC4B44BDD8CE2A00C429D6F95",1)</f>
        <v>=DISPIMG("ID_B518E24FC4B44BDD8CE2A00C429D6F95",1)</v>
      </c>
      <c r="I18" s="1" t="str">
        <f>_xlfn.DISPIMG("ID_7CF5E88BA5414CDFABA92E1768ADC3D6",1)</f>
        <v>=DISPIMG("ID_7CF5E88BA5414CDFABA92E1768ADC3D6",1)</v>
      </c>
      <c r="J18" s="1" t="str">
        <f>_xlfn.DISPIMG("ID_B518E24FC4B44BDD8CE2A00C429D6F95",1)</f>
        <v>=DISPIMG("ID_B518E24FC4B44BDD8CE2A00C429D6F95",1)</v>
      </c>
      <c r="M18" s="1" t="str">
        <f>_xlfn.DISPIMG("ID_AB0B89556D5548478122A7B84CBCEF59",1)</f>
        <v>=DISPIMG("ID_AB0B89556D5548478122A7B84CBCEF59",1)</v>
      </c>
      <c r="N18" s="1" t="str">
        <f>_xlfn.DISPIMG("ID_B518E24FC4B44BDD8CE2A00C429D6F95",1)</f>
        <v>=DISPIMG("ID_B518E24FC4B44BDD8CE2A00C429D6F95",1)</v>
      </c>
      <c r="Q18" s="1" t="str">
        <f>_xlfn.DISPIMG("ID_30FB536F2FE2425299134B9A20D2FAC7",1)</f>
        <v>=DISPIMG("ID_30FB536F2FE2425299134B9A20D2FAC7",1)</v>
      </c>
      <c r="R18" s="1" t="str">
        <f>_xlfn.DISPIMG("ID_B518E24FC4B44BDD8CE2A00C429D6F95",1)</f>
        <v>=DISPIMG("ID_B518E24FC4B44BDD8CE2A00C429D6F95",1)</v>
      </c>
      <c r="U18" s="1" t="str">
        <f>_xlfn.DISPIMG("ID_6B42E2C0DF27440E81595390193C0D1C",1)</f>
        <v>=DISPIMG("ID_6B42E2C0DF27440E81595390193C0D1C",1)</v>
      </c>
      <c r="V18" s="1" t="str">
        <f>_xlfn.DISPIMG("ID_B518E24FC4B44BDD8CE2A00C429D6F95",1)</f>
        <v>=DISPIMG("ID_B518E24FC4B44BDD8CE2A00C429D6F95",1)</v>
      </c>
    </row>
    <row r="19" spans="5:22">
      <c r="E19" s="4" t="s">
        <v>12</v>
      </c>
      <c r="F19" s="4" t="s">
        <v>4</v>
      </c>
      <c r="I19" s="4" t="s">
        <v>13</v>
      </c>
      <c r="J19" s="4" t="s">
        <v>4</v>
      </c>
      <c r="M19" s="4" t="s">
        <v>14</v>
      </c>
      <c r="N19" s="4" t="s">
        <v>4</v>
      </c>
      <c r="Q19" s="4" t="s">
        <v>15</v>
      </c>
      <c r="R19" s="4" t="s">
        <v>4</v>
      </c>
      <c r="U19" s="4" t="s">
        <v>16</v>
      </c>
      <c r="V19" s="4" t="s">
        <v>4</v>
      </c>
    </row>
    <row r="20" spans="5:21">
      <c r="E20" s="1" t="s">
        <v>5</v>
      </c>
      <c r="I20" s="1" t="s">
        <v>5</v>
      </c>
      <c r="M20" s="1" t="s">
        <v>5</v>
      </c>
      <c r="Q20" s="1" t="s">
        <v>5</v>
      </c>
      <c r="U20" s="1" t="s">
        <v>5</v>
      </c>
    </row>
    <row r="21" spans="5:21">
      <c r="E21" s="1" t="s">
        <v>5</v>
      </c>
      <c r="I21" s="1" t="s">
        <v>5</v>
      </c>
      <c r="M21" s="1" t="s">
        <v>5</v>
      </c>
      <c r="Q21" s="1" t="s">
        <v>5</v>
      </c>
      <c r="U21" s="1" t="s">
        <v>5</v>
      </c>
    </row>
    <row r="22" spans="1:21">
      <c r="A22" s="1" t="s">
        <v>6</v>
      </c>
      <c r="B22" s="1" t="s">
        <v>6</v>
      </c>
      <c r="C22" s="1" t="s">
        <v>6</v>
      </c>
      <c r="D22" s="1" t="s">
        <v>6</v>
      </c>
      <c r="E22" s="1" t="s">
        <v>6</v>
      </c>
      <c r="I22" s="1" t="s">
        <v>6</v>
      </c>
      <c r="J22" s="1" t="s">
        <v>6</v>
      </c>
      <c r="K22" s="1" t="s">
        <v>6</v>
      </c>
      <c r="L22" s="1" t="s">
        <v>6</v>
      </c>
      <c r="M22" s="1" t="s">
        <v>6</v>
      </c>
      <c r="Q22" s="1" t="s">
        <v>6</v>
      </c>
      <c r="U22" s="1" t="s">
        <v>6</v>
      </c>
    </row>
    <row r="23" spans="1:21">
      <c r="A23" s="1" t="s">
        <v>5</v>
      </c>
      <c r="E23" s="1" t="s">
        <v>5</v>
      </c>
      <c r="I23" s="6"/>
      <c r="J23" s="6"/>
      <c r="K23" s="1" t="s">
        <v>5</v>
      </c>
      <c r="L23" s="6"/>
      <c r="M23" s="6"/>
      <c r="N23" s="6"/>
      <c r="Q23" s="1" t="s">
        <v>5</v>
      </c>
      <c r="U23" s="1" t="s">
        <v>5</v>
      </c>
    </row>
    <row r="24" spans="1:22">
      <c r="A24" s="1" t="s">
        <v>5</v>
      </c>
      <c r="B24" s="5" t="s">
        <v>17</v>
      </c>
      <c r="E24" s="1" t="s">
        <v>5</v>
      </c>
      <c r="F24" s="5" t="s">
        <v>18</v>
      </c>
      <c r="I24" s="6"/>
      <c r="J24" s="6"/>
      <c r="K24" s="1" t="s">
        <v>5</v>
      </c>
      <c r="L24" s="6"/>
      <c r="M24" s="6"/>
      <c r="N24" s="6"/>
      <c r="Q24" s="1" t="s">
        <v>5</v>
      </c>
      <c r="R24" s="5" t="s">
        <v>19</v>
      </c>
      <c r="U24" s="1" t="s">
        <v>5</v>
      </c>
      <c r="V24" s="5" t="s">
        <v>20</v>
      </c>
    </row>
    <row r="25" spans="1:22">
      <c r="A25" s="2" t="s">
        <v>21</v>
      </c>
      <c r="B25" s="2"/>
      <c r="E25" s="2" t="s">
        <v>0</v>
      </c>
      <c r="F25" s="2"/>
      <c r="J25" s="2" t="s">
        <v>22</v>
      </c>
      <c r="K25" s="2"/>
      <c r="L25" s="2"/>
      <c r="M25" s="2"/>
      <c r="N25"/>
      <c r="Q25" s="2" t="s">
        <v>23</v>
      </c>
      <c r="R25" s="2"/>
      <c r="U25" s="2" t="s">
        <v>24</v>
      </c>
      <c r="V25" s="2"/>
    </row>
    <row r="26" spans="1:22">
      <c r="A26" s="3" t="s">
        <v>25</v>
      </c>
      <c r="B26" s="3" t="s">
        <v>26</v>
      </c>
      <c r="E26" s="3" t="s">
        <v>1</v>
      </c>
      <c r="F26" s="3" t="s">
        <v>2</v>
      </c>
      <c r="J26" s="3" t="s">
        <v>27</v>
      </c>
      <c r="K26" s="3" t="s">
        <v>28</v>
      </c>
      <c r="L26" s="3" t="s">
        <v>29</v>
      </c>
      <c r="M26" s="3" t="s">
        <v>30</v>
      </c>
      <c r="N26"/>
      <c r="Q26" s="3" t="s">
        <v>31</v>
      </c>
      <c r="R26" s="3" t="s">
        <v>32</v>
      </c>
      <c r="U26" s="3" t="s">
        <v>33</v>
      </c>
      <c r="V26" s="3" t="s">
        <v>34</v>
      </c>
    </row>
    <row r="27" ht="165" customHeight="1" spans="1:22">
      <c r="A27" s="1" t="str">
        <f>_xlfn.DISPIMG("ID_A30A5F3F6621414284AC160534B321A3",1)</f>
        <v>=DISPIMG("ID_A30A5F3F6621414284AC160534B321A3",1)</v>
      </c>
      <c r="B27" s="1" t="str">
        <f>_xlfn.DISPIMG("ID_4C649090737444C8B31291791A386581",1)</f>
        <v>=DISPIMG("ID_4C649090737444C8B31291791A386581",1)</v>
      </c>
      <c r="E27" s="1" t="str">
        <f>_xlfn.DISPIMG("ID_5BB2E81A89B94589B748EBB70DF42231",1)</f>
        <v>=DISPIMG("ID_5BB2E81A89B94589B748EBB70DF42231",1)</v>
      </c>
      <c r="F27" s="1" t="str">
        <f>_xlfn.DISPIMG("ID_F89AC77159E94345B652A1A4171B04D2",1)</f>
        <v>=DISPIMG("ID_F89AC77159E94345B652A1A4171B04D2",1)</v>
      </c>
      <c r="J27" s="1" t="str">
        <f>_xlfn.DISPIMG("ID_99B51661D8BC4FB5AC2339998EE596B9",1)</f>
        <v>=DISPIMG("ID_99B51661D8BC4FB5AC2339998EE596B9",1)</v>
      </c>
      <c r="K27" s="6" t="str">
        <f>_xlfn.DISPIMG("ID_62CEDBB15FCE41B686E78FB92AE29A88",1)</f>
        <v>=DISPIMG("ID_62CEDBB15FCE41B686E78FB92AE29A88",1)</v>
      </c>
      <c r="L27" s="6" t="str">
        <f>_xlfn.DISPIMG("ID_BBD8047041E6437CA612318FDBCECE2B",1)</f>
        <v>=DISPIMG("ID_BBD8047041E6437CA612318FDBCECE2B",1)</v>
      </c>
      <c r="M27" s="6" t="str">
        <f>_xlfn.DISPIMG("ID_D01F21D8B2764EB7AEC65BF3E9C1B7DF",1)</f>
        <v>=DISPIMG("ID_D01F21D8B2764EB7AEC65BF3E9C1B7DF",1)</v>
      </c>
      <c r="N27"/>
      <c r="Q27" s="1" t="str">
        <f>_xlfn.DISPIMG("ID_0B5697DFC5DF494F829679D6E7AD2B59",1)</f>
        <v>=DISPIMG("ID_0B5697DFC5DF494F829679D6E7AD2B59",1)</v>
      </c>
      <c r="R27" s="1" t="str">
        <f>_xlfn.DISPIMG("ID_30FB536F2FE2425299134B9A20D2FAC7",1)</f>
        <v>=DISPIMG("ID_30FB536F2FE2425299134B9A20D2FAC7",1)</v>
      </c>
      <c r="U27" s="1" t="str">
        <f>_xlfn.DISPIMG("ID_6B42E2C0DF27440E81595390193C0D1C",1)</f>
        <v>=DISPIMG("ID_6B42E2C0DF27440E81595390193C0D1C",1)</v>
      </c>
      <c r="V27" s="1" t="str">
        <f>_xlfn.DISPIMG("ID_5DB37D32B60343BBB2A8FA65F262AFD8",1)</f>
        <v>=DISPIMG("ID_5DB37D32B60343BBB2A8FA65F262AFD8",1)</v>
      </c>
    </row>
    <row r="28" spans="1:22">
      <c r="A28" s="4" t="s">
        <v>35</v>
      </c>
      <c r="B28" s="4" t="s">
        <v>36</v>
      </c>
      <c r="D28" s="6"/>
      <c r="E28" s="4" t="s">
        <v>12</v>
      </c>
      <c r="F28" s="4" t="s">
        <v>37</v>
      </c>
      <c r="J28" s="4" t="s">
        <v>38</v>
      </c>
      <c r="K28" s="4" t="s">
        <v>39</v>
      </c>
      <c r="L28" s="4" t="s">
        <v>40</v>
      </c>
      <c r="M28" s="4" t="s">
        <v>41</v>
      </c>
      <c r="N28"/>
      <c r="Q28" s="4" t="s">
        <v>42</v>
      </c>
      <c r="R28" s="4" t="s">
        <v>15</v>
      </c>
      <c r="U28" s="4" t="s">
        <v>16</v>
      </c>
      <c r="V28" s="4" t="s">
        <v>43</v>
      </c>
    </row>
    <row r="29" spans="1:1">
      <c r="A29" s="1" t="s">
        <v>5</v>
      </c>
    </row>
    <row r="30" spans="1:1">
      <c r="A30" s="1" t="s">
        <v>5</v>
      </c>
    </row>
    <row r="31" spans="1:10">
      <c r="A31" s="1" t="s">
        <v>6</v>
      </c>
      <c r="B31" s="1" t="s">
        <v>6</v>
      </c>
      <c r="C31" s="1" t="s">
        <v>6</v>
      </c>
      <c r="D31" s="1" t="s">
        <v>6</v>
      </c>
      <c r="E31" s="1" t="s">
        <v>6</v>
      </c>
      <c r="F31" s="1" t="s">
        <v>6</v>
      </c>
      <c r="G31" s="1" t="s">
        <v>6</v>
      </c>
      <c r="H31" s="1" t="s">
        <v>6</v>
      </c>
      <c r="I31" s="1" t="s">
        <v>6</v>
      </c>
      <c r="J31" s="1" t="s">
        <v>6</v>
      </c>
    </row>
    <row r="32" spans="1:9">
      <c r="A32" s="1" t="s">
        <v>5</v>
      </c>
      <c r="E32" s="1" t="s">
        <v>5</v>
      </c>
      <c r="I32" s="1" t="s">
        <v>5</v>
      </c>
    </row>
    <row r="33" spans="1:9">
      <c r="A33" s="1" t="s">
        <v>5</v>
      </c>
      <c r="B33" s="5" t="s">
        <v>44</v>
      </c>
      <c r="E33" s="1" t="s">
        <v>5</v>
      </c>
      <c r="F33" s="5" t="s">
        <v>45</v>
      </c>
      <c r="I33" s="1" t="s">
        <v>5</v>
      </c>
    </row>
    <row r="34" spans="1:6">
      <c r="A34" s="2" t="s">
        <v>21</v>
      </c>
      <c r="B34" s="2"/>
      <c r="E34" s="2" t="s">
        <v>21</v>
      </c>
      <c r="F34" s="2"/>
    </row>
    <row r="35" spans="1:6">
      <c r="A35" s="3" t="s">
        <v>25</v>
      </c>
      <c r="B35" s="3" t="s">
        <v>34</v>
      </c>
      <c r="E35" s="3" t="s">
        <v>25</v>
      </c>
      <c r="F35" s="3" t="s">
        <v>34</v>
      </c>
    </row>
    <row r="36" ht="165" customHeight="1" spans="1:6">
      <c r="A36" s="1" t="str">
        <f>_xlfn.DISPIMG("ID_C36AB9415F9542E8BD8C857F58BE097C",1)</f>
        <v>=DISPIMG("ID_C36AB9415F9542E8BD8C857F58BE097C",1)</v>
      </c>
      <c r="B36" s="1" t="str">
        <f>_xlfn.DISPIMG("ID_5DB37D32B60343BBB2A8FA65F262AFD8",1)</f>
        <v>=DISPIMG("ID_5DB37D32B60343BBB2A8FA65F262AFD8",1)</v>
      </c>
      <c r="E36" s="1" t="str">
        <f>_xlfn.DISPIMG("ID_98A9663B5D6B40499B74B5F07BEE920D",1)</f>
        <v>=DISPIMG("ID_98A9663B5D6B40499B74B5F07BEE920D",1)</v>
      </c>
      <c r="F36" s="1" t="str">
        <f>_xlfn.DISPIMG("ID_5DB37D32B60343BBB2A8FA65F262AFD8",1)</f>
        <v>=DISPIMG("ID_5DB37D32B60343BBB2A8FA65F262AFD8",1)</v>
      </c>
    </row>
    <row r="37" spans="1:6">
      <c r="A37" s="4" t="s">
        <v>46</v>
      </c>
      <c r="B37" s="4" t="s">
        <v>47</v>
      </c>
      <c r="E37" s="4" t="s">
        <v>37</v>
      </c>
      <c r="F37" s="4" t="s">
        <v>47</v>
      </c>
    </row>
  </sheetData>
  <mergeCells count="13">
    <mergeCell ref="G7:H7"/>
    <mergeCell ref="E16:F16"/>
    <mergeCell ref="I16:J16"/>
    <mergeCell ref="M16:N16"/>
    <mergeCell ref="Q16:R16"/>
    <mergeCell ref="U16:V16"/>
    <mergeCell ref="A25:B25"/>
    <mergeCell ref="E25:F25"/>
    <mergeCell ref="J25:M25"/>
    <mergeCell ref="Q25:R25"/>
    <mergeCell ref="U25:V25"/>
    <mergeCell ref="A34:B34"/>
    <mergeCell ref="E34:F3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法国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2025-07-06T09:45:00Z</dcterms:created>
  <dcterms:modified xsi:type="dcterms:W3CDTF">2025-07-08T07:15:11Z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33593633A3B041EB8E48C642635293B5_11</vt:lpwstr>
  </property>
  <property fmtid="{D5CDD505-2E9C-101B-9397-08002B2CF9AE}" pid="3" name="KSOProductBuildVer">
    <vt:lpwstr>2052-12.1.0.21915</vt:lpwstr>
  </property>
</Properties>
</file>