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WPS Office\12.1.0.28043\office6\"/>
    </mc:Choice>
  </mc:AlternateContent>
  <bookViews>
    <workbookView windowWidth="10845" windowHeight="9165"/>
  </bookViews>
  <sheets>
    <sheet name="法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B518E24FC4B44BDD8CE2A00C429D6F95" descr="Portrait_FRA_Albert_Lebrun"/>
        <xdr:cNvPicPr/>
      </xdr:nvPicPr>
      <xdr:blipFill>
        <a:blip r:embed="rId1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" name="ID_493F53998CA04DB19D50C21913B05A8E" descr="Portrait_FRA_Benjamin_Poincare"/>
        <xdr:cNvPicPr/>
      </xdr:nvPicPr>
      <xdr:blipFill>
        <a:blip r:embed="rId2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1" name="ID_9B5E25B467354840860B770A994B94D9" descr="Portrait_FRA_Andre_Leon_Blum"/>
        <xdr:cNvPicPr/>
      </xdr:nvPicPr>
      <xdr:blipFill>
        <a:blip r:embed="rId3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9" name="ID_7CF5E88BA5414CDFABA92E1768ADC3D6" descr="Portrait_FRA_Camille_Chautemps"/>
        <xdr:cNvPicPr/>
      </xdr:nvPicPr>
      <xdr:blipFill>
        <a:blip r:embed="rId4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4" name="ID_30FB536F2FE2425299134B9A20D2FAC7" descr="Portrait_FRA_Francois_de_La_Rocque"/>
        <xdr:cNvPicPr/>
      </xdr:nvPicPr>
      <xdr:blipFill>
        <a:blip r:embed="rId5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5" name="ID_AB0B89556D5548478122A7B84CBCEF59" descr="Portrait_FRA_Pierre-Etienne_Flandin"/>
        <xdr:cNvPicPr/>
      </xdr:nvPicPr>
      <xdr:blipFill>
        <a:blip r:embed="rId6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4" name="ID_A30A5F3F6621414284AC160534B321A3" descr="Portrait_FRA_Nerigui_Dia"/>
        <xdr:cNvPicPr/>
      </xdr:nvPicPr>
      <xdr:blipFill>
        <a:blip r:embed="rId7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6" name="ID_6B42E2C0DF27440E81595390193C0D1C" descr="Portrait_FRA_Paul_Nord"/>
        <xdr:cNvPicPr/>
      </xdr:nvPicPr>
      <xdr:blipFill>
        <a:blip r:embed="rId8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8" name="ID_4C649090737444C8B31291791A386581" descr="Portrait_FRA_Jean_Bart"/>
        <xdr:cNvPicPr/>
      </xdr:nvPicPr>
      <xdr:blipFill>
        <a:blip r:embed="rId9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5" name="ID_5BB2E81A89B94589B748EBB70DF42231" descr="Portrait_FRA_Paul_Faure"/>
        <xdr:cNvPicPr/>
      </xdr:nvPicPr>
      <xdr:blipFill>
        <a:blip r:embed="rId10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2" name="ID_F89AC77159E94345B652A1A4171B04D2" descr="Portrait_FRA_Leon_Jouhaux"/>
        <xdr:cNvPicPr/>
      </xdr:nvPicPr>
      <xdr:blipFill>
        <a:blip r:embed="rId11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9" name="ID_99B51661D8BC4FB5AC2339998EE596B9" descr="Portrait_FRA_Gaston_Albert_Bearn"/>
        <xdr:cNvPicPr/>
      </xdr:nvPicPr>
      <xdr:blipFill>
        <a:blip r:embed="rId12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5" name="ID_62CEDBB15FCE41B686E78FB92AE29A88" descr="Portrait_FRA_Laurence_Jeanne_Trebuchet_de_Vide"/>
        <xdr:cNvPicPr/>
      </xdr:nvPicPr>
      <xdr:blipFill>
        <a:blip r:embed="rId13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6" name="ID_BBD8047041E6437CA612318FDBCECE2B" descr="Portrait_FRA_Laurence_Jeanne_Trebuchet_de_Vide"/>
        <xdr:cNvPicPr/>
      </xdr:nvPicPr>
      <xdr:blipFill>
        <a:blip r:embed="rId14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2" name="ID_F56B23B77059461E90EA9E9FFA24906D" descr="Portrait_FRA_Julia_Bonaparte"/>
        <xdr:cNvPicPr/>
      </xdr:nvPicPr>
      <xdr:blipFill>
        <a:blip r:embed="rId15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7" name="ID_0B5697DFC5DF494F829679D6E7AD2B59" descr="Portrait_FRA_Louis_Bonaparte_emperor"/>
        <xdr:cNvPicPr/>
      </xdr:nvPicPr>
      <xdr:blipFill>
        <a:blip r:embed="rId16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13" name="ID_5DB37D32B60343BBB2A8FA65F262AFD8" descr="Portrait_hog_generic"/>
        <xdr:cNvPicPr/>
      </xdr:nvPicPr>
      <xdr:blipFill>
        <a:blip r:embed="rId17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1" name="ID_98A9663B5D6B40499B74B5F07BEE920D" descr="Portrait_FRA_Leon_Jouhaux"/>
        <xdr:cNvPicPr/>
      </xdr:nvPicPr>
      <xdr:blipFill>
        <a:blip r:embed="rId11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  <etc:cellImage>
    <xdr:pic>
      <xdr:nvPicPr>
        <xdr:cNvPr id="20" name="ID_C36AB9415F9542E8BD8C857F58BE097C" descr="Portrait_FRA_Maurice_Thorez"/>
        <xdr:cNvPicPr/>
      </xdr:nvPicPr>
      <xdr:blipFill>
        <a:blip r:embed="rId18"/>
        <a:stretch>
          <a:fillRect/>
        </a:stretch>
      </xdr:blipFill>
      <xdr:spPr>
        <a:xfrm>
          <a:off x="0" y="0"/>
          <a:ext cx="1981200" cy="2667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<sst xmlns="http://schemas.openxmlformats.org/spreadsheetml/2006/main" count="153" uniqueCount="49">
  <si>
    <t>法兰西共和国</t>
  </si>
  <si>
    <t>总理</t>
  </si>
  <si>
    <t>总统</t>
  </si>
  <si>
    <t>本杰明·富兰克林</t>
  </si>
  <si>
    <t>阿尔贝·勒布伦</t>
  </si>
  <si>
    <t>↓</t>
  </si>
  <si>
    <t>——</t>
  </si>
  <si>
    <t>人民阵线胜利</t>
  </si>
  <si>
    <t>中间派同盟-自由派胜利</t>
  </si>
  <si>
    <t>中间派同盟-保守派胜利</t>
  </si>
  <si>
    <t>国民阵线胜利</t>
  </si>
  <si>
    <t>火十字党胜利</t>
  </si>
  <si>
    <t>莱昂·布鲁姆</t>
  </si>
  <si>
    <t>卡米耶·肖当</t>
  </si>
  <si>
    <t>皮埃尔-埃蒂安·弗朗丹</t>
  </si>
  <si>
    <t>弗朗索瓦·德·拉·罗克</t>
  </si>
  <si>
    <t>保罗·诺斯</t>
  </si>
  <si>
    <t>革命之火</t>
  </si>
  <si>
    <t>两党合作</t>
  </si>
  <si>
    <t>迎回波拿巴派</t>
  </si>
  <si>
    <t>巩固独裁政权</t>
  </si>
  <si>
    <t>法兰西公社</t>
  </si>
  <si>
    <t>1939年总统候选人（部分）</t>
  </si>
  <si>
    <t>法兰西帝国</t>
  </si>
  <si>
    <t>法兰西国</t>
  </si>
  <si>
    <t>主席</t>
  </si>
  <si>
    <t>国防委员</t>
  </si>
  <si>
    <t>革新主义</t>
  </si>
  <si>
    <t>社会自由主义</t>
  </si>
  <si>
    <t>保守民主主义</t>
  </si>
  <si>
    <t>威权民主主义</t>
  </si>
  <si>
    <t>皇帝</t>
  </si>
  <si>
    <t>首相</t>
  </si>
  <si>
    <t>执政官</t>
  </si>
  <si>
    <t>行政机构</t>
  </si>
  <si>
    <t>尼赫里·戴亚</t>
  </si>
  <si>
    <t>阿尔弗雷德·格雷森特</t>
  </si>
  <si>
    <t>保罗·富勒</t>
  </si>
  <si>
    <t>莱昂·儒奥</t>
  </si>
  <si>
    <t>加斯顿·阿尔贝·贝亚恩</t>
  </si>
  <si>
    <t>加斯顿·杜梅格</t>
  </si>
  <si>
    <t>洛朗丝·让娜·特雷布</t>
  </si>
  <si>
    <t>茱莉娅·波拿巴</t>
  </si>
  <si>
    <t>拿破仑六世</t>
  </si>
  <si>
    <t>国民议会</t>
  </si>
  <si>
    <t>联盟选举-总工会胜出</t>
  </si>
  <si>
    <t>联盟选举-共产党胜出</t>
  </si>
  <si>
    <t>中央政治局</t>
  </si>
  <si>
    <t>莫里斯·多列士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</si>
</sst>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2"/>
      <color theme="9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AD37"/>
  <sheetViews>
    <sheetView tabSelected="1" zoomScale="70" zoomScaleNormal="70" topLeftCell="U9" workbookViewId="0">
      <selection activeCell="AB27" sqref="AB27"/>
    </sheetView>
  </sheetViews>
  <sheetFormatPr defaultColWidth="22.775" defaultRowHeight="14.25"/>
  <cols>
    <col min="1" max="8" width="22.775" style="1"/>
    <col min="9" max="16384" width="22.775" style="1" customWidth="1"/>
  </cols>
  <sheetData>
    <row r="7" spans="13:30">
      <c r="O7" s="2" t="s">
        <v>0</v>
      </c>
      <c r="P7" s="2"/>
    </row>
    <row r="8" spans="13:30">
      <c r="O8" s="3" t="s">
        <v>1</v>
      </c>
      <c r="P8" s="3" t="s">
        <v>2</v>
      </c>
    </row>
    <row r="9" ht="183.15" spans="13:30">
      <c r="O9" s="1" t="str">
        <f>_xlfn.DISPIMG("ID_493F53998CA04DB19D50C21913B05A8E",1)</f>
        <v>=DISPIMG("ID_493F53998CA04DB19D50C21913B05A8E",1)</v>
      </c>
      <c r="P9" s="1" t="str">
        <f>_xlfn.DISPIMG("ID_B518E24FC4B44BDD8CE2A00C429D6F95",1)</f>
        <v>=DISPIMG("ID_B518E24FC4B44BDD8CE2A00C429D6F95",1)</v>
      </c>
    </row>
    <row r="10" spans="13:30">
      <c r="O10" s="4" t="s">
        <v>3</v>
      </c>
      <c r="P10" s="4" t="s">
        <v>4</v>
      </c>
    </row>
    <row r="11" spans="13:30">
      <c r="O11" s="1" t="s">
        <v>5</v>
      </c>
    </row>
    <row r="12" spans="13:30">
      <c r="O12" s="1" t="s">
        <v>5</v>
      </c>
    </row>
    <row r="13" spans="13:30">
      <c r="M13" s="1" t="s">
        <v>6</v>
      </c>
      <c r="N13" s="1" t="s">
        <v>6</v>
      </c>
      <c r="O13" s="1" t="s">
        <v>6</v>
      </c>
      <c r="P13" s="1" t="s">
        <v>6</v>
      </c>
      <c r="Q13" s="1" t="s">
        <v>6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6</v>
      </c>
      <c r="Y13" s="1" t="s">
        <v>6</v>
      </c>
      <c r="Z13" s="1" t="s">
        <v>6</v>
      </c>
      <c r="AA13" s="1" t="s">
        <v>6</v>
      </c>
      <c r="AB13" s="1" t="s">
        <v>6</v>
      </c>
      <c r="AC13" s="1" t="s">
        <v>6</v>
      </c>
    </row>
    <row r="14" spans="13:30">
      <c r="M14" s="1" t="s">
        <v>5</v>
      </c>
      <c r="Q14" s="1" t="s">
        <v>5</v>
      </c>
      <c r="U14" s="1" t="s">
        <v>5</v>
      </c>
      <c r="Y14" s="1" t="s">
        <v>5</v>
      </c>
      <c r="AC14" s="1" t="s">
        <v>5</v>
      </c>
    </row>
    <row r="15" spans="13:30">
      <c r="M15" s="1" t="s">
        <v>5</v>
      </c>
      <c r="N15" s="5" t="s">
        <v>7</v>
      </c>
      <c r="Q15" s="1" t="s">
        <v>5</v>
      </c>
      <c r="R15" s="5" t="s">
        <v>8</v>
      </c>
      <c r="U15" s="1" t="s">
        <v>5</v>
      </c>
      <c r="V15" s="5" t="s">
        <v>9</v>
      </c>
      <c r="Y15" s="1" t="s">
        <v>5</v>
      </c>
      <c r="Z15" s="5" t="s">
        <v>10</v>
      </c>
      <c r="AC15" s="1" t="s">
        <v>5</v>
      </c>
      <c r="AD15" s="5" t="s">
        <v>11</v>
      </c>
    </row>
    <row r="16" spans="13:30">
      <c r="M16" s="2" t="s">
        <v>0</v>
      </c>
      <c r="N16" s="2"/>
      <c r="Q16" s="2" t="s">
        <v>0</v>
      </c>
      <c r="R16" s="2"/>
      <c r="U16" s="2" t="s">
        <v>0</v>
      </c>
      <c r="V16" s="2"/>
      <c r="Y16" s="2" t="s">
        <v>0</v>
      </c>
      <c r="Z16" s="2"/>
      <c r="AC16" s="2" t="s">
        <v>0</v>
      </c>
      <c r="AD16" s="2"/>
    </row>
    <row r="17" spans="5:30">
      <c r="M17" s="3" t="s">
        <v>1</v>
      </c>
      <c r="N17" s="3" t="s">
        <v>2</v>
      </c>
      <c r="Q17" s="3" t="s">
        <v>1</v>
      </c>
      <c r="R17" s="3" t="s">
        <v>2</v>
      </c>
      <c r="U17" s="3" t="s">
        <v>1</v>
      </c>
      <c r="V17" s="3" t="s">
        <v>2</v>
      </c>
      <c r="Y17" s="3" t="s">
        <v>1</v>
      </c>
      <c r="Z17" s="3" t="s">
        <v>2</v>
      </c>
      <c r="AC17" s="3" t="s">
        <v>1</v>
      </c>
      <c r="AD17" s="3" t="s">
        <v>2</v>
      </c>
    </row>
    <row r="18" ht="165" customHeight="1" spans="5:30">
      <c r="M18" s="1" t="str">
        <f>_xlfn.DISPIMG("ID_9B5E25B467354840860B770A994B94D9",1)</f>
        <v>=DISPIMG("ID_9B5E25B467354840860B770A994B94D9",1)</v>
      </c>
      <c r="N18" s="1" t="str">
        <f>_xlfn.DISPIMG("ID_B518E24FC4B44BDD8CE2A00C429D6F95",1)</f>
        <v>=DISPIMG("ID_B518E24FC4B44BDD8CE2A00C429D6F95",1)</v>
      </c>
      <c r="Q18" s="1" t="str">
        <f>_xlfn.DISPIMG("ID_7CF5E88BA5414CDFABA92E1768ADC3D6",1)</f>
        <v>=DISPIMG("ID_7CF5E88BA5414CDFABA92E1768ADC3D6",1)</v>
      </c>
      <c r="R18" s="1" t="str">
        <f>_xlfn.DISPIMG("ID_B518E24FC4B44BDD8CE2A00C429D6F95",1)</f>
        <v>=DISPIMG("ID_B518E24FC4B44BDD8CE2A00C429D6F95",1)</v>
      </c>
      <c r="U18" s="1" t="str">
        <f>_xlfn.DISPIMG("ID_AB0B89556D5548478122A7B84CBCEF59",1)</f>
        <v>=DISPIMG("ID_AB0B89556D5548478122A7B84CBCEF59",1)</v>
      </c>
      <c r="V18" s="1" t="str">
        <f>_xlfn.DISPIMG("ID_B518E24FC4B44BDD8CE2A00C429D6F95",1)</f>
        <v>=DISPIMG("ID_B518E24FC4B44BDD8CE2A00C429D6F95",1)</v>
      </c>
      <c r="Y18" s="1" t="str">
        <f>_xlfn.DISPIMG("ID_30FB536F2FE2425299134B9A20D2FAC7",1)</f>
        <v>=DISPIMG("ID_30FB536F2FE2425299134B9A20D2FAC7",1)</v>
      </c>
      <c r="Z18" s="1" t="str">
        <f>_xlfn.DISPIMG("ID_B518E24FC4B44BDD8CE2A00C429D6F95",1)</f>
        <v>=DISPIMG("ID_B518E24FC4B44BDD8CE2A00C429D6F95",1)</v>
      </c>
      <c r="AC18" s="1" t="str">
        <f>_xlfn.DISPIMG("ID_6B42E2C0DF27440E81595390193C0D1C",1)</f>
        <v>=DISPIMG("ID_6B42E2C0DF27440E81595390193C0D1C",1)</v>
      </c>
      <c r="AD18" s="1" t="str">
        <f>_xlfn.DISPIMG("ID_B518E24FC4B44BDD8CE2A00C429D6F95",1)</f>
        <v>=DISPIMG("ID_B518E24FC4B44BDD8CE2A00C429D6F95",1)</v>
      </c>
    </row>
    <row r="19" spans="5:30">
      <c r="M19" s="4" t="s">
        <v>12</v>
      </c>
      <c r="N19" s="4" t="s">
        <v>4</v>
      </c>
      <c r="Q19" s="4" t="s">
        <v>13</v>
      </c>
      <c r="R19" s="4" t="s">
        <v>4</v>
      </c>
      <c r="U19" s="4" t="s">
        <v>14</v>
      </c>
      <c r="V19" s="4" t="s">
        <v>4</v>
      </c>
      <c r="Y19" s="4" t="s">
        <v>15</v>
      </c>
      <c r="Z19" s="4" t="s">
        <v>4</v>
      </c>
      <c r="AC19" s="4" t="s">
        <v>16</v>
      </c>
      <c r="AD19" s="4" t="s">
        <v>4</v>
      </c>
    </row>
    <row r="20" spans="5:30">
      <c r="M20" s="1" t="s">
        <v>5</v>
      </c>
      <c r="Q20" s="1" t="s">
        <v>5</v>
      </c>
      <c r="U20" s="1" t="s">
        <v>5</v>
      </c>
      <c r="Y20" s="1" t="s">
        <v>5</v>
      </c>
      <c r="AC20" s="1" t="s">
        <v>5</v>
      </c>
    </row>
    <row r="21" spans="5:30">
      <c r="M21" s="1" t="s">
        <v>5</v>
      </c>
      <c r="Q21" s="1" t="s">
        <v>5</v>
      </c>
      <c r="U21" s="1" t="s">
        <v>5</v>
      </c>
      <c r="Y21" s="1" t="s">
        <v>5</v>
      </c>
      <c r="AC21" s="1" t="s">
        <v>5</v>
      </c>
    </row>
    <row r="22" spans="5:30">
      <c r="I22" s="1" t="s">
        <v>6</v>
      </c>
      <c r="J22" s="1" t="s">
        <v>6</v>
      </c>
      <c r="K22" s="1" t="s">
        <v>6</v>
      </c>
      <c r="L22" s="1" t="s">
        <v>6</v>
      </c>
      <c r="M22" s="1" t="s">
        <v>6</v>
      </c>
      <c r="Q22" s="1" t="s">
        <v>6</v>
      </c>
      <c r="R22" s="1" t="s">
        <v>6</v>
      </c>
      <c r="S22" s="1" t="s">
        <v>6</v>
      </c>
      <c r="T22" s="1" t="s">
        <v>6</v>
      </c>
      <c r="U22" s="1" t="s">
        <v>6</v>
      </c>
      <c r="Y22" s="1" t="s">
        <v>6</v>
      </c>
      <c r="AC22" s="1" t="s">
        <v>6</v>
      </c>
    </row>
    <row r="23" spans="5:30">
      <c r="I23" s="1" t="s">
        <v>5</v>
      </c>
      <c r="M23" s="1" t="s">
        <v>5</v>
      </c>
      <c r="Q23" s="6"/>
      <c r="R23" s="6"/>
      <c r="S23" s="1" t="s">
        <v>5</v>
      </c>
      <c r="T23" s="6"/>
      <c r="U23" s="6"/>
      <c r="V23" s="6"/>
      <c r="Y23" s="1" t="s">
        <v>5</v>
      </c>
      <c r="AC23" s="1" t="s">
        <v>5</v>
      </c>
    </row>
    <row r="24" spans="5:30">
      <c r="I24" s="1" t="s">
        <v>5</v>
      </c>
      <c r="J24" s="5" t="s">
        <v>17</v>
      </c>
      <c r="M24" s="1" t="s">
        <v>5</v>
      </c>
      <c r="N24" s="5" t="s">
        <v>18</v>
      </c>
      <c r="Q24" s="6"/>
      <c r="R24" s="6"/>
      <c r="S24" s="1" t="s">
        <v>5</v>
      </c>
      <c r="T24" s="6"/>
      <c r="U24" s="6"/>
      <c r="V24" s="6"/>
      <c r="Y24" s="1" t="s">
        <v>5</v>
      </c>
      <c r="Z24" s="5" t="s">
        <v>19</v>
      </c>
      <c r="AC24" s="1" t="s">
        <v>5</v>
      </c>
      <c r="AD24" s="5" t="s">
        <v>20</v>
      </c>
    </row>
    <row r="25" spans="5:30">
      <c r="I25" s="2" t="s">
        <v>21</v>
      </c>
      <c r="J25" s="2"/>
      <c r="M25" s="2" t="s">
        <v>0</v>
      </c>
      <c r="N25" s="2"/>
      <c r="R25" s="2" t="s">
        <v>22</v>
      </c>
      <c r="S25" s="2"/>
      <c r="T25" s="2"/>
      <c r="U25" s="2"/>
      <c r="V25"/>
      <c r="Y25" s="2" t="s">
        <v>23</v>
      </c>
      <c r="Z25" s="2"/>
      <c r="AC25" s="2" t="s">
        <v>24</v>
      </c>
      <c r="AD25" s="2"/>
    </row>
    <row r="26" spans="5:30">
      <c r="I26" s="3" t="s">
        <v>25</v>
      </c>
      <c r="J26" s="3" t="s">
        <v>26</v>
      </c>
      <c r="M26" s="3" t="s">
        <v>1</v>
      </c>
      <c r="N26" s="3" t="s">
        <v>2</v>
      </c>
      <c r="R26" s="3" t="s">
        <v>27</v>
      </c>
      <c r="S26" s="3" t="s">
        <v>28</v>
      </c>
      <c r="T26" s="3" t="s">
        <v>29</v>
      </c>
      <c r="U26" s="3" t="s">
        <v>30</v>
      </c>
      <c r="V26"/>
      <c r="Y26" s="3" t="s">
        <v>31</v>
      </c>
      <c r="Z26" s="3" t="s">
        <v>32</v>
      </c>
      <c r="AC26" s="3" t="s">
        <v>33</v>
      </c>
      <c r="AD26" s="3" t="s">
        <v>34</v>
      </c>
    </row>
    <row r="27" ht="165" customHeight="1" spans="5:30">
      <c r="I27" s="1" t="str">
        <f>_xlfn.DISPIMG("ID_A30A5F3F6621414284AC160534B321A3",1)</f>
        <v>=DISPIMG("ID_A30A5F3F6621414284AC160534B321A3",1)</v>
      </c>
      <c r="J27" s="1" t="str">
        <f>_xlfn.DISPIMG("ID_4C649090737444C8B31291791A386581",1)</f>
        <v>=DISPIMG("ID_4C649090737444C8B31291791A386581",1)</v>
      </c>
      <c r="M27" s="1" t="str">
        <f>_xlfn.DISPIMG("ID_5BB2E81A89B94589B748EBB70DF42231",1)</f>
        <v>=DISPIMG("ID_5BB2E81A89B94589B748EBB70DF42231",1)</v>
      </c>
      <c r="N27" s="1" t="str">
        <f>_xlfn.DISPIMG("ID_F89AC77159E94345B652A1A4171B04D2",1)</f>
        <v>=DISPIMG("ID_F89AC77159E94345B652A1A4171B04D2",1)</v>
      </c>
      <c r="R27" s="1" t="str">
        <f>_xlfn.DISPIMG("ID_99B51661D8BC4FB5AC2339998EE596B9",1)</f>
        <v>=DISPIMG("ID_99B51661D8BC4FB5AC2339998EE596B9",1)</v>
      </c>
      <c r="S27" s="6" t="str">
        <f>_xlfn.DISPIMG("ID_62CEDBB15FCE41B686E78FB92AE29A88",1)</f>
        <v>=DISPIMG("ID_62CEDBB15FCE41B686E78FB92AE29A88",1)</v>
      </c>
      <c r="T27" s="6" t="str">
        <f>_xlfn.DISPIMG("ID_BBD8047041E6437CA612318FDBCECE2B",1)</f>
        <v>=DISPIMG("ID_BBD8047041E6437CA612318FDBCECE2B",1)</v>
      </c>
      <c r="U27" s="6" t="str">
        <f>_xlfn.DISPIMG("ID_F56B23B77059461E90EA9E9FFA24906D",1)</f>
        <v>=DISPIMG("ID_F56B23B77059461E90EA9E9FFA24906D",1)</v>
      </c>
      <c r="V27"/>
      <c r="Y27" s="1" t="str">
        <f>_xlfn.DISPIMG("ID_0B5697DFC5DF494F829679D6E7AD2B59",1)</f>
        <v>=DISPIMG("ID_0B5697DFC5DF494F829679D6E7AD2B59",1)</v>
      </c>
      <c r="Z27" s="1" t="str">
        <f>_xlfn.DISPIMG("ID_30FB536F2FE2425299134B9A20D2FAC7",1)</f>
        <v>=DISPIMG("ID_30FB536F2FE2425299134B9A20D2FAC7",1)</v>
      </c>
      <c r="AC27" s="1" t="str">
        <f>_xlfn.DISPIMG("ID_6B42E2C0DF27440E81595390193C0D1C",1)</f>
        <v>=DISPIMG("ID_6B42E2C0DF27440E81595390193C0D1C",1)</v>
      </c>
      <c r="AD27" s="1" t="str">
        <f>_xlfn.DISPIMG("ID_5DB37D32B60343BBB2A8FA65F262AFD8",1)</f>
        <v>=DISPIMG("ID_5DB37D32B60343BBB2A8FA65F262AFD8",1)</v>
      </c>
    </row>
    <row r="28" spans="5:30">
      <c r="I28" s="4" t="s">
        <v>35</v>
      </c>
      <c r="J28" s="4" t="s">
        <v>36</v>
      </c>
      <c r="L28" s="6"/>
      <c r="M28" s="4" t="s">
        <v>37</v>
      </c>
      <c r="N28" s="4" t="s">
        <v>38</v>
      </c>
      <c r="R28" s="4" t="s">
        <v>39</v>
      </c>
      <c r="S28" s="4" t="s">
        <v>40</v>
      </c>
      <c r="T28" s="4" t="s">
        <v>41</v>
      </c>
      <c r="U28" s="4" t="s">
        <v>42</v>
      </c>
      <c r="V28"/>
      <c r="Y28" s="4" t="s">
        <v>43</v>
      </c>
      <c r="Z28" s="4" t="s">
        <v>15</v>
      </c>
      <c r="AC28" s="4" t="s">
        <v>16</v>
      </c>
      <c r="AD28" s="4" t="s">
        <v>44</v>
      </c>
    </row>
    <row r="29" spans="5:30">
      <c r="I29" s="1" t="s">
        <v>5</v>
      </c>
    </row>
    <row r="30" spans="5:30">
      <c r="I30" s="1" t="s">
        <v>5</v>
      </c>
    </row>
    <row r="31" spans="5:30">
      <c r="E31" s="1" t="s">
        <v>6</v>
      </c>
      <c r="F31" s="1" t="s">
        <v>6</v>
      </c>
      <c r="G31" s="1" t="s">
        <v>6</v>
      </c>
      <c r="H31" s="1" t="s">
        <v>6</v>
      </c>
      <c r="I31" s="1" t="s">
        <v>6</v>
      </c>
      <c r="J31" s="1" t="s">
        <v>6</v>
      </c>
      <c r="M31"/>
      <c r="N31"/>
      <c r="O31"/>
      <c r="P31"/>
      <c r="Q31"/>
      <c r="R31"/>
    </row>
    <row r="32" spans="5:30">
      <c r="E32" s="1" t="s">
        <v>5</v>
      </c>
      <c r="I32" s="1" t="s">
        <v>5</v>
      </c>
      <c r="M32"/>
      <c r="N32"/>
      <c r="O32"/>
      <c r="P32"/>
      <c r="Q32"/>
      <c r="R32"/>
    </row>
    <row r="33" spans="5:18">
      <c r="E33" s="1" t="s">
        <v>5</v>
      </c>
      <c r="F33" s="5" t="s">
        <v>45</v>
      </c>
      <c r="I33" s="1" t="s">
        <v>5</v>
      </c>
      <c r="J33" s="5" t="s">
        <v>46</v>
      </c>
      <c r="M33"/>
      <c r="N33"/>
      <c r="O33"/>
      <c r="P33"/>
      <c r="Q33"/>
      <c r="R33"/>
    </row>
    <row r="34" spans="5:18">
      <c r="E34" s="2" t="s">
        <v>21</v>
      </c>
      <c r="F34" s="2"/>
      <c r="I34" s="2" t="s">
        <v>21</v>
      </c>
      <c r="J34" s="2"/>
      <c r="M34"/>
      <c r="N34"/>
      <c r="O34"/>
      <c r="P34"/>
      <c r="Q34"/>
      <c r="R34"/>
    </row>
    <row r="35" spans="5:18">
      <c r="E35" s="3" t="s">
        <v>25</v>
      </c>
      <c r="F35" s="3" t="s">
        <v>34</v>
      </c>
      <c r="I35" s="3" t="s">
        <v>25</v>
      </c>
      <c r="J35" s="3" t="s">
        <v>34</v>
      </c>
      <c r="M35"/>
      <c r="N35"/>
      <c r="O35"/>
      <c r="P35"/>
      <c r="Q35"/>
      <c r="R35"/>
    </row>
    <row r="36" ht="165" customHeight="1" spans="5:18">
      <c r="E36" s="1" t="str">
        <f>_xlfn.DISPIMG("ID_98A9663B5D6B40499B74B5F07BEE920D",1)</f>
        <v>=DISPIMG("ID_98A9663B5D6B40499B74B5F07BEE920D",1)</v>
      </c>
      <c r="F36" s="1" t="str">
        <f>_xlfn.DISPIMG("ID_5DB37D32B60343BBB2A8FA65F262AFD8",1)</f>
        <v>=DISPIMG("ID_5DB37D32B60343BBB2A8FA65F262AFD8",1)</v>
      </c>
      <c r="I36" s="1" t="str">
        <f>_xlfn.DISPIMG("ID_C36AB9415F9542E8BD8C857F58BE097C",1)</f>
        <v>=DISPIMG("ID_C36AB9415F9542E8BD8C857F58BE097C",1)</v>
      </c>
      <c r="J36" s="1" t="str">
        <f>_xlfn.DISPIMG("ID_5DB37D32B60343BBB2A8FA65F262AFD8",1)</f>
        <v>=DISPIMG("ID_5DB37D32B60343BBB2A8FA65F262AFD8",1)</v>
      </c>
      <c r="M36"/>
      <c r="N36"/>
      <c r="O36"/>
      <c r="P36"/>
      <c r="Q36"/>
      <c r="R36"/>
    </row>
    <row r="37" spans="5:18">
      <c r="E37" s="4" t="s">
        <v>38</v>
      </c>
      <c r="F37" s="4" t="s">
        <v>47</v>
      </c>
      <c r="I37" s="4" t="s">
        <v>48</v>
      </c>
      <c r="J37" s="4" t="s">
        <v>47</v>
      </c>
      <c r="M37"/>
      <c r="N37"/>
      <c r="O37"/>
      <c r="P37"/>
      <c r="Q37"/>
      <c r="R37"/>
    </row>
  </sheetData>
  <mergeCells count="13">
    <mergeCell ref="O7:P7"/>
    <mergeCell ref="M16:N16"/>
    <mergeCell ref="Q16:R16"/>
    <mergeCell ref="U16:V16"/>
    <mergeCell ref="Y16:Z16"/>
    <mergeCell ref="AC16:AD16"/>
    <mergeCell ref="I25:J25"/>
    <mergeCell ref="M25:N25"/>
    <mergeCell ref="R25:U25"/>
    <mergeCell ref="Y25:Z25"/>
    <mergeCell ref="AC25:AD25"/>
    <mergeCell ref="E34:F34"/>
    <mergeCell ref="I34:J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法国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？？？</cp:lastModifiedBy>
  <dcterms:created xsi:type="dcterms:W3CDTF">2026-08-16T18:27:00Z</dcterms:created>
  <dcterms:modified xsi:type="dcterms:W3CDTF">2026-08-16T18:28:36Z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91DBC03D6289406A95A9DFF809059056_11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