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/>
  <mc:AlternateContent xmlns:mc="http://schemas.openxmlformats.org/markup-compatibility/2006">
    <mc:Choice Requires="x15">
      <x15ac:absPath xmlns:x15ac="http://schemas.microsoft.com/office/spreadsheetml/2010/11/ac" url="E:\School\Sem 2\Risk Management\Prof. Chatterjee\HW6\"/>
    </mc:Choice>
  </mc:AlternateContent>
  <bookViews>
    <workbookView xWindow="0" yWindow="0" windowWidth="23040" windowHeight="9084" activeTab="1"/>
  </bookViews>
  <sheets>
    <sheet name="FTSE" sheetId="3" r:id="rId1"/>
    <sheet name="CAC 40" sheetId="1" r:id="rId2"/>
  </sheets>
  <calcPr calcId="171026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4" i="3" l="1"/>
  <c r="R14" i="3"/>
  <c r="P15" i="3"/>
  <c r="R15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8" i="3"/>
  <c r="P16" i="3"/>
  <c r="E4" i="3"/>
  <c r="E5" i="3"/>
  <c r="E3" i="3"/>
  <c r="F5147" i="3"/>
  <c r="F5406" i="3"/>
  <c r="F5390" i="3"/>
  <c r="F5366" i="3"/>
  <c r="F5334" i="3"/>
  <c r="F5302" i="3"/>
  <c r="F5294" i="3"/>
  <c r="F5246" i="3"/>
  <c r="F5238" i="3"/>
  <c r="F5214" i="3"/>
  <c r="F5174" i="3"/>
  <c r="F5166" i="3"/>
  <c r="F5134" i="3"/>
  <c r="F5110" i="3"/>
  <c r="F5078" i="3"/>
  <c r="F5070" i="3"/>
  <c r="F5022" i="3"/>
  <c r="F5006" i="3"/>
  <c r="F4990" i="3"/>
  <c r="F4950" i="3"/>
  <c r="F4942" i="3"/>
  <c r="F4910" i="3"/>
  <c r="F4878" i="3"/>
  <c r="F4854" i="3"/>
  <c r="F4830" i="3"/>
  <c r="F4790" i="3"/>
  <c r="F4782" i="3"/>
  <c r="F4766" i="3"/>
  <c r="F4726" i="3"/>
  <c r="F4702" i="3"/>
  <c r="F4686" i="3"/>
  <c r="F4654" i="3"/>
  <c r="F4622" i="3"/>
  <c r="F4598" i="3"/>
  <c r="F4558" i="3"/>
  <c r="F4550" i="3"/>
  <c r="F4526" i="3"/>
  <c r="F4482" i="3"/>
  <c r="F4466" i="3"/>
  <c r="F4434" i="3"/>
  <c r="F4418" i="3"/>
  <c r="F4386" i="3"/>
  <c r="F4370" i="3"/>
  <c r="F4326" i="3"/>
  <c r="F4302" i="3"/>
  <c r="F4294" i="3"/>
  <c r="F4254" i="3"/>
  <c r="F4238" i="3"/>
  <c r="F4198" i="3"/>
  <c r="F4166" i="3"/>
  <c r="F4150" i="3"/>
  <c r="F4126" i="3"/>
  <c r="F4078" i="3"/>
  <c r="F4062" i="3"/>
  <c r="F4054" i="3"/>
  <c r="F4014" i="3"/>
  <c r="F3990" i="3"/>
  <c r="F3966" i="3"/>
  <c r="F3930" i="3"/>
  <c r="F3898" i="3"/>
  <c r="F3890" i="3"/>
  <c r="F3854" i="3"/>
  <c r="F3838" i="3"/>
  <c r="F3814" i="3"/>
  <c r="F3766" i="3"/>
  <c r="F3758" i="3"/>
  <c r="F3726" i="3"/>
  <c r="F3694" i="3"/>
  <c r="F3662" i="3"/>
  <c r="F3654" i="3"/>
  <c r="F3614" i="3"/>
  <c r="F3590" i="3"/>
  <c r="F3582" i="3"/>
  <c r="F3534" i="3"/>
  <c r="F3526" i="3"/>
  <c r="F3494" i="3"/>
  <c r="F3462" i="3"/>
  <c r="F3438" i="3"/>
  <c r="F3422" i="3"/>
  <c r="F3370" i="3"/>
  <c r="F3362" i="3"/>
  <c r="F3354" i="3"/>
  <c r="F3306" i="3"/>
  <c r="F3290" i="3"/>
  <c r="F3266" i="3"/>
  <c r="F3234" i="3"/>
  <c r="F3202" i="3"/>
  <c r="F3194" i="3"/>
  <c r="F3146" i="3"/>
  <c r="F3138" i="3"/>
  <c r="F3114" i="3"/>
  <c r="F3074" i="3"/>
  <c r="F3066" i="3"/>
  <c r="F3034" i="3"/>
  <c r="F3010" i="3"/>
  <c r="F2978" i="3"/>
  <c r="F2970" i="3"/>
  <c r="F2922" i="3"/>
  <c r="F2906" i="3"/>
  <c r="F2890" i="3"/>
  <c r="F2870" i="3"/>
  <c r="F2866" i="3"/>
  <c r="F2850" i="3"/>
  <c r="F2834" i="3"/>
  <c r="F2822" i="3"/>
  <c r="F2810" i="3"/>
  <c r="F2790" i="3"/>
  <c r="F2786" i="3"/>
  <c r="F2778" i="3"/>
  <c r="F2754" i="3"/>
  <c r="F2742" i="3"/>
  <c r="F2734" i="3"/>
  <c r="F2718" i="3"/>
  <c r="F2702" i="3"/>
  <c r="F2694" i="3"/>
  <c r="F2674" i="3"/>
  <c r="F2670" i="3"/>
  <c r="F2658" i="3"/>
  <c r="F2638" i="3"/>
  <c r="F2630" i="3"/>
  <c r="F2610" i="3"/>
  <c r="F2602" i="3"/>
  <c r="F2586" i="3"/>
  <c r="F2578" i="3"/>
  <c r="F2558" i="3"/>
  <c r="F2546" i="3"/>
  <c r="F2542" i="3"/>
  <c r="F2522" i="3"/>
  <c r="F2514" i="3"/>
  <c r="F2506" i="3"/>
  <c r="F2494" i="3"/>
  <c r="F2482" i="3"/>
  <c r="F2478" i="3"/>
  <c r="F2462" i="3"/>
  <c r="F2458" i="3"/>
  <c r="F2450" i="3"/>
  <c r="F2434" i="3"/>
  <c r="F2430" i="3"/>
  <c r="F2418" i="3"/>
  <c r="F2410" i="3"/>
  <c r="F2398" i="3"/>
  <c r="F2394" i="3"/>
  <c r="F2378" i="3"/>
  <c r="F2370" i="3"/>
  <c r="F2366" i="3"/>
  <c r="F2350" i="3"/>
  <c r="F2346" i="3"/>
  <c r="F2334" i="3"/>
  <c r="F2322" i="3"/>
  <c r="F2314" i="3"/>
  <c r="F2306" i="3"/>
  <c r="F2290" i="3"/>
  <c r="F2286" i="3"/>
  <c r="F2282" i="3"/>
  <c r="F2266" i="3"/>
  <c r="F2258" i="3"/>
  <c r="F2250" i="3"/>
  <c r="F2238" i="3"/>
  <c r="F2226" i="3"/>
  <c r="F2222" i="3"/>
  <c r="F2206" i="3"/>
  <c r="F2202" i="3"/>
  <c r="F2194" i="3"/>
  <c r="F2178" i="3"/>
  <c r="F2174" i="3"/>
  <c r="F2162" i="3"/>
  <c r="F2154" i="3"/>
  <c r="F2142" i="3"/>
  <c r="F2138" i="3"/>
  <c r="F2122" i="3"/>
  <c r="F2114" i="3"/>
  <c r="F2110" i="3"/>
  <c r="F2094" i="3"/>
  <c r="F2090" i="3"/>
  <c r="F2078" i="3"/>
  <c r="F2066" i="3"/>
  <c r="F2058" i="3"/>
  <c r="F2050" i="3"/>
  <c r="F2034" i="3"/>
  <c r="F2030" i="3"/>
  <c r="F2026" i="3"/>
  <c r="F2010" i="3"/>
  <c r="F2002" i="3"/>
  <c r="F1994" i="3"/>
  <c r="F1982" i="3"/>
  <c r="F1970" i="3"/>
  <c r="F1966" i="3"/>
  <c r="F1958" i="3"/>
  <c r="F1954" i="3"/>
  <c r="F1950" i="3"/>
  <c r="F1942" i="3"/>
  <c r="F1938" i="3"/>
  <c r="F1934" i="3"/>
  <c r="F1926" i="3"/>
  <c r="F1922" i="3"/>
  <c r="F1918" i="3"/>
  <c r="F1910" i="3"/>
  <c r="F1906" i="3"/>
  <c r="F1902" i="3"/>
  <c r="F1894" i="3"/>
  <c r="F1890" i="3"/>
  <c r="F1886" i="3"/>
  <c r="F1878" i="3"/>
  <c r="F1874" i="3"/>
  <c r="F1870" i="3"/>
  <c r="F1862" i="3"/>
  <c r="F1858" i="3"/>
  <c r="F1854" i="3"/>
  <c r="F1846" i="3"/>
  <c r="F1842" i="3"/>
  <c r="F1838" i="3"/>
  <c r="F1830" i="3"/>
  <c r="F1826" i="3"/>
  <c r="F1822" i="3"/>
  <c r="F1814" i="3"/>
  <c r="F1810" i="3"/>
  <c r="F1806" i="3"/>
  <c r="F1798" i="3"/>
  <c r="F1794" i="3"/>
  <c r="F1790" i="3"/>
  <c r="F1782" i="3"/>
  <c r="F1778" i="3"/>
  <c r="F1774" i="3"/>
  <c r="F1766" i="3"/>
  <c r="F1762" i="3"/>
  <c r="F1758" i="3"/>
  <c r="F1750" i="3"/>
  <c r="F1746" i="3"/>
  <c r="F1742" i="3"/>
  <c r="F1734" i="3"/>
  <c r="F1730" i="3"/>
  <c r="F1726" i="3"/>
  <c r="F1718" i="3"/>
  <c r="F1714" i="3"/>
  <c r="F1710" i="3"/>
  <c r="F1702" i="3"/>
  <c r="F1698" i="3"/>
  <c r="F1694" i="3"/>
  <c r="F1686" i="3"/>
  <c r="F1682" i="3"/>
  <c r="F1678" i="3"/>
  <c r="F1670" i="3"/>
  <c r="F1666" i="3"/>
  <c r="F1662" i="3"/>
  <c r="F1654" i="3"/>
  <c r="F1650" i="3"/>
  <c r="F1302" i="3"/>
  <c r="F4167" i="3"/>
  <c r="F4159" i="3"/>
  <c r="F4151" i="3"/>
  <c r="F4135" i="3"/>
  <c r="F4127" i="3"/>
  <c r="F4119" i="3"/>
  <c r="F4103" i="3"/>
  <c r="F4095" i="3"/>
  <c r="F4087" i="3"/>
  <c r="F4079" i="3"/>
  <c r="F4071" i="3"/>
  <c r="F4063" i="3"/>
  <c r="F4055" i="3"/>
  <c r="F4047" i="3"/>
  <c r="F4039" i="3"/>
  <c r="F4031" i="3"/>
  <c r="F4023" i="3"/>
  <c r="F4015" i="3"/>
  <c r="F4007" i="3"/>
  <c r="F3999" i="3"/>
  <c r="F3991" i="3"/>
  <c r="F3983" i="3"/>
  <c r="F3975" i="3"/>
  <c r="F3967" i="3"/>
  <c r="F3959" i="3"/>
  <c r="F3951" i="3"/>
  <c r="F3943" i="3"/>
  <c r="F3935" i="3"/>
  <c r="F3927" i="3"/>
  <c r="F3919" i="3"/>
  <c r="F3911" i="3"/>
  <c r="F3903" i="3"/>
  <c r="F3895" i="3"/>
  <c r="F3887" i="3"/>
  <c r="F3879" i="3"/>
  <c r="F3871" i="3"/>
  <c r="F3863" i="3"/>
  <c r="F3855" i="3"/>
  <c r="F3847" i="3"/>
  <c r="F3839" i="3"/>
  <c r="F3831" i="3"/>
  <c r="F3827" i="3"/>
  <c r="F3819" i="3"/>
  <c r="F5442" i="3"/>
  <c r="F5434" i="3"/>
  <c r="F5426" i="3"/>
  <c r="F5418" i="3"/>
  <c r="F5410" i="3"/>
  <c r="F5402" i="3"/>
  <c r="F5394" i="3"/>
  <c r="F5386" i="3"/>
  <c r="F5378" i="3"/>
  <c r="F5370" i="3"/>
  <c r="F5362" i="3"/>
  <c r="F5354" i="3"/>
  <c r="F5346" i="3"/>
  <c r="F5338" i="3"/>
  <c r="F5330" i="3"/>
  <c r="F5322" i="3"/>
  <c r="F5314" i="3"/>
  <c r="F5306" i="3"/>
  <c r="F5298" i="3"/>
  <c r="F5290" i="3"/>
  <c r="F5282" i="3"/>
  <c r="F5274" i="3"/>
  <c r="F5266" i="3"/>
  <c r="F5258" i="3"/>
  <c r="F5250" i="3"/>
  <c r="F5242" i="3"/>
  <c r="F5234" i="3"/>
  <c r="F5226" i="3"/>
  <c r="F5218" i="3"/>
  <c r="F5210" i="3"/>
  <c r="F5202" i="3"/>
  <c r="F5194" i="3"/>
  <c r="F5186" i="3"/>
  <c r="F5178" i="3"/>
  <c r="F5170" i="3"/>
  <c r="F5162" i="3"/>
  <c r="F5154" i="3"/>
  <c r="F5146" i="3"/>
  <c r="F5138" i="3"/>
  <c r="F5130" i="3"/>
  <c r="F5122" i="3"/>
  <c r="F5114" i="3"/>
  <c r="F5106" i="3"/>
  <c r="F5098" i="3"/>
  <c r="F5090" i="3"/>
  <c r="F5082" i="3"/>
  <c r="F5074" i="3"/>
  <c r="F5066" i="3"/>
  <c r="F5058" i="3"/>
  <c r="F5050" i="3"/>
  <c r="F5042" i="3"/>
  <c r="F5034" i="3"/>
  <c r="F5026" i="3"/>
  <c r="F5018" i="3"/>
  <c r="F5010" i="3"/>
  <c r="F5002" i="3"/>
  <c r="F4994" i="3"/>
  <c r="F4986" i="3"/>
  <c r="F4978" i="3"/>
  <c r="F4970" i="3"/>
  <c r="F4962" i="3"/>
  <c r="F4954" i="3"/>
  <c r="F4946" i="3"/>
  <c r="F4938" i="3"/>
  <c r="F4930" i="3"/>
  <c r="F4922" i="3"/>
  <c r="F4914" i="3"/>
  <c r="F4906" i="3"/>
  <c r="F4898" i="3"/>
  <c r="F4890" i="3"/>
  <c r="F4882" i="3"/>
  <c r="F4874" i="3"/>
  <c r="F4866" i="3"/>
  <c r="F4858" i="3"/>
  <c r="F4850" i="3"/>
  <c r="F4842" i="3"/>
  <c r="F4834" i="3"/>
  <c r="F4826" i="3"/>
  <c r="F4818" i="3"/>
  <c r="F4810" i="3"/>
  <c r="F4802" i="3"/>
  <c r="F4794" i="3"/>
  <c r="F4786" i="3"/>
  <c r="F4778" i="3"/>
  <c r="F4770" i="3"/>
  <c r="F4762" i="3"/>
  <c r="F4754" i="3"/>
  <c r="F4746" i="3"/>
  <c r="F4738" i="3"/>
  <c r="F4730" i="3"/>
  <c r="F4722" i="3"/>
  <c r="F4714" i="3"/>
  <c r="F4706" i="3"/>
  <c r="F4698" i="3"/>
  <c r="F4690" i="3"/>
  <c r="F4682" i="3"/>
  <c r="F4674" i="3"/>
  <c r="F4666" i="3"/>
  <c r="F4658" i="3"/>
  <c r="F4650" i="3"/>
  <c r="F4642" i="3"/>
  <c r="F4634" i="3"/>
  <c r="F4626" i="3"/>
  <c r="F4618" i="3"/>
  <c r="F4610" i="3"/>
  <c r="F4602" i="3"/>
  <c r="F4594" i="3"/>
  <c r="F4586" i="3"/>
  <c r="F4578" i="3"/>
  <c r="F4570" i="3"/>
  <c r="F4562" i="3"/>
  <c r="F4554" i="3"/>
  <c r="F4546" i="3"/>
  <c r="F4538" i="3"/>
  <c r="F4530" i="3"/>
  <c r="F4514" i="3"/>
  <c r="F4510" i="3"/>
  <c r="F4502" i="3"/>
  <c r="F4494" i="3"/>
  <c r="F4486" i="3"/>
  <c r="F4470" i="3"/>
  <c r="F4462" i="3"/>
  <c r="F4454" i="3"/>
  <c r="F4446" i="3"/>
  <c r="F4438" i="3"/>
  <c r="F4430" i="3"/>
  <c r="F4422" i="3"/>
  <c r="F4414" i="3"/>
  <c r="F4406" i="3"/>
  <c r="F4398" i="3"/>
  <c r="F4390" i="3"/>
  <c r="F4382" i="3"/>
  <c r="F4374" i="3"/>
  <c r="F4366" i="3"/>
  <c r="F4358" i="3"/>
  <c r="F4350" i="3"/>
  <c r="F4338" i="3"/>
  <c r="F4330" i="3"/>
  <c r="F4322" i="3"/>
  <c r="F4314" i="3"/>
  <c r="F4306" i="3"/>
  <c r="F4298" i="3"/>
  <c r="F4290" i="3"/>
  <c r="F4282" i="3"/>
  <c r="F4274" i="3"/>
  <c r="F4266" i="3"/>
  <c r="F4258" i="3"/>
  <c r="F4250" i="3"/>
  <c r="F4242" i="3"/>
  <c r="F4234" i="3"/>
  <c r="F4226" i="3"/>
  <c r="F4218" i="3"/>
  <c r="F4210" i="3"/>
  <c r="F4202" i="3"/>
  <c r="F4194" i="3"/>
  <c r="F4186" i="3"/>
  <c r="F4178" i="3"/>
  <c r="F4170" i="3"/>
  <c r="F4162" i="3"/>
  <c r="F4154" i="3"/>
  <c r="F4146" i="3"/>
  <c r="F4138" i="3"/>
  <c r="F4130" i="3"/>
  <c r="F4122" i="3"/>
  <c r="F4114" i="3"/>
  <c r="F4106" i="3"/>
  <c r="F4098" i="3"/>
  <c r="F4090" i="3"/>
  <c r="F4082" i="3"/>
  <c r="F4074" i="3"/>
  <c r="F4066" i="3"/>
  <c r="F4058" i="3"/>
  <c r="F4050" i="3"/>
  <c r="F4042" i="3"/>
  <c r="F4034" i="3"/>
  <c r="F4026" i="3"/>
  <c r="F4018" i="3"/>
  <c r="F4010" i="3"/>
  <c r="F4002" i="3"/>
  <c r="F3994" i="3"/>
  <c r="F3986" i="3"/>
  <c r="F3978" i="3"/>
  <c r="F3970" i="3"/>
  <c r="F3962" i="3"/>
  <c r="F3950" i="3"/>
  <c r="F3942" i="3"/>
  <c r="F3934" i="3"/>
  <c r="F3926" i="3"/>
  <c r="F3918" i="3"/>
  <c r="F3910" i="3"/>
  <c r="F3902" i="3"/>
  <c r="F3894" i="3"/>
  <c r="F3886" i="3"/>
  <c r="F3878" i="3"/>
  <c r="F3870" i="3"/>
  <c r="F3862" i="3"/>
  <c r="F3850" i="3"/>
  <c r="F3842" i="3"/>
  <c r="F3834" i="3"/>
  <c r="F3826" i="3"/>
  <c r="F3818" i="3"/>
  <c r="F3810" i="3"/>
  <c r="F3802" i="3"/>
  <c r="F3794" i="3"/>
  <c r="F3786" i="3"/>
  <c r="F3778" i="3"/>
  <c r="F3770" i="3"/>
  <c r="F3762" i="3"/>
  <c r="F3754" i="3"/>
  <c r="F3746" i="3"/>
  <c r="F3738" i="3"/>
  <c r="F3730" i="3"/>
  <c r="F3722" i="3"/>
  <c r="F3714" i="3"/>
  <c r="F3706" i="3"/>
  <c r="F3698" i="3"/>
  <c r="F3690" i="3"/>
  <c r="F3682" i="3"/>
  <c r="F3674" i="3"/>
  <c r="F3666" i="3"/>
  <c r="F3658" i="3"/>
  <c r="F3650" i="3"/>
  <c r="F3642" i="3"/>
  <c r="F3634" i="3"/>
  <c r="F3626" i="3"/>
  <c r="F3618" i="3"/>
  <c r="F3610" i="3"/>
  <c r="F3602" i="3"/>
  <c r="F3594" i="3"/>
  <c r="F3586" i="3"/>
  <c r="F3578" i="3"/>
  <c r="F3570" i="3"/>
  <c r="F3562" i="3"/>
  <c r="F3554" i="3"/>
  <c r="F3546" i="3"/>
  <c r="F3538" i="3"/>
  <c r="F3530" i="3"/>
  <c r="F3522" i="3"/>
  <c r="F3514" i="3"/>
  <c r="F3506" i="3"/>
  <c r="F3498" i="3"/>
  <c r="F3490" i="3"/>
  <c r="F3482" i="3"/>
  <c r="F3474" i="3"/>
  <c r="F3466" i="3"/>
  <c r="F3458" i="3"/>
  <c r="F3450" i="3"/>
  <c r="F3442" i="3"/>
  <c r="F3434" i="3"/>
  <c r="F3426" i="3"/>
  <c r="F3418" i="3"/>
  <c r="F3410" i="3"/>
  <c r="F3402" i="3"/>
  <c r="F3394" i="3"/>
  <c r="F3386" i="3"/>
  <c r="F3378" i="3"/>
  <c r="F3366" i="3"/>
  <c r="F3358" i="3"/>
  <c r="F3350" i="3"/>
  <c r="F3342" i="3"/>
  <c r="F3334" i="3"/>
  <c r="F3326" i="3"/>
  <c r="F3318" i="3"/>
  <c r="F3310" i="3"/>
  <c r="F3302" i="3"/>
  <c r="F3294" i="3"/>
  <c r="F3286" i="3"/>
  <c r="F3278" i="3"/>
  <c r="F3270" i="3"/>
  <c r="F3262" i="3"/>
  <c r="F3254" i="3"/>
  <c r="F3246" i="3"/>
  <c r="F3238" i="3"/>
  <c r="F3230" i="3"/>
  <c r="F3222" i="3"/>
  <c r="F3214" i="3"/>
  <c r="F3206" i="3"/>
  <c r="F3198" i="3"/>
  <c r="F3190" i="3"/>
  <c r="F3182" i="3"/>
  <c r="F3174" i="3"/>
  <c r="F3166" i="3"/>
  <c r="F3158" i="3"/>
  <c r="F3150" i="3"/>
  <c r="F3142" i="3"/>
  <c r="F3134" i="3"/>
  <c r="F3126" i="3"/>
  <c r="F3110" i="3"/>
  <c r="F3102" i="3"/>
  <c r="F3094" i="3"/>
  <c r="F3086" i="3"/>
  <c r="F3078" i="3"/>
  <c r="F3070" i="3"/>
  <c r="F3062" i="3"/>
  <c r="F3054" i="3"/>
  <c r="F3046" i="3"/>
  <c r="F3038" i="3"/>
  <c r="F3030" i="3"/>
  <c r="F3022" i="3"/>
  <c r="F3014" i="3"/>
  <c r="F3006" i="3"/>
  <c r="F2998" i="3"/>
  <c r="F2990" i="3"/>
  <c r="F2982" i="3"/>
  <c r="F2974" i="3"/>
  <c r="F2966" i="3"/>
  <c r="F2958" i="3"/>
  <c r="F2950" i="3"/>
  <c r="F2942" i="3"/>
  <c r="F2934" i="3"/>
  <c r="F2926" i="3"/>
  <c r="F2918" i="3"/>
  <c r="F2910" i="3"/>
  <c r="F2902" i="3"/>
  <c r="F2894" i="3"/>
  <c r="F2762" i="3"/>
  <c r="F5445" i="3"/>
  <c r="F5441" i="3"/>
  <c r="F5437" i="3"/>
  <c r="F5433" i="3"/>
  <c r="F5429" i="3"/>
  <c r="F5425" i="3"/>
  <c r="F5421" i="3"/>
  <c r="F5417" i="3"/>
  <c r="F5413" i="3"/>
  <c r="F5409" i="3"/>
  <c r="F5405" i="3"/>
  <c r="F5401" i="3"/>
  <c r="F5397" i="3"/>
  <c r="F5393" i="3"/>
  <c r="F5389" i="3"/>
  <c r="F5385" i="3"/>
  <c r="F5381" i="3"/>
  <c r="F5377" i="3"/>
  <c r="F5373" i="3"/>
  <c r="F5369" i="3"/>
  <c r="F5365" i="3"/>
  <c r="F5361" i="3"/>
  <c r="F5357" i="3"/>
  <c r="F5353" i="3"/>
  <c r="F5349" i="3"/>
  <c r="F5345" i="3"/>
  <c r="F5341" i="3"/>
  <c r="F5337" i="3"/>
  <c r="F5333" i="3"/>
  <c r="F5329" i="3"/>
  <c r="F5325" i="3"/>
  <c r="F5321" i="3"/>
  <c r="F5317" i="3"/>
  <c r="F5313" i="3"/>
  <c r="F5309" i="3"/>
  <c r="F5305" i="3"/>
  <c r="F5301" i="3"/>
  <c r="F5297" i="3"/>
  <c r="F5293" i="3"/>
  <c r="F5289" i="3"/>
  <c r="F5285" i="3"/>
  <c r="F5281" i="3"/>
  <c r="F5277" i="3"/>
  <c r="F5273" i="3"/>
  <c r="F5269" i="3"/>
  <c r="F5265" i="3"/>
  <c r="F5261" i="3"/>
  <c r="F5257" i="3"/>
  <c r="F5253" i="3"/>
  <c r="F5249" i="3"/>
  <c r="F5245" i="3"/>
  <c r="F5241" i="3"/>
  <c r="F5237" i="3"/>
  <c r="F5233" i="3"/>
  <c r="F5229" i="3"/>
  <c r="F5225" i="3"/>
  <c r="F5221" i="3"/>
  <c r="F5217" i="3"/>
  <c r="F5213" i="3"/>
  <c r="F5209" i="3"/>
  <c r="F5205" i="3"/>
  <c r="F5201" i="3"/>
  <c r="F5197" i="3"/>
  <c r="F5193" i="3"/>
  <c r="F5189" i="3"/>
  <c r="F5185" i="3"/>
  <c r="F5181" i="3"/>
  <c r="F5177" i="3"/>
  <c r="F5173" i="3"/>
  <c r="F5169" i="3"/>
  <c r="F5165" i="3"/>
  <c r="F5161" i="3"/>
  <c r="F5157" i="3"/>
  <c r="F5153" i="3"/>
  <c r="F5149" i="3"/>
  <c r="F5145" i="3"/>
  <c r="F5141" i="3"/>
  <c r="F5137" i="3"/>
  <c r="F5133" i="3"/>
  <c r="F5129" i="3"/>
  <c r="F5125" i="3"/>
  <c r="F5121" i="3"/>
  <c r="F5117" i="3"/>
  <c r="F5113" i="3"/>
  <c r="F5109" i="3"/>
  <c r="F5105" i="3"/>
  <c r="F5101" i="3"/>
  <c r="F5097" i="3"/>
  <c r="F5093" i="3"/>
  <c r="F5089" i="3"/>
  <c r="F5085" i="3"/>
  <c r="F5081" i="3"/>
  <c r="F5077" i="3"/>
  <c r="F5073" i="3"/>
  <c r="F5069" i="3"/>
  <c r="F5065" i="3"/>
  <c r="F5061" i="3"/>
  <c r="F5057" i="3"/>
  <c r="F5053" i="3"/>
  <c r="F5049" i="3"/>
  <c r="F5045" i="3"/>
  <c r="F5041" i="3"/>
  <c r="F5037" i="3"/>
  <c r="F5033" i="3"/>
  <c r="F5029" i="3"/>
  <c r="F5025" i="3"/>
  <c r="F5021" i="3"/>
  <c r="F5017" i="3"/>
  <c r="F5013" i="3"/>
  <c r="F5009" i="3"/>
  <c r="F5005" i="3"/>
  <c r="F5001" i="3"/>
  <c r="F4997" i="3"/>
  <c r="F4993" i="3"/>
  <c r="F4989" i="3"/>
  <c r="F4985" i="3"/>
  <c r="F4981" i="3"/>
  <c r="F4977" i="3"/>
  <c r="F4973" i="3"/>
  <c r="F4969" i="3"/>
  <c r="F4965" i="3"/>
  <c r="F4961" i="3"/>
  <c r="F4957" i="3"/>
  <c r="F4953" i="3"/>
  <c r="F4949" i="3"/>
  <c r="F4945" i="3"/>
  <c r="F4941" i="3"/>
  <c r="F4937" i="3"/>
  <c r="F4933" i="3"/>
  <c r="F4929" i="3"/>
  <c r="F4925" i="3"/>
  <c r="F4921" i="3"/>
  <c r="F4917" i="3"/>
  <c r="F4913" i="3"/>
  <c r="F4909" i="3"/>
  <c r="F4905" i="3"/>
  <c r="F4901" i="3"/>
  <c r="F4897" i="3"/>
  <c r="F4893" i="3"/>
  <c r="F4889" i="3"/>
  <c r="F4885" i="3"/>
  <c r="F4881" i="3"/>
  <c r="F4877" i="3"/>
  <c r="F4873" i="3"/>
  <c r="F4869" i="3"/>
  <c r="F4865" i="3"/>
  <c r="F4861" i="3"/>
  <c r="F4857" i="3"/>
  <c r="F4853" i="3"/>
  <c r="F4849" i="3"/>
  <c r="F4845" i="3"/>
  <c r="F4841" i="3"/>
  <c r="F4837" i="3"/>
  <c r="F4833" i="3"/>
  <c r="F4829" i="3"/>
  <c r="F4825" i="3"/>
  <c r="F4821" i="3"/>
  <c r="F4817" i="3"/>
  <c r="F4813" i="3"/>
  <c r="F4809" i="3"/>
  <c r="F4805" i="3"/>
  <c r="F4801" i="3"/>
  <c r="F4797" i="3"/>
  <c r="F4793" i="3"/>
  <c r="F4789" i="3"/>
  <c r="F4785" i="3"/>
  <c r="F4781" i="3"/>
  <c r="F4777" i="3"/>
  <c r="F4773" i="3"/>
  <c r="F4769" i="3"/>
  <c r="F4765" i="3"/>
  <c r="F4761" i="3"/>
  <c r="F4757" i="3"/>
  <c r="F4753" i="3"/>
  <c r="F4749" i="3"/>
  <c r="F4745" i="3"/>
  <c r="F4741" i="3"/>
  <c r="F4737" i="3"/>
  <c r="F4733" i="3"/>
  <c r="F4729" i="3"/>
  <c r="F4725" i="3"/>
  <c r="F4721" i="3"/>
  <c r="F4717" i="3"/>
  <c r="F4713" i="3"/>
  <c r="F4709" i="3"/>
  <c r="F4705" i="3"/>
  <c r="F4701" i="3"/>
  <c r="F4697" i="3"/>
  <c r="F4693" i="3"/>
  <c r="F4689" i="3"/>
  <c r="F4685" i="3"/>
  <c r="F4681" i="3"/>
  <c r="F4677" i="3"/>
  <c r="F4673" i="3"/>
  <c r="F4669" i="3"/>
  <c r="F4665" i="3"/>
  <c r="F4661" i="3"/>
  <c r="F4657" i="3"/>
  <c r="F4653" i="3"/>
  <c r="F4649" i="3"/>
  <c r="F4645" i="3"/>
  <c r="F4641" i="3"/>
  <c r="F4637" i="3"/>
  <c r="F4633" i="3"/>
  <c r="F4629" i="3"/>
  <c r="F4625" i="3"/>
  <c r="F4621" i="3"/>
  <c r="F4617" i="3"/>
  <c r="F4613" i="3"/>
  <c r="F4609" i="3"/>
  <c r="F4605" i="3"/>
  <c r="F4601" i="3"/>
  <c r="F4597" i="3"/>
  <c r="F4593" i="3"/>
  <c r="F4589" i="3"/>
  <c r="F4585" i="3"/>
  <c r="F4581" i="3"/>
  <c r="F4577" i="3"/>
  <c r="F4573" i="3"/>
  <c r="F4569" i="3"/>
  <c r="F4565" i="3"/>
  <c r="F4561" i="3"/>
  <c r="F4557" i="3"/>
  <c r="F4553" i="3"/>
  <c r="F4549" i="3"/>
  <c r="F4545" i="3"/>
  <c r="F4541" i="3"/>
  <c r="F4537" i="3"/>
  <c r="F4533" i="3"/>
  <c r="F4529" i="3"/>
  <c r="F4525" i="3"/>
  <c r="F4521" i="3"/>
  <c r="F4517" i="3"/>
  <c r="F4513" i="3"/>
  <c r="F4509" i="3"/>
  <c r="F4505" i="3"/>
  <c r="F4501" i="3"/>
  <c r="F4497" i="3"/>
  <c r="F4493" i="3"/>
  <c r="F4489" i="3"/>
  <c r="F4485" i="3"/>
  <c r="F4481" i="3"/>
  <c r="F4477" i="3"/>
  <c r="F4473" i="3"/>
  <c r="F4469" i="3"/>
  <c r="F4465" i="3"/>
  <c r="F4461" i="3"/>
  <c r="F4457" i="3"/>
  <c r="F4453" i="3"/>
  <c r="F4449" i="3"/>
  <c r="F4445" i="3"/>
  <c r="F4441" i="3"/>
  <c r="F4437" i="3"/>
  <c r="F4433" i="3"/>
  <c r="F4429" i="3"/>
  <c r="F4425" i="3"/>
  <c r="F4421" i="3"/>
  <c r="F4417" i="3"/>
  <c r="F4413" i="3"/>
  <c r="F4409" i="3"/>
  <c r="F4405" i="3"/>
  <c r="F4401" i="3"/>
  <c r="F4397" i="3"/>
  <c r="F4393" i="3"/>
  <c r="F4389" i="3"/>
  <c r="F4385" i="3"/>
  <c r="F4381" i="3"/>
  <c r="F4377" i="3"/>
  <c r="F4373" i="3"/>
  <c r="F4369" i="3"/>
  <c r="F4365" i="3"/>
  <c r="F4361" i="3"/>
  <c r="F4357" i="3"/>
  <c r="F4353" i="3"/>
  <c r="F4349" i="3"/>
  <c r="F4345" i="3"/>
  <c r="F4341" i="3"/>
  <c r="F4337" i="3"/>
  <c r="F4333" i="3"/>
  <c r="F4329" i="3"/>
  <c r="F4325" i="3"/>
  <c r="F4321" i="3"/>
  <c r="F4317" i="3"/>
  <c r="F4313" i="3"/>
  <c r="F4309" i="3"/>
  <c r="F4305" i="3"/>
  <c r="F4301" i="3"/>
  <c r="F4297" i="3"/>
  <c r="F4293" i="3"/>
  <c r="F4289" i="3"/>
  <c r="F4285" i="3"/>
  <c r="F4281" i="3"/>
  <c r="F4277" i="3"/>
  <c r="F4273" i="3"/>
  <c r="F4269" i="3"/>
  <c r="F4265" i="3"/>
  <c r="F4261" i="3"/>
  <c r="F4257" i="3"/>
  <c r="F4253" i="3"/>
  <c r="F4249" i="3"/>
  <c r="F4245" i="3"/>
  <c r="F4241" i="3"/>
  <c r="F4237" i="3"/>
  <c r="F4233" i="3"/>
  <c r="F4229" i="3"/>
  <c r="F4225" i="3"/>
  <c r="F4221" i="3"/>
  <c r="F4217" i="3"/>
  <c r="F4213" i="3"/>
  <c r="F4209" i="3"/>
  <c r="F4205" i="3"/>
  <c r="F4201" i="3"/>
  <c r="F4197" i="3"/>
  <c r="F4193" i="3"/>
  <c r="F4189" i="3"/>
  <c r="F4185" i="3"/>
  <c r="F4181" i="3"/>
  <c r="F4177" i="3"/>
  <c r="F4173" i="3"/>
  <c r="F4169" i="3"/>
  <c r="F4165" i="3"/>
  <c r="F4161" i="3"/>
  <c r="F4157" i="3"/>
  <c r="F4153" i="3"/>
  <c r="F4149" i="3"/>
  <c r="F4145" i="3"/>
  <c r="F4141" i="3"/>
  <c r="F4137" i="3"/>
  <c r="F4133" i="3"/>
  <c r="F4129" i="3"/>
  <c r="F4125" i="3"/>
  <c r="F4121" i="3"/>
  <c r="F4117" i="3"/>
  <c r="F4113" i="3"/>
  <c r="F4109" i="3"/>
  <c r="F4105" i="3"/>
  <c r="F4101" i="3"/>
  <c r="F4097" i="3"/>
  <c r="F4093" i="3"/>
  <c r="F4089" i="3"/>
  <c r="F4085" i="3"/>
  <c r="F4081" i="3"/>
  <c r="F4077" i="3"/>
  <c r="F4073" i="3"/>
  <c r="F4069" i="3"/>
  <c r="F4065" i="3"/>
  <c r="F4061" i="3"/>
  <c r="F4057" i="3"/>
  <c r="F4053" i="3"/>
  <c r="F4049" i="3"/>
  <c r="F4045" i="3"/>
  <c r="F4041" i="3"/>
  <c r="F4037" i="3"/>
  <c r="F4033" i="3"/>
  <c r="F4029" i="3"/>
  <c r="F4025" i="3"/>
  <c r="F4021" i="3"/>
  <c r="F4017" i="3"/>
  <c r="F4013" i="3"/>
  <c r="F4009" i="3"/>
  <c r="F4005" i="3"/>
  <c r="F4001" i="3"/>
  <c r="F3997" i="3"/>
  <c r="F3993" i="3"/>
  <c r="F3989" i="3"/>
  <c r="F3985" i="3"/>
  <c r="F3981" i="3"/>
  <c r="F3977" i="3"/>
  <c r="F3973" i="3"/>
  <c r="F3969" i="3"/>
  <c r="F3965" i="3"/>
  <c r="F3961" i="3"/>
  <c r="F3957" i="3"/>
  <c r="F3953" i="3"/>
  <c r="F3949" i="3"/>
  <c r="F3945" i="3"/>
  <c r="F3941" i="3"/>
  <c r="F3937" i="3"/>
  <c r="F3933" i="3"/>
  <c r="F3929" i="3"/>
  <c r="F3925" i="3"/>
  <c r="F3921" i="3"/>
  <c r="F3917" i="3"/>
  <c r="F3913" i="3"/>
  <c r="F3909" i="3"/>
  <c r="F3905" i="3"/>
  <c r="F3901" i="3"/>
  <c r="F3897" i="3"/>
  <c r="F3893" i="3"/>
  <c r="F3889" i="3"/>
  <c r="F3885" i="3"/>
  <c r="F3881" i="3"/>
  <c r="F3877" i="3"/>
  <c r="F3873" i="3"/>
  <c r="F3869" i="3"/>
  <c r="F3865" i="3"/>
  <c r="F3861" i="3"/>
  <c r="F3857" i="3"/>
  <c r="F3853" i="3"/>
  <c r="F3849" i="3"/>
  <c r="F3845" i="3"/>
  <c r="F3841" i="3"/>
  <c r="F3837" i="3"/>
  <c r="F3833" i="3"/>
  <c r="F3829" i="3"/>
  <c r="F3825" i="3"/>
  <c r="F3821" i="3"/>
  <c r="F3817" i="3"/>
  <c r="F3813" i="3"/>
  <c r="F3809" i="3"/>
  <c r="F3805" i="3"/>
  <c r="F3801" i="3"/>
  <c r="F3797" i="3"/>
  <c r="F3793" i="3"/>
  <c r="F3789" i="3"/>
  <c r="F3785" i="3"/>
  <c r="F3781" i="3"/>
  <c r="F3777" i="3"/>
  <c r="F3773" i="3"/>
  <c r="F3769" i="3"/>
  <c r="F3765" i="3"/>
  <c r="F3761" i="3"/>
  <c r="F3757" i="3"/>
  <c r="F3753" i="3"/>
  <c r="F3749" i="3"/>
  <c r="F3745" i="3"/>
  <c r="F3741" i="3"/>
  <c r="F3737" i="3"/>
  <c r="F3733" i="3"/>
  <c r="F3729" i="3"/>
  <c r="F3725" i="3"/>
  <c r="F3721" i="3"/>
  <c r="F3717" i="3"/>
  <c r="F3713" i="3"/>
  <c r="F3709" i="3"/>
  <c r="F3705" i="3"/>
  <c r="F3701" i="3"/>
  <c r="F3697" i="3"/>
  <c r="F3693" i="3"/>
  <c r="F3689" i="3"/>
  <c r="F3685" i="3"/>
  <c r="F3681" i="3"/>
  <c r="F3677" i="3"/>
  <c r="F3673" i="3"/>
  <c r="F3669" i="3"/>
  <c r="F3665" i="3"/>
  <c r="F3661" i="3"/>
  <c r="F3657" i="3"/>
  <c r="F3653" i="3"/>
  <c r="F3649" i="3"/>
  <c r="F3645" i="3"/>
  <c r="F3641" i="3"/>
  <c r="F3637" i="3"/>
  <c r="F3633" i="3"/>
  <c r="F3629" i="3"/>
  <c r="F3625" i="3"/>
  <c r="F3621" i="3"/>
  <c r="F3617" i="3"/>
  <c r="F3613" i="3"/>
  <c r="F3609" i="3"/>
  <c r="F3605" i="3"/>
  <c r="F3601" i="3"/>
  <c r="F3597" i="3"/>
  <c r="F3593" i="3"/>
  <c r="F3589" i="3"/>
  <c r="F3585" i="3"/>
  <c r="F3581" i="3"/>
  <c r="F3577" i="3"/>
  <c r="F3573" i="3"/>
  <c r="F3569" i="3"/>
  <c r="F3565" i="3"/>
  <c r="F3561" i="3"/>
  <c r="F3557" i="3"/>
  <c r="F3553" i="3"/>
  <c r="F3549" i="3"/>
  <c r="F3545" i="3"/>
  <c r="F3541" i="3"/>
  <c r="F3537" i="3"/>
  <c r="F3533" i="3"/>
  <c r="F3529" i="3"/>
  <c r="F3525" i="3"/>
  <c r="F3521" i="3"/>
  <c r="F3517" i="3"/>
  <c r="F3513" i="3"/>
  <c r="F3509" i="3"/>
  <c r="F3505" i="3"/>
  <c r="F3501" i="3"/>
  <c r="F3497" i="3"/>
  <c r="F3493" i="3"/>
  <c r="F3489" i="3"/>
  <c r="F3485" i="3"/>
  <c r="F3481" i="3"/>
  <c r="F3477" i="3"/>
  <c r="F3473" i="3"/>
  <c r="F3469" i="3"/>
  <c r="F3465" i="3"/>
  <c r="F3461" i="3"/>
  <c r="F3457" i="3"/>
  <c r="F3453" i="3"/>
  <c r="F3449" i="3"/>
  <c r="F3445" i="3"/>
  <c r="F3441" i="3"/>
  <c r="F3437" i="3"/>
  <c r="F3433" i="3"/>
  <c r="F3429" i="3"/>
  <c r="F3425" i="3"/>
  <c r="F3421" i="3"/>
  <c r="F3417" i="3"/>
  <c r="F3413" i="3"/>
  <c r="F3409" i="3"/>
  <c r="F3405" i="3"/>
  <c r="F3401" i="3"/>
  <c r="F3397" i="3"/>
  <c r="F3393" i="3"/>
  <c r="F3389" i="3"/>
  <c r="F3385" i="3"/>
  <c r="F3381" i="3"/>
  <c r="F3377" i="3"/>
  <c r="F3373" i="3"/>
  <c r="F3369" i="3"/>
  <c r="F3365" i="3"/>
  <c r="F3361" i="3"/>
  <c r="F3357" i="3"/>
  <c r="F3353" i="3"/>
  <c r="F3349" i="3"/>
  <c r="F3345" i="3"/>
  <c r="F3341" i="3"/>
  <c r="F3337" i="3"/>
  <c r="F3333" i="3"/>
  <c r="F3329" i="3"/>
  <c r="F3325" i="3"/>
  <c r="F3321" i="3"/>
  <c r="F3317" i="3"/>
  <c r="F3313" i="3"/>
  <c r="F3309" i="3"/>
  <c r="F3305" i="3"/>
  <c r="F3301" i="3"/>
  <c r="F3297" i="3"/>
  <c r="F3293" i="3"/>
  <c r="F3289" i="3"/>
  <c r="F3285" i="3"/>
  <c r="F3281" i="3"/>
  <c r="F3277" i="3"/>
  <c r="F3273" i="3"/>
  <c r="F3269" i="3"/>
  <c r="F3265" i="3"/>
  <c r="F3261" i="3"/>
  <c r="F3257" i="3"/>
  <c r="F3253" i="3"/>
  <c r="F3249" i="3"/>
  <c r="F3245" i="3"/>
  <c r="F3241" i="3"/>
  <c r="F3237" i="3"/>
  <c r="F3233" i="3"/>
  <c r="F3229" i="3"/>
  <c r="F3225" i="3"/>
  <c r="F3221" i="3"/>
  <c r="F3217" i="3"/>
  <c r="F3213" i="3"/>
  <c r="F3209" i="3"/>
  <c r="F3205" i="3"/>
  <c r="F3201" i="3"/>
  <c r="F3197" i="3"/>
  <c r="F3193" i="3"/>
  <c r="F3189" i="3"/>
  <c r="F3185" i="3"/>
  <c r="F3181" i="3"/>
  <c r="F3177" i="3"/>
  <c r="F3173" i="3"/>
  <c r="F3169" i="3"/>
  <c r="F3165" i="3"/>
  <c r="F3161" i="3"/>
  <c r="F3157" i="3"/>
  <c r="F3153" i="3"/>
  <c r="F3149" i="3"/>
  <c r="F3145" i="3"/>
  <c r="F3141" i="3"/>
  <c r="F3137" i="3"/>
  <c r="F3133" i="3"/>
  <c r="F3129" i="3"/>
  <c r="F3125" i="3"/>
  <c r="F3121" i="3"/>
  <c r="F3117" i="3"/>
  <c r="F3113" i="3"/>
  <c r="F3109" i="3"/>
  <c r="F3105" i="3"/>
  <c r="F3101" i="3"/>
  <c r="F3097" i="3"/>
  <c r="F3093" i="3"/>
  <c r="F3089" i="3"/>
  <c r="F3085" i="3"/>
  <c r="F3081" i="3"/>
  <c r="F3077" i="3"/>
  <c r="F3073" i="3"/>
  <c r="F3069" i="3"/>
  <c r="F3065" i="3"/>
  <c r="F3061" i="3"/>
  <c r="F3057" i="3"/>
  <c r="F3053" i="3"/>
  <c r="F3049" i="3"/>
  <c r="F3045" i="3"/>
  <c r="F3041" i="3"/>
  <c r="F3037" i="3"/>
  <c r="F3033" i="3"/>
  <c r="F3029" i="3"/>
  <c r="F3025" i="3"/>
  <c r="F3021" i="3"/>
  <c r="F3017" i="3"/>
  <c r="F3013" i="3"/>
  <c r="F3009" i="3"/>
  <c r="F3005" i="3"/>
  <c r="F3001" i="3"/>
  <c r="F2997" i="3"/>
  <c r="F2993" i="3"/>
  <c r="F2989" i="3"/>
  <c r="F2985" i="3"/>
  <c r="F2981" i="3"/>
  <c r="F2977" i="3"/>
  <c r="F2973" i="3"/>
  <c r="F2969" i="3"/>
  <c r="F2965" i="3"/>
  <c r="F2961" i="3"/>
  <c r="F2957" i="3"/>
  <c r="F2953" i="3"/>
  <c r="F2949" i="3"/>
  <c r="F2945" i="3"/>
  <c r="F2941" i="3"/>
  <c r="F2937" i="3"/>
  <c r="F2933" i="3"/>
  <c r="F2929" i="3"/>
  <c r="F2925" i="3"/>
  <c r="F2921" i="3"/>
  <c r="F2917" i="3"/>
  <c r="F2913" i="3"/>
  <c r="F2909" i="3"/>
  <c r="F2905" i="3"/>
  <c r="F2901" i="3"/>
  <c r="F2897" i="3"/>
  <c r="F2893" i="3"/>
  <c r="F2889" i="3"/>
  <c r="F2885" i="3"/>
  <c r="F2881" i="3"/>
  <c r="F2877" i="3"/>
  <c r="F2873" i="3"/>
  <c r="F2869" i="3"/>
  <c r="F2865" i="3"/>
  <c r="F2861" i="3"/>
  <c r="F2857" i="3"/>
  <c r="F2853" i="3"/>
  <c r="F2849" i="3"/>
  <c r="F2845" i="3"/>
  <c r="F2841" i="3"/>
  <c r="F2837" i="3"/>
  <c r="F2833" i="3"/>
  <c r="F2829" i="3"/>
  <c r="F2825" i="3"/>
  <c r="F2821" i="3"/>
  <c r="F2817" i="3"/>
  <c r="F2813" i="3"/>
  <c r="F2809" i="3"/>
  <c r="F2805" i="3"/>
  <c r="F2801" i="3"/>
  <c r="F2797" i="3"/>
  <c r="F2793" i="3"/>
  <c r="F2789" i="3"/>
  <c r="F2785" i="3"/>
  <c r="F2781" i="3"/>
  <c r="F2777" i="3"/>
  <c r="F2773" i="3"/>
  <c r="F2769" i="3"/>
  <c r="F2765" i="3"/>
  <c r="F2761" i="3"/>
  <c r="F2757" i="3"/>
  <c r="F2753" i="3"/>
  <c r="F2749" i="3"/>
  <c r="F2745" i="3"/>
  <c r="F2741" i="3"/>
  <c r="F2737" i="3"/>
  <c r="F2733" i="3"/>
  <c r="F2729" i="3"/>
  <c r="F2725" i="3"/>
  <c r="F2721" i="3"/>
  <c r="F2717" i="3"/>
  <c r="F2713" i="3"/>
  <c r="F2709" i="3"/>
  <c r="F2705" i="3"/>
  <c r="F2701" i="3"/>
  <c r="F2697" i="3"/>
  <c r="F2693" i="3"/>
  <c r="F2689" i="3"/>
  <c r="F2685" i="3"/>
  <c r="F2681" i="3"/>
  <c r="F2677" i="3"/>
  <c r="F2673" i="3"/>
  <c r="F2669" i="3"/>
  <c r="F2665" i="3"/>
  <c r="F2661" i="3"/>
  <c r="F2657" i="3"/>
  <c r="F2653" i="3"/>
  <c r="F2649" i="3"/>
  <c r="F2645" i="3"/>
  <c r="F2641" i="3"/>
  <c r="F2637" i="3"/>
  <c r="F2633" i="3"/>
  <c r="F2629" i="3"/>
  <c r="F2625" i="3"/>
  <c r="F2621" i="3"/>
  <c r="F2617" i="3"/>
  <c r="F2613" i="3"/>
  <c r="F2609" i="3"/>
  <c r="F2605" i="3"/>
  <c r="F2601" i="3"/>
  <c r="F2597" i="3"/>
  <c r="F2593" i="3"/>
  <c r="F2589" i="3"/>
  <c r="F2585" i="3"/>
  <c r="F2581" i="3"/>
  <c r="F2577" i="3"/>
  <c r="F2573" i="3"/>
  <c r="F2569" i="3"/>
  <c r="F2565" i="3"/>
  <c r="F2561" i="3"/>
  <c r="F2557" i="3"/>
  <c r="F2553" i="3"/>
  <c r="F2549" i="3"/>
  <c r="F2545" i="3"/>
  <c r="F2541" i="3"/>
  <c r="F2537" i="3"/>
  <c r="F2533" i="3"/>
  <c r="F2529" i="3"/>
  <c r="F2525" i="3"/>
  <c r="F2521" i="3"/>
  <c r="F2517" i="3"/>
  <c r="F2513" i="3"/>
  <c r="F2509" i="3"/>
  <c r="F2505" i="3"/>
  <c r="F2501" i="3"/>
  <c r="F2497" i="3"/>
  <c r="F2493" i="3"/>
  <c r="F2489" i="3"/>
  <c r="F2485" i="3"/>
  <c r="F2481" i="3"/>
  <c r="F2477" i="3"/>
  <c r="F2473" i="3"/>
  <c r="F2469" i="3"/>
  <c r="F2465" i="3"/>
  <c r="F2461" i="3"/>
  <c r="F2457" i="3"/>
  <c r="F2453" i="3"/>
  <c r="F2449" i="3"/>
  <c r="F2445" i="3"/>
  <c r="F2441" i="3"/>
  <c r="F2437" i="3"/>
  <c r="F2433" i="3"/>
  <c r="F2429" i="3"/>
  <c r="F2425" i="3"/>
  <c r="F2421" i="3"/>
  <c r="F2417" i="3"/>
  <c r="F2413" i="3"/>
  <c r="F2409" i="3"/>
  <c r="F2405" i="3"/>
  <c r="F2401" i="3"/>
  <c r="F2397" i="3"/>
  <c r="F2393" i="3"/>
  <c r="F2389" i="3"/>
  <c r="F2385" i="3"/>
  <c r="F2381" i="3"/>
  <c r="F2377" i="3"/>
  <c r="F2373" i="3"/>
  <c r="F2369" i="3"/>
  <c r="F2365" i="3"/>
  <c r="F2361" i="3"/>
  <c r="F2357" i="3"/>
  <c r="F2353" i="3"/>
  <c r="F2349" i="3"/>
  <c r="F2345" i="3"/>
  <c r="F2341" i="3"/>
  <c r="F2337" i="3"/>
  <c r="F2333" i="3"/>
  <c r="F2329" i="3"/>
  <c r="F2325" i="3"/>
  <c r="F2321" i="3"/>
  <c r="F2317" i="3"/>
  <c r="F2313" i="3"/>
  <c r="F2309" i="3"/>
  <c r="F2305" i="3"/>
  <c r="F2301" i="3"/>
  <c r="F2297" i="3"/>
  <c r="F2293" i="3"/>
  <c r="F2289" i="3"/>
  <c r="F2285" i="3"/>
  <c r="F2281" i="3"/>
  <c r="F2277" i="3"/>
  <c r="F2273" i="3"/>
  <c r="F2269" i="3"/>
  <c r="F2265" i="3"/>
  <c r="F2261" i="3"/>
  <c r="F2257" i="3"/>
  <c r="F2253" i="3"/>
  <c r="F2249" i="3"/>
  <c r="F2245" i="3"/>
  <c r="F2241" i="3"/>
  <c r="F2237" i="3"/>
  <c r="F2233" i="3"/>
  <c r="F2229" i="3"/>
  <c r="F2225" i="3"/>
  <c r="F2221" i="3"/>
  <c r="F2217" i="3"/>
  <c r="F2213" i="3"/>
  <c r="F2209" i="3"/>
  <c r="F2205" i="3"/>
  <c r="F2201" i="3"/>
  <c r="F2197" i="3"/>
  <c r="F2193" i="3"/>
  <c r="F2189" i="3"/>
  <c r="F2185" i="3"/>
  <c r="F2181" i="3"/>
  <c r="F2177" i="3"/>
  <c r="F2173" i="3"/>
  <c r="F2169" i="3"/>
  <c r="F2165" i="3"/>
  <c r="F2161" i="3"/>
  <c r="F2157" i="3"/>
  <c r="F2153" i="3"/>
  <c r="F2149" i="3"/>
  <c r="F2145" i="3"/>
  <c r="F2141" i="3"/>
  <c r="F2137" i="3"/>
  <c r="F2133" i="3"/>
  <c r="F2129" i="3"/>
  <c r="F2125" i="3"/>
  <c r="F2121" i="3"/>
  <c r="F2117" i="3"/>
  <c r="F2113" i="3"/>
  <c r="F2109" i="3"/>
  <c r="F2105" i="3"/>
  <c r="F2101" i="3"/>
  <c r="F2097" i="3"/>
  <c r="F2093" i="3"/>
  <c r="F2089" i="3"/>
  <c r="F2085" i="3"/>
  <c r="F2081" i="3"/>
  <c r="F2077" i="3"/>
  <c r="F2073" i="3"/>
  <c r="F2069" i="3"/>
  <c r="F2065" i="3"/>
  <c r="F2061" i="3"/>
  <c r="F2057" i="3"/>
  <c r="F2053" i="3"/>
  <c r="F2049" i="3"/>
  <c r="F2045" i="3"/>
  <c r="F2041" i="3"/>
  <c r="F2037" i="3"/>
  <c r="F2033" i="3"/>
  <c r="F2029" i="3"/>
  <c r="F2025" i="3"/>
  <c r="F2021" i="3"/>
  <c r="F2017" i="3"/>
  <c r="F2013" i="3"/>
  <c r="F2009" i="3"/>
  <c r="F2005" i="3"/>
  <c r="F2001" i="3"/>
  <c r="F1997" i="3"/>
  <c r="F1993" i="3"/>
  <c r="F1989" i="3"/>
  <c r="F1985" i="3"/>
  <c r="F1981" i="3"/>
  <c r="F1977" i="3"/>
  <c r="F1973" i="3"/>
  <c r="F1969" i="3"/>
  <c r="F1965" i="3"/>
  <c r="F1961" i="3"/>
  <c r="F1957" i="3"/>
  <c r="F1953" i="3"/>
  <c r="F1949" i="3"/>
  <c r="F1945" i="3"/>
  <c r="F1941" i="3"/>
  <c r="F1937" i="3"/>
  <c r="F1933" i="3"/>
  <c r="F1929" i="3"/>
  <c r="F1925" i="3"/>
  <c r="F1921" i="3"/>
  <c r="F1917" i="3"/>
  <c r="F1913" i="3"/>
  <c r="F1909" i="3"/>
  <c r="F1905" i="3"/>
  <c r="F1901" i="3"/>
  <c r="F1897" i="3"/>
  <c r="F1893" i="3"/>
  <c r="F1889" i="3"/>
  <c r="F1885" i="3"/>
  <c r="F1881" i="3"/>
  <c r="F1877" i="3"/>
  <c r="F1873" i="3"/>
  <c r="F1869" i="3"/>
  <c r="F1865" i="3"/>
  <c r="F1861" i="3"/>
  <c r="F1857" i="3"/>
  <c r="F1853" i="3"/>
  <c r="F1849" i="3"/>
  <c r="F1845" i="3"/>
  <c r="F1841" i="3"/>
  <c r="F1837" i="3"/>
  <c r="F1833" i="3"/>
  <c r="F1829" i="3"/>
  <c r="F1825" i="3"/>
  <c r="F1821" i="3"/>
  <c r="F1817" i="3"/>
  <c r="F1813" i="3"/>
  <c r="F1809" i="3"/>
  <c r="F1805" i="3"/>
  <c r="F1801" i="3"/>
  <c r="F1797" i="3"/>
  <c r="F1793" i="3"/>
  <c r="F1789" i="3"/>
  <c r="F1785" i="3"/>
  <c r="F1781" i="3"/>
  <c r="F1777" i="3"/>
  <c r="F1773" i="3"/>
  <c r="F1769" i="3"/>
  <c r="F1765" i="3"/>
  <c r="F1761" i="3"/>
  <c r="F1757" i="3"/>
  <c r="F1753" i="3"/>
  <c r="F1749" i="3"/>
  <c r="F1745" i="3"/>
  <c r="F1741" i="3"/>
  <c r="F1737" i="3"/>
  <c r="F1733" i="3"/>
  <c r="F1729" i="3"/>
  <c r="F1725" i="3"/>
  <c r="F1721" i="3"/>
  <c r="F1717" i="3"/>
  <c r="F1713" i="3"/>
  <c r="F1709" i="3"/>
  <c r="F1705" i="3"/>
  <c r="F1701" i="3"/>
  <c r="F1697" i="3"/>
  <c r="F1693" i="3"/>
  <c r="F1689" i="3"/>
  <c r="F1685" i="3"/>
  <c r="F1681" i="3"/>
  <c r="F1677" i="3"/>
  <c r="F1673" i="3"/>
  <c r="F1669" i="3"/>
  <c r="F1665" i="3"/>
  <c r="F1661" i="3"/>
  <c r="F1657" i="3"/>
  <c r="F1653" i="3"/>
  <c r="F1649" i="3"/>
  <c r="F1645" i="3"/>
  <c r="F1641" i="3"/>
  <c r="F1637" i="3"/>
  <c r="F1633" i="3"/>
  <c r="F1629" i="3"/>
  <c r="F1625" i="3"/>
  <c r="F1621" i="3"/>
  <c r="F1617" i="3"/>
  <c r="F1613" i="3"/>
  <c r="F1609" i="3"/>
  <c r="F1605" i="3"/>
  <c r="F1601" i="3"/>
  <c r="F1597" i="3"/>
  <c r="F1593" i="3"/>
  <c r="F1589" i="3"/>
  <c r="F1585" i="3"/>
  <c r="F1581" i="3"/>
  <c r="F1577" i="3"/>
  <c r="F1573" i="3"/>
  <c r="F1569" i="3"/>
  <c r="F1565" i="3"/>
  <c r="F1561" i="3"/>
  <c r="F1557" i="3"/>
  <c r="F1553" i="3"/>
  <c r="F1549" i="3"/>
  <c r="F1545" i="3"/>
  <c r="F1541" i="3"/>
  <c r="F1537" i="3"/>
  <c r="F1533" i="3"/>
  <c r="F1529" i="3"/>
  <c r="F1525" i="3"/>
  <c r="F1521" i="3"/>
  <c r="F1517" i="3"/>
  <c r="F1513" i="3"/>
  <c r="F1509" i="3"/>
  <c r="F1505" i="3"/>
  <c r="F1501" i="3"/>
  <c r="F1497" i="3"/>
  <c r="F1493" i="3"/>
  <c r="F1489" i="3"/>
  <c r="F1485" i="3"/>
  <c r="F1481" i="3"/>
  <c r="F1477" i="3"/>
  <c r="F1473" i="3"/>
  <c r="F1469" i="3"/>
  <c r="F1465" i="3"/>
  <c r="F1461" i="3"/>
  <c r="F1457" i="3"/>
  <c r="F1453" i="3"/>
  <c r="F1449" i="3"/>
  <c r="F1445" i="3"/>
  <c r="F1441" i="3"/>
  <c r="F1437" i="3"/>
  <c r="F1433" i="3"/>
  <c r="F1429" i="3"/>
  <c r="F1425" i="3"/>
  <c r="F1421" i="3"/>
  <c r="F1417" i="3"/>
  <c r="F1413" i="3"/>
  <c r="F1409" i="3"/>
  <c r="F1405" i="3"/>
  <c r="F1401" i="3"/>
  <c r="F1397" i="3"/>
  <c r="F1393" i="3"/>
  <c r="F1389" i="3"/>
  <c r="F1385" i="3"/>
  <c r="F1381" i="3"/>
  <c r="F1377" i="3"/>
  <c r="F1373" i="3"/>
  <c r="F1369" i="3"/>
  <c r="F1365" i="3"/>
  <c r="F1361" i="3"/>
  <c r="F1357" i="3"/>
  <c r="F1353" i="3"/>
  <c r="F1349" i="3"/>
  <c r="F1345" i="3"/>
  <c r="F1341" i="3"/>
  <c r="F1337" i="3"/>
  <c r="F1333" i="3"/>
  <c r="F1329" i="3"/>
  <c r="F1325" i="3"/>
  <c r="F1321" i="3"/>
  <c r="F1317" i="3"/>
  <c r="F1313" i="3"/>
  <c r="F1309" i="3"/>
  <c r="F1305" i="3"/>
  <c r="F1301" i="3"/>
  <c r="F1297" i="3"/>
  <c r="F1293" i="3"/>
  <c r="F1289" i="3"/>
  <c r="F1285" i="3"/>
  <c r="F1281" i="3"/>
  <c r="F1277" i="3"/>
  <c r="F1273" i="3"/>
  <c r="F1269" i="3"/>
  <c r="F1265" i="3"/>
  <c r="F1261" i="3"/>
  <c r="F1257" i="3"/>
  <c r="F1253" i="3"/>
  <c r="F1249" i="3"/>
  <c r="F1245" i="3"/>
  <c r="F1241" i="3"/>
  <c r="F1237" i="3"/>
  <c r="F1233" i="3"/>
  <c r="F1229" i="3"/>
  <c r="F1225" i="3"/>
  <c r="F1221" i="3"/>
  <c r="F1217" i="3"/>
  <c r="F1213" i="3"/>
  <c r="F1209" i="3"/>
  <c r="F1205" i="3"/>
  <c r="F1201" i="3"/>
  <c r="F1197" i="3"/>
  <c r="F1193" i="3"/>
  <c r="F1189" i="3"/>
  <c r="F1185" i="3"/>
  <c r="F1181" i="3"/>
  <c r="F1177" i="3"/>
  <c r="F1173" i="3"/>
  <c r="F1169" i="3"/>
  <c r="F1165" i="3"/>
  <c r="F1161" i="3"/>
  <c r="F1157" i="3"/>
  <c r="F1153" i="3"/>
  <c r="F1149" i="3"/>
  <c r="F1145" i="3"/>
  <c r="F1141" i="3"/>
  <c r="F1137" i="3"/>
  <c r="F1133" i="3"/>
  <c r="F1129" i="3"/>
  <c r="F1125" i="3"/>
  <c r="F1121" i="3"/>
  <c r="F1117" i="3"/>
  <c r="F1113" i="3"/>
  <c r="F1109" i="3"/>
  <c r="F1105" i="3"/>
  <c r="F1101" i="3"/>
  <c r="F1097" i="3"/>
  <c r="F1093" i="3"/>
  <c r="F1089" i="3"/>
  <c r="F1085" i="3"/>
  <c r="F1081" i="3"/>
  <c r="F1077" i="3"/>
  <c r="F1073" i="3"/>
  <c r="F1069" i="3"/>
  <c r="F1065" i="3"/>
  <c r="F1061" i="3"/>
  <c r="F1057" i="3"/>
  <c r="F1053" i="3"/>
  <c r="F1049" i="3"/>
  <c r="F1045" i="3"/>
  <c r="F1041" i="3"/>
  <c r="F1037" i="3"/>
  <c r="F1033" i="3"/>
  <c r="F1029" i="3"/>
  <c r="F1025" i="3"/>
  <c r="F1021" i="3"/>
  <c r="F1017" i="3"/>
  <c r="F1013" i="3"/>
  <c r="F1009" i="3"/>
  <c r="F1005" i="3"/>
  <c r="F1001" i="3"/>
  <c r="F997" i="3"/>
  <c r="F993" i="3"/>
  <c r="F989" i="3"/>
  <c r="F985" i="3"/>
  <c r="F981" i="3"/>
  <c r="F977" i="3"/>
  <c r="F973" i="3"/>
  <c r="F969" i="3"/>
  <c r="F965" i="3"/>
  <c r="F961" i="3"/>
  <c r="F957" i="3"/>
  <c r="F953" i="3"/>
  <c r="F949" i="3"/>
  <c r="F945" i="3"/>
  <c r="F941" i="3"/>
  <c r="F937" i="3"/>
  <c r="F933" i="3"/>
  <c r="F929" i="3"/>
  <c r="F925" i="3"/>
  <c r="F921" i="3"/>
  <c r="F917" i="3"/>
  <c r="F913" i="3"/>
  <c r="F909" i="3"/>
  <c r="F905" i="3"/>
  <c r="F901" i="3"/>
  <c r="F897" i="3"/>
  <c r="F893" i="3"/>
  <c r="F889" i="3"/>
  <c r="F885" i="3"/>
  <c r="F881" i="3"/>
  <c r="F877" i="3"/>
  <c r="F873" i="3"/>
  <c r="F869" i="3"/>
  <c r="F865" i="3"/>
  <c r="F861" i="3"/>
  <c r="F857" i="3"/>
  <c r="F853" i="3"/>
  <c r="F849" i="3"/>
  <c r="F845" i="3"/>
  <c r="F841" i="3"/>
  <c r="F837" i="3"/>
  <c r="F833" i="3"/>
  <c r="F829" i="3"/>
  <c r="F825" i="3"/>
  <c r="F821" i="3"/>
  <c r="F817" i="3"/>
  <c r="F813" i="3"/>
  <c r="F809" i="3"/>
  <c r="F805" i="3"/>
  <c r="F801" i="3"/>
  <c r="F797" i="3"/>
  <c r="F793" i="3"/>
  <c r="F789" i="3"/>
  <c r="F785" i="3"/>
  <c r="F781" i="3"/>
  <c r="F777" i="3"/>
  <c r="F773" i="3"/>
  <c r="F769" i="3"/>
  <c r="F765" i="3"/>
  <c r="F761" i="3"/>
  <c r="F757" i="3"/>
  <c r="F753" i="3"/>
  <c r="F749" i="3"/>
  <c r="F745" i="3"/>
  <c r="F741" i="3"/>
  <c r="F737" i="3"/>
  <c r="F733" i="3"/>
  <c r="F729" i="3"/>
  <c r="F725" i="3"/>
  <c r="F721" i="3"/>
  <c r="F717" i="3"/>
  <c r="F713" i="3"/>
  <c r="F709" i="3"/>
  <c r="F705" i="3"/>
  <c r="F701" i="3"/>
  <c r="F697" i="3"/>
  <c r="F693" i="3"/>
  <c r="F689" i="3"/>
  <c r="F685" i="3"/>
  <c r="F681" i="3"/>
  <c r="F677" i="3"/>
  <c r="F673" i="3"/>
  <c r="F669" i="3"/>
  <c r="F665" i="3"/>
  <c r="F661" i="3"/>
  <c r="F657" i="3"/>
  <c r="F653" i="3"/>
  <c r="F649" i="3"/>
  <c r="F645" i="3"/>
  <c r="F641" i="3"/>
  <c r="F637" i="3"/>
  <c r="F633" i="3"/>
  <c r="F629" i="3"/>
  <c r="F625" i="3"/>
  <c r="F621" i="3"/>
  <c r="F617" i="3"/>
  <c r="F613" i="3"/>
  <c r="F609" i="3"/>
  <c r="F605" i="3"/>
  <c r="F601" i="3"/>
  <c r="F597" i="3"/>
  <c r="F593" i="3"/>
  <c r="F589" i="3"/>
  <c r="F585" i="3"/>
  <c r="F581" i="3"/>
  <c r="F577" i="3"/>
  <c r="F573" i="3"/>
  <c r="F569" i="3"/>
  <c r="F565" i="3"/>
  <c r="F561" i="3"/>
  <c r="F557" i="3"/>
  <c r="F553" i="3"/>
  <c r="F549" i="3"/>
  <c r="F545" i="3"/>
  <c r="F541" i="3"/>
  <c r="F537" i="3"/>
  <c r="F533" i="3"/>
  <c r="F529" i="3"/>
  <c r="F525" i="3"/>
  <c r="F521" i="3"/>
  <c r="F517" i="3"/>
  <c r="F513" i="3"/>
  <c r="F509" i="3"/>
  <c r="F505" i="3"/>
  <c r="F501" i="3"/>
  <c r="F497" i="3"/>
  <c r="F493" i="3"/>
  <c r="F489" i="3"/>
  <c r="F485" i="3"/>
  <c r="F481" i="3"/>
  <c r="F477" i="3"/>
  <c r="F473" i="3"/>
  <c r="F469" i="3"/>
  <c r="F465" i="3"/>
  <c r="F461" i="3"/>
  <c r="F457" i="3"/>
  <c r="F453" i="3"/>
  <c r="F449" i="3"/>
  <c r="F445" i="3"/>
  <c r="F441" i="3"/>
  <c r="F437" i="3"/>
  <c r="F433" i="3"/>
  <c r="F429" i="3"/>
  <c r="F425" i="3"/>
  <c r="F421" i="3"/>
  <c r="F417" i="3"/>
  <c r="F413" i="3"/>
  <c r="F409" i="3"/>
  <c r="F405" i="3"/>
  <c r="F401" i="3"/>
  <c r="F397" i="3"/>
  <c r="F393" i="3"/>
  <c r="F389" i="3"/>
  <c r="F385" i="3"/>
  <c r="F381" i="3"/>
  <c r="F377" i="3"/>
  <c r="F373" i="3"/>
  <c r="F369" i="3"/>
  <c r="F365" i="3"/>
  <c r="F361" i="3"/>
  <c r="F357" i="3"/>
  <c r="F353" i="3"/>
  <c r="F349" i="3"/>
  <c r="F3811" i="3"/>
  <c r="F3807" i="3"/>
  <c r="F3803" i="3"/>
  <c r="F3799" i="3"/>
  <c r="F3795" i="3"/>
  <c r="F3791" i="3"/>
  <c r="F3787" i="3"/>
  <c r="F3783" i="3"/>
  <c r="F3779" i="3"/>
  <c r="F3775" i="3"/>
  <c r="F3771" i="3"/>
  <c r="F3767" i="3"/>
  <c r="F3763" i="3"/>
  <c r="F3759" i="3"/>
  <c r="F3755" i="3"/>
  <c r="F3751" i="3"/>
  <c r="F3747" i="3"/>
  <c r="F3743" i="3"/>
  <c r="F3739" i="3"/>
  <c r="F3735" i="3"/>
  <c r="F3731" i="3"/>
  <c r="F3727" i="3"/>
  <c r="F3723" i="3"/>
  <c r="F3719" i="3"/>
  <c r="F3715" i="3"/>
  <c r="F3711" i="3"/>
  <c r="F3707" i="3"/>
  <c r="F3703" i="3"/>
  <c r="F3699" i="3"/>
  <c r="F3695" i="3"/>
  <c r="F3691" i="3"/>
  <c r="F3687" i="3"/>
  <c r="F3683" i="3"/>
  <c r="F3679" i="3"/>
  <c r="F3675" i="3"/>
  <c r="F3671" i="3"/>
  <c r="F3667" i="3"/>
  <c r="F3663" i="3"/>
  <c r="F3659" i="3"/>
  <c r="F3655" i="3"/>
  <c r="F3651" i="3"/>
  <c r="F3647" i="3"/>
  <c r="F3643" i="3"/>
  <c r="F3639" i="3"/>
  <c r="F3635" i="3"/>
  <c r="F3631" i="3"/>
  <c r="F3627" i="3"/>
  <c r="F3623" i="3"/>
  <c r="F3619" i="3"/>
  <c r="F3615" i="3"/>
  <c r="F3611" i="3"/>
  <c r="F3607" i="3"/>
  <c r="F3603" i="3"/>
  <c r="F3599" i="3"/>
  <c r="F3595" i="3"/>
  <c r="F3591" i="3"/>
  <c r="F3587" i="3"/>
  <c r="F3583" i="3"/>
  <c r="F3579" i="3"/>
  <c r="F3575" i="3"/>
  <c r="F3571" i="3"/>
  <c r="F3567" i="3"/>
  <c r="F3563" i="3"/>
  <c r="F3559" i="3"/>
  <c r="F3555" i="3"/>
  <c r="F3551" i="3"/>
  <c r="F3547" i="3"/>
  <c r="F3543" i="3"/>
  <c r="F3539" i="3"/>
  <c r="F3535" i="3"/>
  <c r="F3531" i="3"/>
  <c r="F3527" i="3"/>
  <c r="F3523" i="3"/>
  <c r="F3519" i="3"/>
  <c r="F3515" i="3"/>
  <c r="F3511" i="3"/>
  <c r="F3507" i="3"/>
  <c r="F3503" i="3"/>
  <c r="F3499" i="3"/>
  <c r="F3495" i="3"/>
  <c r="F3491" i="3"/>
  <c r="F3487" i="3"/>
  <c r="F3483" i="3"/>
  <c r="F3479" i="3"/>
  <c r="F3475" i="3"/>
  <c r="F3471" i="3"/>
  <c r="F3467" i="3"/>
  <c r="F3463" i="3"/>
  <c r="F3459" i="3"/>
  <c r="F3455" i="3"/>
  <c r="F3451" i="3"/>
  <c r="F3447" i="3"/>
  <c r="F3443" i="3"/>
  <c r="F3439" i="3"/>
  <c r="F3435" i="3"/>
  <c r="F3431" i="3"/>
  <c r="F3427" i="3"/>
  <c r="F3423" i="3"/>
  <c r="F3419" i="3"/>
  <c r="F3415" i="3"/>
  <c r="F3411" i="3"/>
  <c r="F3407" i="3"/>
  <c r="F3403" i="3"/>
  <c r="F3399" i="3"/>
  <c r="F3395" i="3"/>
  <c r="F3391" i="3"/>
  <c r="F3387" i="3"/>
  <c r="F3383" i="3"/>
  <c r="F3379" i="3"/>
  <c r="F3375" i="3"/>
  <c r="F3371" i="3"/>
  <c r="F3367" i="3"/>
  <c r="F3363" i="3"/>
  <c r="F3359" i="3"/>
  <c r="F3355" i="3"/>
  <c r="F3351" i="3"/>
  <c r="F3347" i="3"/>
  <c r="F3343" i="3"/>
  <c r="F3339" i="3"/>
  <c r="F3335" i="3"/>
  <c r="F3331" i="3"/>
  <c r="F3327" i="3"/>
  <c r="F3323" i="3"/>
  <c r="F3319" i="3"/>
  <c r="F3315" i="3"/>
  <c r="F3311" i="3"/>
  <c r="F3307" i="3"/>
  <c r="F3303" i="3"/>
  <c r="F3299" i="3"/>
  <c r="F3295" i="3"/>
  <c r="F3291" i="3"/>
  <c r="F3287" i="3"/>
  <c r="F3283" i="3"/>
  <c r="F3279" i="3"/>
  <c r="F3275" i="3"/>
  <c r="F3271" i="3"/>
  <c r="F3267" i="3"/>
  <c r="F3263" i="3"/>
  <c r="F3259" i="3"/>
  <c r="F3255" i="3"/>
  <c r="F3251" i="3"/>
  <c r="F3247" i="3"/>
  <c r="F3243" i="3"/>
  <c r="F3239" i="3"/>
  <c r="F3235" i="3"/>
  <c r="F3231" i="3"/>
  <c r="F3227" i="3"/>
  <c r="F3223" i="3"/>
  <c r="F3219" i="3"/>
  <c r="F3215" i="3"/>
  <c r="F3211" i="3"/>
  <c r="F3207" i="3"/>
  <c r="F3203" i="3"/>
  <c r="F3199" i="3"/>
  <c r="F3195" i="3"/>
  <c r="F3191" i="3"/>
  <c r="F3187" i="3"/>
  <c r="F3183" i="3"/>
  <c r="F3179" i="3"/>
  <c r="F3175" i="3"/>
  <c r="F3171" i="3"/>
  <c r="F3167" i="3"/>
  <c r="F3163" i="3"/>
  <c r="F3159" i="3"/>
  <c r="F3155" i="3"/>
  <c r="F3151" i="3"/>
  <c r="F3147" i="3"/>
  <c r="F3143" i="3"/>
  <c r="F3139" i="3"/>
  <c r="F3135" i="3"/>
  <c r="F3131" i="3"/>
  <c r="F3127" i="3"/>
  <c r="F3123" i="3"/>
  <c r="F3119" i="3"/>
  <c r="F3115" i="3"/>
  <c r="F3111" i="3"/>
  <c r="F3107" i="3"/>
  <c r="F3103" i="3"/>
  <c r="F3099" i="3"/>
  <c r="F3095" i="3"/>
  <c r="F3091" i="3"/>
  <c r="F3087" i="3"/>
  <c r="F3083" i="3"/>
  <c r="F3079" i="3"/>
  <c r="F3075" i="3"/>
  <c r="F3071" i="3"/>
  <c r="F3067" i="3"/>
  <c r="F3063" i="3"/>
  <c r="F3059" i="3"/>
  <c r="F3055" i="3"/>
  <c r="F3051" i="3"/>
  <c r="F3047" i="3"/>
  <c r="F3043" i="3"/>
  <c r="F3039" i="3"/>
  <c r="F3035" i="3"/>
  <c r="F3031" i="3"/>
  <c r="F3027" i="3"/>
  <c r="F3023" i="3"/>
  <c r="F3019" i="3"/>
  <c r="F3015" i="3"/>
  <c r="F3011" i="3"/>
  <c r="F3007" i="3"/>
  <c r="F3003" i="3"/>
  <c r="F2999" i="3"/>
  <c r="F2995" i="3"/>
  <c r="F2991" i="3"/>
  <c r="F2987" i="3"/>
  <c r="F2983" i="3"/>
  <c r="F2979" i="3"/>
  <c r="F2975" i="3"/>
  <c r="F2971" i="3"/>
  <c r="F2967" i="3"/>
  <c r="F2963" i="3"/>
  <c r="F2959" i="3"/>
  <c r="F2955" i="3"/>
  <c r="F2951" i="3"/>
  <c r="F2947" i="3"/>
  <c r="F2943" i="3"/>
  <c r="F2939" i="3"/>
  <c r="F2935" i="3"/>
  <c r="F2931" i="3"/>
  <c r="F2927" i="3"/>
  <c r="F2923" i="3"/>
  <c r="F2919" i="3"/>
  <c r="F2915" i="3"/>
  <c r="F2911" i="3"/>
  <c r="F2907" i="3"/>
  <c r="F2903" i="3"/>
  <c r="F2899" i="3"/>
  <c r="F2895" i="3"/>
  <c r="F2891" i="3"/>
  <c r="F2887" i="3"/>
  <c r="F2883" i="3"/>
  <c r="F2879" i="3"/>
  <c r="F2875" i="3"/>
  <c r="F2871" i="3"/>
  <c r="F2867" i="3"/>
  <c r="F2863" i="3"/>
  <c r="F2859" i="3"/>
  <c r="F2855" i="3"/>
  <c r="F2851" i="3"/>
  <c r="F2847" i="3"/>
  <c r="F2843" i="3"/>
  <c r="F2839" i="3"/>
  <c r="F2835" i="3"/>
  <c r="F2831" i="3"/>
  <c r="F2827" i="3"/>
  <c r="F2823" i="3"/>
  <c r="F2819" i="3"/>
  <c r="F2815" i="3"/>
  <c r="F2811" i="3"/>
  <c r="F2807" i="3"/>
  <c r="F2803" i="3"/>
  <c r="F2799" i="3"/>
  <c r="F2795" i="3"/>
  <c r="F2791" i="3"/>
  <c r="F2787" i="3"/>
  <c r="F2783" i="3"/>
  <c r="F2779" i="3"/>
  <c r="F2775" i="3"/>
  <c r="F2771" i="3"/>
  <c r="F2767" i="3"/>
  <c r="F2763" i="3"/>
  <c r="F2759" i="3"/>
  <c r="F2755" i="3"/>
  <c r="F2751" i="3"/>
  <c r="F2747" i="3"/>
  <c r="F2743" i="3"/>
  <c r="F2739" i="3"/>
  <c r="F2735" i="3"/>
  <c r="F2731" i="3"/>
  <c r="F2727" i="3"/>
  <c r="F2723" i="3"/>
  <c r="F2719" i="3"/>
  <c r="F2715" i="3"/>
  <c r="F2711" i="3"/>
  <c r="F2707" i="3"/>
  <c r="F2703" i="3"/>
  <c r="F2699" i="3"/>
  <c r="F2695" i="3"/>
  <c r="F2691" i="3"/>
  <c r="F2687" i="3"/>
  <c r="F2683" i="3"/>
  <c r="F2679" i="3"/>
  <c r="F2675" i="3"/>
  <c r="F2671" i="3"/>
  <c r="F2667" i="3"/>
  <c r="F2663" i="3"/>
  <c r="F2659" i="3"/>
  <c r="F2655" i="3"/>
  <c r="F2651" i="3"/>
  <c r="F2647" i="3"/>
  <c r="F2643" i="3"/>
  <c r="F2639" i="3"/>
  <c r="F2635" i="3"/>
  <c r="F2631" i="3"/>
  <c r="F2627" i="3"/>
  <c r="F2623" i="3"/>
  <c r="F2619" i="3"/>
  <c r="F2615" i="3"/>
  <c r="F2611" i="3"/>
  <c r="F2607" i="3"/>
  <c r="F2603" i="3"/>
  <c r="F2599" i="3"/>
  <c r="F2595" i="3"/>
  <c r="F2591" i="3"/>
  <c r="F2587" i="3"/>
  <c r="F2583" i="3"/>
  <c r="F2579" i="3"/>
  <c r="F2575" i="3"/>
  <c r="F2571" i="3"/>
  <c r="F2567" i="3"/>
  <c r="F2563" i="3"/>
  <c r="F2559" i="3"/>
  <c r="F2555" i="3"/>
  <c r="F2551" i="3"/>
  <c r="F2547" i="3"/>
  <c r="F2543" i="3"/>
  <c r="F2539" i="3"/>
  <c r="F2535" i="3"/>
  <c r="F2531" i="3"/>
  <c r="F2527" i="3"/>
  <c r="F2523" i="3"/>
  <c r="F2519" i="3"/>
  <c r="F2515" i="3"/>
  <c r="F2511" i="3"/>
  <c r="F2507" i="3"/>
  <c r="F2503" i="3"/>
  <c r="F2499" i="3"/>
  <c r="F2495" i="3"/>
  <c r="F2491" i="3"/>
  <c r="F2487" i="3"/>
  <c r="F2483" i="3"/>
  <c r="F2479" i="3"/>
  <c r="F2475" i="3"/>
  <c r="F2471" i="3"/>
  <c r="F2467" i="3"/>
  <c r="F2463" i="3"/>
  <c r="F2459" i="3"/>
  <c r="F2455" i="3"/>
  <c r="F2451" i="3"/>
  <c r="F2447" i="3"/>
  <c r="F2443" i="3"/>
  <c r="F2439" i="3"/>
  <c r="F2435" i="3"/>
  <c r="F2431" i="3"/>
  <c r="F2427" i="3"/>
  <c r="F2423" i="3"/>
  <c r="F2419" i="3"/>
  <c r="F2415" i="3"/>
  <c r="F2411" i="3"/>
  <c r="F2407" i="3"/>
  <c r="F2403" i="3"/>
  <c r="F2399" i="3"/>
  <c r="F2395" i="3"/>
  <c r="F2391" i="3"/>
  <c r="F2387" i="3"/>
  <c r="F2383" i="3"/>
  <c r="F2379" i="3"/>
  <c r="F2375" i="3"/>
  <c r="F2371" i="3"/>
  <c r="F2367" i="3"/>
  <c r="F2363" i="3"/>
  <c r="F2359" i="3"/>
  <c r="F2355" i="3"/>
  <c r="F2351" i="3"/>
  <c r="F2347" i="3"/>
  <c r="F2343" i="3"/>
  <c r="F2339" i="3"/>
  <c r="F2335" i="3"/>
  <c r="F2331" i="3"/>
  <c r="F2327" i="3"/>
  <c r="F2323" i="3"/>
  <c r="F2319" i="3"/>
  <c r="F2315" i="3"/>
  <c r="F2311" i="3"/>
  <c r="F2307" i="3"/>
  <c r="F2303" i="3"/>
  <c r="F2299" i="3"/>
  <c r="F2295" i="3"/>
  <c r="F2291" i="3"/>
  <c r="F2287" i="3"/>
  <c r="F2283" i="3"/>
  <c r="F2279" i="3"/>
  <c r="F2275" i="3"/>
  <c r="F2271" i="3"/>
  <c r="F2267" i="3"/>
  <c r="F2263" i="3"/>
  <c r="F2259" i="3"/>
  <c r="F2255" i="3"/>
  <c r="F2251" i="3"/>
  <c r="F2247" i="3"/>
  <c r="F2243" i="3"/>
  <c r="F2239" i="3"/>
  <c r="F2235" i="3"/>
  <c r="F2231" i="3"/>
  <c r="F2227" i="3"/>
  <c r="F2223" i="3"/>
  <c r="F2219" i="3"/>
  <c r="F2215" i="3"/>
  <c r="F2211" i="3"/>
  <c r="F2207" i="3"/>
  <c r="F2203" i="3"/>
  <c r="F2199" i="3"/>
  <c r="F2195" i="3"/>
  <c r="F2191" i="3"/>
  <c r="F2187" i="3"/>
  <c r="F2183" i="3"/>
  <c r="F2179" i="3"/>
  <c r="F2175" i="3"/>
  <c r="F2171" i="3"/>
  <c r="F2167" i="3"/>
  <c r="F2163" i="3"/>
  <c r="F2159" i="3"/>
  <c r="F2155" i="3"/>
  <c r="F2151" i="3"/>
  <c r="F2147" i="3"/>
  <c r="F2143" i="3"/>
  <c r="F2139" i="3"/>
  <c r="F2135" i="3"/>
  <c r="F2131" i="3"/>
  <c r="F2127" i="3"/>
  <c r="F2123" i="3"/>
  <c r="F2119" i="3"/>
  <c r="F2115" i="3"/>
  <c r="F2111" i="3"/>
  <c r="F2107" i="3"/>
  <c r="F2103" i="3"/>
  <c r="F2099" i="3"/>
  <c r="F2095" i="3"/>
  <c r="F2091" i="3"/>
  <c r="F2087" i="3"/>
  <c r="F2083" i="3"/>
  <c r="F2079" i="3"/>
  <c r="F2075" i="3"/>
  <c r="F2071" i="3"/>
  <c r="F2067" i="3"/>
  <c r="F2063" i="3"/>
  <c r="F2059" i="3"/>
  <c r="F2055" i="3"/>
  <c r="F2051" i="3"/>
  <c r="F2047" i="3"/>
  <c r="F2043" i="3"/>
  <c r="F2039" i="3"/>
  <c r="F2035" i="3"/>
  <c r="F2031" i="3"/>
  <c r="F2027" i="3"/>
  <c r="F2023" i="3"/>
  <c r="F2019" i="3"/>
  <c r="F2015" i="3"/>
  <c r="F2011" i="3"/>
  <c r="F2007" i="3"/>
  <c r="F2003" i="3"/>
  <c r="F1999" i="3"/>
  <c r="F1995" i="3"/>
  <c r="F1991" i="3"/>
  <c r="F1987" i="3"/>
  <c r="F1983" i="3"/>
  <c r="F1979" i="3"/>
  <c r="F1975" i="3"/>
  <c r="F1971" i="3"/>
  <c r="F1967" i="3"/>
  <c r="F1963" i="3"/>
  <c r="F1959" i="3"/>
  <c r="F1955" i="3"/>
  <c r="F1646" i="3"/>
  <c r="F1642" i="3"/>
  <c r="F1638" i="3"/>
  <c r="F1634" i="3"/>
  <c r="F1630" i="3"/>
  <c r="F1626" i="3"/>
  <c r="F1622" i="3"/>
  <c r="F1618" i="3"/>
  <c r="F1614" i="3"/>
  <c r="F1610" i="3"/>
  <c r="F1606" i="3"/>
  <c r="F1602" i="3"/>
  <c r="F1598" i="3"/>
  <c r="F1594" i="3"/>
  <c r="F1590" i="3"/>
  <c r="F1586" i="3"/>
  <c r="F1582" i="3"/>
  <c r="F1578" i="3"/>
  <c r="F1574" i="3"/>
  <c r="F1570" i="3"/>
  <c r="F1566" i="3"/>
  <c r="F1562" i="3"/>
  <c r="F1558" i="3"/>
  <c r="F1554" i="3"/>
  <c r="F1550" i="3"/>
  <c r="F1546" i="3"/>
  <c r="F1542" i="3"/>
  <c r="F1538" i="3"/>
  <c r="F1534" i="3"/>
  <c r="F1530" i="3"/>
  <c r="F1526" i="3"/>
  <c r="F1522" i="3"/>
  <c r="F1518" i="3"/>
  <c r="F1514" i="3"/>
  <c r="F1510" i="3"/>
  <c r="F1506" i="3"/>
  <c r="F1502" i="3"/>
  <c r="F1498" i="3"/>
  <c r="F1494" i="3"/>
  <c r="F1490" i="3"/>
  <c r="F1486" i="3"/>
  <c r="F1482" i="3"/>
  <c r="F1478" i="3"/>
  <c r="F1474" i="3"/>
  <c r="F1470" i="3"/>
  <c r="F1466" i="3"/>
  <c r="F1462" i="3"/>
  <c r="F1458" i="3"/>
  <c r="F1454" i="3"/>
  <c r="F1450" i="3"/>
  <c r="F1446" i="3"/>
  <c r="F1442" i="3"/>
  <c r="F1438" i="3"/>
  <c r="F1434" i="3"/>
  <c r="F1430" i="3"/>
  <c r="F1426" i="3"/>
  <c r="F1422" i="3"/>
  <c r="F1418" i="3"/>
  <c r="F1414" i="3"/>
  <c r="F1410" i="3"/>
  <c r="F1406" i="3"/>
  <c r="F1402" i="3"/>
  <c r="F1398" i="3"/>
  <c r="F1394" i="3"/>
  <c r="F1390" i="3"/>
  <c r="F1386" i="3"/>
  <c r="F1382" i="3"/>
  <c r="F1378" i="3"/>
  <c r="F1374" i="3"/>
  <c r="F1370" i="3"/>
  <c r="F1366" i="3"/>
  <c r="F1362" i="3"/>
  <c r="F1358" i="3"/>
  <c r="F1354" i="3"/>
  <c r="F1350" i="3"/>
  <c r="F1346" i="3"/>
  <c r="F1342" i="3"/>
  <c r="F1338" i="3"/>
  <c r="F1334" i="3"/>
  <c r="F1330" i="3"/>
  <c r="F1326" i="3"/>
  <c r="F1322" i="3"/>
  <c r="F1318" i="3"/>
  <c r="F1314" i="3"/>
  <c r="F1310" i="3"/>
  <c r="F1306" i="3"/>
  <c r="F1298" i="3"/>
  <c r="F1294" i="3"/>
  <c r="F1290" i="3"/>
  <c r="F1286" i="3"/>
  <c r="F1282" i="3"/>
  <c r="F1278" i="3"/>
  <c r="F1274" i="3"/>
  <c r="F1270" i="3"/>
  <c r="F1266" i="3"/>
  <c r="F1262" i="3"/>
  <c r="F1258" i="3"/>
  <c r="F1254" i="3"/>
  <c r="F1250" i="3"/>
  <c r="F1246" i="3"/>
  <c r="F1242" i="3"/>
  <c r="F1238" i="3"/>
  <c r="F1234" i="3"/>
  <c r="F1230" i="3"/>
  <c r="F1226" i="3"/>
  <c r="F1222" i="3"/>
  <c r="F1218" i="3"/>
  <c r="F1214" i="3"/>
  <c r="F1210" i="3"/>
  <c r="F1206" i="3"/>
  <c r="F1202" i="3"/>
  <c r="F1198" i="3"/>
  <c r="F1194" i="3"/>
  <c r="F1190" i="3"/>
  <c r="F1186" i="3"/>
  <c r="F1182" i="3"/>
  <c r="F1178" i="3"/>
  <c r="F1174" i="3"/>
  <c r="F1170" i="3"/>
  <c r="F1166" i="3"/>
  <c r="F1162" i="3"/>
  <c r="F1158" i="3"/>
  <c r="F1154" i="3"/>
  <c r="F1150" i="3"/>
  <c r="F1146" i="3"/>
  <c r="F1142" i="3"/>
  <c r="F1138" i="3"/>
  <c r="F1134" i="3"/>
  <c r="F1130" i="3"/>
  <c r="F1126" i="3"/>
  <c r="F1122" i="3"/>
  <c r="F1118" i="3"/>
  <c r="F1114" i="3"/>
  <c r="F1110" i="3"/>
  <c r="F1106" i="3"/>
  <c r="F1102" i="3"/>
  <c r="F1098" i="3"/>
  <c r="F1094" i="3"/>
  <c r="F1090" i="3"/>
  <c r="F1086" i="3"/>
  <c r="F1082" i="3"/>
  <c r="F1078" i="3"/>
  <c r="F1074" i="3"/>
  <c r="F1070" i="3"/>
  <c r="F1066" i="3"/>
  <c r="F1062" i="3"/>
  <c r="F1058" i="3"/>
  <c r="F1054" i="3"/>
  <c r="F1050" i="3"/>
  <c r="F1046" i="3"/>
  <c r="F1042" i="3"/>
  <c r="F1038" i="3"/>
  <c r="F1034" i="3"/>
  <c r="F1030" i="3"/>
  <c r="F1026" i="3"/>
  <c r="F1022" i="3"/>
  <c r="F1018" i="3"/>
  <c r="F1014" i="3"/>
  <c r="F1010" i="3"/>
  <c r="F1006" i="3"/>
  <c r="F1002" i="3"/>
  <c r="F998" i="3"/>
  <c r="F994" i="3"/>
  <c r="F990" i="3"/>
  <c r="F986" i="3"/>
  <c r="F982" i="3"/>
  <c r="F978" i="3"/>
  <c r="F974" i="3"/>
  <c r="F970" i="3"/>
  <c r="F966" i="3"/>
  <c r="F962" i="3"/>
  <c r="F958" i="3"/>
  <c r="F954" i="3"/>
  <c r="F950" i="3"/>
  <c r="F946" i="3"/>
  <c r="F942" i="3"/>
  <c r="F938" i="3"/>
  <c r="F934" i="3"/>
  <c r="F930" i="3"/>
  <c r="F926" i="3"/>
  <c r="F922" i="3"/>
  <c r="F918" i="3"/>
  <c r="F914" i="3"/>
  <c r="F910" i="3"/>
  <c r="F906" i="3"/>
  <c r="F902" i="3"/>
  <c r="F898" i="3"/>
  <c r="F894" i="3"/>
  <c r="F890" i="3"/>
  <c r="F886" i="3"/>
  <c r="F882" i="3"/>
  <c r="F878" i="3"/>
  <c r="F874" i="3"/>
  <c r="F870" i="3"/>
  <c r="F866" i="3"/>
  <c r="F862" i="3"/>
  <c r="F858" i="3"/>
  <c r="F686" i="3"/>
  <c r="F854" i="3"/>
  <c r="F850" i="3"/>
  <c r="F846" i="3"/>
  <c r="F842" i="3"/>
  <c r="F838" i="3"/>
  <c r="F834" i="3"/>
  <c r="F830" i="3"/>
  <c r="F826" i="3"/>
  <c r="F822" i="3"/>
  <c r="F818" i="3"/>
  <c r="F814" i="3"/>
  <c r="F810" i="3"/>
  <c r="F806" i="3"/>
  <c r="F802" i="3"/>
  <c r="F798" i="3"/>
  <c r="F794" i="3"/>
  <c r="F790" i="3"/>
  <c r="F786" i="3"/>
  <c r="F782" i="3"/>
  <c r="F778" i="3"/>
  <c r="F774" i="3"/>
  <c r="F770" i="3"/>
  <c r="F766" i="3"/>
  <c r="F762" i="3"/>
  <c r="F758" i="3"/>
  <c r="F754" i="3"/>
  <c r="F750" i="3"/>
  <c r="F746" i="3"/>
  <c r="F742" i="3"/>
  <c r="F738" i="3"/>
  <c r="F734" i="3"/>
  <c r="F730" i="3"/>
  <c r="F726" i="3"/>
  <c r="F722" i="3"/>
  <c r="F718" i="3"/>
  <c r="F714" i="3"/>
  <c r="F710" i="3"/>
  <c r="F706" i="3"/>
  <c r="F702" i="3"/>
  <c r="F698" i="3"/>
  <c r="F694" i="3"/>
  <c r="F690" i="3"/>
  <c r="F682" i="3"/>
  <c r="F678" i="3"/>
  <c r="F674" i="3"/>
  <c r="F670" i="3"/>
  <c r="F666" i="3"/>
  <c r="F662" i="3"/>
  <c r="F658" i="3"/>
  <c r="F654" i="3"/>
  <c r="F650" i="3"/>
  <c r="F646" i="3"/>
  <c r="F642" i="3"/>
  <c r="F638" i="3"/>
  <c r="F634" i="3"/>
  <c r="F630" i="3"/>
  <c r="F626" i="3"/>
  <c r="F622" i="3"/>
  <c r="F618" i="3"/>
  <c r="F614" i="3"/>
  <c r="F610" i="3"/>
  <c r="F606" i="3"/>
  <c r="F602" i="3"/>
  <c r="F598" i="3"/>
  <c r="F594" i="3"/>
  <c r="F590" i="3"/>
  <c r="F586" i="3"/>
  <c r="F582" i="3"/>
  <c r="F578" i="3"/>
  <c r="F574" i="3"/>
  <c r="F570" i="3"/>
  <c r="F566" i="3"/>
  <c r="F562" i="3"/>
  <c r="F558" i="3"/>
  <c r="F554" i="3"/>
  <c r="F550" i="3"/>
  <c r="F546" i="3"/>
  <c r="F542" i="3"/>
  <c r="F538" i="3"/>
  <c r="F534" i="3"/>
  <c r="F530" i="3"/>
  <c r="F526" i="3"/>
  <c r="F522" i="3"/>
  <c r="F518" i="3"/>
  <c r="F514" i="3"/>
  <c r="F510" i="3"/>
  <c r="F506" i="3"/>
  <c r="F502" i="3"/>
  <c r="F498" i="3"/>
  <c r="F494" i="3"/>
  <c r="F490" i="3"/>
  <c r="F486" i="3"/>
  <c r="F482" i="3"/>
  <c r="F478" i="3"/>
  <c r="F474" i="3"/>
  <c r="F470" i="3"/>
  <c r="F466" i="3"/>
  <c r="F462" i="3"/>
  <c r="F458" i="3"/>
  <c r="F454" i="3"/>
  <c r="F450" i="3"/>
  <c r="F446" i="3"/>
  <c r="F442" i="3"/>
  <c r="F438" i="3"/>
  <c r="F434" i="3"/>
  <c r="F426" i="3"/>
  <c r="F422" i="3"/>
  <c r="F418" i="3"/>
  <c r="F414" i="3"/>
  <c r="F410" i="3"/>
  <c r="F406" i="3"/>
  <c r="F402" i="3"/>
  <c r="F398" i="3"/>
  <c r="F394" i="3"/>
  <c r="F390" i="3"/>
  <c r="F386" i="3"/>
  <c r="F382" i="3"/>
  <c r="F378" i="3"/>
  <c r="F374" i="3"/>
  <c r="F370" i="3"/>
  <c r="F366" i="3"/>
  <c r="F362" i="3"/>
  <c r="F358" i="3"/>
  <c r="F354" i="3"/>
  <c r="F350" i="3"/>
  <c r="F346" i="3"/>
  <c r="F342" i="3"/>
  <c r="F338" i="3"/>
  <c r="F334" i="3"/>
  <c r="F330" i="3"/>
  <c r="F326" i="3"/>
  <c r="F322" i="3"/>
  <c r="F318" i="3"/>
  <c r="F314" i="3"/>
  <c r="F310" i="3"/>
  <c r="F306" i="3"/>
  <c r="F302" i="3"/>
  <c r="F298" i="3"/>
  <c r="F294" i="3"/>
  <c r="F290" i="3"/>
  <c r="F286" i="3"/>
  <c r="F282" i="3"/>
  <c r="F278" i="3"/>
  <c r="F274" i="3"/>
  <c r="F270" i="3"/>
  <c r="F266" i="3"/>
  <c r="F262" i="3"/>
  <c r="F258" i="3"/>
  <c r="F254" i="3"/>
  <c r="F250" i="3"/>
  <c r="F246" i="3"/>
  <c r="F242" i="3"/>
  <c r="F238" i="3"/>
  <c r="F234" i="3"/>
  <c r="F230" i="3"/>
  <c r="F226" i="3"/>
  <c r="F222" i="3"/>
  <c r="F218" i="3"/>
  <c r="F214" i="3"/>
  <c r="F210" i="3"/>
  <c r="F206" i="3"/>
  <c r="F202" i="3"/>
  <c r="F198" i="3"/>
  <c r="F194" i="3"/>
  <c r="F190" i="3"/>
  <c r="F186" i="3"/>
  <c r="F182" i="3"/>
  <c r="F178" i="3"/>
  <c r="F174" i="3"/>
  <c r="F170" i="3"/>
  <c r="F166" i="3"/>
  <c r="F162" i="3"/>
  <c r="F158" i="3"/>
  <c r="F154" i="3"/>
  <c r="F150" i="3"/>
  <c r="F146" i="3"/>
  <c r="F142" i="3"/>
  <c r="F138" i="3"/>
  <c r="F134" i="3"/>
  <c r="F130" i="3"/>
  <c r="F126" i="3"/>
  <c r="F122" i="3"/>
  <c r="F118" i="3"/>
  <c r="F114" i="3"/>
  <c r="F110" i="3"/>
  <c r="F106" i="3"/>
  <c r="F102" i="3"/>
  <c r="F98" i="3"/>
  <c r="F94" i="3"/>
  <c r="F90" i="3"/>
  <c r="F86" i="3"/>
  <c r="F82" i="3"/>
  <c r="F78" i="3"/>
  <c r="F74" i="3"/>
  <c r="F70" i="3"/>
  <c r="F66" i="3"/>
  <c r="F62" i="3"/>
  <c r="F58" i="3"/>
  <c r="F54" i="3"/>
  <c r="F50" i="3"/>
  <c r="F46" i="3"/>
  <c r="F42" i="3"/>
  <c r="F38" i="3"/>
  <c r="F34" i="3"/>
  <c r="F30" i="3"/>
  <c r="F26" i="3"/>
  <c r="F22" i="3"/>
  <c r="F18" i="3"/>
  <c r="F14" i="3"/>
  <c r="F712" i="3"/>
  <c r="F708" i="3"/>
  <c r="F704" i="3"/>
  <c r="F700" i="3"/>
  <c r="F696" i="3"/>
  <c r="F692" i="3"/>
  <c r="F688" i="3"/>
  <c r="F684" i="3"/>
  <c r="F680" i="3"/>
  <c r="F676" i="3"/>
  <c r="F672" i="3"/>
  <c r="F668" i="3"/>
  <c r="F664" i="3"/>
  <c r="F660" i="3"/>
  <c r="F656" i="3"/>
  <c r="F652" i="3"/>
  <c r="F648" i="3"/>
  <c r="F644" i="3"/>
  <c r="F640" i="3"/>
  <c r="F636" i="3"/>
  <c r="F632" i="3"/>
  <c r="F628" i="3"/>
  <c r="F624" i="3"/>
  <c r="F620" i="3"/>
  <c r="F616" i="3"/>
  <c r="F612" i="3"/>
  <c r="F608" i="3"/>
  <c r="F604" i="3"/>
  <c r="F600" i="3"/>
  <c r="F596" i="3"/>
  <c r="F592" i="3"/>
  <c r="F588" i="3"/>
  <c r="F584" i="3"/>
  <c r="F580" i="3"/>
  <c r="F576" i="3"/>
  <c r="F572" i="3"/>
  <c r="F568" i="3"/>
  <c r="F564" i="3"/>
  <c r="F560" i="3"/>
  <c r="F556" i="3"/>
  <c r="F552" i="3"/>
  <c r="F548" i="3"/>
  <c r="F544" i="3"/>
  <c r="F540" i="3"/>
  <c r="F536" i="3"/>
  <c r="F532" i="3"/>
  <c r="F528" i="3"/>
  <c r="F524" i="3"/>
  <c r="F520" i="3"/>
  <c r="F516" i="3"/>
  <c r="F512" i="3"/>
  <c r="F508" i="3"/>
  <c r="F504" i="3"/>
  <c r="F500" i="3"/>
  <c r="F496" i="3"/>
  <c r="F492" i="3"/>
  <c r="F488" i="3"/>
  <c r="F484" i="3"/>
  <c r="F480" i="3"/>
  <c r="F476" i="3"/>
  <c r="F472" i="3"/>
  <c r="F468" i="3"/>
  <c r="F464" i="3"/>
  <c r="F460" i="3"/>
  <c r="F456" i="3"/>
  <c r="F452" i="3"/>
  <c r="F448" i="3"/>
  <c r="F444" i="3"/>
  <c r="F440" i="3"/>
  <c r="F436" i="3"/>
  <c r="F432" i="3"/>
  <c r="F428" i="3"/>
  <c r="F424" i="3"/>
  <c r="F420" i="3"/>
  <c r="F416" i="3"/>
  <c r="F412" i="3"/>
  <c r="F408" i="3"/>
  <c r="F404" i="3"/>
  <c r="F400" i="3"/>
  <c r="F396" i="3"/>
  <c r="F392" i="3"/>
  <c r="F388" i="3"/>
  <c r="F384" i="3"/>
  <c r="F380" i="3"/>
  <c r="F376" i="3"/>
  <c r="F372" i="3"/>
  <c r="F368" i="3"/>
  <c r="F364" i="3"/>
  <c r="F360" i="3"/>
  <c r="F356" i="3"/>
  <c r="F352" i="3"/>
  <c r="F348" i="3"/>
  <c r="F344" i="3"/>
  <c r="F340" i="3"/>
  <c r="F336" i="3"/>
  <c r="F332" i="3"/>
  <c r="F328" i="3"/>
  <c r="F324" i="3"/>
  <c r="F320" i="3"/>
  <c r="F316" i="3"/>
  <c r="F312" i="3"/>
  <c r="F308" i="3"/>
  <c r="F304" i="3"/>
  <c r="F300" i="3"/>
  <c r="F296" i="3"/>
  <c r="F292" i="3"/>
  <c r="F288" i="3"/>
  <c r="F284" i="3"/>
  <c r="F280" i="3"/>
  <c r="F276" i="3"/>
  <c r="F272" i="3"/>
  <c r="F268" i="3"/>
  <c r="F264" i="3"/>
  <c r="F260" i="3"/>
  <c r="F256" i="3"/>
  <c r="F252" i="3"/>
  <c r="F248" i="3"/>
  <c r="F244" i="3"/>
  <c r="F240" i="3"/>
  <c r="F236" i="3"/>
  <c r="F232" i="3"/>
  <c r="F228" i="3"/>
  <c r="F224" i="3"/>
  <c r="F220" i="3"/>
  <c r="F216" i="3"/>
  <c r="F212" i="3"/>
  <c r="F208" i="3"/>
  <c r="F204" i="3"/>
  <c r="F200" i="3"/>
  <c r="F196" i="3"/>
  <c r="F192" i="3"/>
  <c r="F188" i="3"/>
  <c r="F184" i="3"/>
  <c r="F180" i="3"/>
  <c r="F176" i="3"/>
  <c r="F172" i="3"/>
  <c r="F168" i="3"/>
  <c r="F164" i="3"/>
  <c r="F160" i="3"/>
  <c r="F156" i="3"/>
  <c r="F152" i="3"/>
  <c r="F148" i="3"/>
  <c r="F144" i="3"/>
  <c r="F140" i="3"/>
  <c r="F136" i="3"/>
  <c r="F132" i="3"/>
  <c r="F128" i="3"/>
  <c r="F124" i="3"/>
  <c r="F120" i="3"/>
  <c r="F116" i="3"/>
  <c r="F112" i="3"/>
  <c r="F108" i="3"/>
  <c r="F104" i="3"/>
  <c r="F100" i="3"/>
  <c r="F96" i="3"/>
  <c r="F92" i="3"/>
  <c r="F88" i="3"/>
  <c r="F84" i="3"/>
  <c r="F80" i="3"/>
  <c r="F76" i="3"/>
  <c r="F72" i="3"/>
  <c r="F68" i="3"/>
  <c r="F64" i="3"/>
  <c r="F60" i="3"/>
  <c r="F56" i="3"/>
  <c r="F52" i="3"/>
  <c r="F48" i="3"/>
  <c r="F44" i="3"/>
  <c r="F40" i="3"/>
  <c r="F36" i="3"/>
  <c r="F32" i="3"/>
  <c r="F28" i="3"/>
  <c r="F24" i="3"/>
  <c r="F20" i="3"/>
  <c r="F16" i="3"/>
  <c r="F12" i="3"/>
  <c r="F1951" i="3"/>
  <c r="F1947" i="3"/>
  <c r="F1943" i="3"/>
  <c r="F1939" i="3"/>
  <c r="F1935" i="3"/>
  <c r="F1931" i="3"/>
  <c r="F1927" i="3"/>
  <c r="F1923" i="3"/>
  <c r="F1919" i="3"/>
  <c r="F1915" i="3"/>
  <c r="F1911" i="3"/>
  <c r="F1907" i="3"/>
  <c r="F1903" i="3"/>
  <c r="F1899" i="3"/>
  <c r="F1895" i="3"/>
  <c r="F1891" i="3"/>
  <c r="F1887" i="3"/>
  <c r="F1883" i="3"/>
  <c r="F1879" i="3"/>
  <c r="F1875" i="3"/>
  <c r="F1871" i="3"/>
  <c r="F1867" i="3"/>
  <c r="F1863" i="3"/>
  <c r="F1859" i="3"/>
  <c r="F1855" i="3"/>
  <c r="F1851" i="3"/>
  <c r="F1847" i="3"/>
  <c r="F1843" i="3"/>
  <c r="F1839" i="3"/>
  <c r="F1835" i="3"/>
  <c r="F1831" i="3"/>
  <c r="F1827" i="3"/>
  <c r="F1823" i="3"/>
  <c r="F1819" i="3"/>
  <c r="F1815" i="3"/>
  <c r="F1811" i="3"/>
  <c r="F1807" i="3"/>
  <c r="F1803" i="3"/>
  <c r="F1799" i="3"/>
  <c r="F1795" i="3"/>
  <c r="F1791" i="3"/>
  <c r="F1787" i="3"/>
  <c r="F1783" i="3"/>
  <c r="F1779" i="3"/>
  <c r="F1775" i="3"/>
  <c r="F1771" i="3"/>
  <c r="F1767" i="3"/>
  <c r="F1763" i="3"/>
  <c r="F1759" i="3"/>
  <c r="F1755" i="3"/>
  <c r="F1751" i="3"/>
  <c r="F1747" i="3"/>
  <c r="F1743" i="3"/>
  <c r="F1739" i="3"/>
  <c r="F1735" i="3"/>
  <c r="F1731" i="3"/>
  <c r="F1727" i="3"/>
  <c r="F1723" i="3"/>
  <c r="F1719" i="3"/>
  <c r="F1715" i="3"/>
  <c r="F1711" i="3"/>
  <c r="F1707" i="3"/>
  <c r="F1703" i="3"/>
  <c r="F1699" i="3"/>
  <c r="F1695" i="3"/>
  <c r="F1691" i="3"/>
  <c r="F1687" i="3"/>
  <c r="F1683" i="3"/>
  <c r="F1679" i="3"/>
  <c r="F1675" i="3"/>
  <c r="F1671" i="3"/>
  <c r="F1667" i="3"/>
  <c r="F1663" i="3"/>
  <c r="F1659" i="3"/>
  <c r="F1655" i="3"/>
  <c r="F1651" i="3"/>
  <c r="F1647" i="3"/>
  <c r="F1643" i="3"/>
  <c r="F1639" i="3"/>
  <c r="F1635" i="3"/>
  <c r="F1631" i="3"/>
  <c r="F1627" i="3"/>
  <c r="F1623" i="3"/>
  <c r="F1619" i="3"/>
  <c r="F1615" i="3"/>
  <c r="F1611" i="3"/>
  <c r="F1607" i="3"/>
  <c r="F1603" i="3"/>
  <c r="F1599" i="3"/>
  <c r="F1595" i="3"/>
  <c r="F1591" i="3"/>
  <c r="F1587" i="3"/>
  <c r="F1583" i="3"/>
  <c r="F1579" i="3"/>
  <c r="F1575" i="3"/>
  <c r="F1571" i="3"/>
  <c r="F1567" i="3"/>
  <c r="F1563" i="3"/>
  <c r="F1559" i="3"/>
  <c r="F1555" i="3"/>
  <c r="F1551" i="3"/>
  <c r="F1547" i="3"/>
  <c r="F1543" i="3"/>
  <c r="F1539" i="3"/>
  <c r="F1535" i="3"/>
  <c r="F1531" i="3"/>
  <c r="F1527" i="3"/>
  <c r="F1523" i="3"/>
  <c r="F1519" i="3"/>
  <c r="F1515" i="3"/>
  <c r="F1511" i="3"/>
  <c r="F1507" i="3"/>
  <c r="F1503" i="3"/>
  <c r="F1499" i="3"/>
  <c r="F1495" i="3"/>
  <c r="F1491" i="3"/>
  <c r="F1487" i="3"/>
  <c r="F1483" i="3"/>
  <c r="F1479" i="3"/>
  <c r="F1475" i="3"/>
  <c r="F1471" i="3"/>
  <c r="F1467" i="3"/>
  <c r="F1463" i="3"/>
  <c r="F1459" i="3"/>
  <c r="F1455" i="3"/>
  <c r="F1451" i="3"/>
  <c r="F1447" i="3"/>
  <c r="F1443" i="3"/>
  <c r="F1439" i="3"/>
  <c r="F1435" i="3"/>
  <c r="F1431" i="3"/>
  <c r="F1427" i="3"/>
  <c r="F1423" i="3"/>
  <c r="F1419" i="3"/>
  <c r="F1415" i="3"/>
  <c r="F1411" i="3"/>
  <c r="F1407" i="3"/>
  <c r="F1403" i="3"/>
  <c r="F1399" i="3"/>
  <c r="F1395" i="3"/>
  <c r="F1391" i="3"/>
  <c r="F1387" i="3"/>
  <c r="F1383" i="3"/>
  <c r="F1379" i="3"/>
  <c r="F1375" i="3"/>
  <c r="F1371" i="3"/>
  <c r="F1367" i="3"/>
  <c r="F1363" i="3"/>
  <c r="F1359" i="3"/>
  <c r="F1355" i="3"/>
  <c r="F1351" i="3"/>
  <c r="F1347" i="3"/>
  <c r="F1343" i="3"/>
  <c r="F1339" i="3"/>
  <c r="F1335" i="3"/>
  <c r="F1331" i="3"/>
  <c r="F1327" i="3"/>
  <c r="F1323" i="3"/>
  <c r="F1319" i="3"/>
  <c r="F1315" i="3"/>
  <c r="F1311" i="3"/>
  <c r="F1307" i="3"/>
  <c r="F1303" i="3"/>
  <c r="F1299" i="3"/>
  <c r="F1295" i="3"/>
  <c r="F1291" i="3"/>
  <c r="F1287" i="3"/>
  <c r="F1283" i="3"/>
  <c r="F1279" i="3"/>
  <c r="F1275" i="3"/>
  <c r="F1271" i="3"/>
  <c r="F1267" i="3"/>
  <c r="F1263" i="3"/>
  <c r="F1259" i="3"/>
  <c r="F1255" i="3"/>
  <c r="F1251" i="3"/>
  <c r="F1247" i="3"/>
  <c r="F1243" i="3"/>
  <c r="F1239" i="3"/>
  <c r="F1235" i="3"/>
  <c r="F1231" i="3"/>
  <c r="F1227" i="3"/>
  <c r="F1223" i="3"/>
  <c r="F1219" i="3"/>
  <c r="F1215" i="3"/>
  <c r="F1211" i="3"/>
  <c r="F1207" i="3"/>
  <c r="F1203" i="3"/>
  <c r="F1199" i="3"/>
  <c r="F1195" i="3"/>
  <c r="F1191" i="3"/>
  <c r="F1187" i="3"/>
  <c r="F1183" i="3"/>
  <c r="F1179" i="3"/>
  <c r="F1175" i="3"/>
  <c r="F1171" i="3"/>
  <c r="F1167" i="3"/>
  <c r="F1163" i="3"/>
  <c r="F1159" i="3"/>
  <c r="F1155" i="3"/>
  <c r="F1151" i="3"/>
  <c r="F1147" i="3"/>
  <c r="F1143" i="3"/>
  <c r="F1139" i="3"/>
  <c r="F1135" i="3"/>
  <c r="F1131" i="3"/>
  <c r="F1127" i="3"/>
  <c r="F1123" i="3"/>
  <c r="F1119" i="3"/>
  <c r="F1115" i="3"/>
  <c r="F1111" i="3"/>
  <c r="F1107" i="3"/>
  <c r="F1103" i="3"/>
  <c r="F1099" i="3"/>
  <c r="F1095" i="3"/>
  <c r="F1091" i="3"/>
  <c r="F1087" i="3"/>
  <c r="F1083" i="3"/>
  <c r="F1079" i="3"/>
  <c r="F1075" i="3"/>
  <c r="F1071" i="3"/>
  <c r="F1067" i="3"/>
  <c r="F1063" i="3"/>
  <c r="F1059" i="3"/>
  <c r="F1055" i="3"/>
  <c r="F1051" i="3"/>
  <c r="F1047" i="3"/>
  <c r="F1043" i="3"/>
  <c r="F1039" i="3"/>
  <c r="F1035" i="3"/>
  <c r="F1031" i="3"/>
  <c r="F1027" i="3"/>
  <c r="F1023" i="3"/>
  <c r="F1019" i="3"/>
  <c r="F1015" i="3"/>
  <c r="F1011" i="3"/>
  <c r="F1007" i="3"/>
  <c r="F1003" i="3"/>
  <c r="F999" i="3"/>
  <c r="F995" i="3"/>
  <c r="F991" i="3"/>
  <c r="F987" i="3"/>
  <c r="F983" i="3"/>
  <c r="F979" i="3"/>
  <c r="F975" i="3"/>
  <c r="F971" i="3"/>
  <c r="F967" i="3"/>
  <c r="F963" i="3"/>
  <c r="F959" i="3"/>
  <c r="F955" i="3"/>
  <c r="F951" i="3"/>
  <c r="F947" i="3"/>
  <c r="F943" i="3"/>
  <c r="F939" i="3"/>
  <c r="F935" i="3"/>
  <c r="F931" i="3"/>
  <c r="F927" i="3"/>
  <c r="F923" i="3"/>
  <c r="F919" i="3"/>
  <c r="F915" i="3"/>
  <c r="F911" i="3"/>
  <c r="F907" i="3"/>
  <c r="F903" i="3"/>
  <c r="F899" i="3"/>
  <c r="F895" i="3"/>
  <c r="F891" i="3"/>
  <c r="F887" i="3"/>
  <c r="F883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5" i="3"/>
  <c r="F771" i="3"/>
  <c r="F767" i="3"/>
  <c r="F763" i="3"/>
  <c r="F759" i="3"/>
  <c r="F755" i="3"/>
  <c r="F751" i="3"/>
  <c r="F747" i="3"/>
  <c r="F743" i="3"/>
  <c r="F739" i="3"/>
  <c r="F735" i="3"/>
  <c r="F731" i="3"/>
  <c r="F727" i="3"/>
  <c r="F723" i="3"/>
  <c r="F719" i="3"/>
  <c r="F715" i="3"/>
  <c r="F711" i="3"/>
  <c r="F707" i="3"/>
  <c r="F703" i="3"/>
  <c r="F699" i="3"/>
  <c r="F695" i="3"/>
  <c r="F691" i="3"/>
  <c r="F687" i="3"/>
  <c r="F683" i="3"/>
  <c r="F679" i="3"/>
  <c r="F675" i="3"/>
  <c r="F671" i="3"/>
  <c r="F667" i="3"/>
  <c r="F663" i="3"/>
  <c r="F659" i="3"/>
  <c r="F655" i="3"/>
  <c r="F651" i="3"/>
  <c r="F647" i="3"/>
  <c r="F643" i="3"/>
  <c r="F639" i="3"/>
  <c r="F635" i="3"/>
  <c r="F631" i="3"/>
  <c r="F627" i="3"/>
  <c r="F623" i="3"/>
  <c r="F619" i="3"/>
  <c r="F615" i="3"/>
  <c r="F611" i="3"/>
  <c r="F607" i="3"/>
  <c r="F603" i="3"/>
  <c r="F599" i="3"/>
  <c r="F595" i="3"/>
  <c r="F591" i="3"/>
  <c r="F587" i="3"/>
  <c r="F583" i="3"/>
  <c r="F579" i="3"/>
  <c r="F575" i="3"/>
  <c r="F571" i="3"/>
  <c r="F567" i="3"/>
  <c r="F563" i="3"/>
  <c r="F559" i="3"/>
  <c r="F555" i="3"/>
  <c r="F551" i="3"/>
  <c r="F547" i="3"/>
  <c r="F543" i="3"/>
  <c r="F539" i="3"/>
  <c r="F535" i="3"/>
  <c r="F531" i="3"/>
  <c r="F527" i="3"/>
  <c r="F523" i="3"/>
  <c r="F519" i="3"/>
  <c r="F515" i="3"/>
  <c r="F511" i="3"/>
  <c r="F507" i="3"/>
  <c r="F503" i="3"/>
  <c r="F499" i="3"/>
  <c r="F495" i="3"/>
  <c r="F491" i="3"/>
  <c r="F487" i="3"/>
  <c r="F483" i="3"/>
  <c r="F479" i="3"/>
  <c r="F475" i="3"/>
  <c r="F471" i="3"/>
  <c r="F467" i="3"/>
  <c r="F463" i="3"/>
  <c r="F459" i="3"/>
  <c r="F455" i="3"/>
  <c r="F451" i="3"/>
  <c r="F447" i="3"/>
  <c r="F443" i="3"/>
  <c r="F439" i="3"/>
  <c r="F435" i="3"/>
  <c r="F431" i="3"/>
  <c r="F427" i="3"/>
  <c r="F423" i="3"/>
  <c r="F419" i="3"/>
  <c r="F415" i="3"/>
  <c r="F411" i="3"/>
  <c r="F407" i="3"/>
  <c r="F403" i="3"/>
  <c r="F399" i="3"/>
  <c r="F395" i="3"/>
  <c r="F391" i="3"/>
  <c r="F387" i="3"/>
  <c r="F383" i="3"/>
  <c r="F379" i="3"/>
  <c r="F375" i="3"/>
  <c r="F371" i="3"/>
  <c r="F367" i="3"/>
  <c r="F363" i="3"/>
  <c r="F359" i="3"/>
  <c r="F355" i="3"/>
  <c r="F351" i="3"/>
  <c r="F347" i="3"/>
  <c r="F339" i="3"/>
  <c r="F331" i="3"/>
  <c r="F323" i="3"/>
  <c r="F315" i="3"/>
  <c r="F307" i="3"/>
  <c r="F299" i="3"/>
  <c r="F291" i="3"/>
  <c r="F283" i="3"/>
  <c r="F275" i="3"/>
  <c r="F267" i="3"/>
  <c r="F259" i="3"/>
  <c r="F251" i="3"/>
  <c r="F243" i="3"/>
  <c r="F235" i="3"/>
  <c r="F215" i="3"/>
  <c r="F199" i="3"/>
  <c r="F183" i="3"/>
  <c r="F167" i="3"/>
  <c r="F151" i="3"/>
  <c r="F135" i="3"/>
  <c r="F119" i="3"/>
  <c r="F103" i="3"/>
  <c r="F87" i="3"/>
  <c r="F71" i="3"/>
  <c r="F55" i="3"/>
  <c r="F39" i="3"/>
  <c r="F23" i="3"/>
  <c r="F227" i="3"/>
  <c r="F219" i="3"/>
  <c r="F211" i="3"/>
  <c r="F203" i="3"/>
  <c r="F195" i="3"/>
  <c r="F187" i="3"/>
  <c r="F179" i="3"/>
  <c r="F171" i="3"/>
  <c r="F163" i="3"/>
  <c r="F155" i="3"/>
  <c r="F147" i="3"/>
  <c r="F139" i="3"/>
  <c r="F131" i="3"/>
  <c r="F123" i="3"/>
  <c r="F115" i="3"/>
  <c r="F107" i="3"/>
  <c r="F99" i="3"/>
  <c r="F91" i="3"/>
  <c r="F83" i="3"/>
  <c r="F75" i="3"/>
  <c r="F67" i="3"/>
  <c r="F59" i="3"/>
  <c r="F51" i="3"/>
  <c r="F43" i="3"/>
  <c r="F35" i="3"/>
  <c r="F27" i="3"/>
  <c r="F19" i="3"/>
  <c r="F11" i="3"/>
  <c r="G4" i="3"/>
  <c r="G5" i="3"/>
  <c r="G3" i="3"/>
  <c r="H5366" i="3"/>
  <c r="H5326" i="3"/>
  <c r="H5286" i="3"/>
  <c r="H5222" i="3"/>
  <c r="H4202" i="3"/>
  <c r="H3898" i="3"/>
  <c r="H3866" i="3"/>
  <c r="H3386" i="3"/>
  <c r="H3290" i="3"/>
  <c r="H3114" i="3"/>
  <c r="H2682" i="3"/>
  <c r="H2666" i="3"/>
  <c r="H1666" i="3"/>
  <c r="H5190" i="3"/>
  <c r="H5110" i="3"/>
  <c r="H5106" i="3"/>
  <c r="H4994" i="3"/>
  <c r="H4950" i="3"/>
  <c r="H4914" i="3"/>
  <c r="H4806" i="3"/>
  <c r="H4802" i="3"/>
  <c r="H4722" i="3"/>
  <c r="H4650" i="3"/>
  <c r="H4578" i="3"/>
  <c r="H4534" i="3"/>
  <c r="H4426" i="3"/>
  <c r="H4422" i="3"/>
  <c r="H4366" i="3"/>
  <c r="H4166" i="3"/>
  <c r="H4070" i="3"/>
  <c r="H3998" i="3"/>
  <c r="H3846" i="3"/>
  <c r="H3686" i="3"/>
  <c r="H3614" i="3"/>
  <c r="H3398" i="3"/>
  <c r="H3390" i="3"/>
  <c r="H3262" i="3"/>
  <c r="H3102" i="3"/>
  <c r="H3046" i="3"/>
  <c r="H2926" i="3"/>
  <c r="H2878" i="3"/>
  <c r="H2758" i="3"/>
  <c r="H2702" i="3"/>
  <c r="H2542" i="3"/>
  <c r="H2478" i="3"/>
  <c r="H2438" i="3"/>
  <c r="H2330" i="3"/>
  <c r="H2298" i="3"/>
  <c r="H2246" i="3"/>
  <c r="H2186" i="3"/>
  <c r="H2158" i="3"/>
  <c r="H2106" i="3"/>
  <c r="H2042" i="3"/>
  <c r="H2014" i="3"/>
  <c r="H1994" i="3"/>
  <c r="H1930" i="3"/>
  <c r="H1882" i="3"/>
  <c r="H1846" i="3"/>
  <c r="H1786" i="3"/>
  <c r="H1734" i="3"/>
  <c r="H1710" i="3"/>
  <c r="H1642" i="3"/>
  <c r="H1606" i="3"/>
  <c r="H1578" i="3"/>
  <c r="H1478" i="3"/>
  <c r="H1454" i="3"/>
  <c r="H1386" i="3"/>
  <c r="H1350" i="3"/>
  <c r="H1286" i="3"/>
  <c r="H1258" i="3"/>
  <c r="H1182" i="3"/>
  <c r="H1130" i="3"/>
  <c r="H1118" i="3"/>
  <c r="H1018" i="3"/>
  <c r="H998" i="3"/>
  <c r="H938" i="3"/>
  <c r="H870" i="3"/>
  <c r="H826" i="3"/>
  <c r="H794" i="3"/>
  <c r="H698" i="3"/>
  <c r="H670" i="3"/>
  <c r="H666" i="3"/>
  <c r="H582" i="3"/>
  <c r="H550" i="3"/>
  <c r="H502" i="3"/>
  <c r="H442" i="3"/>
  <c r="H390" i="3"/>
  <c r="H378" i="3"/>
  <c r="H294" i="3"/>
  <c r="H270" i="3"/>
  <c r="H238" i="3"/>
  <c r="H158" i="3"/>
  <c r="H154" i="3"/>
  <c r="H94" i="3"/>
  <c r="H46" i="3"/>
  <c r="H5044" i="3"/>
  <c r="H5036" i="3"/>
  <c r="H4952" i="3"/>
  <c r="H4920" i="3"/>
  <c r="H4892" i="3"/>
  <c r="H4812" i="3"/>
  <c r="H4808" i="3"/>
  <c r="H4748" i="3"/>
  <c r="H4696" i="3"/>
  <c r="H4644" i="3"/>
  <c r="H4616" i="3"/>
  <c r="H4588" i="3"/>
  <c r="H4580" i="3"/>
  <c r="H4572" i="3"/>
  <c r="H4548" i="3"/>
  <c r="H4532" i="3"/>
  <c r="H4516" i="3"/>
  <c r="H4492" i="3"/>
  <c r="H4472" i="3"/>
  <c r="H4468" i="3"/>
  <c r="H4440" i="3"/>
  <c r="H4428" i="3"/>
  <c r="H4420" i="3"/>
  <c r="H4388" i="3"/>
  <c r="H4380" i="3"/>
  <c r="H4360" i="3"/>
  <c r="H4344" i="3"/>
  <c r="H4324" i="3"/>
  <c r="H4316" i="3"/>
  <c r="H4292" i="3"/>
  <c r="H4276" i="3"/>
  <c r="H4268" i="3"/>
  <c r="H4236" i="3"/>
  <c r="H4232" i="3"/>
  <c r="H4212" i="3"/>
  <c r="H4188" i="3"/>
  <c r="H4172" i="3"/>
  <c r="H4164" i="3"/>
  <c r="H4132" i="3"/>
  <c r="H4124" i="3"/>
  <c r="H4120" i="3"/>
  <c r="H4088" i="3"/>
  <c r="H4076" i="3"/>
  <c r="H4060" i="3"/>
  <c r="H4040" i="3"/>
  <c r="H4020" i="3"/>
  <c r="H4012" i="3"/>
  <c r="H3980" i="3"/>
  <c r="H3976" i="3"/>
  <c r="H3960" i="3"/>
  <c r="H3932" i="3"/>
  <c r="H3928" i="3"/>
  <c r="H3908" i="3"/>
  <c r="H3892" i="3"/>
  <c r="H3868" i="3"/>
  <c r="H3864" i="3"/>
  <c r="H3832" i="3"/>
  <c r="H3820" i="3"/>
  <c r="H3812" i="3"/>
  <c r="H3784" i="3"/>
  <c r="H3780" i="3"/>
  <c r="H3756" i="3"/>
  <c r="H3736" i="3"/>
  <c r="H3720" i="3"/>
  <c r="H3704" i="3"/>
  <c r="H3676" i="3"/>
  <c r="H3672" i="3"/>
  <c r="H3660" i="3"/>
  <c r="H3636" i="3"/>
  <c r="H3620" i="3"/>
  <c r="H3608" i="3"/>
  <c r="H3588" i="3"/>
  <c r="H3564" i="3"/>
  <c r="H3556" i="3"/>
  <c r="H3528" i="3"/>
  <c r="H3524" i="3"/>
  <c r="H3508" i="3"/>
  <c r="H3480" i="3"/>
  <c r="H3468" i="3"/>
  <c r="H3448" i="3"/>
  <c r="H3436" i="3"/>
  <c r="H3416" i="3"/>
  <c r="H3404" i="3"/>
  <c r="H3380" i="3"/>
  <c r="H3364" i="3"/>
  <c r="H3356" i="3"/>
  <c r="H3332" i="3"/>
  <c r="H3320" i="3"/>
  <c r="H3300" i="3"/>
  <c r="H3276" i="3"/>
  <c r="H3268" i="3"/>
  <c r="H3252" i="3"/>
  <c r="H3224" i="3"/>
  <c r="H3212" i="3"/>
  <c r="H3208" i="3"/>
  <c r="H3180" i="3"/>
  <c r="H3164" i="3"/>
  <c r="H3160" i="3"/>
  <c r="H3144" i="3"/>
  <c r="H3140" i="3"/>
  <c r="H3132" i="3"/>
  <c r="H3116" i="3"/>
  <c r="H3112" i="3"/>
  <c r="H3100" i="3"/>
  <c r="H3092" i="3"/>
  <c r="H3080" i="3"/>
  <c r="H3076" i="3"/>
  <c r="H3060" i="3"/>
  <c r="H3052" i="3"/>
  <c r="H3048" i="3"/>
  <c r="H3032" i="3"/>
  <c r="H3028" i="3"/>
  <c r="H3016" i="3"/>
  <c r="H3004" i="3"/>
  <c r="H2996" i="3"/>
  <c r="H2988" i="3"/>
  <c r="H2972" i="3"/>
  <c r="H2968" i="3"/>
  <c r="H2964" i="3"/>
  <c r="H2948" i="3"/>
  <c r="H2940" i="3"/>
  <c r="H2932" i="3"/>
  <c r="H2920" i="3"/>
  <c r="H2908" i="3"/>
  <c r="H2904" i="3"/>
  <c r="H2888" i="3"/>
  <c r="H2884" i="3"/>
  <c r="H2876" i="3"/>
  <c r="H2860" i="3"/>
  <c r="H2856" i="3"/>
  <c r="H2844" i="3"/>
  <c r="H2836" i="3"/>
  <c r="H2824" i="3"/>
  <c r="H2820" i="3"/>
  <c r="H2804" i="3"/>
  <c r="H2796" i="3"/>
  <c r="H2792" i="3"/>
  <c r="H2776" i="3"/>
  <c r="H2772" i="3"/>
  <c r="H2760" i="3"/>
  <c r="H2748" i="3"/>
  <c r="H2740" i="3"/>
  <c r="H2732" i="3"/>
  <c r="H2716" i="3"/>
  <c r="H2712" i="3"/>
  <c r="H2708" i="3"/>
  <c r="H2692" i="3"/>
  <c r="H2684" i="3"/>
  <c r="H2676" i="3"/>
  <c r="H2664" i="3"/>
  <c r="H2652" i="3"/>
  <c r="H2648" i="3"/>
  <c r="H2632" i="3"/>
  <c r="H2628" i="3"/>
  <c r="H2620" i="3"/>
  <c r="H2604" i="3"/>
  <c r="H2600" i="3"/>
  <c r="H2588" i="3"/>
  <c r="H2580" i="3"/>
  <c r="H2568" i="3"/>
  <c r="H2564" i="3"/>
  <c r="H2548" i="3"/>
  <c r="H2540" i="3"/>
  <c r="H2536" i="3"/>
  <c r="H2520" i="3"/>
  <c r="H2516" i="3"/>
  <c r="H2504" i="3"/>
  <c r="H2492" i="3"/>
  <c r="H2484" i="3"/>
  <c r="H2476" i="3"/>
  <c r="H2460" i="3"/>
  <c r="H2456" i="3"/>
  <c r="H2452" i="3"/>
  <c r="H2436" i="3"/>
  <c r="H2428" i="3"/>
  <c r="H2420" i="3"/>
  <c r="H2408" i="3"/>
  <c r="H2396" i="3"/>
  <c r="H2392" i="3"/>
  <c r="H2376" i="3"/>
  <c r="H2372" i="3"/>
  <c r="H2364" i="3"/>
  <c r="H2348" i="3"/>
  <c r="H2344" i="3"/>
  <c r="H2328" i="3"/>
  <c r="H2316" i="3"/>
  <c r="H2300" i="3"/>
  <c r="H2296" i="3"/>
  <c r="H2272" i="3"/>
  <c r="H2264" i="3"/>
  <c r="H2256" i="3"/>
  <c r="H2236" i="3"/>
  <c r="H2232" i="3"/>
  <c r="H2216" i="3"/>
  <c r="H2200" i="3"/>
  <c r="H2188" i="3"/>
  <c r="H2176" i="3"/>
  <c r="H2156" i="3"/>
  <c r="H2152" i="3"/>
  <c r="H2144" i="3"/>
  <c r="H2124" i="3"/>
  <c r="H2112" i="3"/>
  <c r="H2104" i="3"/>
  <c r="H2088" i="3"/>
  <c r="H2072" i="3"/>
  <c r="H2064" i="3"/>
  <c r="H2044" i="3"/>
  <c r="H2040" i="3"/>
  <c r="H2028" i="3"/>
  <c r="H2008" i="3"/>
  <c r="H2000" i="3"/>
  <c r="H1984" i="3"/>
  <c r="H1976" i="3"/>
  <c r="H1960" i="3"/>
  <c r="H1952" i="3"/>
  <c r="H1932" i="3"/>
  <c r="H1920" i="3"/>
  <c r="H1916" i="3"/>
  <c r="H1896" i="3"/>
  <c r="H1888" i="3"/>
  <c r="H1872" i="3"/>
  <c r="H1856" i="3"/>
  <c r="H1852" i="3"/>
  <c r="H1848" i="3"/>
  <c r="H1832" i="3"/>
  <c r="H1824" i="3"/>
  <c r="H1816" i="3"/>
  <c r="H1804" i="3"/>
  <c r="H1792" i="3"/>
  <c r="H1788" i="3"/>
  <c r="H1772" i="3"/>
  <c r="H1768" i="3"/>
  <c r="H1760" i="3"/>
  <c r="H1744" i="3"/>
  <c r="H1740" i="3"/>
  <c r="H1728" i="3"/>
  <c r="H1720" i="3"/>
  <c r="H1708" i="3"/>
  <c r="H1704" i="3"/>
  <c r="H1688" i="3"/>
  <c r="H1680" i="3"/>
  <c r="H1676" i="3"/>
  <c r="H1664" i="3"/>
  <c r="H1660" i="3"/>
  <c r="H1652" i="3"/>
  <c r="H1644" i="3"/>
  <c r="H1636" i="3"/>
  <c r="H1632" i="3"/>
  <c r="H1620" i="3"/>
  <c r="H1616" i="3"/>
  <c r="H1612" i="3"/>
  <c r="H1600" i="3"/>
  <c r="H1596" i="3"/>
  <c r="H1588" i="3"/>
  <c r="H1580" i="3"/>
  <c r="H1572" i="3"/>
  <c r="H1568" i="3"/>
  <c r="H1556" i="3"/>
  <c r="H1552" i="3"/>
  <c r="H1548" i="3"/>
  <c r="H1536" i="3"/>
  <c r="H1532" i="3"/>
  <c r="H1524" i="3"/>
  <c r="H1516" i="3"/>
  <c r="H1508" i="3"/>
  <c r="H1504" i="3"/>
  <c r="H1492" i="3"/>
  <c r="H1488" i="3"/>
  <c r="H1484" i="3"/>
  <c r="H1472" i="3"/>
  <c r="H1468" i="3"/>
  <c r="H1460" i="3"/>
  <c r="H1452" i="3"/>
  <c r="H1444" i="3"/>
  <c r="H1440" i="3"/>
  <c r="H1428" i="3"/>
  <c r="H1424" i="3"/>
  <c r="H1420" i="3"/>
  <c r="H1408" i="3"/>
  <c r="H1404" i="3"/>
  <c r="H1396" i="3"/>
  <c r="H1388" i="3"/>
  <c r="H1380" i="3"/>
  <c r="H1376" i="3"/>
  <c r="H1364" i="3"/>
  <c r="H1360" i="3"/>
  <c r="H1356" i="3"/>
  <c r="H1344" i="3"/>
  <c r="H1340" i="3"/>
  <c r="H1332" i="3"/>
  <c r="H1324" i="3"/>
  <c r="H1316" i="3"/>
  <c r="H1312" i="3"/>
  <c r="H1300" i="3"/>
  <c r="H1296" i="3"/>
  <c r="H1292" i="3"/>
  <c r="H1280" i="3"/>
  <c r="H1276" i="3"/>
  <c r="H1268" i="3"/>
  <c r="H1260" i="3"/>
  <c r="H1252" i="3"/>
  <c r="H1248" i="3"/>
  <c r="H1236" i="3"/>
  <c r="H1232" i="3"/>
  <c r="H1228" i="3"/>
  <c r="H1216" i="3"/>
  <c r="H1212" i="3"/>
  <c r="H1204" i="3"/>
  <c r="H1196" i="3"/>
  <c r="H1188" i="3"/>
  <c r="H1184" i="3"/>
  <c r="H1172" i="3"/>
  <c r="H1168" i="3"/>
  <c r="H1164" i="3"/>
  <c r="H1152" i="3"/>
  <c r="H1148" i="3"/>
  <c r="H1140" i="3"/>
  <c r="H1132" i="3"/>
  <c r="H1124" i="3"/>
  <c r="H1120" i="3"/>
  <c r="H1108" i="3"/>
  <c r="H1104" i="3"/>
  <c r="H1100" i="3"/>
  <c r="H1088" i="3"/>
  <c r="H1084" i="3"/>
  <c r="H1076" i="3"/>
  <c r="H1068" i="3"/>
  <c r="H1060" i="3"/>
  <c r="H1056" i="3"/>
  <c r="H1044" i="3"/>
  <c r="H1040" i="3"/>
  <c r="H1036" i="3"/>
  <c r="H1024" i="3"/>
  <c r="H1020" i="3"/>
  <c r="H1012" i="3"/>
  <c r="H1004" i="3"/>
  <c r="H996" i="3"/>
  <c r="H992" i="3"/>
  <c r="H980" i="3"/>
  <c r="H976" i="3"/>
  <c r="H972" i="3"/>
  <c r="H960" i="3"/>
  <c r="H956" i="3"/>
  <c r="H948" i="3"/>
  <c r="H940" i="3"/>
  <c r="H932" i="3"/>
  <c r="H928" i="3"/>
  <c r="H916" i="3"/>
  <c r="H912" i="3"/>
  <c r="H908" i="3"/>
  <c r="H896" i="3"/>
  <c r="H892" i="3"/>
  <c r="H884" i="3"/>
  <c r="H876" i="3"/>
  <c r="H868" i="3"/>
  <c r="H864" i="3"/>
  <c r="H852" i="3"/>
  <c r="H848" i="3"/>
  <c r="H844" i="3"/>
  <c r="H832" i="3"/>
  <c r="H828" i="3"/>
  <c r="H820" i="3"/>
  <c r="H812" i="3"/>
  <c r="H804" i="3"/>
  <c r="H800" i="3"/>
  <c r="H788" i="3"/>
  <c r="H784" i="3"/>
  <c r="H780" i="3"/>
  <c r="H768" i="3"/>
  <c r="H764" i="3"/>
  <c r="H756" i="3"/>
  <c r="H748" i="3"/>
  <c r="H740" i="3"/>
  <c r="H736" i="3"/>
  <c r="H724" i="3"/>
  <c r="H720" i="3"/>
  <c r="H716" i="3"/>
  <c r="H704" i="3"/>
  <c r="H700" i="3"/>
  <c r="H692" i="3"/>
  <c r="H684" i="3"/>
  <c r="H676" i="3"/>
  <c r="H672" i="3"/>
  <c r="H660" i="3"/>
  <c r="H656" i="3"/>
  <c r="H652" i="3"/>
  <c r="H636" i="3"/>
  <c r="H632" i="3"/>
  <c r="H624" i="3"/>
  <c r="H616" i="3"/>
  <c r="H608" i="3"/>
  <c r="H604" i="3"/>
  <c r="H592" i="3"/>
  <c r="H588" i="3"/>
  <c r="H584" i="3"/>
  <c r="H568" i="3"/>
  <c r="H564" i="3"/>
  <c r="H556" i="3"/>
  <c r="H548" i="3"/>
  <c r="H540" i="3"/>
  <c r="H536" i="3"/>
  <c r="H524" i="3"/>
  <c r="H520" i="3"/>
  <c r="H516" i="3"/>
  <c r="H500" i="3"/>
  <c r="H496" i="3"/>
  <c r="H488" i="3"/>
  <c r="H480" i="3"/>
  <c r="H472" i="3"/>
  <c r="H468" i="3"/>
  <c r="H456" i="3"/>
  <c r="H452" i="3"/>
  <c r="H444" i="3"/>
  <c r="H432" i="3"/>
  <c r="H428" i="3"/>
  <c r="H420" i="3"/>
  <c r="H416" i="3"/>
  <c r="H412" i="3"/>
  <c r="H404" i="3"/>
  <c r="H400" i="3"/>
  <c r="H396" i="3"/>
  <c r="H388" i="3"/>
  <c r="H380" i="3"/>
  <c r="H376" i="3"/>
  <c r="H368" i="3"/>
  <c r="H364" i="3"/>
  <c r="H360" i="3"/>
  <c r="H352" i="3"/>
  <c r="H348" i="3"/>
  <c r="H344" i="3"/>
  <c r="H336" i="3"/>
  <c r="H332" i="3"/>
  <c r="H328" i="3"/>
  <c r="H316" i="3"/>
  <c r="H312" i="3"/>
  <c r="H308" i="3"/>
  <c r="H300" i="3"/>
  <c r="H296" i="3"/>
  <c r="H292" i="3"/>
  <c r="H284" i="3"/>
  <c r="H280" i="3"/>
  <c r="H276" i="3"/>
  <c r="H268" i="3"/>
  <c r="H264" i="3"/>
  <c r="H260" i="3"/>
  <c r="H252" i="3"/>
  <c r="H248" i="3"/>
  <c r="H244" i="3"/>
  <c r="H236" i="3"/>
  <c r="H232" i="3"/>
  <c r="H228" i="3"/>
  <c r="H220" i="3"/>
  <c r="H216" i="3"/>
  <c r="H212" i="3"/>
  <c r="H200" i="3"/>
  <c r="H196" i="3"/>
  <c r="H192" i="3"/>
  <c r="H184" i="3"/>
  <c r="H180" i="3"/>
  <c r="H176" i="3"/>
  <c r="H168" i="3"/>
  <c r="H164" i="3"/>
  <c r="H160" i="3"/>
  <c r="H152" i="3"/>
  <c r="H148" i="3"/>
  <c r="H144" i="3"/>
  <c r="H136" i="3"/>
  <c r="H132" i="3"/>
  <c r="H128" i="3"/>
  <c r="H120" i="3"/>
  <c r="H116" i="3"/>
  <c r="H112" i="3"/>
  <c r="H104" i="3"/>
  <c r="H100" i="3"/>
  <c r="H96" i="3"/>
  <c r="H88" i="3"/>
  <c r="H84" i="3"/>
  <c r="H76" i="3"/>
  <c r="H68" i="3"/>
  <c r="H64" i="3"/>
  <c r="H60" i="3"/>
  <c r="H52" i="3"/>
  <c r="H48" i="3"/>
  <c r="H44" i="3"/>
  <c r="H36" i="3"/>
  <c r="H32" i="3"/>
  <c r="H28" i="3"/>
  <c r="H20" i="3"/>
  <c r="H16" i="3"/>
  <c r="H12" i="3"/>
  <c r="H4385" i="3"/>
  <c r="H4381" i="3"/>
  <c r="H4377" i="3"/>
  <c r="H4369" i="3"/>
  <c r="H4365" i="3"/>
  <c r="H4361" i="3"/>
  <c r="H4353" i="3"/>
  <c r="H4349" i="3"/>
  <c r="H4345" i="3"/>
  <c r="H4337" i="3"/>
  <c r="H4333" i="3"/>
  <c r="H4329" i="3"/>
  <c r="H4321" i="3"/>
  <c r="H4317" i="3"/>
  <c r="H4313" i="3"/>
  <c r="H4305" i="3"/>
  <c r="H4301" i="3"/>
  <c r="H4297" i="3"/>
  <c r="H4289" i="3"/>
  <c r="H4285" i="3"/>
  <c r="H4281" i="3"/>
  <c r="H4273" i="3"/>
  <c r="H4269" i="3"/>
  <c r="H4265" i="3"/>
  <c r="H4257" i="3"/>
  <c r="H4253" i="3"/>
  <c r="H4249" i="3"/>
  <c r="H4241" i="3"/>
  <c r="H4237" i="3"/>
  <c r="H4233" i="3"/>
  <c r="H4225" i="3"/>
  <c r="H4221" i="3"/>
  <c r="H4217" i="3"/>
  <c r="H4209" i="3"/>
  <c r="H4205" i="3"/>
  <c r="H4201" i="3"/>
  <c r="H4193" i="3"/>
  <c r="H4189" i="3"/>
  <c r="H4185" i="3"/>
  <c r="H4177" i="3"/>
  <c r="H4173" i="3"/>
  <c r="H4169" i="3"/>
  <c r="H4161" i="3"/>
  <c r="H4157" i="3"/>
  <c r="H4153" i="3"/>
  <c r="H4145" i="3"/>
  <c r="H4141" i="3"/>
  <c r="H4137" i="3"/>
  <c r="H4129" i="3"/>
  <c r="H4125" i="3"/>
  <c r="H4121" i="3"/>
  <c r="H4113" i="3"/>
  <c r="H4109" i="3"/>
  <c r="H4105" i="3"/>
  <c r="H4097" i="3"/>
  <c r="H4093" i="3"/>
  <c r="H4089" i="3"/>
  <c r="H4081" i="3"/>
  <c r="H4077" i="3"/>
  <c r="H4073" i="3"/>
  <c r="H4065" i="3"/>
  <c r="H4061" i="3"/>
  <c r="H4057" i="3"/>
  <c r="H4049" i="3"/>
  <c r="H4045" i="3"/>
  <c r="H4041" i="3"/>
  <c r="H4033" i="3"/>
  <c r="H4029" i="3"/>
  <c r="H4025" i="3"/>
  <c r="H4017" i="3"/>
  <c r="H4013" i="3"/>
  <c r="H4009" i="3"/>
  <c r="H4001" i="3"/>
  <c r="H3997" i="3"/>
  <c r="H3993" i="3"/>
  <c r="H3985" i="3"/>
  <c r="H3981" i="3"/>
  <c r="H3977" i="3"/>
  <c r="H3969" i="3"/>
  <c r="H3965" i="3"/>
  <c r="H3961" i="3"/>
  <c r="H3953" i="3"/>
  <c r="H3949" i="3"/>
  <c r="H3945" i="3"/>
  <c r="H3937" i="3"/>
  <c r="H3933" i="3"/>
  <c r="H3929" i="3"/>
  <c r="H3921" i="3"/>
  <c r="H3917" i="3"/>
  <c r="H3913" i="3"/>
  <c r="H3905" i="3"/>
  <c r="H3901" i="3"/>
  <c r="H3897" i="3"/>
  <c r="H3889" i="3"/>
  <c r="H3885" i="3"/>
  <c r="H3881" i="3"/>
  <c r="H3873" i="3"/>
  <c r="H3869" i="3"/>
  <c r="H3865" i="3"/>
  <c r="H3857" i="3"/>
  <c r="H3853" i="3"/>
  <c r="H3849" i="3"/>
  <c r="H3841" i="3"/>
  <c r="H3837" i="3"/>
  <c r="H3833" i="3"/>
  <c r="H3825" i="3"/>
  <c r="H3821" i="3"/>
  <c r="H3817" i="3"/>
  <c r="H3809" i="3"/>
  <c r="H3805" i="3"/>
  <c r="H3801" i="3"/>
  <c r="H3793" i="3"/>
  <c r="H3789" i="3"/>
  <c r="H3785" i="3"/>
  <c r="H3777" i="3"/>
  <c r="H3773" i="3"/>
  <c r="H3769" i="3"/>
  <c r="H3761" i="3"/>
  <c r="H3757" i="3"/>
  <c r="H3753" i="3"/>
  <c r="H3745" i="3"/>
  <c r="H3741" i="3"/>
  <c r="H3737" i="3"/>
  <c r="H3729" i="3"/>
  <c r="H3725" i="3"/>
  <c r="H3721" i="3"/>
  <c r="H3713" i="3"/>
  <c r="H3709" i="3"/>
  <c r="H3705" i="3"/>
  <c r="H3697" i="3"/>
  <c r="H3693" i="3"/>
  <c r="H3689" i="3"/>
  <c r="H3681" i="3"/>
  <c r="H3677" i="3"/>
  <c r="H3673" i="3"/>
  <c r="H3665" i="3"/>
  <c r="H3661" i="3"/>
  <c r="H3657" i="3"/>
  <c r="H3649" i="3"/>
  <c r="H3645" i="3"/>
  <c r="H3641" i="3"/>
  <c r="H3633" i="3"/>
  <c r="H3629" i="3"/>
  <c r="H3625" i="3"/>
  <c r="H3617" i="3"/>
  <c r="H3613" i="3"/>
  <c r="H3609" i="3"/>
  <c r="H3601" i="3"/>
  <c r="H3597" i="3"/>
  <c r="H3593" i="3"/>
  <c r="H3585" i="3"/>
  <c r="H3581" i="3"/>
  <c r="H3577" i="3"/>
  <c r="H3569" i="3"/>
  <c r="H3565" i="3"/>
  <c r="H3561" i="3"/>
  <c r="H3553" i="3"/>
  <c r="H3549" i="3"/>
  <c r="H3545" i="3"/>
  <c r="H3537" i="3"/>
  <c r="H3533" i="3"/>
  <c r="H3529" i="3"/>
  <c r="H3521" i="3"/>
  <c r="H3517" i="3"/>
  <c r="H3513" i="3"/>
  <c r="H3505" i="3"/>
  <c r="H3501" i="3"/>
  <c r="H3497" i="3"/>
  <c r="H3489" i="3"/>
  <c r="H3485" i="3"/>
  <c r="H3481" i="3"/>
  <c r="H3473" i="3"/>
  <c r="H3469" i="3"/>
  <c r="H3465" i="3"/>
  <c r="H3457" i="3"/>
  <c r="H3453" i="3"/>
  <c r="H3449" i="3"/>
  <c r="H3441" i="3"/>
  <c r="H3437" i="3"/>
  <c r="H3433" i="3"/>
  <c r="H3425" i="3"/>
  <c r="H3421" i="3"/>
  <c r="H3417" i="3"/>
  <c r="H3409" i="3"/>
  <c r="H3405" i="3"/>
  <c r="H3401" i="3"/>
  <c r="H3393" i="3"/>
  <c r="H3389" i="3"/>
  <c r="H3385" i="3"/>
  <c r="H3377" i="3"/>
  <c r="H3373" i="3"/>
  <c r="H3369" i="3"/>
  <c r="H3361" i="3"/>
  <c r="H3357" i="3"/>
  <c r="H3353" i="3"/>
  <c r="H3345" i="3"/>
  <c r="H3341" i="3"/>
  <c r="H3337" i="3"/>
  <c r="H3329" i="3"/>
  <c r="H3325" i="3"/>
  <c r="H3321" i="3"/>
  <c r="H3313" i="3"/>
  <c r="H3309" i="3"/>
  <c r="H3305" i="3"/>
  <c r="H3297" i="3"/>
  <c r="H3293" i="3"/>
  <c r="H3289" i="3"/>
  <c r="H3281" i="3"/>
  <c r="H3277" i="3"/>
  <c r="H3273" i="3"/>
  <c r="H3265" i="3"/>
  <c r="H3261" i="3"/>
  <c r="H3257" i="3"/>
  <c r="H3249" i="3"/>
  <c r="H3245" i="3"/>
  <c r="H3241" i="3"/>
  <c r="H3233" i="3"/>
  <c r="H3229" i="3"/>
  <c r="H3225" i="3"/>
  <c r="H3217" i="3"/>
  <c r="H3213" i="3"/>
  <c r="H3209" i="3"/>
  <c r="H3201" i="3"/>
  <c r="H3197" i="3"/>
  <c r="H3193" i="3"/>
  <c r="H3185" i="3"/>
  <c r="H3181" i="3"/>
  <c r="H3177" i="3"/>
  <c r="H3169" i="3"/>
  <c r="H3165" i="3"/>
  <c r="H3161" i="3"/>
  <c r="H3153" i="3"/>
  <c r="H3149" i="3"/>
  <c r="H3145" i="3"/>
  <c r="H3137" i="3"/>
  <c r="H3133" i="3"/>
  <c r="H3129" i="3"/>
  <c r="H3121" i="3"/>
  <c r="H3117" i="3"/>
  <c r="H3113" i="3"/>
  <c r="H3105" i="3"/>
  <c r="H3101" i="3"/>
  <c r="H3097" i="3"/>
  <c r="H3089" i="3"/>
  <c r="H3085" i="3"/>
  <c r="H3081" i="3"/>
  <c r="H3073" i="3"/>
  <c r="H3069" i="3"/>
  <c r="H3065" i="3"/>
  <c r="H3057" i="3"/>
  <c r="H3053" i="3"/>
  <c r="H3049" i="3"/>
  <c r="H3041" i="3"/>
  <c r="H3037" i="3"/>
  <c r="H3033" i="3"/>
  <c r="H3025" i="3"/>
  <c r="H3021" i="3"/>
  <c r="H3017" i="3"/>
  <c r="H3009" i="3"/>
  <c r="H3005" i="3"/>
  <c r="H3001" i="3"/>
  <c r="H2993" i="3"/>
  <c r="H2989" i="3"/>
  <c r="H2985" i="3"/>
  <c r="H2977" i="3"/>
  <c r="H2973" i="3"/>
  <c r="H2969" i="3"/>
  <c r="H2961" i="3"/>
  <c r="H2957" i="3"/>
  <c r="H2953" i="3"/>
  <c r="H2945" i="3"/>
  <c r="H2941" i="3"/>
  <c r="H2937" i="3"/>
  <c r="H2929" i="3"/>
  <c r="H2925" i="3"/>
  <c r="H2921" i="3"/>
  <c r="H2913" i="3"/>
  <c r="H2909" i="3"/>
  <c r="H2905" i="3"/>
  <c r="H2897" i="3"/>
  <c r="H2893" i="3"/>
  <c r="H2889" i="3"/>
  <c r="H2881" i="3"/>
  <c r="H2877" i="3"/>
  <c r="H2873" i="3"/>
  <c r="H2865" i="3"/>
  <c r="H2861" i="3"/>
  <c r="H2857" i="3"/>
  <c r="H2849" i="3"/>
  <c r="H2845" i="3"/>
  <c r="H2841" i="3"/>
  <c r="H2833" i="3"/>
  <c r="H2829" i="3"/>
  <c r="H2825" i="3"/>
  <c r="H2817" i="3"/>
  <c r="H2813" i="3"/>
  <c r="H2809" i="3"/>
  <c r="H2801" i="3"/>
  <c r="H2797" i="3"/>
  <c r="H2793" i="3"/>
  <c r="H2785" i="3"/>
  <c r="H2781" i="3"/>
  <c r="H2777" i="3"/>
  <c r="H2769" i="3"/>
  <c r="H2765" i="3"/>
  <c r="H2761" i="3"/>
  <c r="H2753" i="3"/>
  <c r="H2749" i="3"/>
  <c r="H2745" i="3"/>
  <c r="H2737" i="3"/>
  <c r="H2733" i="3"/>
  <c r="H2729" i="3"/>
  <c r="H2721" i="3"/>
  <c r="H2717" i="3"/>
  <c r="H2713" i="3"/>
  <c r="H2705" i="3"/>
  <c r="H2701" i="3"/>
  <c r="H2697" i="3"/>
  <c r="H2689" i="3"/>
  <c r="H2685" i="3"/>
  <c r="H2681" i="3"/>
  <c r="H2673" i="3"/>
  <c r="H2669" i="3"/>
  <c r="H2665" i="3"/>
  <c r="H2657" i="3"/>
  <c r="H2653" i="3"/>
  <c r="H2649" i="3"/>
  <c r="H2641" i="3"/>
  <c r="H2637" i="3"/>
  <c r="H2633" i="3"/>
  <c r="H2625" i="3"/>
  <c r="H2621" i="3"/>
  <c r="H2617" i="3"/>
  <c r="H2609" i="3"/>
  <c r="H2605" i="3"/>
  <c r="H2601" i="3"/>
  <c r="H2593" i="3"/>
  <c r="H2589" i="3"/>
  <c r="H2585" i="3"/>
  <c r="H2577" i="3"/>
  <c r="H2573" i="3"/>
  <c r="H2569" i="3"/>
  <c r="H2561" i="3"/>
  <c r="H2557" i="3"/>
  <c r="H2553" i="3"/>
  <c r="H2545" i="3"/>
  <c r="H2541" i="3"/>
  <c r="H2537" i="3"/>
  <c r="H2529" i="3"/>
  <c r="H2525" i="3"/>
  <c r="H2521" i="3"/>
  <c r="H2513" i="3"/>
  <c r="H2509" i="3"/>
  <c r="H2505" i="3"/>
  <c r="H2497" i="3"/>
  <c r="H2493" i="3"/>
  <c r="H2489" i="3"/>
  <c r="H2481" i="3"/>
  <c r="H2477" i="3"/>
  <c r="H2473" i="3"/>
  <c r="H2465" i="3"/>
  <c r="H2461" i="3"/>
  <c r="H2457" i="3"/>
  <c r="H2449" i="3"/>
  <c r="H2445" i="3"/>
  <c r="H2441" i="3"/>
  <c r="H2433" i="3"/>
  <c r="H2429" i="3"/>
  <c r="H2425" i="3"/>
  <c r="H2417" i="3"/>
  <c r="H2413" i="3"/>
  <c r="H2409" i="3"/>
  <c r="H2401" i="3"/>
  <c r="H2397" i="3"/>
  <c r="H2393" i="3"/>
  <c r="H2385" i="3"/>
  <c r="H2381" i="3"/>
  <c r="H2377" i="3"/>
  <c r="H2369" i="3"/>
  <c r="H2365" i="3"/>
  <c r="H2361" i="3"/>
  <c r="H2353" i="3"/>
  <c r="H2349" i="3"/>
  <c r="H2345" i="3"/>
  <c r="H2337" i="3"/>
  <c r="H2333" i="3"/>
  <c r="H2329" i="3"/>
  <c r="H2321" i="3"/>
  <c r="H2317" i="3"/>
  <c r="H2313" i="3"/>
  <c r="H2305" i="3"/>
  <c r="H2301" i="3"/>
  <c r="H2297" i="3"/>
  <c r="H2289" i="3"/>
  <c r="H2285" i="3"/>
  <c r="H2281" i="3"/>
  <c r="H2273" i="3"/>
  <c r="H2269" i="3"/>
  <c r="H2265" i="3"/>
  <c r="H2257" i="3"/>
  <c r="H2253" i="3"/>
  <c r="H2249" i="3"/>
  <c r="H2241" i="3"/>
  <c r="H2237" i="3"/>
  <c r="H2233" i="3"/>
  <c r="H2225" i="3"/>
  <c r="H2221" i="3"/>
  <c r="H2217" i="3"/>
  <c r="H2209" i="3"/>
  <c r="H2205" i="3"/>
  <c r="H2201" i="3"/>
  <c r="H2193" i="3"/>
  <c r="H2189" i="3"/>
  <c r="H2185" i="3"/>
  <c r="H2177" i="3"/>
  <c r="H2173" i="3"/>
  <c r="H2169" i="3"/>
  <c r="H2161" i="3"/>
  <c r="H2157" i="3"/>
  <c r="H2153" i="3"/>
  <c r="H2145" i="3"/>
  <c r="H2141" i="3"/>
  <c r="H2137" i="3"/>
  <c r="H2129" i="3"/>
  <c r="H2125" i="3"/>
  <c r="H2121" i="3"/>
  <c r="H2113" i="3"/>
  <c r="H2109" i="3"/>
  <c r="H2105" i="3"/>
  <c r="H2097" i="3"/>
  <c r="H2093" i="3"/>
  <c r="H2089" i="3"/>
  <c r="H2081" i="3"/>
  <c r="H2077" i="3"/>
  <c r="H2073" i="3"/>
  <c r="H2065" i="3"/>
  <c r="H2061" i="3"/>
  <c r="H2057" i="3"/>
  <c r="H2049" i="3"/>
  <c r="H2045" i="3"/>
  <c r="H2041" i="3"/>
  <c r="H2033" i="3"/>
  <c r="H2029" i="3"/>
  <c r="H2025" i="3"/>
  <c r="H2017" i="3"/>
  <c r="H2013" i="3"/>
  <c r="H2009" i="3"/>
  <c r="H2001" i="3"/>
  <c r="H1997" i="3"/>
  <c r="H1993" i="3"/>
  <c r="H1985" i="3"/>
  <c r="H1981" i="3"/>
  <c r="H1977" i="3"/>
  <c r="H1969" i="3"/>
  <c r="H1965" i="3"/>
  <c r="H1961" i="3"/>
  <c r="H1953" i="3"/>
  <c r="H1949" i="3"/>
  <c r="H1945" i="3"/>
  <c r="H1937" i="3"/>
  <c r="H1933" i="3"/>
  <c r="H1929" i="3"/>
  <c r="H1921" i="3"/>
  <c r="H1917" i="3"/>
  <c r="H1913" i="3"/>
  <c r="H1905" i="3"/>
  <c r="H1901" i="3"/>
  <c r="H1897" i="3"/>
  <c r="H1889" i="3"/>
  <c r="H1885" i="3"/>
  <c r="H1881" i="3"/>
  <c r="H1873" i="3"/>
  <c r="H1869" i="3"/>
  <c r="H1865" i="3"/>
  <c r="H1857" i="3"/>
  <c r="H1853" i="3"/>
  <c r="H1849" i="3"/>
  <c r="H1841" i="3"/>
  <c r="H1837" i="3"/>
  <c r="H1833" i="3"/>
  <c r="H1825" i="3"/>
  <c r="H1821" i="3"/>
  <c r="H1817" i="3"/>
  <c r="H1809" i="3"/>
  <c r="H1805" i="3"/>
  <c r="H1801" i="3"/>
  <c r="H1793" i="3"/>
  <c r="H1789" i="3"/>
  <c r="H1785" i="3"/>
  <c r="H1777" i="3"/>
  <c r="H1773" i="3"/>
  <c r="H1769" i="3"/>
  <c r="H1761" i="3"/>
  <c r="H1757" i="3"/>
  <c r="H1753" i="3"/>
  <c r="H1745" i="3"/>
  <c r="H1741" i="3"/>
  <c r="H1737" i="3"/>
  <c r="H1729" i="3"/>
  <c r="H1725" i="3"/>
  <c r="H1721" i="3"/>
  <c r="H1713" i="3"/>
  <c r="H1709" i="3"/>
  <c r="H1705" i="3"/>
  <c r="H1697" i="3"/>
  <c r="H1693" i="3"/>
  <c r="H1689" i="3"/>
  <c r="H1681" i="3"/>
  <c r="H1677" i="3"/>
  <c r="H1673" i="3"/>
  <c r="H1665" i="3"/>
  <c r="H1661" i="3"/>
  <c r="H1657" i="3"/>
  <c r="H1649" i="3"/>
  <c r="H1645" i="3"/>
  <c r="H1641" i="3"/>
  <c r="H1633" i="3"/>
  <c r="H1629" i="3"/>
  <c r="H1625" i="3"/>
  <c r="H1617" i="3"/>
  <c r="H1613" i="3"/>
  <c r="H1609" i="3"/>
  <c r="H1601" i="3"/>
  <c r="H1597" i="3"/>
  <c r="H1593" i="3"/>
  <c r="H1585" i="3"/>
  <c r="H1581" i="3"/>
  <c r="H1577" i="3"/>
  <c r="H1569" i="3"/>
  <c r="H1565" i="3"/>
  <c r="H1561" i="3"/>
  <c r="H1553" i="3"/>
  <c r="H1549" i="3"/>
  <c r="H1545" i="3"/>
  <c r="H1537" i="3"/>
  <c r="H1533" i="3"/>
  <c r="H1529" i="3"/>
  <c r="H1521" i="3"/>
  <c r="H1517" i="3"/>
  <c r="H1513" i="3"/>
  <c r="H1505" i="3"/>
  <c r="H1501" i="3"/>
  <c r="H1497" i="3"/>
  <c r="H1489" i="3"/>
  <c r="H1485" i="3"/>
  <c r="H1481" i="3"/>
  <c r="H1473" i="3"/>
  <c r="H1469" i="3"/>
  <c r="H1465" i="3"/>
  <c r="H1457" i="3"/>
  <c r="H1453" i="3"/>
  <c r="H1449" i="3"/>
  <c r="H1441" i="3"/>
  <c r="H1437" i="3"/>
  <c r="H1433" i="3"/>
  <c r="H1425" i="3"/>
  <c r="H1421" i="3"/>
  <c r="H1417" i="3"/>
  <c r="H1409" i="3"/>
  <c r="H1405" i="3"/>
  <c r="H1401" i="3"/>
  <c r="H1393" i="3"/>
  <c r="H1389" i="3"/>
  <c r="H1385" i="3"/>
  <c r="H1377" i="3"/>
  <c r="H1373" i="3"/>
  <c r="H1369" i="3"/>
  <c r="H1361" i="3"/>
  <c r="H1357" i="3"/>
  <c r="H1353" i="3"/>
  <c r="H1345" i="3"/>
  <c r="H1341" i="3"/>
  <c r="H1337" i="3"/>
  <c r="H1329" i="3"/>
  <c r="H1325" i="3"/>
  <c r="H1321" i="3"/>
  <c r="H1313" i="3"/>
  <c r="H1309" i="3"/>
  <c r="H1305" i="3"/>
  <c r="H1297" i="3"/>
  <c r="H1293" i="3"/>
  <c r="H1289" i="3"/>
  <c r="H1281" i="3"/>
  <c r="H1277" i="3"/>
  <c r="H1273" i="3"/>
  <c r="H1265" i="3"/>
  <c r="H1261" i="3"/>
  <c r="H1257" i="3"/>
  <c r="H1249" i="3"/>
  <c r="H1245" i="3"/>
  <c r="H1241" i="3"/>
  <c r="H1233" i="3"/>
  <c r="H1229" i="3"/>
  <c r="H1225" i="3"/>
  <c r="H1217" i="3"/>
  <c r="H1213" i="3"/>
  <c r="H1209" i="3"/>
  <c r="H1201" i="3"/>
  <c r="H1197" i="3"/>
  <c r="H1193" i="3"/>
  <c r="H1185" i="3"/>
  <c r="H1181" i="3"/>
  <c r="H1177" i="3"/>
  <c r="H1169" i="3"/>
  <c r="H1165" i="3"/>
  <c r="H1161" i="3"/>
  <c r="H1153" i="3"/>
  <c r="H1149" i="3"/>
  <c r="H1145" i="3"/>
  <c r="H1137" i="3"/>
  <c r="H1133" i="3"/>
  <c r="H1129" i="3"/>
  <c r="H1121" i="3"/>
  <c r="H1117" i="3"/>
  <c r="H1113" i="3"/>
  <c r="H1105" i="3"/>
  <c r="H1101" i="3"/>
  <c r="H1097" i="3"/>
  <c r="H1089" i="3"/>
  <c r="H1085" i="3"/>
  <c r="H1081" i="3"/>
  <c r="H1073" i="3"/>
  <c r="H1069" i="3"/>
  <c r="H1065" i="3"/>
  <c r="H1057" i="3"/>
  <c r="H1053" i="3"/>
  <c r="H1049" i="3"/>
  <c r="H1041" i="3"/>
  <c r="H1037" i="3"/>
  <c r="H1033" i="3"/>
  <c r="H1025" i="3"/>
  <c r="H1021" i="3"/>
  <c r="H1017" i="3"/>
  <c r="H1009" i="3"/>
  <c r="H1005" i="3"/>
  <c r="H1001" i="3"/>
  <c r="H993" i="3"/>
  <c r="H989" i="3"/>
  <c r="H985" i="3"/>
  <c r="H977" i="3"/>
  <c r="H973" i="3"/>
  <c r="H969" i="3"/>
  <c r="H961" i="3"/>
  <c r="H957" i="3"/>
  <c r="H953" i="3"/>
  <c r="H945" i="3"/>
  <c r="H941" i="3"/>
  <c r="H937" i="3"/>
  <c r="H929" i="3"/>
  <c r="H925" i="3"/>
  <c r="H921" i="3"/>
  <c r="H913" i="3"/>
  <c r="H909" i="3"/>
  <c r="H905" i="3"/>
  <c r="H897" i="3"/>
  <c r="H893" i="3"/>
  <c r="H889" i="3"/>
  <c r="H881" i="3"/>
  <c r="H877" i="3"/>
  <c r="H873" i="3"/>
  <c r="H865" i="3"/>
  <c r="H861" i="3"/>
  <c r="H857" i="3"/>
  <c r="H849" i="3"/>
  <c r="H845" i="3"/>
  <c r="H841" i="3"/>
  <c r="H833" i="3"/>
  <c r="H829" i="3"/>
  <c r="H825" i="3"/>
  <c r="H817" i="3"/>
  <c r="H813" i="3"/>
  <c r="H809" i="3"/>
  <c r="H801" i="3"/>
  <c r="H797" i="3"/>
  <c r="H793" i="3"/>
  <c r="H785" i="3"/>
  <c r="H781" i="3"/>
  <c r="H777" i="3"/>
  <c r="H769" i="3"/>
  <c r="H765" i="3"/>
  <c r="H761" i="3"/>
  <c r="H753" i="3"/>
  <c r="H749" i="3"/>
  <c r="H745" i="3"/>
  <c r="H737" i="3"/>
  <c r="H733" i="3"/>
  <c r="H729" i="3"/>
  <c r="H721" i="3"/>
  <c r="H717" i="3"/>
  <c r="H713" i="3"/>
  <c r="H705" i="3"/>
  <c r="H701" i="3"/>
  <c r="H697" i="3"/>
  <c r="H689" i="3"/>
  <c r="H685" i="3"/>
  <c r="H681" i="3"/>
  <c r="H673" i="3"/>
  <c r="H669" i="3"/>
  <c r="H665" i="3"/>
  <c r="H657" i="3"/>
  <c r="H653" i="3"/>
  <c r="H649" i="3"/>
  <c r="H641" i="3"/>
  <c r="H637" i="3"/>
  <c r="H633" i="3"/>
  <c r="H625" i="3"/>
  <c r="H621" i="3"/>
  <c r="H617" i="3"/>
  <c r="H609" i="3"/>
  <c r="H605" i="3"/>
  <c r="H601" i="3"/>
  <c r="H593" i="3"/>
  <c r="H589" i="3"/>
  <c r="H585" i="3"/>
  <c r="H577" i="3"/>
  <c r="H573" i="3"/>
  <c r="H569" i="3"/>
  <c r="H561" i="3"/>
  <c r="H557" i="3"/>
  <c r="H553" i="3"/>
  <c r="H545" i="3"/>
  <c r="H541" i="3"/>
  <c r="H537" i="3"/>
  <c r="H529" i="3"/>
  <c r="H525" i="3"/>
  <c r="H521" i="3"/>
  <c r="H513" i="3"/>
  <c r="H509" i="3"/>
  <c r="H505" i="3"/>
  <c r="H497" i="3"/>
  <c r="H493" i="3"/>
  <c r="H489" i="3"/>
  <c r="H481" i="3"/>
  <c r="H477" i="3"/>
  <c r="H473" i="3"/>
  <c r="H465" i="3"/>
  <c r="H461" i="3"/>
  <c r="H457" i="3"/>
  <c r="H449" i="3"/>
  <c r="H445" i="3"/>
  <c r="H441" i="3"/>
  <c r="H433" i="3"/>
  <c r="H429" i="3"/>
  <c r="H425" i="3"/>
  <c r="H417" i="3"/>
  <c r="H413" i="3"/>
  <c r="H409" i="3"/>
  <c r="H401" i="3"/>
  <c r="H397" i="3"/>
  <c r="H393" i="3"/>
  <c r="H385" i="3"/>
  <c r="H381" i="3"/>
  <c r="H377" i="3"/>
  <c r="H369" i="3"/>
  <c r="H365" i="3"/>
  <c r="H361" i="3"/>
  <c r="H353" i="3"/>
  <c r="H349" i="3"/>
  <c r="H345" i="3"/>
  <c r="H337" i="3"/>
  <c r="H333" i="3"/>
  <c r="H329" i="3"/>
  <c r="H321" i="3"/>
  <c r="H317" i="3"/>
  <c r="H313" i="3"/>
  <c r="H4387" i="3"/>
  <c r="H4383" i="3"/>
  <c r="H4379" i="3"/>
  <c r="H4371" i="3"/>
  <c r="H4367" i="3"/>
  <c r="H4363" i="3"/>
  <c r="H4355" i="3"/>
  <c r="H4351" i="3"/>
  <c r="H4347" i="3"/>
  <c r="H4339" i="3"/>
  <c r="H4335" i="3"/>
  <c r="H4331" i="3"/>
  <c r="H4323" i="3"/>
  <c r="H4319" i="3"/>
  <c r="H4315" i="3"/>
  <c r="H4307" i="3"/>
  <c r="H4303" i="3"/>
  <c r="H4299" i="3"/>
  <c r="H4291" i="3"/>
  <c r="H4287" i="3"/>
  <c r="H4283" i="3"/>
  <c r="H4275" i="3"/>
  <c r="H4271" i="3"/>
  <c r="H4267" i="3"/>
  <c r="H4259" i="3"/>
  <c r="H4255" i="3"/>
  <c r="H4251" i="3"/>
  <c r="H4243" i="3"/>
  <c r="H4239" i="3"/>
  <c r="H4235" i="3"/>
  <c r="H4227" i="3"/>
  <c r="H4223" i="3"/>
  <c r="H4219" i="3"/>
  <c r="H4211" i="3"/>
  <c r="H4207" i="3"/>
  <c r="H4203" i="3"/>
  <c r="H4195" i="3"/>
  <c r="H4191" i="3"/>
  <c r="H4187" i="3"/>
  <c r="H4179" i="3"/>
  <c r="H4175" i="3"/>
  <c r="H4171" i="3"/>
  <c r="H4163" i="3"/>
  <c r="H4159" i="3"/>
  <c r="H4155" i="3"/>
  <c r="H4147" i="3"/>
  <c r="H4143" i="3"/>
  <c r="H4139" i="3"/>
  <c r="H4131" i="3"/>
  <c r="H4127" i="3"/>
  <c r="H4123" i="3"/>
  <c r="H4115" i="3"/>
  <c r="H4111" i="3"/>
  <c r="H4107" i="3"/>
  <c r="H4099" i="3"/>
  <c r="H4095" i="3"/>
  <c r="H4091" i="3"/>
  <c r="H4087" i="3"/>
  <c r="H4083" i="3"/>
  <c r="H4079" i="3"/>
  <c r="H4075" i="3"/>
  <c r="H4071" i="3"/>
  <c r="H4067" i="3"/>
  <c r="H4063" i="3"/>
  <c r="H4059" i="3"/>
  <c r="H4055" i="3"/>
  <c r="H4051" i="3"/>
  <c r="H4047" i="3"/>
  <c r="H4043" i="3"/>
  <c r="H4039" i="3"/>
  <c r="H4035" i="3"/>
  <c r="H4031" i="3"/>
  <c r="H4027" i="3"/>
  <c r="H4023" i="3"/>
  <c r="H4019" i="3"/>
  <c r="H4015" i="3"/>
  <c r="H4011" i="3"/>
  <c r="H4007" i="3"/>
  <c r="H4003" i="3"/>
  <c r="H3999" i="3"/>
  <c r="H3995" i="3"/>
  <c r="H3991" i="3"/>
  <c r="H3987" i="3"/>
  <c r="H3983" i="3"/>
  <c r="H3979" i="3"/>
  <c r="H3975" i="3"/>
  <c r="H3971" i="3"/>
  <c r="H3967" i="3"/>
  <c r="H3963" i="3"/>
  <c r="H3959" i="3"/>
  <c r="H3955" i="3"/>
  <c r="H3951" i="3"/>
  <c r="H3947" i="3"/>
  <c r="H3943" i="3"/>
  <c r="H3939" i="3"/>
  <c r="H3935" i="3"/>
  <c r="H3931" i="3"/>
  <c r="H3927" i="3"/>
  <c r="H3923" i="3"/>
  <c r="H3919" i="3"/>
  <c r="H3915" i="3"/>
  <c r="H3911" i="3"/>
  <c r="H3907" i="3"/>
  <c r="H3903" i="3"/>
  <c r="H3899" i="3"/>
  <c r="H3895" i="3"/>
  <c r="H3891" i="3"/>
  <c r="H3887" i="3"/>
  <c r="H3883" i="3"/>
  <c r="H3879" i="3"/>
  <c r="H3875" i="3"/>
  <c r="H3871" i="3"/>
  <c r="H3867" i="3"/>
  <c r="H3863" i="3"/>
  <c r="H3859" i="3"/>
  <c r="H3855" i="3"/>
  <c r="H3851" i="3"/>
  <c r="H3847" i="3"/>
  <c r="H3843" i="3"/>
  <c r="H3839" i="3"/>
  <c r="H3835" i="3"/>
  <c r="H3831" i="3"/>
  <c r="H3827" i="3"/>
  <c r="H3823" i="3"/>
  <c r="H3819" i="3"/>
  <c r="H3815" i="3"/>
  <c r="H3811" i="3"/>
  <c r="H3807" i="3"/>
  <c r="H3803" i="3"/>
  <c r="H3799" i="3"/>
  <c r="H3795" i="3"/>
  <c r="H3791" i="3"/>
  <c r="H3787" i="3"/>
  <c r="H3783" i="3"/>
  <c r="H3779" i="3"/>
  <c r="H3775" i="3"/>
  <c r="H3771" i="3"/>
  <c r="H3767" i="3"/>
  <c r="H3763" i="3"/>
  <c r="H3759" i="3"/>
  <c r="H3755" i="3"/>
  <c r="H3751" i="3"/>
  <c r="H3747" i="3"/>
  <c r="H3743" i="3"/>
  <c r="H3739" i="3"/>
  <c r="H3735" i="3"/>
  <c r="H3731" i="3"/>
  <c r="H3727" i="3"/>
  <c r="H3723" i="3"/>
  <c r="H3719" i="3"/>
  <c r="H3715" i="3"/>
  <c r="H3711" i="3"/>
  <c r="H3707" i="3"/>
  <c r="H3703" i="3"/>
  <c r="H3699" i="3"/>
  <c r="H3695" i="3"/>
  <c r="H3691" i="3"/>
  <c r="H3687" i="3"/>
  <c r="H3683" i="3"/>
  <c r="H3679" i="3"/>
  <c r="H3675" i="3"/>
  <c r="H3671" i="3"/>
  <c r="H3667" i="3"/>
  <c r="H3663" i="3"/>
  <c r="H3659" i="3"/>
  <c r="H3655" i="3"/>
  <c r="H3651" i="3"/>
  <c r="H3647" i="3"/>
  <c r="H3643" i="3"/>
  <c r="H3639" i="3"/>
  <c r="H3635" i="3"/>
  <c r="H3631" i="3"/>
  <c r="H3627" i="3"/>
  <c r="H3623" i="3"/>
  <c r="H3619" i="3"/>
  <c r="H3615" i="3"/>
  <c r="H3611" i="3"/>
  <c r="H3607" i="3"/>
  <c r="H3603" i="3"/>
  <c r="H3599" i="3"/>
  <c r="H3595" i="3"/>
  <c r="H3591" i="3"/>
  <c r="H3587" i="3"/>
  <c r="H3583" i="3"/>
  <c r="H3579" i="3"/>
  <c r="H3575" i="3"/>
  <c r="H3571" i="3"/>
  <c r="H3567" i="3"/>
  <c r="H3563" i="3"/>
  <c r="H3559" i="3"/>
  <c r="H3555" i="3"/>
  <c r="H3551" i="3"/>
  <c r="H3547" i="3"/>
  <c r="H3543" i="3"/>
  <c r="H3539" i="3"/>
  <c r="H3535" i="3"/>
  <c r="H3531" i="3"/>
  <c r="H3527" i="3"/>
  <c r="H3523" i="3"/>
  <c r="H3519" i="3"/>
  <c r="H3515" i="3"/>
  <c r="H3511" i="3"/>
  <c r="H3507" i="3"/>
  <c r="H3503" i="3"/>
  <c r="H3499" i="3"/>
  <c r="H3495" i="3"/>
  <c r="H3491" i="3"/>
  <c r="H3487" i="3"/>
  <c r="H3483" i="3"/>
  <c r="H3479" i="3"/>
  <c r="H3475" i="3"/>
  <c r="H3471" i="3"/>
  <c r="H3467" i="3"/>
  <c r="H3463" i="3"/>
  <c r="H3459" i="3"/>
  <c r="H3455" i="3"/>
  <c r="H3451" i="3"/>
  <c r="H3447" i="3"/>
  <c r="H3443" i="3"/>
  <c r="H3439" i="3"/>
  <c r="H3435" i="3"/>
  <c r="H3431" i="3"/>
  <c r="H3427" i="3"/>
  <c r="H3423" i="3"/>
  <c r="H3419" i="3"/>
  <c r="H3415" i="3"/>
  <c r="H3411" i="3"/>
  <c r="H3407" i="3"/>
  <c r="H3403" i="3"/>
  <c r="H3399" i="3"/>
  <c r="H3395" i="3"/>
  <c r="H3391" i="3"/>
  <c r="H3387" i="3"/>
  <c r="H3383" i="3"/>
  <c r="H3379" i="3"/>
  <c r="H3375" i="3"/>
  <c r="H3371" i="3"/>
  <c r="H3367" i="3"/>
  <c r="H3363" i="3"/>
  <c r="H3359" i="3"/>
  <c r="H3355" i="3"/>
  <c r="H3351" i="3"/>
  <c r="H3347" i="3"/>
  <c r="H3343" i="3"/>
  <c r="H3339" i="3"/>
  <c r="H3335" i="3"/>
  <c r="H3331" i="3"/>
  <c r="H3327" i="3"/>
  <c r="H3323" i="3"/>
  <c r="H3319" i="3"/>
  <c r="H3315" i="3"/>
  <c r="H3311" i="3"/>
  <c r="H3307" i="3"/>
  <c r="H3303" i="3"/>
  <c r="H3299" i="3"/>
  <c r="H3295" i="3"/>
  <c r="H3291" i="3"/>
  <c r="H3287" i="3"/>
  <c r="H3283" i="3"/>
  <c r="H3279" i="3"/>
  <c r="H3275" i="3"/>
  <c r="H3271" i="3"/>
  <c r="H3267" i="3"/>
  <c r="H3263" i="3"/>
  <c r="H3259" i="3"/>
  <c r="H3255" i="3"/>
  <c r="H3251" i="3"/>
  <c r="H3247" i="3"/>
  <c r="H3243" i="3"/>
  <c r="H3239" i="3"/>
  <c r="H3235" i="3"/>
  <c r="H3231" i="3"/>
  <c r="H3227" i="3"/>
  <c r="H3223" i="3"/>
  <c r="H3219" i="3"/>
  <c r="H3215" i="3"/>
  <c r="H3211" i="3"/>
  <c r="H3207" i="3"/>
  <c r="H3203" i="3"/>
  <c r="H3199" i="3"/>
  <c r="H3195" i="3"/>
  <c r="H3191" i="3"/>
  <c r="H3187" i="3"/>
  <c r="H3183" i="3"/>
  <c r="H3179" i="3"/>
  <c r="H3175" i="3"/>
  <c r="H3171" i="3"/>
  <c r="H3167" i="3"/>
  <c r="H3163" i="3"/>
  <c r="H3159" i="3"/>
  <c r="H3155" i="3"/>
  <c r="H3151" i="3"/>
  <c r="H3147" i="3"/>
  <c r="H3143" i="3"/>
  <c r="H3139" i="3"/>
  <c r="H3135" i="3"/>
  <c r="H3131" i="3"/>
  <c r="H3127" i="3"/>
  <c r="H3123" i="3"/>
  <c r="H3119" i="3"/>
  <c r="H3115" i="3"/>
  <c r="H3111" i="3"/>
  <c r="H3107" i="3"/>
  <c r="H3103" i="3"/>
  <c r="H3099" i="3"/>
  <c r="H3095" i="3"/>
  <c r="H3091" i="3"/>
  <c r="H3087" i="3"/>
  <c r="H3083" i="3"/>
  <c r="H3079" i="3"/>
  <c r="H3075" i="3"/>
  <c r="H3071" i="3"/>
  <c r="H3067" i="3"/>
  <c r="H3063" i="3"/>
  <c r="H3059" i="3"/>
  <c r="H3055" i="3"/>
  <c r="H3051" i="3"/>
  <c r="H3047" i="3"/>
  <c r="H3043" i="3"/>
  <c r="H3039" i="3"/>
  <c r="H3035" i="3"/>
  <c r="H3031" i="3"/>
  <c r="H3027" i="3"/>
  <c r="H3023" i="3"/>
  <c r="H3019" i="3"/>
  <c r="H3015" i="3"/>
  <c r="H3011" i="3"/>
  <c r="H3007" i="3"/>
  <c r="H3003" i="3"/>
  <c r="H2999" i="3"/>
  <c r="H2995" i="3"/>
  <c r="H2991" i="3"/>
  <c r="H2987" i="3"/>
  <c r="H2983" i="3"/>
  <c r="H2979" i="3"/>
  <c r="H2975" i="3"/>
  <c r="H2971" i="3"/>
  <c r="H2967" i="3"/>
  <c r="H2963" i="3"/>
  <c r="H2959" i="3"/>
  <c r="H2955" i="3"/>
  <c r="H2951" i="3"/>
  <c r="H2947" i="3"/>
  <c r="H2943" i="3"/>
  <c r="H2939" i="3"/>
  <c r="H2935" i="3"/>
  <c r="H2931" i="3"/>
  <c r="H2927" i="3"/>
  <c r="H2923" i="3"/>
  <c r="H2919" i="3"/>
  <c r="H2915" i="3"/>
  <c r="H2911" i="3"/>
  <c r="H2907" i="3"/>
  <c r="H2903" i="3"/>
  <c r="H2899" i="3"/>
  <c r="H2895" i="3"/>
  <c r="H2891" i="3"/>
  <c r="H2887" i="3"/>
  <c r="H2883" i="3"/>
  <c r="H2879" i="3"/>
  <c r="H2875" i="3"/>
  <c r="H2871" i="3"/>
  <c r="H2867" i="3"/>
  <c r="H2863" i="3"/>
  <c r="H2859" i="3"/>
  <c r="H2855" i="3"/>
  <c r="H2851" i="3"/>
  <c r="H2847" i="3"/>
  <c r="H2843" i="3"/>
  <c r="H2839" i="3"/>
  <c r="H2835" i="3"/>
  <c r="H2831" i="3"/>
  <c r="H2827" i="3"/>
  <c r="H2823" i="3"/>
  <c r="H2819" i="3"/>
  <c r="H2815" i="3"/>
  <c r="H2811" i="3"/>
  <c r="H2807" i="3"/>
  <c r="H2803" i="3"/>
  <c r="H2799" i="3"/>
  <c r="H2795" i="3"/>
  <c r="H2791" i="3"/>
  <c r="H2787" i="3"/>
  <c r="H2783" i="3"/>
  <c r="H2779" i="3"/>
  <c r="H2775" i="3"/>
  <c r="H2771" i="3"/>
  <c r="H2767" i="3"/>
  <c r="H2763" i="3"/>
  <c r="H2759" i="3"/>
  <c r="H2755" i="3"/>
  <c r="H2751" i="3"/>
  <c r="H2747" i="3"/>
  <c r="H2743" i="3"/>
  <c r="H2739" i="3"/>
  <c r="H2735" i="3"/>
  <c r="H2731" i="3"/>
  <c r="H2727" i="3"/>
  <c r="H2723" i="3"/>
  <c r="H2719" i="3"/>
  <c r="H2715" i="3"/>
  <c r="H2711" i="3"/>
  <c r="H2707" i="3"/>
  <c r="H2703" i="3"/>
  <c r="H2699" i="3"/>
  <c r="H2695" i="3"/>
  <c r="H2691" i="3"/>
  <c r="H2687" i="3"/>
  <c r="H2683" i="3"/>
  <c r="H2679" i="3"/>
  <c r="H2675" i="3"/>
  <c r="H2671" i="3"/>
  <c r="H2667" i="3"/>
  <c r="H2663" i="3"/>
  <c r="H2659" i="3"/>
  <c r="H2655" i="3"/>
  <c r="H2651" i="3"/>
  <c r="H2647" i="3"/>
  <c r="H2643" i="3"/>
  <c r="H2639" i="3"/>
  <c r="H2635" i="3"/>
  <c r="H2631" i="3"/>
  <c r="H2627" i="3"/>
  <c r="H2623" i="3"/>
  <c r="H2619" i="3"/>
  <c r="H2615" i="3"/>
  <c r="H2611" i="3"/>
  <c r="H2607" i="3"/>
  <c r="H2603" i="3"/>
  <c r="H2599" i="3"/>
  <c r="H2595" i="3"/>
  <c r="H2591" i="3"/>
  <c r="H2587" i="3"/>
  <c r="H2583" i="3"/>
  <c r="H2579" i="3"/>
  <c r="H2575" i="3"/>
  <c r="H2571" i="3"/>
  <c r="H2567" i="3"/>
  <c r="H2563" i="3"/>
  <c r="H2559" i="3"/>
  <c r="H2555" i="3"/>
  <c r="H2551" i="3"/>
  <c r="H2547" i="3"/>
  <c r="H2543" i="3"/>
  <c r="H2539" i="3"/>
  <c r="H2535" i="3"/>
  <c r="H2531" i="3"/>
  <c r="H2527" i="3"/>
  <c r="H2523" i="3"/>
  <c r="H2519" i="3"/>
  <c r="H2515" i="3"/>
  <c r="H2511" i="3"/>
  <c r="H2507" i="3"/>
  <c r="H2503" i="3"/>
  <c r="H2499" i="3"/>
  <c r="H2495" i="3"/>
  <c r="H2491" i="3"/>
  <c r="H2487" i="3"/>
  <c r="H2483" i="3"/>
  <c r="H2479" i="3"/>
  <c r="H2475" i="3"/>
  <c r="H2471" i="3"/>
  <c r="H2467" i="3"/>
  <c r="H2463" i="3"/>
  <c r="H2459" i="3"/>
  <c r="H2455" i="3"/>
  <c r="H2451" i="3"/>
  <c r="H2447" i="3"/>
  <c r="H2443" i="3"/>
  <c r="H2439" i="3"/>
  <c r="H2435" i="3"/>
  <c r="H2431" i="3"/>
  <c r="H2427" i="3"/>
  <c r="H2423" i="3"/>
  <c r="H2419" i="3"/>
  <c r="H2415" i="3"/>
  <c r="H2411" i="3"/>
  <c r="H2407" i="3"/>
  <c r="H2403" i="3"/>
  <c r="H2399" i="3"/>
  <c r="H2395" i="3"/>
  <c r="H2391" i="3"/>
  <c r="H2387" i="3"/>
  <c r="H2383" i="3"/>
  <c r="H2379" i="3"/>
  <c r="H2375" i="3"/>
  <c r="H2371" i="3"/>
  <c r="H2367" i="3"/>
  <c r="H2363" i="3"/>
  <c r="H2359" i="3"/>
  <c r="H2355" i="3"/>
  <c r="H2351" i="3"/>
  <c r="H2347" i="3"/>
  <c r="H2343" i="3"/>
  <c r="H2339" i="3"/>
  <c r="H2335" i="3"/>
  <c r="H2331" i="3"/>
  <c r="H2327" i="3"/>
  <c r="H2323" i="3"/>
  <c r="H2319" i="3"/>
  <c r="H2315" i="3"/>
  <c r="H2311" i="3"/>
  <c r="H2307" i="3"/>
  <c r="H2303" i="3"/>
  <c r="H2299" i="3"/>
  <c r="H2295" i="3"/>
  <c r="H2291" i="3"/>
  <c r="H2287" i="3"/>
  <c r="H2283" i="3"/>
  <c r="H2279" i="3"/>
  <c r="H2275" i="3"/>
  <c r="H2271" i="3"/>
  <c r="H2267" i="3"/>
  <c r="H2263" i="3"/>
  <c r="H2259" i="3"/>
  <c r="H2255" i="3"/>
  <c r="H2251" i="3"/>
  <c r="H2247" i="3"/>
  <c r="H2243" i="3"/>
  <c r="H2239" i="3"/>
  <c r="H2235" i="3"/>
  <c r="H2231" i="3"/>
  <c r="H2227" i="3"/>
  <c r="H2223" i="3"/>
  <c r="H2219" i="3"/>
  <c r="H2215" i="3"/>
  <c r="H2211" i="3"/>
  <c r="H2207" i="3"/>
  <c r="H2203" i="3"/>
  <c r="H2199" i="3"/>
  <c r="H2195" i="3"/>
  <c r="H2191" i="3"/>
  <c r="H2187" i="3"/>
  <c r="H2183" i="3"/>
  <c r="H2179" i="3"/>
  <c r="H2175" i="3"/>
  <c r="H2171" i="3"/>
  <c r="H2167" i="3"/>
  <c r="H2163" i="3"/>
  <c r="H2159" i="3"/>
  <c r="H2155" i="3"/>
  <c r="H2151" i="3"/>
  <c r="H2147" i="3"/>
  <c r="H2143" i="3"/>
  <c r="H2139" i="3"/>
  <c r="H2135" i="3"/>
  <c r="H2131" i="3"/>
  <c r="H2127" i="3"/>
  <c r="H2123" i="3"/>
  <c r="H2119" i="3"/>
  <c r="H2115" i="3"/>
  <c r="H2111" i="3"/>
  <c r="H2107" i="3"/>
  <c r="H2103" i="3"/>
  <c r="H2099" i="3"/>
  <c r="H2095" i="3"/>
  <c r="H2091" i="3"/>
  <c r="H2087" i="3"/>
  <c r="H2083" i="3"/>
  <c r="H2079" i="3"/>
  <c r="H2075" i="3"/>
  <c r="H2071" i="3"/>
  <c r="H2067" i="3"/>
  <c r="H2063" i="3"/>
  <c r="H2059" i="3"/>
  <c r="H2055" i="3"/>
  <c r="H2051" i="3"/>
  <c r="H2047" i="3"/>
  <c r="H2043" i="3"/>
  <c r="H2039" i="3"/>
  <c r="H2035" i="3"/>
  <c r="H2031" i="3"/>
  <c r="H2027" i="3"/>
  <c r="H2023" i="3"/>
  <c r="H2019" i="3"/>
  <c r="H2015" i="3"/>
  <c r="H2011" i="3"/>
  <c r="H2007" i="3"/>
  <c r="H2003" i="3"/>
  <c r="H1999" i="3"/>
  <c r="H1995" i="3"/>
  <c r="H1991" i="3"/>
  <c r="H1987" i="3"/>
  <c r="H1983" i="3"/>
  <c r="H1979" i="3"/>
  <c r="H1975" i="3"/>
  <c r="H1971" i="3"/>
  <c r="H1967" i="3"/>
  <c r="H1963" i="3"/>
  <c r="H1959" i="3"/>
  <c r="H1955" i="3"/>
  <c r="H1951" i="3"/>
  <c r="H1947" i="3"/>
  <c r="H1943" i="3"/>
  <c r="H1939" i="3"/>
  <c r="H1935" i="3"/>
  <c r="H1931" i="3"/>
  <c r="H1927" i="3"/>
  <c r="H1923" i="3"/>
  <c r="H1919" i="3"/>
  <c r="H1915" i="3"/>
  <c r="H1911" i="3"/>
  <c r="H1907" i="3"/>
  <c r="H1903" i="3"/>
  <c r="H1899" i="3"/>
  <c r="H1895" i="3"/>
  <c r="H1891" i="3"/>
  <c r="H1887" i="3"/>
  <c r="H1883" i="3"/>
  <c r="H1879" i="3"/>
  <c r="H1875" i="3"/>
  <c r="H1871" i="3"/>
  <c r="H1867" i="3"/>
  <c r="H1863" i="3"/>
  <c r="H1859" i="3"/>
  <c r="H1855" i="3"/>
  <c r="H1851" i="3"/>
  <c r="H1847" i="3"/>
  <c r="H1843" i="3"/>
  <c r="H1839" i="3"/>
  <c r="H1835" i="3"/>
  <c r="H1831" i="3"/>
  <c r="H1827" i="3"/>
  <c r="H1823" i="3"/>
  <c r="H1819" i="3"/>
  <c r="H1815" i="3"/>
  <c r="H1811" i="3"/>
  <c r="H1807" i="3"/>
  <c r="H1803" i="3"/>
  <c r="H1799" i="3"/>
  <c r="H1795" i="3"/>
  <c r="H1791" i="3"/>
  <c r="H1787" i="3"/>
  <c r="H1783" i="3"/>
  <c r="H1779" i="3"/>
  <c r="H1775" i="3"/>
  <c r="H1771" i="3"/>
  <c r="H1767" i="3"/>
  <c r="H1763" i="3"/>
  <c r="H1759" i="3"/>
  <c r="H1755" i="3"/>
  <c r="H1751" i="3"/>
  <c r="H1747" i="3"/>
  <c r="H1743" i="3"/>
  <c r="H1739" i="3"/>
  <c r="H1735" i="3"/>
  <c r="H1731" i="3"/>
  <c r="H1727" i="3"/>
  <c r="H1723" i="3"/>
  <c r="H1719" i="3"/>
  <c r="H1715" i="3"/>
  <c r="H1711" i="3"/>
  <c r="H1707" i="3"/>
  <c r="H1703" i="3"/>
  <c r="H1699" i="3"/>
  <c r="H1695" i="3"/>
  <c r="H1691" i="3"/>
  <c r="H1687" i="3"/>
  <c r="H1683" i="3"/>
  <c r="H1679" i="3"/>
  <c r="H1675" i="3"/>
  <c r="H1671" i="3"/>
  <c r="H1667" i="3"/>
  <c r="H1663" i="3"/>
  <c r="H1659" i="3"/>
  <c r="H1655" i="3"/>
  <c r="H1651" i="3"/>
  <c r="H1647" i="3"/>
  <c r="H1643" i="3"/>
  <c r="H1639" i="3"/>
  <c r="H1635" i="3"/>
  <c r="H1631" i="3"/>
  <c r="H1627" i="3"/>
  <c r="H1623" i="3"/>
  <c r="H1619" i="3"/>
  <c r="H1615" i="3"/>
  <c r="H1611" i="3"/>
  <c r="H1607" i="3"/>
  <c r="H1603" i="3"/>
  <c r="H1599" i="3"/>
  <c r="H1595" i="3"/>
  <c r="H1591" i="3"/>
  <c r="H1587" i="3"/>
  <c r="H1583" i="3"/>
  <c r="H1579" i="3"/>
  <c r="H1575" i="3"/>
  <c r="H1571" i="3"/>
  <c r="H1567" i="3"/>
  <c r="H1563" i="3"/>
  <c r="H1559" i="3"/>
  <c r="H1555" i="3"/>
  <c r="H1551" i="3"/>
  <c r="H1547" i="3"/>
  <c r="H1543" i="3"/>
  <c r="H1539" i="3"/>
  <c r="H1535" i="3"/>
  <c r="H1531" i="3"/>
  <c r="H1527" i="3"/>
  <c r="H1523" i="3"/>
  <c r="H1519" i="3"/>
  <c r="H1515" i="3"/>
  <c r="H1511" i="3"/>
  <c r="H1507" i="3"/>
  <c r="H1503" i="3"/>
  <c r="H1499" i="3"/>
  <c r="H1495" i="3"/>
  <c r="H1491" i="3"/>
  <c r="H1487" i="3"/>
  <c r="H1483" i="3"/>
  <c r="H1479" i="3"/>
  <c r="H1475" i="3"/>
  <c r="H1471" i="3"/>
  <c r="H1467" i="3"/>
  <c r="H1463" i="3"/>
  <c r="H1459" i="3"/>
  <c r="H1455" i="3"/>
  <c r="H1451" i="3"/>
  <c r="H1447" i="3"/>
  <c r="H1443" i="3"/>
  <c r="H1439" i="3"/>
  <c r="H1435" i="3"/>
  <c r="H1431" i="3"/>
  <c r="H1427" i="3"/>
  <c r="H1423" i="3"/>
  <c r="H1419" i="3"/>
  <c r="H1415" i="3"/>
  <c r="H1411" i="3"/>
  <c r="H1407" i="3"/>
  <c r="H1403" i="3"/>
  <c r="H1399" i="3"/>
  <c r="H1395" i="3"/>
  <c r="H1391" i="3"/>
  <c r="H1387" i="3"/>
  <c r="H1383" i="3"/>
  <c r="H1379" i="3"/>
  <c r="H1375" i="3"/>
  <c r="H1371" i="3"/>
  <c r="H1367" i="3"/>
  <c r="H1363" i="3"/>
  <c r="H1359" i="3"/>
  <c r="H1355" i="3"/>
  <c r="H1351" i="3"/>
  <c r="H1347" i="3"/>
  <c r="H1343" i="3"/>
  <c r="H1339" i="3"/>
  <c r="H1335" i="3"/>
  <c r="H1331" i="3"/>
  <c r="H1327" i="3"/>
  <c r="H1323" i="3"/>
  <c r="H1319" i="3"/>
  <c r="H1315" i="3"/>
  <c r="H1311" i="3"/>
  <c r="H1307" i="3"/>
  <c r="H1303" i="3"/>
  <c r="H1299" i="3"/>
  <c r="H1295" i="3"/>
  <c r="H1291" i="3"/>
  <c r="H1287" i="3"/>
  <c r="H1283" i="3"/>
  <c r="H1279" i="3"/>
  <c r="H1275" i="3"/>
  <c r="H1271" i="3"/>
  <c r="H1267" i="3"/>
  <c r="H1263" i="3"/>
  <c r="H1259" i="3"/>
  <c r="H1255" i="3"/>
  <c r="H1251" i="3"/>
  <c r="H1247" i="3"/>
  <c r="H1243" i="3"/>
  <c r="H1239" i="3"/>
  <c r="H1235" i="3"/>
  <c r="H1231" i="3"/>
  <c r="H1227" i="3"/>
  <c r="H1223" i="3"/>
  <c r="H1219" i="3"/>
  <c r="H1215" i="3"/>
  <c r="H1211" i="3"/>
  <c r="H1207" i="3"/>
  <c r="H1203" i="3"/>
  <c r="H1199" i="3"/>
  <c r="H1195" i="3"/>
  <c r="H1191" i="3"/>
  <c r="H1187" i="3"/>
  <c r="H1183" i="3"/>
  <c r="H1179" i="3"/>
  <c r="H1175" i="3"/>
  <c r="H1171" i="3"/>
  <c r="H1167" i="3"/>
  <c r="H1163" i="3"/>
  <c r="H1159" i="3"/>
  <c r="H1155" i="3"/>
  <c r="H1151" i="3"/>
  <c r="H1147" i="3"/>
  <c r="H1143" i="3"/>
  <c r="H1139" i="3"/>
  <c r="H1135" i="3"/>
  <c r="H1131" i="3"/>
  <c r="H1127" i="3"/>
  <c r="H1123" i="3"/>
  <c r="H1119" i="3"/>
  <c r="H1115" i="3"/>
  <c r="H1111" i="3"/>
  <c r="H1107" i="3"/>
  <c r="H1103" i="3"/>
  <c r="H1099" i="3"/>
  <c r="H1095" i="3"/>
  <c r="H1091" i="3"/>
  <c r="H1087" i="3"/>
  <c r="H1083" i="3"/>
  <c r="H1079" i="3"/>
  <c r="H1075" i="3"/>
  <c r="H1071" i="3"/>
  <c r="H1067" i="3"/>
  <c r="H1063" i="3"/>
  <c r="H1059" i="3"/>
  <c r="H1055" i="3"/>
  <c r="H1051" i="3"/>
  <c r="H1047" i="3"/>
  <c r="H1043" i="3"/>
  <c r="H1039" i="3"/>
  <c r="H1035" i="3"/>
  <c r="H1031" i="3"/>
  <c r="H1027" i="3"/>
  <c r="H1023" i="3"/>
  <c r="H1019" i="3"/>
  <c r="H1015" i="3"/>
  <c r="H1011" i="3"/>
  <c r="H1007" i="3"/>
  <c r="H1003" i="3"/>
  <c r="H999" i="3"/>
  <c r="H995" i="3"/>
  <c r="H991" i="3"/>
  <c r="H987" i="3"/>
  <c r="H983" i="3"/>
  <c r="H979" i="3"/>
  <c r="H975" i="3"/>
  <c r="H971" i="3"/>
  <c r="H967" i="3"/>
  <c r="H963" i="3"/>
  <c r="H959" i="3"/>
  <c r="H955" i="3"/>
  <c r="H951" i="3"/>
  <c r="H947" i="3"/>
  <c r="H943" i="3"/>
  <c r="H939" i="3"/>
  <c r="H935" i="3"/>
  <c r="H931" i="3"/>
  <c r="H927" i="3"/>
  <c r="H923" i="3"/>
  <c r="H919" i="3"/>
  <c r="H915" i="3"/>
  <c r="H911" i="3"/>
  <c r="H907" i="3"/>
  <c r="H903" i="3"/>
  <c r="H899" i="3"/>
  <c r="H895" i="3"/>
  <c r="H891" i="3"/>
  <c r="H887" i="3"/>
  <c r="H883" i="3"/>
  <c r="H879" i="3"/>
  <c r="H875" i="3"/>
  <c r="H871" i="3"/>
  <c r="H867" i="3"/>
  <c r="H863" i="3"/>
  <c r="H859" i="3"/>
  <c r="H855" i="3"/>
  <c r="H851" i="3"/>
  <c r="H847" i="3"/>
  <c r="H843" i="3"/>
  <c r="H839" i="3"/>
  <c r="H835" i="3"/>
  <c r="H831" i="3"/>
  <c r="H827" i="3"/>
  <c r="H823" i="3"/>
  <c r="H819" i="3"/>
  <c r="H815" i="3"/>
  <c r="H811" i="3"/>
  <c r="H807" i="3"/>
  <c r="H803" i="3"/>
  <c r="H799" i="3"/>
  <c r="H795" i="3"/>
  <c r="H791" i="3"/>
  <c r="H787" i="3"/>
  <c r="H783" i="3"/>
  <c r="H779" i="3"/>
  <c r="H775" i="3"/>
  <c r="H771" i="3"/>
  <c r="H767" i="3"/>
  <c r="H763" i="3"/>
  <c r="H759" i="3"/>
  <c r="H755" i="3"/>
  <c r="H751" i="3"/>
  <c r="H747" i="3"/>
  <c r="H743" i="3"/>
  <c r="H739" i="3"/>
  <c r="H735" i="3"/>
  <c r="H731" i="3"/>
  <c r="H727" i="3"/>
  <c r="H723" i="3"/>
  <c r="H719" i="3"/>
  <c r="H715" i="3"/>
  <c r="H711" i="3"/>
  <c r="H707" i="3"/>
  <c r="H703" i="3"/>
  <c r="H699" i="3"/>
  <c r="H695" i="3"/>
  <c r="H691" i="3"/>
  <c r="H687" i="3"/>
  <c r="H683" i="3"/>
  <c r="H679" i="3"/>
  <c r="H675" i="3"/>
  <c r="H671" i="3"/>
  <c r="H667" i="3"/>
  <c r="H663" i="3"/>
  <c r="H659" i="3"/>
  <c r="H655" i="3"/>
  <c r="H651" i="3"/>
  <c r="H647" i="3"/>
  <c r="H643" i="3"/>
  <c r="H639" i="3"/>
  <c r="H635" i="3"/>
  <c r="H631" i="3"/>
  <c r="H627" i="3"/>
  <c r="H623" i="3"/>
  <c r="H619" i="3"/>
  <c r="H615" i="3"/>
  <c r="H611" i="3"/>
  <c r="H607" i="3"/>
  <c r="H603" i="3"/>
  <c r="H599" i="3"/>
  <c r="H595" i="3"/>
  <c r="H591" i="3"/>
  <c r="H587" i="3"/>
  <c r="H583" i="3"/>
  <c r="H579" i="3"/>
  <c r="H575" i="3"/>
  <c r="H571" i="3"/>
  <c r="H567" i="3"/>
  <c r="H563" i="3"/>
  <c r="H559" i="3"/>
  <c r="H555" i="3"/>
  <c r="H551" i="3"/>
  <c r="H547" i="3"/>
  <c r="H543" i="3"/>
  <c r="H539" i="3"/>
  <c r="H535" i="3"/>
  <c r="H531" i="3"/>
  <c r="H527" i="3"/>
  <c r="H523" i="3"/>
  <c r="H519" i="3"/>
  <c r="H515" i="3"/>
  <c r="H511" i="3"/>
  <c r="H507" i="3"/>
  <c r="H503" i="3"/>
  <c r="H499" i="3"/>
  <c r="H495" i="3"/>
  <c r="H491" i="3"/>
  <c r="H487" i="3"/>
  <c r="H483" i="3"/>
  <c r="H479" i="3"/>
  <c r="H475" i="3"/>
  <c r="H471" i="3"/>
  <c r="H467" i="3"/>
  <c r="H463" i="3"/>
  <c r="H459" i="3"/>
  <c r="H455" i="3"/>
  <c r="H451" i="3"/>
  <c r="H447" i="3"/>
  <c r="H443" i="3"/>
  <c r="H439" i="3"/>
  <c r="H435" i="3"/>
  <c r="H431" i="3"/>
  <c r="H427" i="3"/>
  <c r="H423" i="3"/>
  <c r="H419" i="3"/>
  <c r="H415" i="3"/>
  <c r="H411" i="3"/>
  <c r="H407" i="3"/>
  <c r="H403" i="3"/>
  <c r="H399" i="3"/>
  <c r="H395" i="3"/>
  <c r="H391" i="3"/>
  <c r="H387" i="3"/>
  <c r="H383" i="3"/>
  <c r="H379" i="3"/>
  <c r="H375" i="3"/>
  <c r="H371" i="3"/>
  <c r="H367" i="3"/>
  <c r="H363" i="3"/>
  <c r="H359" i="3"/>
  <c r="H355" i="3"/>
  <c r="H351" i="3"/>
  <c r="H347" i="3"/>
  <c r="H343" i="3"/>
  <c r="H339" i="3"/>
  <c r="H335" i="3"/>
  <c r="H331" i="3"/>
  <c r="H327" i="3"/>
  <c r="H323" i="3"/>
  <c r="H319" i="3"/>
  <c r="H315" i="3"/>
  <c r="H311" i="3"/>
  <c r="H307" i="3"/>
  <c r="H303" i="3"/>
  <c r="H299" i="3"/>
  <c r="H295" i="3"/>
  <c r="H291" i="3"/>
  <c r="H287" i="3"/>
  <c r="H283" i="3"/>
  <c r="H279" i="3"/>
  <c r="H275" i="3"/>
  <c r="H271" i="3"/>
  <c r="H267" i="3"/>
  <c r="H263" i="3"/>
  <c r="H259" i="3"/>
  <c r="H255" i="3"/>
  <c r="H251" i="3"/>
  <c r="H247" i="3"/>
  <c r="H243" i="3"/>
  <c r="H239" i="3"/>
  <c r="H235" i="3"/>
  <c r="H231" i="3"/>
  <c r="H227" i="3"/>
  <c r="H223" i="3"/>
  <c r="H219" i="3"/>
  <c r="H215" i="3"/>
  <c r="H211" i="3"/>
  <c r="H207" i="3"/>
  <c r="H203" i="3"/>
  <c r="H199" i="3"/>
  <c r="H195" i="3"/>
  <c r="H191" i="3"/>
  <c r="H187" i="3"/>
  <c r="H183" i="3"/>
  <c r="H179" i="3"/>
  <c r="H175" i="3"/>
  <c r="H171" i="3"/>
  <c r="H167" i="3"/>
  <c r="H163" i="3"/>
  <c r="H159" i="3"/>
  <c r="H155" i="3"/>
  <c r="H151" i="3"/>
  <c r="H147" i="3"/>
  <c r="H143" i="3"/>
  <c r="H139" i="3"/>
  <c r="H135" i="3"/>
  <c r="H131" i="3"/>
  <c r="H127" i="3"/>
  <c r="H123" i="3"/>
  <c r="H119" i="3"/>
  <c r="H115" i="3"/>
  <c r="H111" i="3"/>
  <c r="H107" i="3"/>
  <c r="H103" i="3"/>
  <c r="H99" i="3"/>
  <c r="H95" i="3"/>
  <c r="H91" i="3"/>
  <c r="H87" i="3"/>
  <c r="H83" i="3"/>
  <c r="H79" i="3"/>
  <c r="H75" i="3"/>
  <c r="H71" i="3"/>
  <c r="H67" i="3"/>
  <c r="H63" i="3"/>
  <c r="H59" i="3"/>
  <c r="H55" i="3"/>
  <c r="H51" i="3"/>
  <c r="H47" i="3"/>
  <c r="H43" i="3"/>
  <c r="H39" i="3"/>
  <c r="H35" i="3"/>
  <c r="H31" i="3"/>
  <c r="H27" i="3"/>
  <c r="H23" i="3"/>
  <c r="H19" i="3"/>
  <c r="H15" i="3"/>
  <c r="H11" i="3"/>
  <c r="H309" i="3"/>
  <c r="H305" i="3"/>
  <c r="H301" i="3"/>
  <c r="H297" i="3"/>
  <c r="H293" i="3"/>
  <c r="H289" i="3"/>
  <c r="H285" i="3"/>
  <c r="H281" i="3"/>
  <c r="H277" i="3"/>
  <c r="H273" i="3"/>
  <c r="H269" i="3"/>
  <c r="H265" i="3"/>
  <c r="H261" i="3"/>
  <c r="H257" i="3"/>
  <c r="H253" i="3"/>
  <c r="H249" i="3"/>
  <c r="H245" i="3"/>
  <c r="H241" i="3"/>
  <c r="H237" i="3"/>
  <c r="H233" i="3"/>
  <c r="H229" i="3"/>
  <c r="H225" i="3"/>
  <c r="H221" i="3"/>
  <c r="H217" i="3"/>
  <c r="H213" i="3"/>
  <c r="H209" i="3"/>
  <c r="H205" i="3"/>
  <c r="H201" i="3"/>
  <c r="H197" i="3"/>
  <c r="H193" i="3"/>
  <c r="H189" i="3"/>
  <c r="H185" i="3"/>
  <c r="H181" i="3"/>
  <c r="H177" i="3"/>
  <c r="H173" i="3"/>
  <c r="H169" i="3"/>
  <c r="H165" i="3"/>
  <c r="H161" i="3"/>
  <c r="H157" i="3"/>
  <c r="H153" i="3"/>
  <c r="H149" i="3"/>
  <c r="H145" i="3"/>
  <c r="H141" i="3"/>
  <c r="H137" i="3"/>
  <c r="H133" i="3"/>
  <c r="H129" i="3"/>
  <c r="H125" i="3"/>
  <c r="H121" i="3"/>
  <c r="H117" i="3"/>
  <c r="H113" i="3"/>
  <c r="H109" i="3"/>
  <c r="H105" i="3"/>
  <c r="H101" i="3"/>
  <c r="H97" i="3"/>
  <c r="H93" i="3"/>
  <c r="H89" i="3"/>
  <c r="H85" i="3"/>
  <c r="H81" i="3"/>
  <c r="H77" i="3"/>
  <c r="H73" i="3"/>
  <c r="H69" i="3"/>
  <c r="H65" i="3"/>
  <c r="H61" i="3"/>
  <c r="H57" i="3"/>
  <c r="H53" i="3"/>
  <c r="H49" i="3"/>
  <c r="H45" i="3"/>
  <c r="H41" i="3"/>
  <c r="H37" i="3"/>
  <c r="H33" i="3"/>
  <c r="H29" i="3"/>
  <c r="H25" i="3"/>
  <c r="H21" i="3"/>
  <c r="H17" i="3"/>
  <c r="H13" i="3"/>
  <c r="H9" i="3"/>
  <c r="P17" i="3"/>
  <c r="S16" i="3"/>
  <c r="R16" i="3"/>
  <c r="S15" i="3"/>
  <c r="F10" i="3"/>
  <c r="F345" i="3"/>
  <c r="F341" i="3"/>
  <c r="F337" i="3"/>
  <c r="F333" i="3"/>
  <c r="F329" i="3"/>
  <c r="F325" i="3"/>
  <c r="F321" i="3"/>
  <c r="F317" i="3"/>
  <c r="F313" i="3"/>
  <c r="F309" i="3"/>
  <c r="F305" i="3"/>
  <c r="F301" i="3"/>
  <c r="F297" i="3"/>
  <c r="F293" i="3"/>
  <c r="F289" i="3"/>
  <c r="F285" i="3"/>
  <c r="F281" i="3"/>
  <c r="F277" i="3"/>
  <c r="F273" i="3"/>
  <c r="F269" i="3"/>
  <c r="F265" i="3"/>
  <c r="F261" i="3"/>
  <c r="F257" i="3"/>
  <c r="F253" i="3"/>
  <c r="F249" i="3"/>
  <c r="F245" i="3"/>
  <c r="F241" i="3"/>
  <c r="F237" i="3"/>
  <c r="F233" i="3"/>
  <c r="F229" i="3"/>
  <c r="F225" i="3"/>
  <c r="F221" i="3"/>
  <c r="F217" i="3"/>
  <c r="F213" i="3"/>
  <c r="F209" i="3"/>
  <c r="F205" i="3"/>
  <c r="F201" i="3"/>
  <c r="F197" i="3"/>
  <c r="F193" i="3"/>
  <c r="F189" i="3"/>
  <c r="F185" i="3"/>
  <c r="F181" i="3"/>
  <c r="F177" i="3"/>
  <c r="F173" i="3"/>
  <c r="F169" i="3"/>
  <c r="F165" i="3"/>
  <c r="F161" i="3"/>
  <c r="F157" i="3"/>
  <c r="F153" i="3"/>
  <c r="F149" i="3"/>
  <c r="F145" i="3"/>
  <c r="F141" i="3"/>
  <c r="F137" i="3"/>
  <c r="F133" i="3"/>
  <c r="F129" i="3"/>
  <c r="F125" i="3"/>
  <c r="F121" i="3"/>
  <c r="F117" i="3"/>
  <c r="F113" i="3"/>
  <c r="F109" i="3"/>
  <c r="F105" i="3"/>
  <c r="F101" i="3"/>
  <c r="F97" i="3"/>
  <c r="F93" i="3"/>
  <c r="F89" i="3"/>
  <c r="F85" i="3"/>
  <c r="F81" i="3"/>
  <c r="F77" i="3"/>
  <c r="F73" i="3"/>
  <c r="F69" i="3"/>
  <c r="F65" i="3"/>
  <c r="F61" i="3"/>
  <c r="F57" i="3"/>
  <c r="F53" i="3"/>
  <c r="F49" i="3"/>
  <c r="F45" i="3"/>
  <c r="F41" i="3"/>
  <c r="F37" i="3"/>
  <c r="F33" i="3"/>
  <c r="F29" i="3"/>
  <c r="F25" i="3"/>
  <c r="F21" i="3"/>
  <c r="F17" i="3"/>
  <c r="F13" i="3"/>
  <c r="H436" i="3"/>
  <c r="H464" i="3"/>
  <c r="H484" i="3"/>
  <c r="H504" i="3"/>
  <c r="H532" i="3"/>
  <c r="H552" i="3"/>
  <c r="H572" i="3"/>
  <c r="H600" i="3"/>
  <c r="H620" i="3"/>
  <c r="H644" i="3"/>
  <c r="H668" i="3"/>
  <c r="H688" i="3"/>
  <c r="H708" i="3"/>
  <c r="H732" i="3"/>
  <c r="H752" i="3"/>
  <c r="H772" i="3"/>
  <c r="H796" i="3"/>
  <c r="H816" i="3"/>
  <c r="H836" i="3"/>
  <c r="H860" i="3"/>
  <c r="H880" i="3"/>
  <c r="H900" i="3"/>
  <c r="H924" i="3"/>
  <c r="H944" i="3"/>
  <c r="H964" i="3"/>
  <c r="H988" i="3"/>
  <c r="H1008" i="3"/>
  <c r="H1028" i="3"/>
  <c r="H1052" i="3"/>
  <c r="H1072" i="3"/>
  <c r="H1092" i="3"/>
  <c r="H1116" i="3"/>
  <c r="H1136" i="3"/>
  <c r="H1156" i="3"/>
  <c r="H1180" i="3"/>
  <c r="H1200" i="3"/>
  <c r="H1220" i="3"/>
  <c r="H1244" i="3"/>
  <c r="H1264" i="3"/>
  <c r="H1284" i="3"/>
  <c r="H1308" i="3"/>
  <c r="H1328" i="3"/>
  <c r="H1348" i="3"/>
  <c r="H1372" i="3"/>
  <c r="H1392" i="3"/>
  <c r="H1412" i="3"/>
  <c r="H1436" i="3"/>
  <c r="H1456" i="3"/>
  <c r="H1476" i="3"/>
  <c r="H1500" i="3"/>
  <c r="H1520" i="3"/>
  <c r="H1540" i="3"/>
  <c r="H1564" i="3"/>
  <c r="H1584" i="3"/>
  <c r="H1604" i="3"/>
  <c r="H1628" i="3"/>
  <c r="H1648" i="3"/>
  <c r="H1668" i="3"/>
  <c r="H1696" i="3"/>
  <c r="H1724" i="3"/>
  <c r="H1752" i="3"/>
  <c r="H1784" i="3"/>
  <c r="H1808" i="3"/>
  <c r="H1836" i="3"/>
  <c r="H1868" i="3"/>
  <c r="H1900" i="3"/>
  <c r="H1944" i="3"/>
  <c r="H1980" i="3"/>
  <c r="H2016" i="3"/>
  <c r="H2060" i="3"/>
  <c r="H2092" i="3"/>
  <c r="H2128" i="3"/>
  <c r="H2172" i="3"/>
  <c r="H2208" i="3"/>
  <c r="H2240" i="3"/>
  <c r="H2284" i="3"/>
  <c r="H2320" i="3"/>
  <c r="H2356" i="3"/>
  <c r="H2388" i="3"/>
  <c r="H2412" i="3"/>
  <c r="H2440" i="3"/>
  <c r="H2472" i="3"/>
  <c r="H2500" i="3"/>
  <c r="H2524" i="3"/>
  <c r="H2556" i="3"/>
  <c r="H2584" i="3"/>
  <c r="H2612" i="3"/>
  <c r="H2644" i="3"/>
  <c r="H2668" i="3"/>
  <c r="H2696" i="3"/>
  <c r="H2728" i="3"/>
  <c r="H2756" i="3"/>
  <c r="H2780" i="3"/>
  <c r="H2812" i="3"/>
  <c r="H2840" i="3"/>
  <c r="H2868" i="3"/>
  <c r="H2900" i="3"/>
  <c r="H2924" i="3"/>
  <c r="H2952" i="3"/>
  <c r="H2984" i="3"/>
  <c r="H3012" i="3"/>
  <c r="H3036" i="3"/>
  <c r="H3068" i="3"/>
  <c r="H3096" i="3"/>
  <c r="H3124" i="3"/>
  <c r="H3156" i="3"/>
  <c r="H3188" i="3"/>
  <c r="H3244" i="3"/>
  <c r="H3292" i="3"/>
  <c r="H3336" i="3"/>
  <c r="H3396" i="3"/>
  <c r="H3444" i="3"/>
  <c r="H3492" i="3"/>
  <c r="H3548" i="3"/>
  <c r="H3592" i="3"/>
  <c r="H3640" i="3"/>
  <c r="H3700" i="3"/>
  <c r="H3748" i="3"/>
  <c r="H3788" i="3"/>
  <c r="H3848" i="3"/>
  <c r="H3896" i="3"/>
  <c r="H3948" i="3"/>
  <c r="H4004" i="3"/>
  <c r="H4044" i="3"/>
  <c r="H4100" i="3"/>
  <c r="H4152" i="3"/>
  <c r="H4204" i="3"/>
  <c r="H4248" i="3"/>
  <c r="H4300" i="3"/>
  <c r="H4356" i="3"/>
  <c r="H4404" i="3"/>
  <c r="H4460" i="3"/>
  <c r="H4504" i="3"/>
  <c r="H4552" i="3"/>
  <c r="H4612" i="3"/>
  <c r="H4724" i="3"/>
  <c r="H4836" i="3"/>
  <c r="H4984" i="3"/>
  <c r="H70" i="3"/>
  <c r="H206" i="3"/>
  <c r="H350" i="3"/>
  <c r="H462" i="3"/>
  <c r="H606" i="3"/>
  <c r="H762" i="3"/>
  <c r="H922" i="3"/>
  <c r="H1054" i="3"/>
  <c r="H1214" i="3"/>
  <c r="H1382" i="3"/>
  <c r="H1522" i="3"/>
  <c r="H1702" i="3"/>
  <c r="H1818" i="3"/>
  <c r="H1934" i="3"/>
  <c r="H2102" i="3"/>
  <c r="H2222" i="3"/>
  <c r="H2334" i="3"/>
  <c r="H2654" i="3"/>
  <c r="H2886" i="3"/>
  <c r="H3166" i="3"/>
  <c r="H3558" i="3"/>
  <c r="H3854" i="3"/>
  <c r="H4230" i="3"/>
  <c r="H4506" i="3"/>
  <c r="H4682" i="3"/>
  <c r="H4834" i="3"/>
  <c r="H5034" i="3"/>
  <c r="H1090" i="3"/>
  <c r="H2938" i="3"/>
  <c r="H3706" i="3"/>
  <c r="H4314" i="3"/>
  <c r="H5095" i="3"/>
  <c r="H5370" i="3"/>
  <c r="H5254" i="3"/>
  <c r="H4154" i="3"/>
  <c r="H3562" i="3"/>
  <c r="H3002" i="3"/>
  <c r="H2490" i="3"/>
  <c r="H5142" i="3"/>
  <c r="H5026" i="3"/>
  <c r="H4886" i="3"/>
  <c r="H4738" i="3"/>
  <c r="H4610" i="3"/>
  <c r="H4490" i="3"/>
  <c r="H4294" i="3"/>
  <c r="H4014" i="3"/>
  <c r="H3774" i="3"/>
  <c r="H3462" i="3"/>
  <c r="H3230" i="3"/>
  <c r="H3006" i="3"/>
  <c r="H2782" i="3"/>
  <c r="H2590" i="3"/>
  <c r="H2414" i="3"/>
  <c r="H2270" i="3"/>
  <c r="H2166" i="3"/>
  <c r="H2074" i="3"/>
  <c r="H1958" i="3"/>
  <c r="H1870" i="3"/>
  <c r="H1766" i="3"/>
  <c r="H1650" i="3"/>
  <c r="H1546" i="3"/>
  <c r="H1450" i="3"/>
  <c r="H1310" i="3"/>
  <c r="H1194" i="3"/>
  <c r="H1086" i="3"/>
  <c r="H958" i="3"/>
  <c r="H862" i="3"/>
  <c r="H742" i="3"/>
  <c r="H614" i="3"/>
  <c r="H522" i="3"/>
  <c r="H438" i="3"/>
  <c r="H326" i="3"/>
  <c r="H218" i="3"/>
  <c r="H122" i="3"/>
  <c r="H10" i="3"/>
  <c r="H4980" i="3"/>
  <c r="H4872" i="3"/>
  <c r="H4760" i="3"/>
  <c r="H4664" i="3"/>
  <c r="H4600" i="3"/>
  <c r="H4556" i="3"/>
  <c r="H4524" i="3"/>
  <c r="H4488" i="3"/>
  <c r="H4444" i="3"/>
  <c r="H4408" i="3"/>
  <c r="H4376" i="3"/>
  <c r="H4332" i="3"/>
  <c r="H4296" i="3"/>
  <c r="H4260" i="3"/>
  <c r="H4216" i="3"/>
  <c r="H4184" i="3"/>
  <c r="H4148" i="3"/>
  <c r="H4104" i="3"/>
  <c r="H4068" i="3"/>
  <c r="H4036" i="3"/>
  <c r="H3992" i="3"/>
  <c r="H3956" i="3"/>
  <c r="H3916" i="3"/>
  <c r="H3876" i="3"/>
  <c r="H3844" i="3"/>
  <c r="H3804" i="3"/>
  <c r="H3764" i="3"/>
  <c r="H3724" i="3"/>
  <c r="H3692" i="3"/>
  <c r="H3652" i="3"/>
  <c r="H3612" i="3"/>
  <c r="H3576" i="3"/>
  <c r="H3532" i="3"/>
  <c r="H3500" i="3"/>
  <c r="H3464" i="3"/>
  <c r="H3420" i="3"/>
  <c r="H3384" i="3"/>
  <c r="H3352" i="3"/>
  <c r="H3308" i="3"/>
  <c r="H3272" i="3"/>
  <c r="H3236" i="3"/>
  <c r="H3192" i="3"/>
  <c r="F4111" i="3"/>
  <c r="F4143" i="3"/>
  <c r="F4175" i="3"/>
  <c r="F1658" i="3"/>
  <c r="F1674" i="3"/>
  <c r="F1690" i="3"/>
  <c r="F1706" i="3"/>
  <c r="F1722" i="3"/>
  <c r="F1738" i="3"/>
  <c r="F1754" i="3"/>
  <c r="F1770" i="3"/>
  <c r="F1786" i="3"/>
  <c r="F1802" i="3"/>
  <c r="F1818" i="3"/>
  <c r="F1834" i="3"/>
  <c r="F1850" i="3"/>
  <c r="F1866" i="3"/>
  <c r="F1882" i="3"/>
  <c r="F1898" i="3"/>
  <c r="F1914" i="3"/>
  <c r="F1930" i="3"/>
  <c r="F1946" i="3"/>
  <c r="F1962" i="3"/>
  <c r="F1986" i="3"/>
  <c r="F2014" i="3"/>
  <c r="F2046" i="3"/>
  <c r="F2074" i="3"/>
  <c r="F2098" i="3"/>
  <c r="F2130" i="3"/>
  <c r="F2158" i="3"/>
  <c r="F2186" i="3"/>
  <c r="F2218" i="3"/>
  <c r="F2242" i="3"/>
  <c r="F2270" i="3"/>
  <c r="F2302" i="3"/>
  <c r="F2330" i="3"/>
  <c r="F2354" i="3"/>
  <c r="F2386" i="3"/>
  <c r="F2414" i="3"/>
  <c r="F2442" i="3"/>
  <c r="F2474" i="3"/>
  <c r="F2498" i="3"/>
  <c r="F2526" i="3"/>
  <c r="F2570" i="3"/>
  <c r="F2606" i="3"/>
  <c r="F2646" i="3"/>
  <c r="F2690" i="3"/>
  <c r="F2722" i="3"/>
  <c r="F2758" i="3"/>
  <c r="F2806" i="3"/>
  <c r="F2842" i="3"/>
  <c r="F2874" i="3"/>
  <c r="F2946" i="3"/>
  <c r="F3018" i="3"/>
  <c r="F3098" i="3"/>
  <c r="F3178" i="3"/>
  <c r="F3242" i="3"/>
  <c r="F3322" i="3"/>
  <c r="F3406" i="3"/>
  <c r="F3486" i="3"/>
  <c r="F3550" i="3"/>
  <c r="F3630" i="3"/>
  <c r="F3718" i="3"/>
  <c r="F3790" i="3"/>
  <c r="F3882" i="3"/>
  <c r="F3946" i="3"/>
  <c r="F4022" i="3"/>
  <c r="F4118" i="3"/>
  <c r="F4190" i="3"/>
  <c r="F4262" i="3"/>
  <c r="F4354" i="3"/>
  <c r="F4426" i="3"/>
  <c r="F4498" i="3"/>
  <c r="F4590" i="3"/>
  <c r="F4662" i="3"/>
  <c r="F4734" i="3"/>
  <c r="F4822" i="3"/>
  <c r="F4894" i="3"/>
  <c r="F4958" i="3"/>
  <c r="F5046" i="3"/>
  <c r="F5118" i="3"/>
  <c r="F5198" i="3"/>
  <c r="F5278" i="3"/>
  <c r="F5342" i="3"/>
  <c r="F5422" i="3"/>
  <c r="H4775" i="3"/>
  <c r="H1880" i="3"/>
  <c r="H1912" i="3"/>
  <c r="H1936" i="3"/>
  <c r="H1964" i="3"/>
  <c r="H1996" i="3"/>
  <c r="H2024" i="3"/>
  <c r="H2048" i="3"/>
  <c r="H2080" i="3"/>
  <c r="H2108" i="3"/>
  <c r="H2136" i="3"/>
  <c r="H2168" i="3"/>
  <c r="H2192" i="3"/>
  <c r="H2220" i="3"/>
  <c r="H2252" i="3"/>
  <c r="H2280" i="3"/>
  <c r="H2304" i="3"/>
  <c r="H2336" i="3"/>
  <c r="H2360" i="3"/>
  <c r="H2380" i="3"/>
  <c r="H2404" i="3"/>
  <c r="H2424" i="3"/>
  <c r="H2444" i="3"/>
  <c r="H2468" i="3"/>
  <c r="H2488" i="3"/>
  <c r="H2508" i="3"/>
  <c r="H2532" i="3"/>
  <c r="H2552" i="3"/>
  <c r="H2572" i="3"/>
  <c r="H2596" i="3"/>
  <c r="H2616" i="3"/>
  <c r="H2636" i="3"/>
  <c r="H2660" i="3"/>
  <c r="H2680" i="3"/>
  <c r="H2700" i="3"/>
  <c r="H2724" i="3"/>
  <c r="H2744" i="3"/>
  <c r="H2764" i="3"/>
  <c r="H2788" i="3"/>
  <c r="H2808" i="3"/>
  <c r="H2828" i="3"/>
  <c r="H2852" i="3"/>
  <c r="H2872" i="3"/>
  <c r="H2892" i="3"/>
  <c r="H2916" i="3"/>
  <c r="H2936" i="3"/>
  <c r="H2956" i="3"/>
  <c r="H2980" i="3"/>
  <c r="H3000" i="3"/>
  <c r="H3020" i="3"/>
  <c r="H3044" i="3"/>
  <c r="H3064" i="3"/>
  <c r="H3084" i="3"/>
  <c r="H3108" i="3"/>
  <c r="H3128" i="3"/>
  <c r="H3148" i="3"/>
  <c r="H3172" i="3"/>
  <c r="H3204" i="3"/>
  <c r="H3228" i="3"/>
  <c r="H3256" i="3"/>
  <c r="H3288" i="3"/>
  <c r="H3316" i="3"/>
  <c r="H3340" i="3"/>
  <c r="H3372" i="3"/>
  <c r="H3400" i="3"/>
  <c r="H3428" i="3"/>
  <c r="H3460" i="3"/>
  <c r="H3484" i="3"/>
  <c r="H3512" i="3"/>
  <c r="H3544" i="3"/>
  <c r="H3572" i="3"/>
  <c r="H3596" i="3"/>
  <c r="H3628" i="3"/>
  <c r="H3656" i="3"/>
  <c r="H3684" i="3"/>
  <c r="H3716" i="3"/>
  <c r="H3740" i="3"/>
  <c r="H3768" i="3"/>
  <c r="H3800" i="3"/>
  <c r="H3828" i="3"/>
  <c r="H3852" i="3"/>
  <c r="H3884" i="3"/>
  <c r="H3912" i="3"/>
  <c r="H3940" i="3"/>
  <c r="H3972" i="3"/>
  <c r="H3996" i="3"/>
  <c r="H4024" i="3"/>
  <c r="H4056" i="3"/>
  <c r="H4084" i="3"/>
  <c r="H4108" i="3"/>
  <c r="H4140" i="3"/>
  <c r="H4168" i="3"/>
  <c r="H4196" i="3"/>
  <c r="H4228" i="3"/>
  <c r="H4252" i="3"/>
  <c r="H4280" i="3"/>
  <c r="H4312" i="3"/>
  <c r="H4340" i="3"/>
  <c r="H4364" i="3"/>
  <c r="H4396" i="3"/>
  <c r="H4424" i="3"/>
  <c r="H4452" i="3"/>
  <c r="H4484" i="3"/>
  <c r="H4508" i="3"/>
  <c r="H4536" i="3"/>
  <c r="H4568" i="3"/>
  <c r="H4596" i="3"/>
  <c r="H4636" i="3"/>
  <c r="H4700" i="3"/>
  <c r="H4780" i="3"/>
  <c r="H4868" i="3"/>
  <c r="H4932" i="3"/>
  <c r="H5004" i="3"/>
  <c r="H38" i="3"/>
  <c r="H102" i="3"/>
  <c r="H182" i="3"/>
  <c r="H266" i="3"/>
  <c r="H330" i="3"/>
  <c r="H410" i="3"/>
  <c r="H494" i="3"/>
  <c r="H558" i="3"/>
  <c r="H634" i="3"/>
  <c r="H726" i="3"/>
  <c r="H798" i="3"/>
  <c r="H890" i="3"/>
  <c r="H990" i="3"/>
  <c r="H1066" i="3"/>
  <c r="H1158" i="3"/>
  <c r="H1254" i="3"/>
  <c r="H1326" i="3"/>
  <c r="H1414" i="3"/>
  <c r="H1510" i="3"/>
  <c r="H1582" i="3"/>
  <c r="H1674" i="3"/>
  <c r="H1758" i="3"/>
  <c r="H1822" i="3"/>
  <c r="H1902" i="3"/>
  <c r="H1990" i="3"/>
  <c r="H2054" i="3"/>
  <c r="H2126" i="3"/>
  <c r="H2214" i="3"/>
  <c r="H2278" i="3"/>
  <c r="H2366" i="3"/>
  <c r="H2534" i="3"/>
  <c r="H2662" i="3"/>
  <c r="H2822" i="3"/>
  <c r="H2990" i="3"/>
  <c r="H3118" i="3"/>
  <c r="H3310" i="3"/>
  <c r="H3550" i="3"/>
  <c r="H3718" i="3"/>
  <c r="H3910" i="3"/>
  <c r="H4142" i="3"/>
  <c r="H4318" i="3"/>
  <c r="H4458" i="3"/>
  <c r="H4570" i="3"/>
  <c r="H4658" i="3"/>
  <c r="H4762" i="3"/>
  <c r="H4874" i="3"/>
  <c r="H4962" i="3"/>
  <c r="H5062" i="3"/>
  <c r="H5174" i="3"/>
  <c r="H2362" i="3"/>
  <c r="H2794" i="3"/>
  <c r="H3258" i="3"/>
  <c r="H3610" i="3"/>
  <c r="H4026" i="3"/>
  <c r="H5214" i="3"/>
  <c r="H5302" i="3"/>
  <c r="H5402" i="3"/>
  <c r="H4583" i="3"/>
  <c r="F952" i="3"/>
  <c r="F4012" i="3"/>
  <c r="F1208" i="3"/>
  <c r="F5104" i="3"/>
  <c r="F1960" i="3"/>
  <c r="F5239" i="3"/>
  <c r="F1978" i="3"/>
  <c r="F1998" i="3"/>
  <c r="F2018" i="3"/>
  <c r="F2042" i="3"/>
  <c r="F2062" i="3"/>
  <c r="F2082" i="3"/>
  <c r="F2106" i="3"/>
  <c r="F2126" i="3"/>
  <c r="F2146" i="3"/>
  <c r="F2170" i="3"/>
  <c r="F2190" i="3"/>
  <c r="F2210" i="3"/>
  <c r="F2234" i="3"/>
  <c r="F2254" i="3"/>
  <c r="F2274" i="3"/>
  <c r="F2298" i="3"/>
  <c r="F2318" i="3"/>
  <c r="F2338" i="3"/>
  <c r="F2362" i="3"/>
  <c r="F2382" i="3"/>
  <c r="F2402" i="3"/>
  <c r="F2426" i="3"/>
  <c r="F2446" i="3"/>
  <c r="F2466" i="3"/>
  <c r="F2490" i="3"/>
  <c r="F2510" i="3"/>
  <c r="F2538" i="3"/>
  <c r="F2562" i="3"/>
  <c r="F2590" i="3"/>
  <c r="F2626" i="3"/>
  <c r="F2654" i="3"/>
  <c r="F2678" i="3"/>
  <c r="F2710" i="3"/>
  <c r="F2738" i="3"/>
  <c r="F2770" i="3"/>
  <c r="F2802" i="3"/>
  <c r="F2826" i="3"/>
  <c r="F2854" i="3"/>
  <c r="F2886" i="3"/>
  <c r="F2938" i="3"/>
  <c r="F2986" i="3"/>
  <c r="F3050" i="3"/>
  <c r="F3106" i="3"/>
  <c r="F3162" i="3"/>
  <c r="F3226" i="3"/>
  <c r="F3274" i="3"/>
  <c r="F3330" i="3"/>
  <c r="F3398" i="3"/>
  <c r="F3454" i="3"/>
  <c r="F3502" i="3"/>
  <c r="F3566" i="3"/>
  <c r="F3622" i="3"/>
  <c r="F3678" i="3"/>
  <c r="F3750" i="3"/>
  <c r="F3798" i="3"/>
  <c r="F3858" i="3"/>
  <c r="F3922" i="3"/>
  <c r="F3982" i="3"/>
  <c r="F4030" i="3"/>
  <c r="F4102" i="3"/>
  <c r="F4158" i="3"/>
  <c r="F4222" i="3"/>
  <c r="F4286" i="3"/>
  <c r="F4334" i="3"/>
  <c r="F4394" i="3"/>
  <c r="F4458" i="3"/>
  <c r="F4518" i="3"/>
  <c r="F4566" i="3"/>
  <c r="F4638" i="3"/>
  <c r="F4694" i="3"/>
  <c r="F4750" i="3"/>
  <c r="F4814" i="3"/>
  <c r="F4862" i="3"/>
  <c r="F4918" i="3"/>
  <c r="F4982" i="3"/>
  <c r="F5038" i="3"/>
  <c r="F5086" i="3"/>
  <c r="F5150" i="3"/>
  <c r="F5206" i="3"/>
  <c r="F5262" i="3"/>
  <c r="F5326" i="3"/>
  <c r="F5374" i="3"/>
  <c r="F5430" i="3"/>
  <c r="F4139" i="3"/>
  <c r="F2984" i="3"/>
  <c r="H4676" i="3"/>
  <c r="H4728" i="3"/>
  <c r="H4788" i="3"/>
  <c r="H4844" i="3"/>
  <c r="H4900" i="3"/>
  <c r="H4956" i="3"/>
  <c r="H5016" i="3"/>
  <c r="H14" i="3"/>
  <c r="H74" i="3"/>
  <c r="H134" i="3"/>
  <c r="H186" i="3"/>
  <c r="H246" i="3"/>
  <c r="H302" i="3"/>
  <c r="H358" i="3"/>
  <c r="H414" i="3"/>
  <c r="H474" i="3"/>
  <c r="H526" i="3"/>
  <c r="H586" i="3"/>
  <c r="H646" i="3"/>
  <c r="H702" i="3"/>
  <c r="H774" i="3"/>
  <c r="H838" i="3"/>
  <c r="H902" i="3"/>
  <c r="H966" i="3"/>
  <c r="H1034" i="3"/>
  <c r="H1094" i="3"/>
  <c r="H1162" i="3"/>
  <c r="H1230" i="3"/>
  <c r="H1290" i="3"/>
  <c r="H1358" i="3"/>
  <c r="H1422" i="3"/>
  <c r="H1486" i="3"/>
  <c r="H1550" i="3"/>
  <c r="H1618" i="3"/>
  <c r="H1678" i="3"/>
  <c r="H1738" i="3"/>
  <c r="H1798" i="3"/>
  <c r="H1850" i="3"/>
  <c r="H1910" i="3"/>
  <c r="H1966" i="3"/>
  <c r="H2022" i="3"/>
  <c r="H2078" i="3"/>
  <c r="H2138" i="3"/>
  <c r="H2190" i="3"/>
  <c r="H2250" i="3"/>
  <c r="H2310" i="3"/>
  <c r="H2374" i="3"/>
  <c r="H2494" i="3"/>
  <c r="H2606" i="3"/>
  <c r="H2718" i="3"/>
  <c r="H2830" i="3"/>
  <c r="H2950" i="3"/>
  <c r="H3054" i="3"/>
  <c r="H3174" i="3"/>
  <c r="H3334" i="3"/>
  <c r="H3486" i="3"/>
  <c r="H3630" i="3"/>
  <c r="H3782" i="3"/>
  <c r="H3942" i="3"/>
  <c r="H4078" i="3"/>
  <c r="H4238" i="3"/>
  <c r="H4394" i="3"/>
  <c r="H4466" i="3"/>
  <c r="H4546" i="3"/>
  <c r="H4618" i="3"/>
  <c r="H4694" i="3"/>
  <c r="H4770" i="3"/>
  <c r="H4850" i="3"/>
  <c r="H4918" i="3"/>
  <c r="H4998" i="3"/>
  <c r="H5078" i="3"/>
  <c r="H5146" i="3"/>
  <c r="H1218" i="3"/>
  <c r="H2538" i="3"/>
  <c r="H2842" i="3"/>
  <c r="H3130" i="3"/>
  <c r="H3450" i="3"/>
  <c r="H3738" i="3"/>
  <c r="H4058" i="3"/>
  <c r="H4378" i="3"/>
  <c r="H5258" i="3"/>
  <c r="H5338" i="3"/>
  <c r="H5414" i="3"/>
  <c r="H5124" i="3"/>
  <c r="H5383" i="3"/>
  <c r="H5415" i="3"/>
  <c r="H5159" i="3"/>
  <c r="H4903" i="3"/>
  <c r="H4647" i="3"/>
  <c r="H5444" i="3"/>
  <c r="H5188" i="3"/>
  <c r="H5223" i="3"/>
  <c r="H4967" i="3"/>
  <c r="H4711" i="3"/>
  <c r="H4455" i="3"/>
  <c r="H5252" i="3"/>
  <c r="H1828" i="3"/>
  <c r="H5434" i="3"/>
  <c r="H5406" i="3"/>
  <c r="H5382" i="3"/>
  <c r="H5350" i="3"/>
  <c r="H5322" i="3"/>
  <c r="H5294" i="3"/>
  <c r="H5262" i="3"/>
  <c r="H5238" i="3"/>
  <c r="H5210" i="3"/>
  <c r="H4330" i="3"/>
  <c r="H4218" i="3"/>
  <c r="H4122" i="3"/>
  <c r="H3994" i="3"/>
  <c r="H3882" i="3"/>
  <c r="H3770" i="3"/>
  <c r="H3642" i="3"/>
  <c r="H3546" i="3"/>
  <c r="H3434" i="3"/>
  <c r="H3306" i="3"/>
  <c r="H3194" i="3"/>
  <c r="H3098" i="3"/>
  <c r="H2970" i="3"/>
  <c r="H2858" i="3"/>
  <c r="H2746" i="3"/>
  <c r="H2618" i="3"/>
  <c r="H2522" i="3"/>
  <c r="H2410" i="3"/>
  <c r="H1410" i="3"/>
  <c r="H962" i="3"/>
  <c r="H5186" i="3"/>
  <c r="H5154" i="3"/>
  <c r="H5126" i="3"/>
  <c r="H5098" i="3"/>
  <c r="H5066" i="3"/>
  <c r="H5042" i="3"/>
  <c r="H5014" i="3"/>
  <c r="H4982" i="3"/>
  <c r="H4954" i="3"/>
  <c r="H4930" i="3"/>
  <c r="H4898" i="3"/>
  <c r="H4870" i="3"/>
  <c r="H4842" i="3"/>
  <c r="H4810" i="3"/>
  <c r="H4786" i="3"/>
  <c r="H4758" i="3"/>
  <c r="H4726" i="3"/>
  <c r="H4698" i="3"/>
  <c r="H4674" i="3"/>
  <c r="H4642" i="3"/>
  <c r="H4614" i="3"/>
  <c r="H4586" i="3"/>
  <c r="H4554" i="3"/>
  <c r="H4530" i="3"/>
  <c r="H4502" i="3"/>
  <c r="H4470" i="3"/>
  <c r="H4442" i="3"/>
  <c r="H4418" i="3"/>
  <c r="H4382" i="3"/>
  <c r="H4326" i="3"/>
  <c r="H4270" i="3"/>
  <c r="H4206" i="3"/>
  <c r="H4158" i="3"/>
  <c r="H4102" i="3"/>
  <c r="H4038" i="3"/>
  <c r="H3982" i="3"/>
  <c r="H3934" i="3"/>
  <c r="H3870" i="3"/>
  <c r="H3814" i="3"/>
  <c r="H3758" i="3"/>
  <c r="H3694" i="3"/>
  <c r="H3646" i="3"/>
  <c r="H3590" i="3"/>
  <c r="H3526" i="3"/>
  <c r="H3470" i="3"/>
  <c r="H3422" i="3"/>
  <c r="H3358" i="3"/>
  <c r="H3302" i="3"/>
  <c r="H3246" i="3"/>
  <c r="H3182" i="3"/>
  <c r="H5351" i="3"/>
  <c r="H4839" i="3"/>
  <c r="H5380" i="3"/>
  <c r="H5422" i="3"/>
  <c r="H5386" i="3"/>
  <c r="H5342" i="3"/>
  <c r="H5306" i="3"/>
  <c r="H5274" i="3"/>
  <c r="H5230" i="3"/>
  <c r="H5194" i="3"/>
  <c r="H4250" i="3"/>
  <c r="H4074" i="3"/>
  <c r="H3946" i="3"/>
  <c r="H3802" i="3"/>
  <c r="H3626" i="3"/>
  <c r="H3482" i="3"/>
  <c r="H3354" i="3"/>
  <c r="H3178" i="3"/>
  <c r="H3034" i="3"/>
  <c r="H2874" i="3"/>
  <c r="H2714" i="3"/>
  <c r="H2586" i="3"/>
  <c r="H2426" i="3"/>
  <c r="H1346" i="3"/>
  <c r="H706" i="3"/>
  <c r="H5162" i="3"/>
  <c r="H5122" i="3"/>
  <c r="H5082" i="3"/>
  <c r="H5046" i="3"/>
  <c r="H5002" i="3"/>
  <c r="H4970" i="3"/>
  <c r="H4934" i="3"/>
  <c r="H4890" i="3"/>
  <c r="H4854" i="3"/>
  <c r="H4822" i="3"/>
  <c r="H4778" i="3"/>
  <c r="H4742" i="3"/>
  <c r="H4706" i="3"/>
  <c r="H4662" i="3"/>
  <c r="H4630" i="3"/>
  <c r="H4594" i="3"/>
  <c r="H4550" i="3"/>
  <c r="H4514" i="3"/>
  <c r="H4482" i="3"/>
  <c r="H4438" i="3"/>
  <c r="H4402" i="3"/>
  <c r="H4334" i="3"/>
  <c r="H4254" i="3"/>
  <c r="H4190" i="3"/>
  <c r="H4110" i="3"/>
  <c r="H4030" i="3"/>
  <c r="H3950" i="3"/>
  <c r="H3886" i="3"/>
  <c r="H3806" i="3"/>
  <c r="H3726" i="3"/>
  <c r="H3654" i="3"/>
  <c r="H3566" i="3"/>
  <c r="H3502" i="3"/>
  <c r="H3430" i="3"/>
  <c r="H3342" i="3"/>
  <c r="H3270" i="3"/>
  <c r="H3206" i="3"/>
  <c r="H3134" i="3"/>
  <c r="H3078" i="3"/>
  <c r="H3014" i="3"/>
  <c r="H2958" i="3"/>
  <c r="H2910" i="3"/>
  <c r="H2846" i="3"/>
  <c r="H2790" i="3"/>
  <c r="H2734" i="3"/>
  <c r="H2670" i="3"/>
  <c r="H2622" i="3"/>
  <c r="H2566" i="3"/>
  <c r="H2502" i="3"/>
  <c r="H2446" i="3"/>
  <c r="H2398" i="3"/>
  <c r="H2342" i="3"/>
  <c r="H2314" i="3"/>
  <c r="H2286" i="3"/>
  <c r="H2254" i="3"/>
  <c r="H2230" i="3"/>
  <c r="H2202" i="3"/>
  <c r="H2170" i="3"/>
  <c r="H2142" i="3"/>
  <c r="H2118" i="3"/>
  <c r="H2086" i="3"/>
  <c r="H2058" i="3"/>
  <c r="H2030" i="3"/>
  <c r="H1998" i="3"/>
  <c r="H1974" i="3"/>
  <c r="H1946" i="3"/>
  <c r="H1914" i="3"/>
  <c r="H1886" i="3"/>
  <c r="H1862" i="3"/>
  <c r="H1830" i="3"/>
  <c r="H1802" i="3"/>
  <c r="H1774" i="3"/>
  <c r="H1742" i="3"/>
  <c r="H1718" i="3"/>
  <c r="H1690" i="3"/>
  <c r="H1654" i="3"/>
  <c r="H1622" i="3"/>
  <c r="H1594" i="3"/>
  <c r="H1558" i="3"/>
  <c r="H1526" i="3"/>
  <c r="H1494" i="3"/>
  <c r="H1458" i="3"/>
  <c r="H1430" i="3"/>
  <c r="H1398" i="3"/>
  <c r="H1362" i="3"/>
  <c r="H1330" i="3"/>
  <c r="H1302" i="3"/>
  <c r="H1266" i="3"/>
  <c r="H1234" i="3"/>
  <c r="H1202" i="3"/>
  <c r="H1166" i="3"/>
  <c r="H1138" i="3"/>
  <c r="H1106" i="3"/>
  <c r="H1070" i="3"/>
  <c r="H1038" i="3"/>
  <c r="H1010" i="3"/>
  <c r="H974" i="3"/>
  <c r="H942" i="3"/>
  <c r="H910" i="3"/>
  <c r="H874" i="3"/>
  <c r="H846" i="3"/>
  <c r="H814" i="3"/>
  <c r="H778" i="3"/>
  <c r="H746" i="3"/>
  <c r="H718" i="3"/>
  <c r="H682" i="3"/>
  <c r="H650" i="3"/>
  <c r="H622" i="3"/>
  <c r="H590" i="3"/>
  <c r="H566" i="3"/>
  <c r="H538" i="3"/>
  <c r="H506" i="3"/>
  <c r="H478" i="3"/>
  <c r="H454" i="3"/>
  <c r="H422" i="3"/>
  <c r="H394" i="3"/>
  <c r="H366" i="3"/>
  <c r="H334" i="3"/>
  <c r="H310" i="3"/>
  <c r="H282" i="3"/>
  <c r="H250" i="3"/>
  <c r="H222" i="3"/>
  <c r="H198" i="3"/>
  <c r="H166" i="3"/>
  <c r="H138" i="3"/>
  <c r="H110" i="3"/>
  <c r="H78" i="3"/>
  <c r="H54" i="3"/>
  <c r="H26" i="3"/>
  <c r="H5048" i="3"/>
  <c r="H5020" i="3"/>
  <c r="H4996" i="3"/>
  <c r="H4964" i="3"/>
  <c r="H4936" i="3"/>
  <c r="H4908" i="3"/>
  <c r="H4876" i="3"/>
  <c r="H4852" i="3"/>
  <c r="H4824" i="3"/>
  <c r="H4792" i="3"/>
  <c r="H4764" i="3"/>
  <c r="H4740" i="3"/>
  <c r="H4708" i="3"/>
  <c r="H4680" i="3"/>
  <c r="H4652" i="3"/>
  <c r="H4620" i="3"/>
  <c r="H5031" i="3"/>
  <c r="H4519" i="3"/>
  <c r="H2340" i="3"/>
  <c r="H5430" i="3"/>
  <c r="H5390" i="3"/>
  <c r="H5358" i="3"/>
  <c r="H5318" i="3"/>
  <c r="H5278" i="3"/>
  <c r="H5242" i="3"/>
  <c r="H5198" i="3"/>
  <c r="H4282" i="3"/>
  <c r="H4138" i="3"/>
  <c r="H3962" i="3"/>
  <c r="H3818" i="3"/>
  <c r="H3690" i="3"/>
  <c r="H3514" i="3"/>
  <c r="H3370" i="3"/>
  <c r="H3226" i="3"/>
  <c r="H3050" i="3"/>
  <c r="H2922" i="3"/>
  <c r="H2778" i="3"/>
  <c r="H2602" i="3"/>
  <c r="H2458" i="3"/>
  <c r="H1602" i="3"/>
  <c r="H898" i="3"/>
  <c r="H5170" i="3"/>
  <c r="H5130" i="3"/>
  <c r="H5090" i="3"/>
  <c r="H5058" i="3"/>
  <c r="H5018" i="3"/>
  <c r="H4978" i="3"/>
  <c r="H4938" i="3"/>
  <c r="H4906" i="3"/>
  <c r="H4866" i="3"/>
  <c r="H4826" i="3"/>
  <c r="H4790" i="3"/>
  <c r="H4746" i="3"/>
  <c r="H4714" i="3"/>
  <c r="H4678" i="3"/>
  <c r="H4634" i="3"/>
  <c r="H4598" i="3"/>
  <c r="H4566" i="3"/>
  <c r="H4522" i="3"/>
  <c r="H4486" i="3"/>
  <c r="H4450" i="3"/>
  <c r="H4406" i="3"/>
  <c r="H4358" i="3"/>
  <c r="H4286" i="3"/>
  <c r="H4198" i="3"/>
  <c r="H4126" i="3"/>
  <c r="H4062" i="3"/>
  <c r="H3974" i="3"/>
  <c r="H3902" i="3"/>
  <c r="H3822" i="3"/>
  <c r="H3742" i="3"/>
  <c r="H3678" i="3"/>
  <c r="H3598" i="3"/>
  <c r="H3518" i="3"/>
  <c r="H3438" i="3"/>
  <c r="H3374" i="3"/>
  <c r="H3294" i="3"/>
  <c r="H3214" i="3"/>
  <c r="H3142" i="3"/>
  <c r="H3086" i="3"/>
  <c r="H3038" i="3"/>
  <c r="H2974" i="3"/>
  <c r="H2918" i="3"/>
  <c r="H2862" i="3"/>
  <c r="H2798" i="3"/>
  <c r="H2750" i="3"/>
  <c r="H2694" i="3"/>
  <c r="H2630" i="3"/>
  <c r="H2574" i="3"/>
  <c r="H2526" i="3"/>
  <c r="H2462" i="3"/>
  <c r="H2406" i="3"/>
  <c r="H2350" i="3"/>
  <c r="H2318" i="3"/>
  <c r="H2294" i="3"/>
  <c r="H2266" i="3"/>
  <c r="H2234" i="3"/>
  <c r="H2206" i="3"/>
  <c r="H2182" i="3"/>
  <c r="H2150" i="3"/>
  <c r="H2122" i="3"/>
  <c r="H2094" i="3"/>
  <c r="H2062" i="3"/>
  <c r="H2038" i="3"/>
  <c r="H2010" i="3"/>
  <c r="H1978" i="3"/>
  <c r="H1950" i="3"/>
  <c r="H1926" i="3"/>
  <c r="H1894" i="3"/>
  <c r="H1866" i="3"/>
  <c r="H1838" i="3"/>
  <c r="H1806" i="3"/>
  <c r="H1782" i="3"/>
  <c r="H1754" i="3"/>
  <c r="H1722" i="3"/>
  <c r="H1694" i="3"/>
  <c r="H1670" i="3"/>
  <c r="H1630" i="3"/>
  <c r="H1598" i="3"/>
  <c r="H1566" i="3"/>
  <c r="H1530" i="3"/>
  <c r="H1502" i="3"/>
  <c r="H1470" i="3"/>
  <c r="H1434" i="3"/>
  <c r="H1402" i="3"/>
  <c r="H1374" i="3"/>
  <c r="H1338" i="3"/>
  <c r="H1306" i="3"/>
  <c r="H1274" i="3"/>
  <c r="H1238" i="3"/>
  <c r="H1210" i="3"/>
  <c r="H1178" i="3"/>
  <c r="H1142" i="3"/>
  <c r="H1110" i="3"/>
  <c r="H1082" i="3"/>
  <c r="H1046" i="3"/>
  <c r="H1014" i="3"/>
  <c r="H982" i="3"/>
  <c r="H946" i="3"/>
  <c r="H918" i="3"/>
  <c r="H886" i="3"/>
  <c r="H850" i="3"/>
  <c r="H818" i="3"/>
  <c r="H790" i="3"/>
  <c r="H754" i="3"/>
  <c r="H722" i="3"/>
  <c r="H690" i="3"/>
  <c r="H654" i="3"/>
  <c r="H630" i="3"/>
  <c r="H602" i="3"/>
  <c r="H570" i="3"/>
  <c r="H542" i="3"/>
  <c r="H518" i="3"/>
  <c r="H486" i="3"/>
  <c r="H458" i="3"/>
  <c r="H430" i="3"/>
  <c r="H398" i="3"/>
  <c r="H374" i="3"/>
  <c r="H346" i="3"/>
  <c r="H314" i="3"/>
  <c r="H286" i="3"/>
  <c r="H262" i="3"/>
  <c r="H230" i="3"/>
  <c r="H202" i="3"/>
  <c r="H174" i="3"/>
  <c r="H142" i="3"/>
  <c r="H118" i="3"/>
  <c r="H90" i="3"/>
  <c r="H58" i="3"/>
  <c r="H30" i="3"/>
  <c r="H5060" i="3"/>
  <c r="H5028" i="3"/>
  <c r="H5000" i="3"/>
  <c r="H4972" i="3"/>
  <c r="H4940" i="3"/>
  <c r="H4916" i="3"/>
  <c r="H4888" i="3"/>
  <c r="H4856" i="3"/>
  <c r="H4828" i="3"/>
  <c r="H4804" i="3"/>
  <c r="H4772" i="3"/>
  <c r="H4744" i="3"/>
  <c r="H4716" i="3"/>
  <c r="H4684" i="3"/>
  <c r="H4660" i="3"/>
  <c r="H4632" i="3"/>
  <c r="H5316" i="3"/>
  <c r="H5287" i="3"/>
  <c r="F4011" i="3"/>
  <c r="F888" i="3"/>
  <c r="F1144" i="3"/>
  <c r="F1704" i="3"/>
  <c r="F2728" i="3"/>
  <c r="F3756" i="3"/>
  <c r="F4812" i="3"/>
  <c r="F5316" i="3"/>
  <c r="F760" i="3"/>
  <c r="F1016" i="3"/>
  <c r="F1272" i="3"/>
  <c r="F2216" i="3"/>
  <c r="F3240" i="3"/>
  <c r="F4268" i="3"/>
  <c r="F4295" i="3"/>
  <c r="F4459" i="3"/>
  <c r="F2530" i="3"/>
  <c r="F2554" i="3"/>
  <c r="F2574" i="3"/>
  <c r="F2594" i="3"/>
  <c r="F2618" i="3"/>
  <c r="F2642" i="3"/>
  <c r="F2662" i="3"/>
  <c r="F2686" i="3"/>
  <c r="F2706" i="3"/>
  <c r="F2726" i="3"/>
  <c r="F2750" i="3"/>
  <c r="F2774" i="3"/>
  <c r="F2794" i="3"/>
  <c r="F2818" i="3"/>
  <c r="F2838" i="3"/>
  <c r="F2858" i="3"/>
  <c r="F2882" i="3"/>
  <c r="F2914" i="3"/>
  <c r="F2954" i="3"/>
  <c r="F3002" i="3"/>
  <c r="F3042" i="3"/>
  <c r="F3082" i="3"/>
  <c r="F3130" i="3"/>
  <c r="F3170" i="3"/>
  <c r="F3210" i="3"/>
  <c r="F3258" i="3"/>
  <c r="F3298" i="3"/>
  <c r="F3338" i="3"/>
  <c r="F3390" i="3"/>
  <c r="F3430" i="3"/>
  <c r="F3470" i="3"/>
  <c r="F3518" i="3"/>
  <c r="F3558" i="3"/>
  <c r="F3598" i="3"/>
  <c r="F3646" i="3"/>
  <c r="F3686" i="3"/>
  <c r="F3734" i="3"/>
  <c r="F3782" i="3"/>
  <c r="F3822" i="3"/>
  <c r="F3866" i="3"/>
  <c r="F3914" i="3"/>
  <c r="F3954" i="3"/>
  <c r="F3998" i="3"/>
  <c r="F4046" i="3"/>
  <c r="F4094" i="3"/>
  <c r="F4134" i="3"/>
  <c r="F4182" i="3"/>
  <c r="F4230" i="3"/>
  <c r="F4270" i="3"/>
  <c r="F4318" i="3"/>
  <c r="F4362" i="3"/>
  <c r="F4402" i="3"/>
  <c r="F4450" i="3"/>
  <c r="F4490" i="3"/>
  <c r="F4534" i="3"/>
  <c r="F4582" i="3"/>
  <c r="F4630" i="3"/>
  <c r="F4670" i="3"/>
  <c r="F4718" i="3"/>
  <c r="F4758" i="3"/>
  <c r="F4798" i="3"/>
  <c r="F4846" i="3"/>
  <c r="F4886" i="3"/>
  <c r="F4926" i="3"/>
  <c r="F4974" i="3"/>
  <c r="F5014" i="3"/>
  <c r="F5054" i="3"/>
  <c r="F5102" i="3"/>
  <c r="F5142" i="3"/>
  <c r="F5182" i="3"/>
  <c r="F5230" i="3"/>
  <c r="F5270" i="3"/>
  <c r="F5310" i="3"/>
  <c r="F5358" i="3"/>
  <c r="F5398" i="3"/>
  <c r="F5438" i="3"/>
  <c r="F3883" i="3"/>
  <c r="F824" i="3"/>
  <c r="F1080" i="3"/>
  <c r="F1448" i="3"/>
  <c r="F2472" i="3"/>
  <c r="F3496" i="3"/>
  <c r="F4528" i="3"/>
  <c r="F4847" i="3"/>
  <c r="H1700" i="3"/>
  <c r="H2212" i="3"/>
  <c r="H5108" i="3"/>
  <c r="H5172" i="3"/>
  <c r="H5236" i="3"/>
  <c r="H5300" i="3"/>
  <c r="H5364" i="3"/>
  <c r="H5428" i="3"/>
  <c r="H4439" i="3"/>
  <c r="H4503" i="3"/>
  <c r="H4567" i="3"/>
  <c r="H4631" i="3"/>
  <c r="H4695" i="3"/>
  <c r="H4759" i="3"/>
  <c r="H4823" i="3"/>
  <c r="H4887" i="3"/>
  <c r="H4951" i="3"/>
  <c r="H5015" i="3"/>
  <c r="H5079" i="3"/>
  <c r="H5143" i="3"/>
  <c r="H5207" i="3"/>
  <c r="H5271" i="3"/>
  <c r="H5335" i="3"/>
  <c r="H5399" i="3"/>
  <c r="H1956" i="3"/>
  <c r="H5076" i="3"/>
  <c r="H5140" i="3"/>
  <c r="H5204" i="3"/>
  <c r="H5268" i="3"/>
  <c r="H5332" i="3"/>
  <c r="H5396" i="3"/>
  <c r="H4407" i="3"/>
  <c r="H4471" i="3"/>
  <c r="H4535" i="3"/>
  <c r="H4599" i="3"/>
  <c r="H4663" i="3"/>
  <c r="H4727" i="3"/>
  <c r="H4791" i="3"/>
  <c r="H4855" i="3"/>
  <c r="H4919" i="3"/>
  <c r="H4983" i="3"/>
  <c r="H5047" i="3"/>
  <c r="H5111" i="3"/>
  <c r="H5175" i="3"/>
  <c r="H5239" i="3"/>
  <c r="H5303" i="3"/>
  <c r="H5367" i="3"/>
  <c r="H5431" i="3"/>
  <c r="H3176" i="3"/>
  <c r="H3196" i="3"/>
  <c r="H3220" i="3"/>
  <c r="H3240" i="3"/>
  <c r="H3260" i="3"/>
  <c r="H3284" i="3"/>
  <c r="H3304" i="3"/>
  <c r="H3324" i="3"/>
  <c r="H3348" i="3"/>
  <c r="H3368" i="3"/>
  <c r="H3388" i="3"/>
  <c r="H3412" i="3"/>
  <c r="H3432" i="3"/>
  <c r="H3452" i="3"/>
  <c r="H3476" i="3"/>
  <c r="H3496" i="3"/>
  <c r="H3516" i="3"/>
  <c r="H3540" i="3"/>
  <c r="H3560" i="3"/>
  <c r="H3580" i="3"/>
  <c r="H3604" i="3"/>
  <c r="H3624" i="3"/>
  <c r="H3644" i="3"/>
  <c r="H3668" i="3"/>
  <c r="H3688" i="3"/>
  <c r="H3708" i="3"/>
  <c r="H3732" i="3"/>
  <c r="H3752" i="3"/>
  <c r="H3772" i="3"/>
  <c r="H3796" i="3"/>
  <c r="H3816" i="3"/>
  <c r="H3836" i="3"/>
  <c r="H3860" i="3"/>
  <c r="H3880" i="3"/>
  <c r="H3900" i="3"/>
  <c r="H3924" i="3"/>
  <c r="H3944" i="3"/>
  <c r="H3964" i="3"/>
  <c r="H3988" i="3"/>
  <c r="H4008" i="3"/>
  <c r="H4028" i="3"/>
  <c r="H4052" i="3"/>
  <c r="H4072" i="3"/>
  <c r="H4092" i="3"/>
  <c r="H4116" i="3"/>
  <c r="H4136" i="3"/>
  <c r="H4156" i="3"/>
  <c r="H4180" i="3"/>
  <c r="H4200" i="3"/>
  <c r="H4220" i="3"/>
  <c r="H4244" i="3"/>
  <c r="H4264" i="3"/>
  <c r="H4284" i="3"/>
  <c r="H4308" i="3"/>
  <c r="H4328" i="3"/>
  <c r="H4348" i="3"/>
  <c r="H4372" i="3"/>
  <c r="H4392" i="3"/>
  <c r="H4412" i="3"/>
  <c r="H4436" i="3"/>
  <c r="H4456" i="3"/>
  <c r="H4476" i="3"/>
  <c r="H4500" i="3"/>
  <c r="H4520" i="3"/>
  <c r="H4540" i="3"/>
  <c r="H4564" i="3"/>
  <c r="H4584" i="3"/>
  <c r="H4604" i="3"/>
  <c r="H4628" i="3"/>
  <c r="H4648" i="3"/>
  <c r="H4668" i="3"/>
  <c r="H4692" i="3"/>
  <c r="H4712" i="3"/>
  <c r="H4732" i="3"/>
  <c r="H4756" i="3"/>
  <c r="H4776" i="3"/>
  <c r="H4796" i="3"/>
  <c r="H4820" i="3"/>
  <c r="H4840" i="3"/>
  <c r="H4860" i="3"/>
  <c r="H4884" i="3"/>
  <c r="H4904" i="3"/>
  <c r="H4924" i="3"/>
  <c r="H4948" i="3"/>
  <c r="H4968" i="3"/>
  <c r="H4988" i="3"/>
  <c r="H5012" i="3"/>
  <c r="H5032" i="3"/>
  <c r="H5052" i="3"/>
  <c r="H22" i="3"/>
  <c r="H42" i="3"/>
  <c r="H62" i="3"/>
  <c r="H86" i="3"/>
  <c r="H106" i="3"/>
  <c r="H126" i="3"/>
  <c r="H150" i="3"/>
  <c r="H170" i="3"/>
  <c r="H190" i="3"/>
  <c r="H214" i="3"/>
  <c r="H234" i="3"/>
  <c r="H254" i="3"/>
  <c r="H278" i="3"/>
  <c r="H298" i="3"/>
  <c r="H318" i="3"/>
  <c r="H342" i="3"/>
  <c r="H362" i="3"/>
  <c r="H382" i="3"/>
  <c r="H406" i="3"/>
  <c r="H426" i="3"/>
  <c r="H446" i="3"/>
  <c r="H470" i="3"/>
  <c r="H490" i="3"/>
  <c r="H510" i="3"/>
  <c r="H534" i="3"/>
  <c r="H554" i="3"/>
  <c r="H574" i="3"/>
  <c r="H598" i="3"/>
  <c r="H618" i="3"/>
  <c r="H638" i="3"/>
  <c r="H662" i="3"/>
  <c r="H686" i="3"/>
  <c r="H710" i="3"/>
  <c r="H734" i="3"/>
  <c r="H758" i="3"/>
  <c r="H782" i="3"/>
  <c r="H810" i="3"/>
  <c r="H830" i="3"/>
  <c r="H854" i="3"/>
  <c r="H882" i="3"/>
  <c r="H906" i="3"/>
  <c r="H926" i="3"/>
  <c r="H954" i="3"/>
  <c r="H978" i="3"/>
  <c r="H1002" i="3"/>
  <c r="H1030" i="3"/>
  <c r="H1050" i="3"/>
  <c r="H1074" i="3"/>
  <c r="H1102" i="3"/>
  <c r="H1126" i="3"/>
  <c r="H1146" i="3"/>
  <c r="H1174" i="3"/>
  <c r="H1198" i="3"/>
  <c r="H1222" i="3"/>
  <c r="H1246" i="3"/>
  <c r="H1270" i="3"/>
  <c r="H1294" i="3"/>
  <c r="H1322" i="3"/>
  <c r="H1342" i="3"/>
  <c r="H1366" i="3"/>
  <c r="H1394" i="3"/>
  <c r="H1418" i="3"/>
  <c r="H1438" i="3"/>
  <c r="H1466" i="3"/>
  <c r="H1490" i="3"/>
  <c r="H1514" i="3"/>
  <c r="H1542" i="3"/>
  <c r="H1562" i="3"/>
  <c r="H1586" i="3"/>
  <c r="H1614" i="3"/>
  <c r="H1638" i="3"/>
  <c r="H1658" i="3"/>
  <c r="H1686" i="3"/>
  <c r="H1706" i="3"/>
  <c r="H1726" i="3"/>
  <c r="H1750" i="3"/>
  <c r="H1770" i="3"/>
  <c r="H1790" i="3"/>
  <c r="H1814" i="3"/>
  <c r="H1834" i="3"/>
  <c r="H1854" i="3"/>
  <c r="H1878" i="3"/>
  <c r="H1898" i="3"/>
  <c r="H1918" i="3"/>
  <c r="H1942" i="3"/>
  <c r="H1962" i="3"/>
  <c r="H1982" i="3"/>
  <c r="H2006" i="3"/>
  <c r="H2026" i="3"/>
  <c r="H2046" i="3"/>
  <c r="H2070" i="3"/>
  <c r="H2090" i="3"/>
  <c r="H2110" i="3"/>
  <c r="H2134" i="3"/>
  <c r="H2154" i="3"/>
  <c r="H2174" i="3"/>
  <c r="H2198" i="3"/>
  <c r="H2218" i="3"/>
  <c r="H2238" i="3"/>
  <c r="H2262" i="3"/>
  <c r="H2282" i="3"/>
  <c r="H2302" i="3"/>
  <c r="H2326" i="3"/>
  <c r="H2346" i="3"/>
  <c r="H2382" i="3"/>
  <c r="H2430" i="3"/>
  <c r="H2470" i="3"/>
  <c r="H2510" i="3"/>
  <c r="H2558" i="3"/>
  <c r="H2598" i="3"/>
  <c r="H2638" i="3"/>
  <c r="H2686" i="3"/>
  <c r="H2726" i="3"/>
  <c r="H2766" i="3"/>
  <c r="H2814" i="3"/>
  <c r="H2854" i="3"/>
  <c r="H2894" i="3"/>
  <c r="H2942" i="3"/>
  <c r="H2982" i="3"/>
  <c r="H3022" i="3"/>
  <c r="H3070" i="3"/>
  <c r="H3110" i="3"/>
  <c r="H3150" i="3"/>
  <c r="H3198" i="3"/>
  <c r="H3238" i="3"/>
  <c r="H3278" i="3"/>
  <c r="H3326" i="3"/>
  <c r="H3366" i="3"/>
  <c r="H3406" i="3"/>
  <c r="H3454" i="3"/>
  <c r="H3494" i="3"/>
  <c r="H3534" i="3"/>
  <c r="H3582" i="3"/>
  <c r="H3622" i="3"/>
  <c r="H3662" i="3"/>
  <c r="H3710" i="3"/>
  <c r="H3750" i="3"/>
  <c r="H3790" i="3"/>
  <c r="H3838" i="3"/>
  <c r="H3878" i="3"/>
  <c r="H3918" i="3"/>
  <c r="H3966" i="3"/>
  <c r="H4006" i="3"/>
  <c r="H4046" i="3"/>
  <c r="H4094" i="3"/>
  <c r="H4134" i="3"/>
  <c r="H4174" i="3"/>
  <c r="H4222" i="3"/>
  <c r="H4262" i="3"/>
  <c r="H4302" i="3"/>
  <c r="H4350" i="3"/>
  <c r="H4390" i="3"/>
  <c r="H4410" i="3"/>
  <c r="H4434" i="3"/>
  <c r="H4454" i="3"/>
  <c r="H4474" i="3"/>
  <c r="H4498" i="3"/>
  <c r="H4518" i="3"/>
  <c r="H4538" i="3"/>
  <c r="H4562" i="3"/>
  <c r="H4582" i="3"/>
  <c r="H4602" i="3"/>
  <c r="H4626" i="3"/>
  <c r="H4646" i="3"/>
  <c r="H4666" i="3"/>
  <c r="H4690" i="3"/>
  <c r="H4710" i="3"/>
  <c r="H4730" i="3"/>
  <c r="H4754" i="3"/>
  <c r="H4774" i="3"/>
  <c r="H4794" i="3"/>
  <c r="H4818" i="3"/>
  <c r="H4838" i="3"/>
  <c r="H4858" i="3"/>
  <c r="H4882" i="3"/>
  <c r="H4902" i="3"/>
  <c r="H4922" i="3"/>
  <c r="H4946" i="3"/>
  <c r="H4966" i="3"/>
  <c r="H4986" i="3"/>
  <c r="H5010" i="3"/>
  <c r="H5030" i="3"/>
  <c r="H5050" i="3"/>
  <c r="H5074" i="3"/>
  <c r="H5094" i="3"/>
  <c r="H5114" i="3"/>
  <c r="H5138" i="3"/>
  <c r="H5158" i="3"/>
  <c r="H5178" i="3"/>
  <c r="H834" i="3"/>
  <c r="H1154" i="3"/>
  <c r="H1474" i="3"/>
  <c r="H2394" i="3"/>
  <c r="H2474" i="3"/>
  <c r="H2554" i="3"/>
  <c r="H2650" i="3"/>
  <c r="H2730" i="3"/>
  <c r="H2810" i="3"/>
  <c r="H2906" i="3"/>
  <c r="H2986" i="3"/>
  <c r="H3066" i="3"/>
  <c r="H3162" i="3"/>
  <c r="H3242" i="3"/>
  <c r="H3322" i="3"/>
  <c r="H3418" i="3"/>
  <c r="H3498" i="3"/>
  <c r="H3578" i="3"/>
  <c r="H3674" i="3"/>
  <c r="H3754" i="3"/>
  <c r="H3834" i="3"/>
  <c r="H3930" i="3"/>
  <c r="H4010" i="3"/>
  <c r="H4090" i="3"/>
  <c r="H4186" i="3"/>
  <c r="H4266" i="3"/>
  <c r="H4346" i="3"/>
  <c r="H5206" i="3"/>
  <c r="H5226" i="3"/>
  <c r="H5246" i="3"/>
  <c r="H5270" i="3"/>
  <c r="H5290" i="3"/>
  <c r="H5310" i="3"/>
  <c r="H5334" i="3"/>
  <c r="H5354" i="3"/>
  <c r="H5374" i="3"/>
  <c r="H5398" i="3"/>
  <c r="H5418" i="3"/>
  <c r="H5438" i="3"/>
  <c r="H208" i="3"/>
  <c r="H2084" i="3"/>
  <c r="H5092" i="3"/>
  <c r="H5156" i="3"/>
  <c r="H5220" i="3"/>
  <c r="H5284" i="3"/>
  <c r="H5348" i="3"/>
  <c r="H5412" i="3"/>
  <c r="H4423" i="3"/>
  <c r="H4487" i="3"/>
  <c r="H4551" i="3"/>
  <c r="H4615" i="3"/>
  <c r="H4679" i="3"/>
  <c r="H4743" i="3"/>
  <c r="H4807" i="3"/>
  <c r="H4871" i="3"/>
  <c r="H4935" i="3"/>
  <c r="H4999" i="3"/>
  <c r="H5063" i="3"/>
  <c r="H5127" i="3"/>
  <c r="H5191" i="3"/>
  <c r="H5255" i="3"/>
  <c r="H5319" i="3"/>
  <c r="F5404" i="3"/>
  <c r="F5416" i="3"/>
  <c r="F4800" i="3"/>
  <c r="F5243" i="3"/>
  <c r="F5043" i="3"/>
  <c r="F4843" i="3"/>
  <c r="F4643" i="3"/>
  <c r="F4511" i="3"/>
  <c r="F4399" i="3"/>
  <c r="F2622" i="3"/>
  <c r="F5152" i="3"/>
  <c r="F5331" i="3"/>
  <c r="F5143" i="3"/>
  <c r="F4951" i="3"/>
  <c r="F4747" i="3"/>
  <c r="F5408" i="3"/>
  <c r="F4832" i="3"/>
  <c r="F5303" i="3"/>
  <c r="F5119" i="3"/>
  <c r="F4931" i="3"/>
  <c r="F4759" i="3"/>
  <c r="F4587" i="3"/>
  <c r="F4439" i="3"/>
  <c r="F4327" i="3"/>
  <c r="F4259" i="3"/>
  <c r="F4195" i="3"/>
  <c r="F5212" i="3"/>
  <c r="F5140" i="3"/>
  <c r="F5068" i="3"/>
  <c r="F4996" i="3"/>
  <c r="F4920" i="3"/>
  <c r="F4848" i="3"/>
  <c r="F4776" i="3"/>
  <c r="F4700" i="3"/>
  <c r="F4628" i="3"/>
  <c r="F4560" i="3"/>
  <c r="F4496" i="3"/>
  <c r="F4428" i="3"/>
  <c r="F4364" i="3"/>
  <c r="F4300" i="3"/>
  <c r="F4236" i="3"/>
  <c r="F4172" i="3"/>
  <c r="F4108" i="3"/>
  <c r="F4044" i="3"/>
  <c r="F3980" i="3"/>
  <c r="F3916" i="3"/>
  <c r="F3852" i="3"/>
  <c r="F3788" i="3"/>
  <c r="F3724" i="3"/>
  <c r="F3660" i="3"/>
  <c r="F3596" i="3"/>
  <c r="F3528" i="3"/>
  <c r="F3464" i="3"/>
  <c r="F3400" i="3"/>
  <c r="F3336" i="3"/>
  <c r="F3272" i="3"/>
  <c r="F3208" i="3"/>
  <c r="F3144" i="3"/>
  <c r="F3080" i="3"/>
  <c r="F3016" i="3"/>
  <c r="F2952" i="3"/>
  <c r="F2888" i="3"/>
  <c r="F2824" i="3"/>
  <c r="F2760" i="3"/>
  <c r="F2696" i="3"/>
  <c r="F2632" i="3"/>
  <c r="F2568" i="3"/>
  <c r="F2504" i="3"/>
  <c r="F2440" i="3"/>
  <c r="F2376" i="3"/>
  <c r="F2312" i="3"/>
  <c r="F2248" i="3"/>
  <c r="F2184" i="3"/>
  <c r="F2120" i="3"/>
  <c r="F2056" i="3"/>
  <c r="F1992" i="3"/>
  <c r="F1928" i="3"/>
  <c r="F1864" i="3"/>
  <c r="F1800" i="3"/>
  <c r="F1736" i="3"/>
  <c r="F1672" i="3"/>
  <c r="F1608" i="3"/>
  <c r="F1544" i="3"/>
  <c r="F1480" i="3"/>
  <c r="F1416" i="3"/>
  <c r="F1352" i="3"/>
  <c r="F5372" i="3"/>
  <c r="F5399" i="3"/>
  <c r="F5195" i="3"/>
  <c r="F4995" i="3"/>
  <c r="F4795" i="3"/>
  <c r="F4603" i="3"/>
  <c r="F4483" i="3"/>
  <c r="F4367" i="3"/>
  <c r="F5400" i="3"/>
  <c r="F4864" i="3"/>
  <c r="F5287" i="3"/>
  <c r="F5099" i="3"/>
  <c r="F4899" i="3"/>
  <c r="F4699" i="3"/>
  <c r="F5364" i="3"/>
  <c r="F5435" i="3"/>
  <c r="F5259" i="3"/>
  <c r="F5071" i="3"/>
  <c r="F4891" i="3"/>
  <c r="F4715" i="3"/>
  <c r="F4555" i="3"/>
  <c r="F4395" i="3"/>
  <c r="F4311" i="3"/>
  <c r="F4243" i="3"/>
  <c r="F4179" i="3"/>
  <c r="F5196" i="3"/>
  <c r="F5124" i="3"/>
  <c r="F5048" i="3"/>
  <c r="F4976" i="3"/>
  <c r="F4904" i="3"/>
  <c r="F4828" i="3"/>
  <c r="F4756" i="3"/>
  <c r="F4684" i="3"/>
  <c r="F4612" i="3"/>
  <c r="F4544" i="3"/>
  <c r="F4480" i="3"/>
  <c r="F4412" i="3"/>
  <c r="F4348" i="3"/>
  <c r="F4284" i="3"/>
  <c r="F4220" i="3"/>
  <c r="F4156" i="3"/>
  <c r="F4092" i="3"/>
  <c r="F4028" i="3"/>
  <c r="F3964" i="3"/>
  <c r="F3900" i="3"/>
  <c r="F3836" i="3"/>
  <c r="F3772" i="3"/>
  <c r="F3708" i="3"/>
  <c r="F3644" i="3"/>
  <c r="F3580" i="3"/>
  <c r="F3512" i="3"/>
  <c r="F3448" i="3"/>
  <c r="F3384" i="3"/>
  <c r="F3320" i="3"/>
  <c r="F3256" i="3"/>
  <c r="F3192" i="3"/>
  <c r="F3128" i="3"/>
  <c r="F3064" i="3"/>
  <c r="F3000" i="3"/>
  <c r="F2936" i="3"/>
  <c r="F2872" i="3"/>
  <c r="F2808" i="3"/>
  <c r="F2744" i="3"/>
  <c r="F2680" i="3"/>
  <c r="F2616" i="3"/>
  <c r="F2552" i="3"/>
  <c r="F2488" i="3"/>
  <c r="F2424" i="3"/>
  <c r="F2360" i="3"/>
  <c r="F2296" i="3"/>
  <c r="F2232" i="3"/>
  <c r="F2168" i="3"/>
  <c r="F2104" i="3"/>
  <c r="F2040" i="3"/>
  <c r="F1976" i="3"/>
  <c r="F1912" i="3"/>
  <c r="F1848" i="3"/>
  <c r="F1784" i="3"/>
  <c r="F1720" i="3"/>
  <c r="F1656" i="3"/>
  <c r="F1592" i="3"/>
  <c r="F1528" i="3"/>
  <c r="F1464" i="3"/>
  <c r="F1400" i="3"/>
  <c r="F1336" i="3"/>
  <c r="F5276" i="3"/>
  <c r="F5295" i="3"/>
  <c r="F5091" i="3"/>
  <c r="F4895" i="3"/>
  <c r="F4695" i="3"/>
  <c r="F4539" i="3"/>
  <c r="F4431" i="3"/>
  <c r="F3830" i="3"/>
  <c r="F5296" i="3"/>
  <c r="F5383" i="3"/>
  <c r="F5191" i="3"/>
  <c r="F4999" i="3"/>
  <c r="F4799" i="3"/>
  <c r="F4423" i="3"/>
  <c r="F5268" i="3"/>
  <c r="F5343" i="3"/>
  <c r="F5163" i="3"/>
  <c r="F4979" i="3"/>
  <c r="F4803" i="3"/>
  <c r="F4627" i="3"/>
  <c r="F4475" i="3"/>
  <c r="F4343" i="3"/>
  <c r="F4279" i="3"/>
  <c r="F4211" i="3"/>
  <c r="F5232" i="3"/>
  <c r="F5160" i="3"/>
  <c r="F5084" i="3"/>
  <c r="F5012" i="3"/>
  <c r="F4940" i="3"/>
  <c r="F4868" i="3"/>
  <c r="F4792" i="3"/>
  <c r="F4720" i="3"/>
  <c r="F4648" i="3"/>
  <c r="F4580" i="3"/>
  <c r="F4512" i="3"/>
  <c r="F4448" i="3"/>
  <c r="F4380" i="3"/>
  <c r="F4316" i="3"/>
  <c r="F4252" i="3"/>
  <c r="F4188" i="3"/>
  <c r="F4124" i="3"/>
  <c r="F4060" i="3"/>
  <c r="F3996" i="3"/>
  <c r="F3932" i="3"/>
  <c r="F3868" i="3"/>
  <c r="F3804" i="3"/>
  <c r="F3740" i="3"/>
  <c r="F3676" i="3"/>
  <c r="F3612" i="3"/>
  <c r="F3548" i="3"/>
  <c r="F3480" i="3"/>
  <c r="F3416" i="3"/>
  <c r="F3352" i="3"/>
  <c r="F3288" i="3"/>
  <c r="F3224" i="3"/>
  <c r="F3160" i="3"/>
  <c r="F3096" i="3"/>
  <c r="F3032" i="3"/>
  <c r="F2968" i="3"/>
  <c r="F2904" i="3"/>
  <c r="F2840" i="3"/>
  <c r="F2776" i="3"/>
  <c r="F2712" i="3"/>
  <c r="F2648" i="3"/>
  <c r="F2584" i="3"/>
  <c r="F2520" i="3"/>
  <c r="F2456" i="3"/>
  <c r="F2392" i="3"/>
  <c r="F2328" i="3"/>
  <c r="F2264" i="3"/>
  <c r="F2200" i="3"/>
  <c r="F2136" i="3"/>
  <c r="F2072" i="3"/>
  <c r="F2008" i="3"/>
  <c r="F1944" i="3"/>
  <c r="F1880" i="3"/>
  <c r="F1816" i="3"/>
  <c r="F1752" i="3"/>
  <c r="F1688" i="3"/>
  <c r="F1624" i="3"/>
  <c r="F1560" i="3"/>
  <c r="F1496" i="3"/>
  <c r="F1432" i="3"/>
  <c r="F1368" i="3"/>
  <c r="F1304" i="3"/>
  <c r="F3851" i="3"/>
  <c r="F3979" i="3"/>
  <c r="F4107" i="3"/>
  <c r="F744" i="3"/>
  <c r="F808" i="3"/>
  <c r="F872" i="3"/>
  <c r="F936" i="3"/>
  <c r="F1000" i="3"/>
  <c r="F1064" i="3"/>
  <c r="F1128" i="3"/>
  <c r="F1192" i="3"/>
  <c r="F1256" i="3"/>
  <c r="F1384" i="3"/>
  <c r="F1640" i="3"/>
  <c r="F1896" i="3"/>
  <c r="F2152" i="3"/>
  <c r="F2408" i="3"/>
  <c r="F2664" i="3"/>
  <c r="F2920" i="3"/>
  <c r="F3176" i="3"/>
  <c r="F3432" i="3"/>
  <c r="F3692" i="3"/>
  <c r="F3948" i="3"/>
  <c r="F4204" i="3"/>
  <c r="F4464" i="3"/>
  <c r="F4740" i="3"/>
  <c r="F5032" i="3"/>
  <c r="F4227" i="3"/>
  <c r="F4667" i="3"/>
  <c r="F5391" i="3"/>
  <c r="F5047" i="3"/>
  <c r="F4522" i="3"/>
  <c r="F4947" i="3"/>
  <c r="F3915" i="3"/>
  <c r="F4043" i="3"/>
  <c r="F4171" i="3"/>
  <c r="F776" i="3"/>
  <c r="F840" i="3"/>
  <c r="F904" i="3"/>
  <c r="F968" i="3"/>
  <c r="F1032" i="3"/>
  <c r="F1096" i="3"/>
  <c r="F1160" i="3"/>
  <c r="F1224" i="3"/>
  <c r="F1288" i="3"/>
  <c r="F1512" i="3"/>
  <c r="F1768" i="3"/>
  <c r="F2024" i="3"/>
  <c r="F2280" i="3"/>
  <c r="F2536" i="3"/>
  <c r="F2792" i="3"/>
  <c r="F3048" i="3"/>
  <c r="F3304" i="3"/>
  <c r="F3564" i="3"/>
  <c r="F3820" i="3"/>
  <c r="F4076" i="3"/>
  <c r="F4332" i="3"/>
  <c r="F4596" i="3"/>
  <c r="F4884" i="3"/>
  <c r="F5176" i="3"/>
  <c r="F4363" i="3"/>
  <c r="F5023" i="3"/>
  <c r="F4647" i="3"/>
  <c r="F5431" i="3"/>
  <c r="F4567" i="3"/>
  <c r="F5351" i="3"/>
  <c r="F1974" i="3"/>
  <c r="F1990" i="3"/>
  <c r="F2006" i="3"/>
  <c r="F2022" i="3"/>
  <c r="F2038" i="3"/>
  <c r="F2054" i="3"/>
  <c r="F2070" i="3"/>
  <c r="F2086" i="3"/>
  <c r="F2102" i="3"/>
  <c r="F2118" i="3"/>
  <c r="F2134" i="3"/>
  <c r="F2150" i="3"/>
  <c r="F2166" i="3"/>
  <c r="F2182" i="3"/>
  <c r="F2198" i="3"/>
  <c r="F2214" i="3"/>
  <c r="F2230" i="3"/>
  <c r="F2246" i="3"/>
  <c r="F2262" i="3"/>
  <c r="F2278" i="3"/>
  <c r="F2294" i="3"/>
  <c r="F2310" i="3"/>
  <c r="F2326" i="3"/>
  <c r="F2342" i="3"/>
  <c r="F2358" i="3"/>
  <c r="F2374" i="3"/>
  <c r="F2390" i="3"/>
  <c r="F2406" i="3"/>
  <c r="F2422" i="3"/>
  <c r="F2438" i="3"/>
  <c r="F2454" i="3"/>
  <c r="F2470" i="3"/>
  <c r="F2486" i="3"/>
  <c r="F2502" i="3"/>
  <c r="F2518" i="3"/>
  <c r="F2534" i="3"/>
  <c r="F2550" i="3"/>
  <c r="F2566" i="3"/>
  <c r="F2582" i="3"/>
  <c r="F2598" i="3"/>
  <c r="F2614" i="3"/>
  <c r="F2634" i="3"/>
  <c r="F2650" i="3"/>
  <c r="F2666" i="3"/>
  <c r="F2682" i="3"/>
  <c r="F2698" i="3"/>
  <c r="F2714" i="3"/>
  <c r="F2730" i="3"/>
  <c r="F2746" i="3"/>
  <c r="F2766" i="3"/>
  <c r="F2782" i="3"/>
  <c r="F2798" i="3"/>
  <c r="F2814" i="3"/>
  <c r="F2830" i="3"/>
  <c r="F2846" i="3"/>
  <c r="F2862" i="3"/>
  <c r="F2878" i="3"/>
  <c r="F2898" i="3"/>
  <c r="F2930" i="3"/>
  <c r="F2962" i="3"/>
  <c r="F2994" i="3"/>
  <c r="F3026" i="3"/>
  <c r="F3058" i="3"/>
  <c r="F3090" i="3"/>
  <c r="F3122" i="3"/>
  <c r="F3154" i="3"/>
  <c r="F3186" i="3"/>
  <c r="F3218" i="3"/>
  <c r="F3250" i="3"/>
  <c r="F3282" i="3"/>
  <c r="F3314" i="3"/>
  <c r="F3346" i="3"/>
  <c r="F3382" i="3"/>
  <c r="F3414" i="3"/>
  <c r="F3446" i="3"/>
  <c r="F3478" i="3"/>
  <c r="F3510" i="3"/>
  <c r="F3542" i="3"/>
  <c r="F3574" i="3"/>
  <c r="F3606" i="3"/>
  <c r="F3638" i="3"/>
  <c r="F3670" i="3"/>
  <c r="F3710" i="3"/>
  <c r="F3742" i="3"/>
  <c r="F3774" i="3"/>
  <c r="F3806" i="3"/>
  <c r="F3846" i="3"/>
  <c r="F3874" i="3"/>
  <c r="F3906" i="3"/>
  <c r="F3938" i="3"/>
  <c r="F3974" i="3"/>
  <c r="F4006" i="3"/>
  <c r="F4038" i="3"/>
  <c r="F4070" i="3"/>
  <c r="F4110" i="3"/>
  <c r="F4142" i="3"/>
  <c r="F4174" i="3"/>
  <c r="F4206" i="3"/>
  <c r="F4246" i="3"/>
  <c r="F4278" i="3"/>
  <c r="F4310" i="3"/>
  <c r="F4346" i="3"/>
  <c r="F4378" i="3"/>
  <c r="F4410" i="3"/>
  <c r="F4442" i="3"/>
  <c r="F4474" i="3"/>
  <c r="F4506" i="3"/>
  <c r="F4542" i="3"/>
  <c r="F4574" i="3"/>
  <c r="F4614" i="3"/>
  <c r="F4646" i="3"/>
  <c r="F4678" i="3"/>
  <c r="F4710" i="3"/>
  <c r="F4742" i="3"/>
  <c r="F4774" i="3"/>
  <c r="F4806" i="3"/>
  <c r="F4838" i="3"/>
  <c r="F4870" i="3"/>
  <c r="F4902" i="3"/>
  <c r="F4934" i="3"/>
  <c r="F4966" i="3"/>
  <c r="F4998" i="3"/>
  <c r="F5030" i="3"/>
  <c r="F5062" i="3"/>
  <c r="F5094" i="3"/>
  <c r="F5126" i="3"/>
  <c r="F5158" i="3"/>
  <c r="F5190" i="3"/>
  <c r="F5222" i="3"/>
  <c r="F5254" i="3"/>
  <c r="F5286" i="3"/>
  <c r="F5318" i="3"/>
  <c r="F5350" i="3"/>
  <c r="F5382" i="3"/>
  <c r="F5414" i="3"/>
  <c r="F8" i="3"/>
  <c r="F3815" i="3"/>
  <c r="F3947" i="3"/>
  <c r="F4075" i="3"/>
  <c r="F728" i="3"/>
  <c r="F792" i="3"/>
  <c r="F856" i="3"/>
  <c r="F920" i="3"/>
  <c r="F984" i="3"/>
  <c r="F1048" i="3"/>
  <c r="F1112" i="3"/>
  <c r="F1176" i="3"/>
  <c r="F1240" i="3"/>
  <c r="F1320" i="3"/>
  <c r="F1576" i="3"/>
  <c r="F1832" i="3"/>
  <c r="F2088" i="3"/>
  <c r="F2344" i="3"/>
  <c r="F2600" i="3"/>
  <c r="F2856" i="3"/>
  <c r="F3112" i="3"/>
  <c r="F3368" i="3"/>
  <c r="F3628" i="3"/>
  <c r="F3884" i="3"/>
  <c r="F4140" i="3"/>
  <c r="F4396" i="3"/>
  <c r="F4664" i="3"/>
  <c r="F4956" i="3"/>
  <c r="F5252" i="3"/>
  <c r="F4515" i="3"/>
  <c r="F5211" i="3"/>
  <c r="F4851" i="3"/>
  <c r="F5344" i="3"/>
  <c r="F4743" i="3"/>
  <c r="F5324" i="3"/>
  <c r="P18" i="3"/>
  <c r="R17" i="3"/>
  <c r="S17" i="3"/>
  <c r="H4393" i="3"/>
  <c r="H4409" i="3"/>
  <c r="H4425" i="3"/>
  <c r="H4441" i="3"/>
  <c r="H4457" i="3"/>
  <c r="H4473" i="3"/>
  <c r="H4489" i="3"/>
  <c r="H4505" i="3"/>
  <c r="H4521" i="3"/>
  <c r="H4537" i="3"/>
  <c r="H4553" i="3"/>
  <c r="H4569" i="3"/>
  <c r="H4585" i="3"/>
  <c r="H4601" i="3"/>
  <c r="H4617" i="3"/>
  <c r="H4633" i="3"/>
  <c r="H4649" i="3"/>
  <c r="H4665" i="3"/>
  <c r="H4681" i="3"/>
  <c r="H4697" i="3"/>
  <c r="H4713" i="3"/>
  <c r="H4729" i="3"/>
  <c r="H4745" i="3"/>
  <c r="H4761" i="3"/>
  <c r="H4777" i="3"/>
  <c r="H4793" i="3"/>
  <c r="H4809" i="3"/>
  <c r="H4825" i="3"/>
  <c r="H4841" i="3"/>
  <c r="H4857" i="3"/>
  <c r="H4873" i="3"/>
  <c r="H4889" i="3"/>
  <c r="H4905" i="3"/>
  <c r="H4921" i="3"/>
  <c r="H4937" i="3"/>
  <c r="H4953" i="3"/>
  <c r="H4969" i="3"/>
  <c r="H4985" i="3"/>
  <c r="H5001" i="3"/>
  <c r="H5017" i="3"/>
  <c r="H5033" i="3"/>
  <c r="H5049" i="3"/>
  <c r="H5065" i="3"/>
  <c r="H5081" i="3"/>
  <c r="H5097" i="3"/>
  <c r="H5113" i="3"/>
  <c r="H5129" i="3"/>
  <c r="H5145" i="3"/>
  <c r="H5161" i="3"/>
  <c r="H5177" i="3"/>
  <c r="H5193" i="3"/>
  <c r="H5209" i="3"/>
  <c r="H5225" i="3"/>
  <c r="H5241" i="3"/>
  <c r="H5257" i="3"/>
  <c r="H5273" i="3"/>
  <c r="H5289" i="3"/>
  <c r="H5305" i="3"/>
  <c r="H5321" i="3"/>
  <c r="H5337" i="3"/>
  <c r="H5353" i="3"/>
  <c r="H5369" i="3"/>
  <c r="H5385" i="3"/>
  <c r="H5401" i="3"/>
  <c r="H5417" i="3"/>
  <c r="H5433" i="3"/>
  <c r="H4401" i="3"/>
  <c r="H4417" i="3"/>
  <c r="H4433" i="3"/>
  <c r="H4449" i="3"/>
  <c r="H4465" i="3"/>
  <c r="H4481" i="3"/>
  <c r="H4497" i="3"/>
  <c r="H4513" i="3"/>
  <c r="H4529" i="3"/>
  <c r="H4545" i="3"/>
  <c r="H4561" i="3"/>
  <c r="H4577" i="3"/>
  <c r="H4593" i="3"/>
  <c r="H4609" i="3"/>
  <c r="H4625" i="3"/>
  <c r="H4641" i="3"/>
  <c r="H4657" i="3"/>
  <c r="H4673" i="3"/>
  <c r="H4689" i="3"/>
  <c r="H4705" i="3"/>
  <c r="H4721" i="3"/>
  <c r="H4737" i="3"/>
  <c r="H4753" i="3"/>
  <c r="H4769" i="3"/>
  <c r="H4785" i="3"/>
  <c r="H4801" i="3"/>
  <c r="H4817" i="3"/>
  <c r="H4833" i="3"/>
  <c r="H4849" i="3"/>
  <c r="H4865" i="3"/>
  <c r="H4881" i="3"/>
  <c r="H4897" i="3"/>
  <c r="H4913" i="3"/>
  <c r="H4929" i="3"/>
  <c r="H4945" i="3"/>
  <c r="H4961" i="3"/>
  <c r="H4977" i="3"/>
  <c r="H4993" i="3"/>
  <c r="H5009" i="3"/>
  <c r="H5025" i="3"/>
  <c r="H5041" i="3"/>
  <c r="H5057" i="3"/>
  <c r="H5073" i="3"/>
  <c r="H5089" i="3"/>
  <c r="H5105" i="3"/>
  <c r="H5121" i="3"/>
  <c r="H5137" i="3"/>
  <c r="H5153" i="3"/>
  <c r="H5169" i="3"/>
  <c r="H5185" i="3"/>
  <c r="H5201" i="3"/>
  <c r="H5217" i="3"/>
  <c r="H5233" i="3"/>
  <c r="H5249" i="3"/>
  <c r="H5265" i="3"/>
  <c r="H5281" i="3"/>
  <c r="H5297" i="3"/>
  <c r="H5313" i="3"/>
  <c r="H5329" i="3"/>
  <c r="H5345" i="3"/>
  <c r="H5361" i="3"/>
  <c r="H5377" i="3"/>
  <c r="H5393" i="3"/>
  <c r="H5409" i="3"/>
  <c r="H5425" i="3"/>
  <c r="H5441" i="3"/>
  <c r="H448" i="3"/>
  <c r="H802" i="3"/>
  <c r="H1058" i="3"/>
  <c r="H1314" i="3"/>
  <c r="H1570" i="3"/>
  <c r="H1748" i="3"/>
  <c r="H1876" i="3"/>
  <c r="H2004" i="3"/>
  <c r="H2132" i="3"/>
  <c r="H2260" i="3"/>
  <c r="H2370" i="3"/>
  <c r="H2434" i="3"/>
  <c r="H2498" i="3"/>
  <c r="H2562" i="3"/>
  <c r="H2626" i="3"/>
  <c r="H2690" i="3"/>
  <c r="H2754" i="3"/>
  <c r="H2818" i="3"/>
  <c r="H2882" i="3"/>
  <c r="H2946" i="3"/>
  <c r="H3010" i="3"/>
  <c r="H3074" i="3"/>
  <c r="H3138" i="3"/>
  <c r="H3202" i="3"/>
  <c r="H3266" i="3"/>
  <c r="H3330" i="3"/>
  <c r="H3394" i="3"/>
  <c r="H3458" i="3"/>
  <c r="H3522" i="3"/>
  <c r="H3586" i="3"/>
  <c r="H3650" i="3"/>
  <c r="H3714" i="3"/>
  <c r="H3778" i="3"/>
  <c r="H3842" i="3"/>
  <c r="H3906" i="3"/>
  <c r="H3970" i="3"/>
  <c r="H4034" i="3"/>
  <c r="H4098" i="3"/>
  <c r="H4162" i="3"/>
  <c r="H4226" i="3"/>
  <c r="H4290" i="3"/>
  <c r="H4354" i="3"/>
  <c r="H4405" i="3"/>
  <c r="H4437" i="3"/>
  <c r="H4469" i="3"/>
  <c r="H4501" i="3"/>
  <c r="H4533" i="3"/>
  <c r="H4565" i="3"/>
  <c r="H4597" i="3"/>
  <c r="H4629" i="3"/>
  <c r="H4661" i="3"/>
  <c r="H4693" i="3"/>
  <c r="H4725" i="3"/>
  <c r="H4757" i="3"/>
  <c r="H4789" i="3"/>
  <c r="H4821" i="3"/>
  <c r="H4853" i="3"/>
  <c r="H4885" i="3"/>
  <c r="H4917" i="3"/>
  <c r="H4949" i="3"/>
  <c r="H4981" i="3"/>
  <c r="H5013" i="3"/>
  <c r="H5045" i="3"/>
  <c r="H5077" i="3"/>
  <c r="H5109" i="3"/>
  <c r="H5141" i="3"/>
  <c r="H5173" i="3"/>
  <c r="H5205" i="3"/>
  <c r="H5237" i="3"/>
  <c r="H5269" i="3"/>
  <c r="H5301" i="3"/>
  <c r="H5333" i="3"/>
  <c r="H5365" i="3"/>
  <c r="H5397" i="3"/>
  <c r="H5429" i="3"/>
  <c r="H80" i="3"/>
  <c r="H674" i="3"/>
  <c r="H930" i="3"/>
  <c r="H1186" i="3"/>
  <c r="H1442" i="3"/>
  <c r="H1684" i="3"/>
  <c r="H1812" i="3"/>
  <c r="H1940" i="3"/>
  <c r="H2068" i="3"/>
  <c r="H2196" i="3"/>
  <c r="H2324" i="3"/>
  <c r="H2402" i="3"/>
  <c r="H2466" i="3"/>
  <c r="H2530" i="3"/>
  <c r="H2594" i="3"/>
  <c r="H2658" i="3"/>
  <c r="H2722" i="3"/>
  <c r="H2786" i="3"/>
  <c r="H2850" i="3"/>
  <c r="H2914" i="3"/>
  <c r="H2978" i="3"/>
  <c r="H3042" i="3"/>
  <c r="H3106" i="3"/>
  <c r="H3170" i="3"/>
  <c r="H3234" i="3"/>
  <c r="H3298" i="3"/>
  <c r="H3362" i="3"/>
  <c r="H3426" i="3"/>
  <c r="H3490" i="3"/>
  <c r="H3554" i="3"/>
  <c r="H3618" i="3"/>
  <c r="H3682" i="3"/>
  <c r="H3746" i="3"/>
  <c r="H3810" i="3"/>
  <c r="H3874" i="3"/>
  <c r="H3938" i="3"/>
  <c r="H4002" i="3"/>
  <c r="H4066" i="3"/>
  <c r="H4130" i="3"/>
  <c r="H4194" i="3"/>
  <c r="H4258" i="3"/>
  <c r="H4322" i="3"/>
  <c r="H4386" i="3"/>
  <c r="H4421" i="3"/>
  <c r="H4453" i="3"/>
  <c r="H4485" i="3"/>
  <c r="H4517" i="3"/>
  <c r="H4549" i="3"/>
  <c r="H4581" i="3"/>
  <c r="H4613" i="3"/>
  <c r="H4645" i="3"/>
  <c r="H4677" i="3"/>
  <c r="H4709" i="3"/>
  <c r="H4741" i="3"/>
  <c r="H4773" i="3"/>
  <c r="H4805" i="3"/>
  <c r="H4837" i="3"/>
  <c r="H4869" i="3"/>
  <c r="H4901" i="3"/>
  <c r="H4933" i="3"/>
  <c r="H4965" i="3"/>
  <c r="H4997" i="3"/>
  <c r="H5029" i="3"/>
  <c r="H5061" i="3"/>
  <c r="H5093" i="3"/>
  <c r="H5125" i="3"/>
  <c r="H5157" i="3"/>
  <c r="H5189" i="3"/>
  <c r="H5221" i="3"/>
  <c r="H5253" i="3"/>
  <c r="H5285" i="3"/>
  <c r="H5317" i="3"/>
  <c r="H5349" i="3"/>
  <c r="H5381" i="3"/>
  <c r="H5413" i="3"/>
  <c r="H5445" i="3"/>
  <c r="H320" i="3"/>
  <c r="H738" i="3"/>
  <c r="H994" i="3"/>
  <c r="H1250" i="3"/>
  <c r="H1506" i="3"/>
  <c r="H1716" i="3"/>
  <c r="H1844" i="3"/>
  <c r="H1972" i="3"/>
  <c r="H2100" i="3"/>
  <c r="H2228" i="3"/>
  <c r="H2354" i="3"/>
  <c r="H2418" i="3"/>
  <c r="H2482" i="3"/>
  <c r="H2546" i="3"/>
  <c r="H2610" i="3"/>
  <c r="H2674" i="3"/>
  <c r="H2738" i="3"/>
  <c r="H2802" i="3"/>
  <c r="H2866" i="3"/>
  <c r="H2930" i="3"/>
  <c r="H2994" i="3"/>
  <c r="H3058" i="3"/>
  <c r="H3122" i="3"/>
  <c r="H3186" i="3"/>
  <c r="H3250" i="3"/>
  <c r="H3314" i="3"/>
  <c r="H3378" i="3"/>
  <c r="H3442" i="3"/>
  <c r="H3506" i="3"/>
  <c r="H3570" i="3"/>
  <c r="H3634" i="3"/>
  <c r="H3698" i="3"/>
  <c r="H3762" i="3"/>
  <c r="H3826" i="3"/>
  <c r="H3890" i="3"/>
  <c r="H3954" i="3"/>
  <c r="H4082" i="3"/>
  <c r="H4146" i="3"/>
  <c r="H4210" i="3"/>
  <c r="H4274" i="3"/>
  <c r="H4338" i="3"/>
  <c r="H4397" i="3"/>
  <c r="H4429" i="3"/>
  <c r="H4461" i="3"/>
  <c r="H4493" i="3"/>
  <c r="H4525" i="3"/>
  <c r="H4557" i="3"/>
  <c r="H4589" i="3"/>
  <c r="H4621" i="3"/>
  <c r="H4653" i="3"/>
  <c r="H4685" i="3"/>
  <c r="H4717" i="3"/>
  <c r="H4749" i="3"/>
  <c r="H4781" i="3"/>
  <c r="H4813" i="3"/>
  <c r="H4845" i="3"/>
  <c r="H4877" i="3"/>
  <c r="H4909" i="3"/>
  <c r="H4941" i="3"/>
  <c r="H4973" i="3"/>
  <c r="H5005" i="3"/>
  <c r="H5037" i="3"/>
  <c r="H5069" i="3"/>
  <c r="H5101" i="3"/>
  <c r="H5133" i="3"/>
  <c r="H5165" i="3"/>
  <c r="H5197" i="3"/>
  <c r="H5229" i="3"/>
  <c r="H5261" i="3"/>
  <c r="H5293" i="3"/>
  <c r="H5325" i="3"/>
  <c r="H5357" i="3"/>
  <c r="H5389" i="3"/>
  <c r="H5421" i="3"/>
  <c r="H1378" i="3"/>
  <c r="H2036" i="3"/>
  <c r="H2450" i="3"/>
  <c r="H2706" i="3"/>
  <c r="H2962" i="3"/>
  <c r="H3218" i="3"/>
  <c r="H3474" i="3"/>
  <c r="H3730" i="3"/>
  <c r="H3986" i="3"/>
  <c r="H4178" i="3"/>
  <c r="H4413" i="3"/>
  <c r="H4541" i="3"/>
  <c r="H4669" i="3"/>
  <c r="H4797" i="3"/>
  <c r="H4925" i="3"/>
  <c r="H5053" i="3"/>
  <c r="H5181" i="3"/>
  <c r="H5309" i="3"/>
  <c r="H5437" i="3"/>
  <c r="H866" i="3"/>
  <c r="H1780" i="3"/>
  <c r="H2292" i="3"/>
  <c r="H2578" i="3"/>
  <c r="H2834" i="3"/>
  <c r="H3090" i="3"/>
  <c r="H3346" i="3"/>
  <c r="H3602" i="3"/>
  <c r="H3858" i="3"/>
  <c r="H4050" i="3"/>
  <c r="H4306" i="3"/>
  <c r="H4477" i="3"/>
  <c r="H4605" i="3"/>
  <c r="H4733" i="3"/>
  <c r="H4861" i="3"/>
  <c r="H4989" i="3"/>
  <c r="H5117" i="3"/>
  <c r="H5245" i="3"/>
  <c r="H5373" i="3"/>
  <c r="H1122" i="3"/>
  <c r="H1908" i="3"/>
  <c r="H2386" i="3"/>
  <c r="H2642" i="3"/>
  <c r="H2898" i="3"/>
  <c r="H3154" i="3"/>
  <c r="H3410" i="3"/>
  <c r="H3666" i="3"/>
  <c r="H3922" i="3"/>
  <c r="H4114" i="3"/>
  <c r="H4370" i="3"/>
  <c r="H4509" i="3"/>
  <c r="H4637" i="3"/>
  <c r="H4765" i="3"/>
  <c r="H4893" i="3"/>
  <c r="H5021" i="3"/>
  <c r="H5149" i="3"/>
  <c r="H5277" i="3"/>
  <c r="H5405" i="3"/>
  <c r="H2514" i="3"/>
  <c r="H3538" i="3"/>
  <c r="H4445" i="3"/>
  <c r="H4957" i="3"/>
  <c r="H1634" i="3"/>
  <c r="H3026" i="3"/>
  <c r="H4018" i="3"/>
  <c r="H4701" i="3"/>
  <c r="H5213" i="3"/>
  <c r="H2164" i="3"/>
  <c r="H3282" i="3"/>
  <c r="H4242" i="3"/>
  <c r="H4829" i="3"/>
  <c r="H5341" i="3"/>
  <c r="H4573" i="3"/>
  <c r="H576" i="3"/>
  <c r="H5085" i="3"/>
  <c r="H3794" i="3"/>
  <c r="H2770" i="3"/>
  <c r="H5435" i="3"/>
  <c r="H5419" i="3"/>
  <c r="H5403" i="3"/>
  <c r="H5387" i="3"/>
  <c r="H5371" i="3"/>
  <c r="H5355" i="3"/>
  <c r="H5339" i="3"/>
  <c r="H5323" i="3"/>
  <c r="H5307" i="3"/>
  <c r="H5291" i="3"/>
  <c r="H5275" i="3"/>
  <c r="H5259" i="3"/>
  <c r="H5243" i="3"/>
  <c r="H5227" i="3"/>
  <c r="H5211" i="3"/>
  <c r="H5195" i="3"/>
  <c r="H5179" i="3"/>
  <c r="H5163" i="3"/>
  <c r="H5147" i="3"/>
  <c r="H5131" i="3"/>
  <c r="H5115" i="3"/>
  <c r="H5099" i="3"/>
  <c r="H5083" i="3"/>
  <c r="H5067" i="3"/>
  <c r="H5051" i="3"/>
  <c r="H5035" i="3"/>
  <c r="H5019" i="3"/>
  <c r="H5003" i="3"/>
  <c r="H4987" i="3"/>
  <c r="H4971" i="3"/>
  <c r="H4955" i="3"/>
  <c r="H4939" i="3"/>
  <c r="H4923" i="3"/>
  <c r="H4907" i="3"/>
  <c r="H4891" i="3"/>
  <c r="H4875" i="3"/>
  <c r="H4859" i="3"/>
  <c r="H4843" i="3"/>
  <c r="H4827" i="3"/>
  <c r="H4811" i="3"/>
  <c r="H4795" i="3"/>
  <c r="H4779" i="3"/>
  <c r="H4763" i="3"/>
  <c r="H4747" i="3"/>
  <c r="H4731" i="3"/>
  <c r="H4715" i="3"/>
  <c r="H4699" i="3"/>
  <c r="H4683" i="3"/>
  <c r="H4667" i="3"/>
  <c r="H4651" i="3"/>
  <c r="H4635" i="3"/>
  <c r="H4619" i="3"/>
  <c r="H4603" i="3"/>
  <c r="H4587" i="3"/>
  <c r="H4571" i="3"/>
  <c r="H4555" i="3"/>
  <c r="H4539" i="3"/>
  <c r="H4523" i="3"/>
  <c r="H4507" i="3"/>
  <c r="H4491" i="3"/>
  <c r="H4475" i="3"/>
  <c r="H4459" i="3"/>
  <c r="H4443" i="3"/>
  <c r="H4427" i="3"/>
  <c r="H4411" i="3"/>
  <c r="H4395" i="3"/>
  <c r="H5432" i="3"/>
  <c r="H5416" i="3"/>
  <c r="H5400" i="3"/>
  <c r="H5384" i="3"/>
  <c r="H5368" i="3"/>
  <c r="H5352" i="3"/>
  <c r="H5336" i="3"/>
  <c r="H5320" i="3"/>
  <c r="H5304" i="3"/>
  <c r="H5288" i="3"/>
  <c r="H5272" i="3"/>
  <c r="H5256" i="3"/>
  <c r="H5240" i="3"/>
  <c r="H5224" i="3"/>
  <c r="H5208" i="3"/>
  <c r="H5192" i="3"/>
  <c r="H5176" i="3"/>
  <c r="H5160" i="3"/>
  <c r="H5144" i="3"/>
  <c r="H5128" i="3"/>
  <c r="H5112" i="3"/>
  <c r="H5096" i="3"/>
  <c r="H5080" i="3"/>
  <c r="H5064" i="3"/>
  <c r="H2244" i="3"/>
  <c r="H2116" i="3"/>
  <c r="H1988" i="3"/>
  <c r="H1860" i="3"/>
  <c r="H1732" i="3"/>
  <c r="H384" i="3"/>
  <c r="H5443" i="3"/>
  <c r="H5427" i="3"/>
  <c r="H5411" i="3"/>
  <c r="H5395" i="3"/>
  <c r="H5379" i="3"/>
  <c r="H5363" i="3"/>
  <c r="H5347" i="3"/>
  <c r="H5331" i="3"/>
  <c r="H5315" i="3"/>
  <c r="H5299" i="3"/>
  <c r="H5283" i="3"/>
  <c r="H5267" i="3"/>
  <c r="H5251" i="3"/>
  <c r="H5235" i="3"/>
  <c r="H5219" i="3"/>
  <c r="H5203" i="3"/>
  <c r="H5187" i="3"/>
  <c r="H5171" i="3"/>
  <c r="H5155" i="3"/>
  <c r="H5139" i="3"/>
  <c r="H5123" i="3"/>
  <c r="H5107" i="3"/>
  <c r="H5091" i="3"/>
  <c r="H5075" i="3"/>
  <c r="H5059" i="3"/>
  <c r="H5043" i="3"/>
  <c r="H5027" i="3"/>
  <c r="H5011" i="3"/>
  <c r="H4995" i="3"/>
  <c r="H4979" i="3"/>
  <c r="H4963" i="3"/>
  <c r="H4947" i="3"/>
  <c r="H4931" i="3"/>
  <c r="H4915" i="3"/>
  <c r="H4899" i="3"/>
  <c r="H4883" i="3"/>
  <c r="H4867" i="3"/>
  <c r="H4851" i="3"/>
  <c r="H4835" i="3"/>
  <c r="H4819" i="3"/>
  <c r="H4803" i="3"/>
  <c r="H4787" i="3"/>
  <c r="H4771" i="3"/>
  <c r="H4755" i="3"/>
  <c r="H4739" i="3"/>
  <c r="H4723" i="3"/>
  <c r="H4707" i="3"/>
  <c r="H4691" i="3"/>
  <c r="H4675" i="3"/>
  <c r="H4659" i="3"/>
  <c r="H4643" i="3"/>
  <c r="H4627" i="3"/>
  <c r="H4611" i="3"/>
  <c r="H4595" i="3"/>
  <c r="H4579" i="3"/>
  <c r="H4563" i="3"/>
  <c r="H4547" i="3"/>
  <c r="H4531" i="3"/>
  <c r="H4515" i="3"/>
  <c r="H4499" i="3"/>
  <c r="H4483" i="3"/>
  <c r="H4467" i="3"/>
  <c r="H4451" i="3"/>
  <c r="H4435" i="3"/>
  <c r="H4419" i="3"/>
  <c r="H4403" i="3"/>
  <c r="H5440" i="3"/>
  <c r="H5424" i="3"/>
  <c r="H5408" i="3"/>
  <c r="H5392" i="3"/>
  <c r="H5376" i="3"/>
  <c r="H5360" i="3"/>
  <c r="H5344" i="3"/>
  <c r="H5328" i="3"/>
  <c r="H5312" i="3"/>
  <c r="H5296" i="3"/>
  <c r="H5280" i="3"/>
  <c r="H5264" i="3"/>
  <c r="H5248" i="3"/>
  <c r="H5232" i="3"/>
  <c r="H5216" i="3"/>
  <c r="H5200" i="3"/>
  <c r="H5184" i="3"/>
  <c r="H5168" i="3"/>
  <c r="H5152" i="3"/>
  <c r="H5136" i="3"/>
  <c r="H5120" i="3"/>
  <c r="H5104" i="3"/>
  <c r="H5088" i="3"/>
  <c r="H5072" i="3"/>
  <c r="H2308" i="3"/>
  <c r="H2180" i="3"/>
  <c r="H2052" i="3"/>
  <c r="H1924" i="3"/>
  <c r="H1796" i="3"/>
  <c r="H640" i="3"/>
  <c r="H8" i="3"/>
  <c r="H5442" i="3"/>
  <c r="H5426" i="3"/>
  <c r="H5410" i="3"/>
  <c r="H5394" i="3"/>
  <c r="H5378" i="3"/>
  <c r="H5362" i="3"/>
  <c r="H5346" i="3"/>
  <c r="H5330" i="3"/>
  <c r="H5314" i="3"/>
  <c r="H5298" i="3"/>
  <c r="H5282" i="3"/>
  <c r="H5266" i="3"/>
  <c r="H5250" i="3"/>
  <c r="H5234" i="3"/>
  <c r="H5218" i="3"/>
  <c r="H5202" i="3"/>
  <c r="H4362" i="3"/>
  <c r="H4298" i="3"/>
  <c r="H4234" i="3"/>
  <c r="H4170" i="3"/>
  <c r="H4106" i="3"/>
  <c r="H4042" i="3"/>
  <c r="H3978" i="3"/>
  <c r="H3914" i="3"/>
  <c r="H3850" i="3"/>
  <c r="H3786" i="3"/>
  <c r="H3722" i="3"/>
  <c r="H3658" i="3"/>
  <c r="H3594" i="3"/>
  <c r="H3530" i="3"/>
  <c r="H3466" i="3"/>
  <c r="H3402" i="3"/>
  <c r="H3338" i="3"/>
  <c r="H3274" i="3"/>
  <c r="H3210" i="3"/>
  <c r="H3146" i="3"/>
  <c r="H3082" i="3"/>
  <c r="H3018" i="3"/>
  <c r="H2954" i="3"/>
  <c r="H2890" i="3"/>
  <c r="H2826" i="3"/>
  <c r="H2762" i="3"/>
  <c r="H2698" i="3"/>
  <c r="H2634" i="3"/>
  <c r="H2570" i="3"/>
  <c r="H2506" i="3"/>
  <c r="H2442" i="3"/>
  <c r="H2378" i="3"/>
  <c r="H1538" i="3"/>
  <c r="H1282" i="3"/>
  <c r="H1026" i="3"/>
  <c r="H770" i="3"/>
  <c r="H5182" i="3"/>
  <c r="H5166" i="3"/>
  <c r="H5150" i="3"/>
  <c r="H5134" i="3"/>
  <c r="H5118" i="3"/>
  <c r="H5102" i="3"/>
  <c r="H5086" i="3"/>
  <c r="H5070" i="3"/>
  <c r="H5054" i="3"/>
  <c r="H5038" i="3"/>
  <c r="H5022" i="3"/>
  <c r="H5006" i="3"/>
  <c r="H4990" i="3"/>
  <c r="H4974" i="3"/>
  <c r="H4958" i="3"/>
  <c r="H4942" i="3"/>
  <c r="H4926" i="3"/>
  <c r="H4910" i="3"/>
  <c r="H4894" i="3"/>
  <c r="H4878" i="3"/>
  <c r="H4862" i="3"/>
  <c r="H4846" i="3"/>
  <c r="H4830" i="3"/>
  <c r="H4814" i="3"/>
  <c r="H4798" i="3"/>
  <c r="H4782" i="3"/>
  <c r="H4766" i="3"/>
  <c r="H4750" i="3"/>
  <c r="H4734" i="3"/>
  <c r="H4718" i="3"/>
  <c r="H4702" i="3"/>
  <c r="H4686" i="3"/>
  <c r="H4670" i="3"/>
  <c r="H4654" i="3"/>
  <c r="H4638" i="3"/>
  <c r="H4622" i="3"/>
  <c r="H4606" i="3"/>
  <c r="H4590" i="3"/>
  <c r="H4574" i="3"/>
  <c r="H4558" i="3"/>
  <c r="H4542" i="3"/>
  <c r="H4526" i="3"/>
  <c r="H4510" i="3"/>
  <c r="H4494" i="3"/>
  <c r="H4478" i="3"/>
  <c r="H4462" i="3"/>
  <c r="H4446" i="3"/>
  <c r="H4430" i="3"/>
  <c r="H4414" i="3"/>
  <c r="H4398" i="3"/>
  <c r="H4374" i="3"/>
  <c r="H4342" i="3"/>
  <c r="H4310" i="3"/>
  <c r="H4278" i="3"/>
  <c r="H4246" i="3"/>
  <c r="H4214" i="3"/>
  <c r="H4182" i="3"/>
  <c r="H4150" i="3"/>
  <c r="H4118" i="3"/>
  <c r="H4086" i="3"/>
  <c r="H4054" i="3"/>
  <c r="H4022" i="3"/>
  <c r="H3990" i="3"/>
  <c r="H3958" i="3"/>
  <c r="H3926" i="3"/>
  <c r="H3894" i="3"/>
  <c r="H3862" i="3"/>
  <c r="H3830" i="3"/>
  <c r="H3798" i="3"/>
  <c r="H3766" i="3"/>
  <c r="H3734" i="3"/>
  <c r="H3702" i="3"/>
  <c r="H3670" i="3"/>
  <c r="H3638" i="3"/>
  <c r="H3606" i="3"/>
  <c r="H3574" i="3"/>
  <c r="H3542" i="3"/>
  <c r="H3510" i="3"/>
  <c r="H3478" i="3"/>
  <c r="H3446" i="3"/>
  <c r="H3414" i="3"/>
  <c r="H3382" i="3"/>
  <c r="H3350" i="3"/>
  <c r="H3318" i="3"/>
  <c r="H3286" i="3"/>
  <c r="H3254" i="3"/>
  <c r="H3222" i="3"/>
  <c r="H3190" i="3"/>
  <c r="H3158" i="3"/>
  <c r="H3126" i="3"/>
  <c r="H3094" i="3"/>
  <c r="H3062" i="3"/>
  <c r="H3030" i="3"/>
  <c r="H2998" i="3"/>
  <c r="H2966" i="3"/>
  <c r="H2934" i="3"/>
  <c r="H2902" i="3"/>
  <c r="H2870" i="3"/>
  <c r="H2838" i="3"/>
  <c r="H2806" i="3"/>
  <c r="H2774" i="3"/>
  <c r="H2742" i="3"/>
  <c r="H2710" i="3"/>
  <c r="H2678" i="3"/>
  <c r="H2646" i="3"/>
  <c r="H2614" i="3"/>
  <c r="H2582" i="3"/>
  <c r="H2550" i="3"/>
  <c r="H2518" i="3"/>
  <c r="H2486" i="3"/>
  <c r="H2454" i="3"/>
  <c r="H2422" i="3"/>
  <c r="H2390" i="3"/>
  <c r="H2358" i="3"/>
  <c r="H2338" i="3"/>
  <c r="H2322" i="3"/>
  <c r="H2306" i="3"/>
  <c r="H2290" i="3"/>
  <c r="H2274" i="3"/>
  <c r="H2258" i="3"/>
  <c r="H2242" i="3"/>
  <c r="H2226" i="3"/>
  <c r="H2210" i="3"/>
  <c r="H2194" i="3"/>
  <c r="H2178" i="3"/>
  <c r="H2162" i="3"/>
  <c r="H2146" i="3"/>
  <c r="H2130" i="3"/>
  <c r="H2114" i="3"/>
  <c r="H2098" i="3"/>
  <c r="H2082" i="3"/>
  <c r="H2066" i="3"/>
  <c r="H2050" i="3"/>
  <c r="H2034" i="3"/>
  <c r="H2018" i="3"/>
  <c r="H2002" i="3"/>
  <c r="H1986" i="3"/>
  <c r="H1970" i="3"/>
  <c r="H1954" i="3"/>
  <c r="H1938" i="3"/>
  <c r="H1922" i="3"/>
  <c r="H1906" i="3"/>
  <c r="H1890" i="3"/>
  <c r="H1874" i="3"/>
  <c r="H1858" i="3"/>
  <c r="H1842" i="3"/>
  <c r="H1826" i="3"/>
  <c r="H1810" i="3"/>
  <c r="H1794" i="3"/>
  <c r="H1778" i="3"/>
  <c r="H1762" i="3"/>
  <c r="H1746" i="3"/>
  <c r="H1730" i="3"/>
  <c r="H1714" i="3"/>
  <c r="H1698" i="3"/>
  <c r="H1682" i="3"/>
  <c r="H1662" i="3"/>
  <c r="H1646" i="3"/>
  <c r="H1626" i="3"/>
  <c r="H1610" i="3"/>
  <c r="H1590" i="3"/>
  <c r="H1574" i="3"/>
  <c r="H1554" i="3"/>
  <c r="H1534" i="3"/>
  <c r="H1518" i="3"/>
  <c r="H1498" i="3"/>
  <c r="H1482" i="3"/>
  <c r="H1462" i="3"/>
  <c r="H1446" i="3"/>
  <c r="H1426" i="3"/>
  <c r="H1406" i="3"/>
  <c r="H1390" i="3"/>
  <c r="H1370" i="3"/>
  <c r="H1354" i="3"/>
  <c r="H1334" i="3"/>
  <c r="H1318" i="3"/>
  <c r="H1298" i="3"/>
  <c r="H1278" i="3"/>
  <c r="H1262" i="3"/>
  <c r="H1242" i="3"/>
  <c r="H1226" i="3"/>
  <c r="H1206" i="3"/>
  <c r="H1190" i="3"/>
  <c r="H1170" i="3"/>
  <c r="H1150" i="3"/>
  <c r="H1134" i="3"/>
  <c r="H1114" i="3"/>
  <c r="H1098" i="3"/>
  <c r="H1078" i="3"/>
  <c r="H1062" i="3"/>
  <c r="H1042" i="3"/>
  <c r="H1022" i="3"/>
  <c r="H1006" i="3"/>
  <c r="H986" i="3"/>
  <c r="H970" i="3"/>
  <c r="H950" i="3"/>
  <c r="H934" i="3"/>
  <c r="H914" i="3"/>
  <c r="H894" i="3"/>
  <c r="H878" i="3"/>
  <c r="H858" i="3"/>
  <c r="H842" i="3"/>
  <c r="H822" i="3"/>
  <c r="H806" i="3"/>
  <c r="H786" i="3"/>
  <c r="H766" i="3"/>
  <c r="H750" i="3"/>
  <c r="H730" i="3"/>
  <c r="H714" i="3"/>
  <c r="H694" i="3"/>
  <c r="H678" i="3"/>
  <c r="H658" i="3"/>
  <c r="H642" i="3"/>
  <c r="H626" i="3"/>
  <c r="H610" i="3"/>
  <c r="H594" i="3"/>
  <c r="H578" i="3"/>
  <c r="H562" i="3"/>
  <c r="H546" i="3"/>
  <c r="H530" i="3"/>
  <c r="H514" i="3"/>
  <c r="H498" i="3"/>
  <c r="H482" i="3"/>
  <c r="H466" i="3"/>
  <c r="H450" i="3"/>
  <c r="H434" i="3"/>
  <c r="H418" i="3"/>
  <c r="H402" i="3"/>
  <c r="H386" i="3"/>
  <c r="H370" i="3"/>
  <c r="H354" i="3"/>
  <c r="H338" i="3"/>
  <c r="H322" i="3"/>
  <c r="H306" i="3"/>
  <c r="H290" i="3"/>
  <c r="H274" i="3"/>
  <c r="H258" i="3"/>
  <c r="H242" i="3"/>
  <c r="H226" i="3"/>
  <c r="H210" i="3"/>
  <c r="H194" i="3"/>
  <c r="H178" i="3"/>
  <c r="H162" i="3"/>
  <c r="H146" i="3"/>
  <c r="H130" i="3"/>
  <c r="H114" i="3"/>
  <c r="H98" i="3"/>
  <c r="H82" i="3"/>
  <c r="H66" i="3"/>
  <c r="H50" i="3"/>
  <c r="H34" i="3"/>
  <c r="H18" i="3"/>
  <c r="H5056" i="3"/>
  <c r="H5040" i="3"/>
  <c r="H5024" i="3"/>
  <c r="H5008" i="3"/>
  <c r="H4992" i="3"/>
  <c r="H4976" i="3"/>
  <c r="H4960" i="3"/>
  <c r="H4944" i="3"/>
  <c r="H4928" i="3"/>
  <c r="H4912" i="3"/>
  <c r="H4896" i="3"/>
  <c r="H4880" i="3"/>
  <c r="H4864" i="3"/>
  <c r="H4848" i="3"/>
  <c r="H4832" i="3"/>
  <c r="H4816" i="3"/>
  <c r="H4800" i="3"/>
  <c r="H4784" i="3"/>
  <c r="H4768" i="3"/>
  <c r="H4752" i="3"/>
  <c r="H4736" i="3"/>
  <c r="H4720" i="3"/>
  <c r="H4704" i="3"/>
  <c r="H4688" i="3"/>
  <c r="H4672" i="3"/>
  <c r="H4656" i="3"/>
  <c r="H4640" i="3"/>
  <c r="H4624" i="3"/>
  <c r="H4608" i="3"/>
  <c r="H4592" i="3"/>
  <c r="H4576" i="3"/>
  <c r="H4560" i="3"/>
  <c r="H4544" i="3"/>
  <c r="H4528" i="3"/>
  <c r="H4512" i="3"/>
  <c r="H4496" i="3"/>
  <c r="H4480" i="3"/>
  <c r="H4464" i="3"/>
  <c r="H4448" i="3"/>
  <c r="H4432" i="3"/>
  <c r="H4416" i="3"/>
  <c r="H4400" i="3"/>
  <c r="H4384" i="3"/>
  <c r="H4368" i="3"/>
  <c r="H4352" i="3"/>
  <c r="H4336" i="3"/>
  <c r="H4320" i="3"/>
  <c r="H4304" i="3"/>
  <c r="H4288" i="3"/>
  <c r="H4272" i="3"/>
  <c r="H4256" i="3"/>
  <c r="H4240" i="3"/>
  <c r="H4224" i="3"/>
  <c r="H4208" i="3"/>
  <c r="H4192" i="3"/>
  <c r="H4176" i="3"/>
  <c r="H4160" i="3"/>
  <c r="H4144" i="3"/>
  <c r="H4128" i="3"/>
  <c r="H4112" i="3"/>
  <c r="H4096" i="3"/>
  <c r="H4080" i="3"/>
  <c r="H4064" i="3"/>
  <c r="H4048" i="3"/>
  <c r="H4032" i="3"/>
  <c r="H4016" i="3"/>
  <c r="H4000" i="3"/>
  <c r="H3984" i="3"/>
  <c r="H3968" i="3"/>
  <c r="H3952" i="3"/>
  <c r="H3936" i="3"/>
  <c r="H3920" i="3"/>
  <c r="H3904" i="3"/>
  <c r="H3888" i="3"/>
  <c r="H3872" i="3"/>
  <c r="H3856" i="3"/>
  <c r="H3840" i="3"/>
  <c r="H3824" i="3"/>
  <c r="H3808" i="3"/>
  <c r="H3792" i="3"/>
  <c r="H3776" i="3"/>
  <c r="H3760" i="3"/>
  <c r="H3744" i="3"/>
  <c r="H3728" i="3"/>
  <c r="H3712" i="3"/>
  <c r="H3696" i="3"/>
  <c r="H3680" i="3"/>
  <c r="H3664" i="3"/>
  <c r="H3648" i="3"/>
  <c r="H3632" i="3"/>
  <c r="H3616" i="3"/>
  <c r="H3600" i="3"/>
  <c r="H3584" i="3"/>
  <c r="H3568" i="3"/>
  <c r="H3552" i="3"/>
  <c r="H3536" i="3"/>
  <c r="H3520" i="3"/>
  <c r="H3504" i="3"/>
  <c r="H3488" i="3"/>
  <c r="H3472" i="3"/>
  <c r="H3456" i="3"/>
  <c r="H3440" i="3"/>
  <c r="H3424" i="3"/>
  <c r="H3408" i="3"/>
  <c r="H3392" i="3"/>
  <c r="H3376" i="3"/>
  <c r="H3360" i="3"/>
  <c r="H3344" i="3"/>
  <c r="H3328" i="3"/>
  <c r="H3312" i="3"/>
  <c r="H3296" i="3"/>
  <c r="H3280" i="3"/>
  <c r="H3264" i="3"/>
  <c r="H3248" i="3"/>
  <c r="H3232" i="3"/>
  <c r="H3216" i="3"/>
  <c r="H3200" i="3"/>
  <c r="H3184" i="3"/>
  <c r="H3168" i="3"/>
  <c r="H3152" i="3"/>
  <c r="H3136" i="3"/>
  <c r="H3120" i="3"/>
  <c r="H3104" i="3"/>
  <c r="H3088" i="3"/>
  <c r="H3072" i="3"/>
  <c r="H3056" i="3"/>
  <c r="H3040" i="3"/>
  <c r="H3024" i="3"/>
  <c r="H3008" i="3"/>
  <c r="H2992" i="3"/>
  <c r="H2976" i="3"/>
  <c r="H2960" i="3"/>
  <c r="H2944" i="3"/>
  <c r="H2928" i="3"/>
  <c r="H2912" i="3"/>
  <c r="H2896" i="3"/>
  <c r="H2880" i="3"/>
  <c r="H2864" i="3"/>
  <c r="H2848" i="3"/>
  <c r="H2832" i="3"/>
  <c r="H2816" i="3"/>
  <c r="H2800" i="3"/>
  <c r="H2784" i="3"/>
  <c r="H2768" i="3"/>
  <c r="H2752" i="3"/>
  <c r="H2736" i="3"/>
  <c r="H2720" i="3"/>
  <c r="H2704" i="3"/>
  <c r="H2688" i="3"/>
  <c r="H2672" i="3"/>
  <c r="H2656" i="3"/>
  <c r="H2640" i="3"/>
  <c r="H2624" i="3"/>
  <c r="H2608" i="3"/>
  <c r="H2592" i="3"/>
  <c r="H2576" i="3"/>
  <c r="H2560" i="3"/>
  <c r="H2544" i="3"/>
  <c r="H2528" i="3"/>
  <c r="H2512" i="3"/>
  <c r="H2496" i="3"/>
  <c r="H2480" i="3"/>
  <c r="H2464" i="3"/>
  <c r="H2448" i="3"/>
  <c r="H2432" i="3"/>
  <c r="H2416" i="3"/>
  <c r="H2400" i="3"/>
  <c r="H2384" i="3"/>
  <c r="H2368" i="3"/>
  <c r="H2352" i="3"/>
  <c r="H2332" i="3"/>
  <c r="H2312" i="3"/>
  <c r="H2288" i="3"/>
  <c r="H2268" i="3"/>
  <c r="H2248" i="3"/>
  <c r="H2224" i="3"/>
  <c r="H2204" i="3"/>
  <c r="H2184" i="3"/>
  <c r="H2160" i="3"/>
  <c r="H2140" i="3"/>
  <c r="H2120" i="3"/>
  <c r="H2096" i="3"/>
  <c r="H2076" i="3"/>
  <c r="H2056" i="3"/>
  <c r="H2032" i="3"/>
  <c r="H2012" i="3"/>
  <c r="H1992" i="3"/>
  <c r="H1968" i="3"/>
  <c r="H1948" i="3"/>
  <c r="H1928" i="3"/>
  <c r="H1904" i="3"/>
  <c r="H1884" i="3"/>
  <c r="H1864" i="3"/>
  <c r="H1840" i="3"/>
  <c r="H1820" i="3"/>
  <c r="H1800" i="3"/>
  <c r="H1776" i="3"/>
  <c r="H1756" i="3"/>
  <c r="H1736" i="3"/>
  <c r="H1712" i="3"/>
  <c r="H1692" i="3"/>
  <c r="H1672" i="3"/>
  <c r="H1656" i="3"/>
  <c r="H1640" i="3"/>
  <c r="H1624" i="3"/>
  <c r="H1608" i="3"/>
  <c r="H1592" i="3"/>
  <c r="H1576" i="3"/>
  <c r="H1560" i="3"/>
  <c r="H1544" i="3"/>
  <c r="H1528" i="3"/>
  <c r="H1512" i="3"/>
  <c r="H1496" i="3"/>
  <c r="H1480" i="3"/>
  <c r="H1464" i="3"/>
  <c r="H1448" i="3"/>
  <c r="H1432" i="3"/>
  <c r="H1416" i="3"/>
  <c r="H1400" i="3"/>
  <c r="H1384" i="3"/>
  <c r="H1368" i="3"/>
  <c r="H1352" i="3"/>
  <c r="H1336" i="3"/>
  <c r="H1320" i="3"/>
  <c r="H1304" i="3"/>
  <c r="H1288" i="3"/>
  <c r="H1272" i="3"/>
  <c r="H1256" i="3"/>
  <c r="H1240" i="3"/>
  <c r="H1224" i="3"/>
  <c r="H1208" i="3"/>
  <c r="H1192" i="3"/>
  <c r="H1176" i="3"/>
  <c r="H1160" i="3"/>
  <c r="H1144" i="3"/>
  <c r="H1128" i="3"/>
  <c r="H1112" i="3"/>
  <c r="H1096" i="3"/>
  <c r="H1080" i="3"/>
  <c r="H1064" i="3"/>
  <c r="H1048" i="3"/>
  <c r="H1032" i="3"/>
  <c r="H1016" i="3"/>
  <c r="H1000" i="3"/>
  <c r="H984" i="3"/>
  <c r="H968" i="3"/>
  <c r="H952" i="3"/>
  <c r="H936" i="3"/>
  <c r="H920" i="3"/>
  <c r="H904" i="3"/>
  <c r="H888" i="3"/>
  <c r="H872" i="3"/>
  <c r="H856" i="3"/>
  <c r="H840" i="3"/>
  <c r="H824" i="3"/>
  <c r="H808" i="3"/>
  <c r="H792" i="3"/>
  <c r="H776" i="3"/>
  <c r="H760" i="3"/>
  <c r="H744" i="3"/>
  <c r="H728" i="3"/>
  <c r="H712" i="3"/>
  <c r="H696" i="3"/>
  <c r="H680" i="3"/>
  <c r="H664" i="3"/>
  <c r="H648" i="3"/>
  <c r="H628" i="3"/>
  <c r="H612" i="3"/>
  <c r="H596" i="3"/>
  <c r="H580" i="3"/>
  <c r="H560" i="3"/>
  <c r="H544" i="3"/>
  <c r="H528" i="3"/>
  <c r="H508" i="3"/>
  <c r="H492" i="3"/>
  <c r="H476" i="3"/>
  <c r="H460" i="3"/>
  <c r="H440" i="3"/>
  <c r="H424" i="3"/>
  <c r="H408" i="3"/>
  <c r="H392" i="3"/>
  <c r="H372" i="3"/>
  <c r="H356" i="3"/>
  <c r="H340" i="3"/>
  <c r="H324" i="3"/>
  <c r="H304" i="3"/>
  <c r="H288" i="3"/>
  <c r="H272" i="3"/>
  <c r="H256" i="3"/>
  <c r="H240" i="3"/>
  <c r="H224" i="3"/>
  <c r="H204" i="3"/>
  <c r="H188" i="3"/>
  <c r="H172" i="3"/>
  <c r="H156" i="3"/>
  <c r="H140" i="3"/>
  <c r="H124" i="3"/>
  <c r="H108" i="3"/>
  <c r="H92" i="3"/>
  <c r="H72" i="3"/>
  <c r="H56" i="3"/>
  <c r="H40" i="3"/>
  <c r="H24" i="3"/>
  <c r="H4389" i="3"/>
  <c r="H4373" i="3"/>
  <c r="H4357" i="3"/>
  <c r="H4341" i="3"/>
  <c r="H4325" i="3"/>
  <c r="H4309" i="3"/>
  <c r="H4293" i="3"/>
  <c r="H4277" i="3"/>
  <c r="H4261" i="3"/>
  <c r="H4245" i="3"/>
  <c r="H4229" i="3"/>
  <c r="H4213" i="3"/>
  <c r="H4197" i="3"/>
  <c r="H4181" i="3"/>
  <c r="H4165" i="3"/>
  <c r="H4149" i="3"/>
  <c r="H4133" i="3"/>
  <c r="H4117" i="3"/>
  <c r="H4101" i="3"/>
  <c r="H4085" i="3"/>
  <c r="H4069" i="3"/>
  <c r="H4053" i="3"/>
  <c r="H4037" i="3"/>
  <c r="H4021" i="3"/>
  <c r="H4005" i="3"/>
  <c r="H3989" i="3"/>
  <c r="H3973" i="3"/>
  <c r="H3957" i="3"/>
  <c r="H3941" i="3"/>
  <c r="H3925" i="3"/>
  <c r="H3909" i="3"/>
  <c r="H3893" i="3"/>
  <c r="H3877" i="3"/>
  <c r="H3861" i="3"/>
  <c r="H3845" i="3"/>
  <c r="H3829" i="3"/>
  <c r="H3813" i="3"/>
  <c r="H3797" i="3"/>
  <c r="H3781" i="3"/>
  <c r="H3765" i="3"/>
  <c r="H3749" i="3"/>
  <c r="H3733" i="3"/>
  <c r="H3717" i="3"/>
  <c r="H3701" i="3"/>
  <c r="H3685" i="3"/>
  <c r="H3669" i="3"/>
  <c r="H3653" i="3"/>
  <c r="H3637" i="3"/>
  <c r="H3621" i="3"/>
  <c r="H3605" i="3"/>
  <c r="H3589" i="3"/>
  <c r="H3573" i="3"/>
  <c r="H3557" i="3"/>
  <c r="H3541" i="3"/>
  <c r="H3525" i="3"/>
  <c r="H3509" i="3"/>
  <c r="H3493" i="3"/>
  <c r="H3477" i="3"/>
  <c r="H3461" i="3"/>
  <c r="H3445" i="3"/>
  <c r="H3429" i="3"/>
  <c r="H3413" i="3"/>
  <c r="H3397" i="3"/>
  <c r="H3381" i="3"/>
  <c r="H3365" i="3"/>
  <c r="H3349" i="3"/>
  <c r="H3333" i="3"/>
  <c r="H3317" i="3"/>
  <c r="H3301" i="3"/>
  <c r="H3285" i="3"/>
  <c r="H3269" i="3"/>
  <c r="H3253" i="3"/>
  <c r="H3237" i="3"/>
  <c r="H3221" i="3"/>
  <c r="H3205" i="3"/>
  <c r="H3189" i="3"/>
  <c r="H3173" i="3"/>
  <c r="H3157" i="3"/>
  <c r="H3141" i="3"/>
  <c r="H3125" i="3"/>
  <c r="H3109" i="3"/>
  <c r="H3093" i="3"/>
  <c r="H3077" i="3"/>
  <c r="H3061" i="3"/>
  <c r="H3045" i="3"/>
  <c r="H3029" i="3"/>
  <c r="H3013" i="3"/>
  <c r="H2997" i="3"/>
  <c r="H2981" i="3"/>
  <c r="H2965" i="3"/>
  <c r="H2949" i="3"/>
  <c r="H2933" i="3"/>
  <c r="H2917" i="3"/>
  <c r="H2901" i="3"/>
  <c r="H2885" i="3"/>
  <c r="H2869" i="3"/>
  <c r="H2853" i="3"/>
  <c r="H2837" i="3"/>
  <c r="H2821" i="3"/>
  <c r="H2805" i="3"/>
  <c r="H2789" i="3"/>
  <c r="H2773" i="3"/>
  <c r="H2757" i="3"/>
  <c r="H2741" i="3"/>
  <c r="H2725" i="3"/>
  <c r="H2709" i="3"/>
  <c r="H2693" i="3"/>
  <c r="H2677" i="3"/>
  <c r="H2661" i="3"/>
  <c r="H2645" i="3"/>
  <c r="H2629" i="3"/>
  <c r="H2613" i="3"/>
  <c r="H2597" i="3"/>
  <c r="H2581" i="3"/>
  <c r="H2565" i="3"/>
  <c r="H2549" i="3"/>
  <c r="H2533" i="3"/>
  <c r="H2517" i="3"/>
  <c r="H2501" i="3"/>
  <c r="H2485" i="3"/>
  <c r="H2469" i="3"/>
  <c r="H2453" i="3"/>
  <c r="H2437" i="3"/>
  <c r="H2421" i="3"/>
  <c r="H2405" i="3"/>
  <c r="H2389" i="3"/>
  <c r="H2373" i="3"/>
  <c r="H2357" i="3"/>
  <c r="H2341" i="3"/>
  <c r="H2325" i="3"/>
  <c r="H2309" i="3"/>
  <c r="H2293" i="3"/>
  <c r="H2277" i="3"/>
  <c r="H2261" i="3"/>
  <c r="H2245" i="3"/>
  <c r="H2229" i="3"/>
  <c r="H2213" i="3"/>
  <c r="H2197" i="3"/>
  <c r="H2181" i="3"/>
  <c r="H2165" i="3"/>
  <c r="H2149" i="3"/>
  <c r="H2133" i="3"/>
  <c r="H2117" i="3"/>
  <c r="H2101" i="3"/>
  <c r="H2085" i="3"/>
  <c r="H2069" i="3"/>
  <c r="H2053" i="3"/>
  <c r="H2037" i="3"/>
  <c r="H2021" i="3"/>
  <c r="H2005" i="3"/>
  <c r="H1989" i="3"/>
  <c r="H1973" i="3"/>
  <c r="H1957" i="3"/>
  <c r="H1941" i="3"/>
  <c r="H1925" i="3"/>
  <c r="H1909" i="3"/>
  <c r="H1893" i="3"/>
  <c r="H1877" i="3"/>
  <c r="H1861" i="3"/>
  <c r="H1845" i="3"/>
  <c r="H1829" i="3"/>
  <c r="H1813" i="3"/>
  <c r="H1797" i="3"/>
  <c r="H1781" i="3"/>
  <c r="H1765" i="3"/>
  <c r="H1749" i="3"/>
  <c r="H1733" i="3"/>
  <c r="H1717" i="3"/>
  <c r="H1701" i="3"/>
  <c r="H1685" i="3"/>
  <c r="H1669" i="3"/>
  <c r="H1653" i="3"/>
  <c r="H1637" i="3"/>
  <c r="H1621" i="3"/>
  <c r="H1605" i="3"/>
  <c r="H1589" i="3"/>
  <c r="H1573" i="3"/>
  <c r="H1557" i="3"/>
  <c r="H1541" i="3"/>
  <c r="H1525" i="3"/>
  <c r="H1509" i="3"/>
  <c r="H1493" i="3"/>
  <c r="H1477" i="3"/>
  <c r="H1461" i="3"/>
  <c r="H1445" i="3"/>
  <c r="H1429" i="3"/>
  <c r="H1413" i="3"/>
  <c r="H1397" i="3"/>
  <c r="H1381" i="3"/>
  <c r="H1365" i="3"/>
  <c r="H1349" i="3"/>
  <c r="H1333" i="3"/>
  <c r="H1317" i="3"/>
  <c r="H1301" i="3"/>
  <c r="H1285" i="3"/>
  <c r="H1269" i="3"/>
  <c r="H1253" i="3"/>
  <c r="H1237" i="3"/>
  <c r="H1221" i="3"/>
  <c r="H1205" i="3"/>
  <c r="H1189" i="3"/>
  <c r="H1173" i="3"/>
  <c r="H1157" i="3"/>
  <c r="H1141" i="3"/>
  <c r="H1125" i="3"/>
  <c r="H1109" i="3"/>
  <c r="H1093" i="3"/>
  <c r="H1077" i="3"/>
  <c r="H1061" i="3"/>
  <c r="H1045" i="3"/>
  <c r="H1029" i="3"/>
  <c r="H1013" i="3"/>
  <c r="H997" i="3"/>
  <c r="H981" i="3"/>
  <c r="H965" i="3"/>
  <c r="H949" i="3"/>
  <c r="H933" i="3"/>
  <c r="H917" i="3"/>
  <c r="H901" i="3"/>
  <c r="H885" i="3"/>
  <c r="H869" i="3"/>
  <c r="H853" i="3"/>
  <c r="H837" i="3"/>
  <c r="H821" i="3"/>
  <c r="H805" i="3"/>
  <c r="H789" i="3"/>
  <c r="H773" i="3"/>
  <c r="H757" i="3"/>
  <c r="H741" i="3"/>
  <c r="H725" i="3"/>
  <c r="H709" i="3"/>
  <c r="H693" i="3"/>
  <c r="H677" i="3"/>
  <c r="H661" i="3"/>
  <c r="H645" i="3"/>
  <c r="H629" i="3"/>
  <c r="H613" i="3"/>
  <c r="H597" i="3"/>
  <c r="H581" i="3"/>
  <c r="H565" i="3"/>
  <c r="H549" i="3"/>
  <c r="H533" i="3"/>
  <c r="H517" i="3"/>
  <c r="H501" i="3"/>
  <c r="H485" i="3"/>
  <c r="H469" i="3"/>
  <c r="H453" i="3"/>
  <c r="H437" i="3"/>
  <c r="H421" i="3"/>
  <c r="H405" i="3"/>
  <c r="H389" i="3"/>
  <c r="H373" i="3"/>
  <c r="H357" i="3"/>
  <c r="H341" i="3"/>
  <c r="H325" i="3"/>
  <c r="H4391" i="3"/>
  <c r="H4375" i="3"/>
  <c r="H4359" i="3"/>
  <c r="H4343" i="3"/>
  <c r="H4327" i="3"/>
  <c r="H4311" i="3"/>
  <c r="H4295" i="3"/>
  <c r="H4279" i="3"/>
  <c r="H4263" i="3"/>
  <c r="H4247" i="3"/>
  <c r="H4231" i="3"/>
  <c r="H4215" i="3"/>
  <c r="H4199" i="3"/>
  <c r="H4183" i="3"/>
  <c r="H4167" i="3"/>
  <c r="H4151" i="3"/>
  <c r="H4135" i="3"/>
  <c r="H4119" i="3"/>
  <c r="H4103" i="3"/>
  <c r="H512" i="3"/>
  <c r="H1892" i="3"/>
  <c r="H2148" i="3"/>
  <c r="H5068" i="3"/>
  <c r="H5100" i="3"/>
  <c r="H5132" i="3"/>
  <c r="H5164" i="3"/>
  <c r="H5196" i="3"/>
  <c r="H5228" i="3"/>
  <c r="H5260" i="3"/>
  <c r="H5292" i="3"/>
  <c r="H5324" i="3"/>
  <c r="H5356" i="3"/>
  <c r="H5388" i="3"/>
  <c r="H5420" i="3"/>
  <c r="H4399" i="3"/>
  <c r="H4431" i="3"/>
  <c r="H4463" i="3"/>
  <c r="H4495" i="3"/>
  <c r="H4527" i="3"/>
  <c r="H4559" i="3"/>
  <c r="H4591" i="3"/>
  <c r="H4623" i="3"/>
  <c r="H4655" i="3"/>
  <c r="H4687" i="3"/>
  <c r="H4719" i="3"/>
  <c r="H4751" i="3"/>
  <c r="H4783" i="3"/>
  <c r="H4815" i="3"/>
  <c r="H4847" i="3"/>
  <c r="H4879" i="3"/>
  <c r="H4911" i="3"/>
  <c r="H4943" i="3"/>
  <c r="H4975" i="3"/>
  <c r="H5007" i="3"/>
  <c r="H5039" i="3"/>
  <c r="H5071" i="3"/>
  <c r="H5103" i="3"/>
  <c r="H5135" i="3"/>
  <c r="H5167" i="3"/>
  <c r="H5199" i="3"/>
  <c r="H5231" i="3"/>
  <c r="H5263" i="3"/>
  <c r="H5295" i="3"/>
  <c r="H5327" i="3"/>
  <c r="H5359" i="3"/>
  <c r="H5391" i="3"/>
  <c r="H5423" i="3"/>
  <c r="H1764" i="3"/>
  <c r="H2020" i="3"/>
  <c r="H2276" i="3"/>
  <c r="H5084" i="3"/>
  <c r="H5116" i="3"/>
  <c r="H5148" i="3"/>
  <c r="H5180" i="3"/>
  <c r="H5212" i="3"/>
  <c r="H5244" i="3"/>
  <c r="H5276" i="3"/>
  <c r="H5308" i="3"/>
  <c r="H5340" i="3"/>
  <c r="H5372" i="3"/>
  <c r="H5404" i="3"/>
  <c r="H5436" i="3"/>
  <c r="H4415" i="3"/>
  <c r="H4447" i="3"/>
  <c r="H4479" i="3"/>
  <c r="H4511" i="3"/>
  <c r="H4543" i="3"/>
  <c r="H4575" i="3"/>
  <c r="H4607" i="3"/>
  <c r="H4639" i="3"/>
  <c r="H4671" i="3"/>
  <c r="H4703" i="3"/>
  <c r="H4735" i="3"/>
  <c r="H4767" i="3"/>
  <c r="H4799" i="3"/>
  <c r="H4831" i="3"/>
  <c r="H4863" i="3"/>
  <c r="H4895" i="3"/>
  <c r="H4927" i="3"/>
  <c r="H4959" i="3"/>
  <c r="H4991" i="3"/>
  <c r="H5023" i="3"/>
  <c r="H5055" i="3"/>
  <c r="H5087" i="3"/>
  <c r="H5119" i="3"/>
  <c r="H5151" i="3"/>
  <c r="H5183" i="3"/>
  <c r="H5215" i="3"/>
  <c r="H5247" i="3"/>
  <c r="H5279" i="3"/>
  <c r="H5311" i="3"/>
  <c r="H5343" i="3"/>
  <c r="H5375" i="3"/>
  <c r="H5407" i="3"/>
  <c r="H5439" i="3"/>
  <c r="F3843" i="3"/>
  <c r="F3875" i="3"/>
  <c r="F3907" i="3"/>
  <c r="F3939" i="3"/>
  <c r="F3971" i="3"/>
  <c r="F4003" i="3"/>
  <c r="F4035" i="3"/>
  <c r="F4067" i="3"/>
  <c r="F4099" i="3"/>
  <c r="F4131" i="3"/>
  <c r="F4163" i="3"/>
  <c r="F724" i="3"/>
  <c r="F740" i="3"/>
  <c r="F756" i="3"/>
  <c r="F772" i="3"/>
  <c r="F788" i="3"/>
  <c r="F804" i="3"/>
  <c r="F820" i="3"/>
  <c r="F836" i="3"/>
  <c r="F852" i="3"/>
  <c r="F868" i="3"/>
  <c r="F884" i="3"/>
  <c r="F900" i="3"/>
  <c r="F916" i="3"/>
  <c r="F932" i="3"/>
  <c r="F948" i="3"/>
  <c r="F964" i="3"/>
  <c r="F980" i="3"/>
  <c r="F996" i="3"/>
  <c r="F1012" i="3"/>
  <c r="F1028" i="3"/>
  <c r="F1044" i="3"/>
  <c r="F1060" i="3"/>
  <c r="F1076" i="3"/>
  <c r="F1092" i="3"/>
  <c r="F1108" i="3"/>
  <c r="F1124" i="3"/>
  <c r="F1140" i="3"/>
  <c r="F1156" i="3"/>
  <c r="F1172" i="3"/>
  <c r="F1188" i="3"/>
  <c r="F1204" i="3"/>
  <c r="F1220" i="3"/>
  <c r="F1236" i="3"/>
  <c r="F1252" i="3"/>
  <c r="F1268" i="3"/>
  <c r="F1284" i="3"/>
  <c r="F1300" i="3"/>
  <c r="F1316" i="3"/>
  <c r="F1332" i="3"/>
  <c r="F1348" i="3"/>
  <c r="F1364" i="3"/>
  <c r="F1380" i="3"/>
  <c r="F1396" i="3"/>
  <c r="F1412" i="3"/>
  <c r="F1428" i="3"/>
  <c r="F1444" i="3"/>
  <c r="F1460" i="3"/>
  <c r="F1476" i="3"/>
  <c r="F1492" i="3"/>
  <c r="F1508" i="3"/>
  <c r="F1524" i="3"/>
  <c r="F1540" i="3"/>
  <c r="F1556" i="3"/>
  <c r="F1572" i="3"/>
  <c r="F1588" i="3"/>
  <c r="F1604" i="3"/>
  <c r="F1620" i="3"/>
  <c r="F1636" i="3"/>
  <c r="F1652" i="3"/>
  <c r="F1668" i="3"/>
  <c r="F1684" i="3"/>
  <c r="F1700" i="3"/>
  <c r="F1716" i="3"/>
  <c r="F1732" i="3"/>
  <c r="F1748" i="3"/>
  <c r="F1764" i="3"/>
  <c r="F1780" i="3"/>
  <c r="F1796" i="3"/>
  <c r="F1812" i="3"/>
  <c r="F1828" i="3"/>
  <c r="F1844" i="3"/>
  <c r="F1860" i="3"/>
  <c r="F1876" i="3"/>
  <c r="F1892" i="3"/>
  <c r="F1908" i="3"/>
  <c r="F1924" i="3"/>
  <c r="F1940" i="3"/>
  <c r="F1956" i="3"/>
  <c r="F1972" i="3"/>
  <c r="F1988" i="3"/>
  <c r="F2004" i="3"/>
  <c r="F2020" i="3"/>
  <c r="F2036" i="3"/>
  <c r="F2052" i="3"/>
  <c r="F2068" i="3"/>
  <c r="F2084" i="3"/>
  <c r="F2100" i="3"/>
  <c r="F2116" i="3"/>
  <c r="F2132" i="3"/>
  <c r="F2148" i="3"/>
  <c r="F2164" i="3"/>
  <c r="F2180" i="3"/>
  <c r="F2196" i="3"/>
  <c r="F2212" i="3"/>
  <c r="F2228" i="3"/>
  <c r="F2244" i="3"/>
  <c r="F2260" i="3"/>
  <c r="F2276" i="3"/>
  <c r="F2292" i="3"/>
  <c r="F2308" i="3"/>
  <c r="F2324" i="3"/>
  <c r="F2340" i="3"/>
  <c r="F2356" i="3"/>
  <c r="F2372" i="3"/>
  <c r="F2388" i="3"/>
  <c r="F2404" i="3"/>
  <c r="F2420" i="3"/>
  <c r="F2436" i="3"/>
  <c r="F2452" i="3"/>
  <c r="F2468" i="3"/>
  <c r="F2484" i="3"/>
  <c r="F2500" i="3"/>
  <c r="F2516" i="3"/>
  <c r="F2532" i="3"/>
  <c r="F2548" i="3"/>
  <c r="F2564" i="3"/>
  <c r="F2580" i="3"/>
  <c r="F2596" i="3"/>
  <c r="F2612" i="3"/>
  <c r="F2628" i="3"/>
  <c r="F2644" i="3"/>
  <c r="F2660" i="3"/>
  <c r="F2676" i="3"/>
  <c r="F2692" i="3"/>
  <c r="F2708" i="3"/>
  <c r="F2724" i="3"/>
  <c r="F2740" i="3"/>
  <c r="F2756" i="3"/>
  <c r="F2772" i="3"/>
  <c r="F2788" i="3"/>
  <c r="F2804" i="3"/>
  <c r="F2820" i="3"/>
  <c r="F2836" i="3"/>
  <c r="F2852" i="3"/>
  <c r="F2868" i="3"/>
  <c r="F2884" i="3"/>
  <c r="F2900" i="3"/>
  <c r="F2916" i="3"/>
  <c r="F2932" i="3"/>
  <c r="F2948" i="3"/>
  <c r="F2964" i="3"/>
  <c r="F2980" i="3"/>
  <c r="F2996" i="3"/>
  <c r="F3012" i="3"/>
  <c r="F3028" i="3"/>
  <c r="F3044" i="3"/>
  <c r="F3060" i="3"/>
  <c r="F3076" i="3"/>
  <c r="F3092" i="3"/>
  <c r="F3108" i="3"/>
  <c r="F3124" i="3"/>
  <c r="F3140" i="3"/>
  <c r="F3156" i="3"/>
  <c r="F3172" i="3"/>
  <c r="F3188" i="3"/>
  <c r="F3204" i="3"/>
  <c r="F3220" i="3"/>
  <c r="F3236" i="3"/>
  <c r="F3252" i="3"/>
  <c r="F3268" i="3"/>
  <c r="F3284" i="3"/>
  <c r="F3300" i="3"/>
  <c r="F3316" i="3"/>
  <c r="F3332" i="3"/>
  <c r="F3348" i="3"/>
  <c r="F3364" i="3"/>
  <c r="F3380" i="3"/>
  <c r="F3396" i="3"/>
  <c r="F3412" i="3"/>
  <c r="F3428" i="3"/>
  <c r="F3444" i="3"/>
  <c r="F3460" i="3"/>
  <c r="F3476" i="3"/>
  <c r="F3492" i="3"/>
  <c r="F3508" i="3"/>
  <c r="F3524" i="3"/>
  <c r="F3540" i="3"/>
  <c r="F3560" i="3"/>
  <c r="F3576" i="3"/>
  <c r="F3592" i="3"/>
  <c r="F3608" i="3"/>
  <c r="F3624" i="3"/>
  <c r="F3640" i="3"/>
  <c r="F3656" i="3"/>
  <c r="F3672" i="3"/>
  <c r="F3688" i="3"/>
  <c r="F3704" i="3"/>
  <c r="F3720" i="3"/>
  <c r="F3736" i="3"/>
  <c r="F3752" i="3"/>
  <c r="F3768" i="3"/>
  <c r="F3784" i="3"/>
  <c r="F3800" i="3"/>
  <c r="F3816" i="3"/>
  <c r="F3832" i="3"/>
  <c r="F3848" i="3"/>
  <c r="F3864" i="3"/>
  <c r="F3880" i="3"/>
  <c r="F3896" i="3"/>
  <c r="F3912" i="3"/>
  <c r="F3928" i="3"/>
  <c r="F3944" i="3"/>
  <c r="F3960" i="3"/>
  <c r="F3976" i="3"/>
  <c r="F3992" i="3"/>
  <c r="F4008" i="3"/>
  <c r="F4024" i="3"/>
  <c r="F4040" i="3"/>
  <c r="F4056" i="3"/>
  <c r="F4072" i="3"/>
  <c r="F4088" i="3"/>
  <c r="F4104" i="3"/>
  <c r="F4120" i="3"/>
  <c r="F4136" i="3"/>
  <c r="F4152" i="3"/>
  <c r="F4168" i="3"/>
  <c r="F4184" i="3"/>
  <c r="F4200" i="3"/>
  <c r="F4216" i="3"/>
  <c r="F4232" i="3"/>
  <c r="F4248" i="3"/>
  <c r="F4264" i="3"/>
  <c r="F4280" i="3"/>
  <c r="F4296" i="3"/>
  <c r="F4312" i="3"/>
  <c r="F4328" i="3"/>
  <c r="F4344" i="3"/>
  <c r="F4360" i="3"/>
  <c r="F4376" i="3"/>
  <c r="F4392" i="3"/>
  <c r="F4408" i="3"/>
  <c r="F4424" i="3"/>
  <c r="F4444" i="3"/>
  <c r="F4460" i="3"/>
  <c r="F4476" i="3"/>
  <c r="F4492" i="3"/>
  <c r="F4508" i="3"/>
  <c r="F4524" i="3"/>
  <c r="F4540" i="3"/>
  <c r="F4556" i="3"/>
  <c r="F4576" i="3"/>
  <c r="F4592" i="3"/>
  <c r="F4608" i="3"/>
  <c r="F4624" i="3"/>
  <c r="F4644" i="3"/>
  <c r="F4660" i="3"/>
  <c r="F4680" i="3"/>
  <c r="F4696" i="3"/>
  <c r="F4716" i="3"/>
  <c r="F4732" i="3"/>
  <c r="F4752" i="3"/>
  <c r="F4772" i="3"/>
  <c r="F4788" i="3"/>
  <c r="F4808" i="3"/>
  <c r="F4824" i="3"/>
  <c r="F4844" i="3"/>
  <c r="F4860" i="3"/>
  <c r="F4880" i="3"/>
  <c r="F4900" i="3"/>
  <c r="F4916" i="3"/>
  <c r="F4936" i="3"/>
  <c r="F4952" i="3"/>
  <c r="F4972" i="3"/>
  <c r="F4988" i="3"/>
  <c r="F5008" i="3"/>
  <c r="F5028" i="3"/>
  <c r="F5044" i="3"/>
  <c r="F5064" i="3"/>
  <c r="F5080" i="3"/>
  <c r="F5100" i="3"/>
  <c r="F5116" i="3"/>
  <c r="F5136" i="3"/>
  <c r="F5156" i="3"/>
  <c r="F5172" i="3"/>
  <c r="F5192" i="3"/>
  <c r="F5208" i="3"/>
  <c r="F5228" i="3"/>
  <c r="F5244" i="3"/>
  <c r="F5264" i="3"/>
  <c r="F4191" i="3"/>
  <c r="F4207" i="3"/>
  <c r="F4223" i="3"/>
  <c r="F4239" i="3"/>
  <c r="F4255" i="3"/>
  <c r="F4275" i="3"/>
  <c r="F4291" i="3"/>
  <c r="F4307" i="3"/>
  <c r="F4323" i="3"/>
  <c r="F4339" i="3"/>
  <c r="F4355" i="3"/>
  <c r="F4387" i="3"/>
  <c r="F4427" i="3"/>
  <c r="F4467" i="3"/>
  <c r="F4507" i="3"/>
  <c r="F4547" i="3"/>
  <c r="F4579" i="3"/>
  <c r="F4615" i="3"/>
  <c r="F4659" i="3"/>
  <c r="F4703" i="3"/>
  <c r="F4751" i="3"/>
  <c r="F4791" i="3"/>
  <c r="F4839" i="3"/>
  <c r="F4879" i="3"/>
  <c r="F4923" i="3"/>
  <c r="F4967" i="3"/>
  <c r="F5015" i="3"/>
  <c r="F5063" i="3"/>
  <c r="F5107" i="3"/>
  <c r="F5151" i="3"/>
  <c r="F5199" i="3"/>
  <c r="F5247" i="3"/>
  <c r="F5291" i="3"/>
  <c r="F5335" i="3"/>
  <c r="F5379" i="3"/>
  <c r="F5423" i="3"/>
  <c r="F4704" i="3"/>
  <c r="F5216" i="3"/>
  <c r="F5304" i="3"/>
  <c r="F5352" i="3"/>
  <c r="F5396" i="3"/>
  <c r="F5440" i="3"/>
  <c r="F4635" i="3"/>
  <c r="F4687" i="3"/>
  <c r="F4735" i="3"/>
  <c r="F4787" i="3"/>
  <c r="F4835" i="3"/>
  <c r="F4887" i="3"/>
  <c r="F4939" i="3"/>
  <c r="F4987" i="3"/>
  <c r="F5039" i="3"/>
  <c r="F5087" i="3"/>
  <c r="F5135" i="3"/>
  <c r="F5179" i="3"/>
  <c r="F5227" i="3"/>
  <c r="F5275" i="3"/>
  <c r="F5327" i="3"/>
  <c r="F5371" i="3"/>
  <c r="F5419" i="3"/>
  <c r="F4736" i="3"/>
  <c r="F5088" i="3"/>
  <c r="F5284" i="3"/>
  <c r="F5332" i="3"/>
  <c r="F5384" i="3"/>
  <c r="F5436" i="3"/>
  <c r="F3702" i="3"/>
  <c r="F4342" i="3"/>
  <c r="F4359" i="3"/>
  <c r="F4391" i="3"/>
  <c r="F4419" i="3"/>
  <c r="F4451" i="3"/>
  <c r="F4479" i="3"/>
  <c r="F4503" i="3"/>
  <c r="F4531" i="3"/>
  <c r="F4559" i="3"/>
  <c r="F4591" i="3"/>
  <c r="F4631" i="3"/>
  <c r="F4683" i="3"/>
  <c r="F4731" i="3"/>
  <c r="F4783" i="3"/>
  <c r="F4831" i="3"/>
  <c r="F4883" i="3"/>
  <c r="F4935" i="3"/>
  <c r="F4983" i="3"/>
  <c r="F5031" i="3"/>
  <c r="F5079" i="3"/>
  <c r="F5131" i="3"/>
  <c r="F5183" i="3"/>
  <c r="F5231" i="3"/>
  <c r="F5283" i="3"/>
  <c r="F5339" i="3"/>
  <c r="F5387" i="3"/>
  <c r="F5439" i="3"/>
  <c r="F5184" i="3"/>
  <c r="F5312" i="3"/>
  <c r="F5360" i="3"/>
  <c r="F9" i="3"/>
  <c r="F31" i="3"/>
  <c r="F63" i="3"/>
  <c r="F95" i="3"/>
  <c r="F15" i="3"/>
  <c r="F127" i="3"/>
  <c r="F191" i="3"/>
  <c r="F231" i="3"/>
  <c r="F263" i="3"/>
  <c r="F295" i="3"/>
  <c r="F327" i="3"/>
  <c r="F79" i="3"/>
  <c r="F159" i="3"/>
  <c r="F223" i="3"/>
  <c r="F247" i="3"/>
  <c r="F279" i="3"/>
  <c r="F311" i="3"/>
  <c r="F343" i="3"/>
  <c r="F47" i="3"/>
  <c r="F207" i="3"/>
  <c r="F239" i="3"/>
  <c r="F303" i="3"/>
  <c r="F143" i="3"/>
  <c r="F271" i="3"/>
  <c r="F335" i="3"/>
  <c r="F111" i="3"/>
  <c r="F255" i="3"/>
  <c r="F319" i="3"/>
  <c r="F287" i="3"/>
  <c r="F175" i="3"/>
  <c r="F3544" i="3"/>
  <c r="F4086" i="3"/>
  <c r="F4640" i="3"/>
  <c r="F4896" i="3"/>
  <c r="F430" i="3"/>
  <c r="F4478" i="3"/>
  <c r="F4768" i="3"/>
  <c r="F3823" i="3"/>
  <c r="F3859" i="3"/>
  <c r="F3891" i="3"/>
  <c r="F3923" i="3"/>
  <c r="F3955" i="3"/>
  <c r="F3987" i="3"/>
  <c r="F4019" i="3"/>
  <c r="F4051" i="3"/>
  <c r="F4083" i="3"/>
  <c r="F4115" i="3"/>
  <c r="F4147" i="3"/>
  <c r="F716" i="3"/>
  <c r="F732" i="3"/>
  <c r="F748" i="3"/>
  <c r="F764" i="3"/>
  <c r="F780" i="3"/>
  <c r="F796" i="3"/>
  <c r="F812" i="3"/>
  <c r="F828" i="3"/>
  <c r="F844" i="3"/>
  <c r="F860" i="3"/>
  <c r="F876" i="3"/>
  <c r="F892" i="3"/>
  <c r="F908" i="3"/>
  <c r="F924" i="3"/>
  <c r="F940" i="3"/>
  <c r="F956" i="3"/>
  <c r="F972" i="3"/>
  <c r="F988" i="3"/>
  <c r="F1004" i="3"/>
  <c r="F1020" i="3"/>
  <c r="F1036" i="3"/>
  <c r="F1052" i="3"/>
  <c r="F1068" i="3"/>
  <c r="F1084" i="3"/>
  <c r="F1100" i="3"/>
  <c r="F1116" i="3"/>
  <c r="F1132" i="3"/>
  <c r="F1148" i="3"/>
  <c r="F1164" i="3"/>
  <c r="F1180" i="3"/>
  <c r="F1196" i="3"/>
  <c r="F1212" i="3"/>
  <c r="F1228" i="3"/>
  <c r="F1244" i="3"/>
  <c r="F1260" i="3"/>
  <c r="F1276" i="3"/>
  <c r="F1292" i="3"/>
  <c r="F1308" i="3"/>
  <c r="F1324" i="3"/>
  <c r="F1340" i="3"/>
  <c r="F1356" i="3"/>
  <c r="F1372" i="3"/>
  <c r="F1388" i="3"/>
  <c r="F1404" i="3"/>
  <c r="F1420" i="3"/>
  <c r="F1436" i="3"/>
  <c r="F1452" i="3"/>
  <c r="F1468" i="3"/>
  <c r="F1484" i="3"/>
  <c r="F1500" i="3"/>
  <c r="F1516" i="3"/>
  <c r="F1532" i="3"/>
  <c r="F1548" i="3"/>
  <c r="F1564" i="3"/>
  <c r="F1580" i="3"/>
  <c r="F1596" i="3"/>
  <c r="F1612" i="3"/>
  <c r="F1628" i="3"/>
  <c r="F1644" i="3"/>
  <c r="F1660" i="3"/>
  <c r="F1676" i="3"/>
  <c r="F1692" i="3"/>
  <c r="F1708" i="3"/>
  <c r="F1724" i="3"/>
  <c r="F1740" i="3"/>
  <c r="F1756" i="3"/>
  <c r="F1772" i="3"/>
  <c r="F1788" i="3"/>
  <c r="F1804" i="3"/>
  <c r="F1820" i="3"/>
  <c r="F1836" i="3"/>
  <c r="F1852" i="3"/>
  <c r="F1868" i="3"/>
  <c r="F1884" i="3"/>
  <c r="F1900" i="3"/>
  <c r="F1916" i="3"/>
  <c r="F1932" i="3"/>
  <c r="F1948" i="3"/>
  <c r="F1964" i="3"/>
  <c r="F1980" i="3"/>
  <c r="F1996" i="3"/>
  <c r="F2012" i="3"/>
  <c r="F2028" i="3"/>
  <c r="F2044" i="3"/>
  <c r="F2060" i="3"/>
  <c r="F2076" i="3"/>
  <c r="F2092" i="3"/>
  <c r="F2108" i="3"/>
  <c r="F2124" i="3"/>
  <c r="F2140" i="3"/>
  <c r="F2156" i="3"/>
  <c r="F2172" i="3"/>
  <c r="F2188" i="3"/>
  <c r="F2204" i="3"/>
  <c r="F2220" i="3"/>
  <c r="F2236" i="3"/>
  <c r="F2252" i="3"/>
  <c r="F2268" i="3"/>
  <c r="F2284" i="3"/>
  <c r="F2300" i="3"/>
  <c r="F2316" i="3"/>
  <c r="F2332" i="3"/>
  <c r="F2348" i="3"/>
  <c r="F2364" i="3"/>
  <c r="F2380" i="3"/>
  <c r="F2396" i="3"/>
  <c r="F2412" i="3"/>
  <c r="F2428" i="3"/>
  <c r="F2444" i="3"/>
  <c r="F2460" i="3"/>
  <c r="F2476" i="3"/>
  <c r="F2492" i="3"/>
  <c r="F2508" i="3"/>
  <c r="F2524" i="3"/>
  <c r="F2540" i="3"/>
  <c r="F2556" i="3"/>
  <c r="F2572" i="3"/>
  <c r="F2588" i="3"/>
  <c r="F2604" i="3"/>
  <c r="F2620" i="3"/>
  <c r="F2636" i="3"/>
  <c r="F2652" i="3"/>
  <c r="F2668" i="3"/>
  <c r="F2684" i="3"/>
  <c r="F2700" i="3"/>
  <c r="F2716" i="3"/>
  <c r="F2732" i="3"/>
  <c r="F2748" i="3"/>
  <c r="F2764" i="3"/>
  <c r="F2780" i="3"/>
  <c r="F2796" i="3"/>
  <c r="F2812" i="3"/>
  <c r="F2828" i="3"/>
  <c r="F2844" i="3"/>
  <c r="F2860" i="3"/>
  <c r="F2876" i="3"/>
  <c r="F2892" i="3"/>
  <c r="F2908" i="3"/>
  <c r="F2924" i="3"/>
  <c r="F2940" i="3"/>
  <c r="F2956" i="3"/>
  <c r="F2972" i="3"/>
  <c r="F2988" i="3"/>
  <c r="F3004" i="3"/>
  <c r="F3020" i="3"/>
  <c r="F3036" i="3"/>
  <c r="F3052" i="3"/>
  <c r="F3068" i="3"/>
  <c r="F3084" i="3"/>
  <c r="F3100" i="3"/>
  <c r="F3116" i="3"/>
  <c r="F3132" i="3"/>
  <c r="F3148" i="3"/>
  <c r="F3164" i="3"/>
  <c r="F3180" i="3"/>
  <c r="F3196" i="3"/>
  <c r="F3212" i="3"/>
  <c r="F3228" i="3"/>
  <c r="F3244" i="3"/>
  <c r="F3260" i="3"/>
  <c r="F3276" i="3"/>
  <c r="F3292" i="3"/>
  <c r="F3308" i="3"/>
  <c r="F3324" i="3"/>
  <c r="F3340" i="3"/>
  <c r="F3356" i="3"/>
  <c r="F3372" i="3"/>
  <c r="F3388" i="3"/>
  <c r="F3404" i="3"/>
  <c r="F3420" i="3"/>
  <c r="F3436" i="3"/>
  <c r="F3452" i="3"/>
  <c r="F3468" i="3"/>
  <c r="F3484" i="3"/>
  <c r="F3500" i="3"/>
  <c r="F3516" i="3"/>
  <c r="F3532" i="3"/>
  <c r="F3552" i="3"/>
  <c r="F3568" i="3"/>
  <c r="F3584" i="3"/>
  <c r="F3600" i="3"/>
  <c r="F3616" i="3"/>
  <c r="F3632" i="3"/>
  <c r="F3648" i="3"/>
  <c r="F3664" i="3"/>
  <c r="F3680" i="3"/>
  <c r="F3696" i="3"/>
  <c r="F3712" i="3"/>
  <c r="F3728" i="3"/>
  <c r="F3744" i="3"/>
  <c r="F3760" i="3"/>
  <c r="F3776" i="3"/>
  <c r="F3792" i="3"/>
  <c r="F3808" i="3"/>
  <c r="F3824" i="3"/>
  <c r="F3840" i="3"/>
  <c r="F3856" i="3"/>
  <c r="F3872" i="3"/>
  <c r="F3888" i="3"/>
  <c r="F3904" i="3"/>
  <c r="F3920" i="3"/>
  <c r="F3936" i="3"/>
  <c r="F3952" i="3"/>
  <c r="F3968" i="3"/>
  <c r="F3984" i="3"/>
  <c r="F4000" i="3"/>
  <c r="F4016" i="3"/>
  <c r="F4032" i="3"/>
  <c r="F4048" i="3"/>
  <c r="F4064" i="3"/>
  <c r="F4080" i="3"/>
  <c r="F4096" i="3"/>
  <c r="F4112" i="3"/>
  <c r="F4128" i="3"/>
  <c r="F4144" i="3"/>
  <c r="F4160" i="3"/>
  <c r="F4176" i="3"/>
  <c r="F4192" i="3"/>
  <c r="F4208" i="3"/>
  <c r="F4224" i="3"/>
  <c r="F4240" i="3"/>
  <c r="F4256" i="3"/>
  <c r="F4272" i="3"/>
  <c r="F4288" i="3"/>
  <c r="F4304" i="3"/>
  <c r="F4320" i="3"/>
  <c r="F4336" i="3"/>
  <c r="F4352" i="3"/>
  <c r="F4368" i="3"/>
  <c r="F4384" i="3"/>
  <c r="F4400" i="3"/>
  <c r="F4416" i="3"/>
  <c r="F4432" i="3"/>
  <c r="F4452" i="3"/>
  <c r="F4468" i="3"/>
  <c r="F4484" i="3"/>
  <c r="F4500" i="3"/>
  <c r="F4516" i="3"/>
  <c r="F4532" i="3"/>
  <c r="F4548" i="3"/>
  <c r="F4568" i="3"/>
  <c r="F4584" i="3"/>
  <c r="F4600" i="3"/>
  <c r="F4616" i="3"/>
  <c r="F4632" i="3"/>
  <c r="F4652" i="3"/>
  <c r="F4668" i="3"/>
  <c r="F4688" i="3"/>
  <c r="F4708" i="3"/>
  <c r="F4724" i="3"/>
  <c r="F4744" i="3"/>
  <c r="F4760" i="3"/>
  <c r="F4780" i="3"/>
  <c r="F4796" i="3"/>
  <c r="F4816" i="3"/>
  <c r="F4836" i="3"/>
  <c r="F4852" i="3"/>
  <c r="F4872" i="3"/>
  <c r="F4888" i="3"/>
  <c r="F4908" i="3"/>
  <c r="F4924" i="3"/>
  <c r="F4944" i="3"/>
  <c r="F4964" i="3"/>
  <c r="F4980" i="3"/>
  <c r="F5000" i="3"/>
  <c r="F5016" i="3"/>
  <c r="F5036" i="3"/>
  <c r="F5052" i="3"/>
  <c r="F5072" i="3"/>
  <c r="F5092" i="3"/>
  <c r="F5108" i="3"/>
  <c r="F5128" i="3"/>
  <c r="F5144" i="3"/>
  <c r="F5164" i="3"/>
  <c r="F5180" i="3"/>
  <c r="F5200" i="3"/>
  <c r="F5220" i="3"/>
  <c r="F5236" i="3"/>
  <c r="F5256" i="3"/>
  <c r="F4183" i="3"/>
  <c r="F4199" i="3"/>
  <c r="F4215" i="3"/>
  <c r="F4231" i="3"/>
  <c r="F4247" i="3"/>
  <c r="F4263" i="3"/>
  <c r="F4283" i="3"/>
  <c r="F4299" i="3"/>
  <c r="F4315" i="3"/>
  <c r="F4331" i="3"/>
  <c r="F4347" i="3"/>
  <c r="F4371" i="3"/>
  <c r="F4407" i="3"/>
  <c r="F4447" i="3"/>
  <c r="F4487" i="3"/>
  <c r="F4527" i="3"/>
  <c r="F4563" i="3"/>
  <c r="F4595" i="3"/>
  <c r="F4639" i="3"/>
  <c r="F4679" i="3"/>
  <c r="F4727" i="3"/>
  <c r="F4767" i="3"/>
  <c r="F4815" i="3"/>
  <c r="F4859" i="3"/>
  <c r="F4903" i="3"/>
  <c r="F4943" i="3"/>
  <c r="F4991" i="3"/>
  <c r="F5035" i="3"/>
  <c r="F5083" i="3"/>
  <c r="F5127" i="3"/>
  <c r="F5175" i="3"/>
  <c r="F5223" i="3"/>
  <c r="F5271" i="3"/>
  <c r="F5315" i="3"/>
  <c r="F5355" i="3"/>
  <c r="F5403" i="3"/>
  <c r="F4564" i="3"/>
  <c r="F5024" i="3"/>
  <c r="F5280" i="3"/>
  <c r="F5328" i="3"/>
  <c r="F5376" i="3"/>
  <c r="F5420" i="3"/>
  <c r="F4599" i="3"/>
  <c r="F4663" i="3"/>
  <c r="F4711" i="3"/>
  <c r="F4763" i="3"/>
  <c r="F4811" i="3"/>
  <c r="F4863" i="3"/>
  <c r="F4915" i="3"/>
  <c r="F4963" i="3"/>
  <c r="F5011" i="3"/>
  <c r="F5059" i="3"/>
  <c r="F5111" i="3"/>
  <c r="F5155" i="3"/>
  <c r="F5203" i="3"/>
  <c r="F5251" i="3"/>
  <c r="F5299" i="3"/>
  <c r="F5347" i="3"/>
  <c r="F5395" i="3"/>
  <c r="F5443" i="3"/>
  <c r="F4960" i="3"/>
  <c r="F5248" i="3"/>
  <c r="F5308" i="3"/>
  <c r="F5356" i="3"/>
  <c r="F5412" i="3"/>
  <c r="F3118" i="3"/>
  <c r="F3958" i="3"/>
  <c r="F4606" i="3"/>
  <c r="F4375" i="3"/>
  <c r="F4403" i="3"/>
  <c r="F4435" i="3"/>
  <c r="F4463" i="3"/>
  <c r="F4491" i="3"/>
  <c r="F4519" i="3"/>
  <c r="F4543" i="3"/>
  <c r="F4575" i="3"/>
  <c r="F4611" i="3"/>
  <c r="F4655" i="3"/>
  <c r="F4707" i="3"/>
  <c r="F4755" i="3"/>
  <c r="F4807" i="3"/>
  <c r="F4855" i="3"/>
  <c r="F4907" i="3"/>
  <c r="F4959" i="3"/>
  <c r="F5007" i="3"/>
  <c r="F5055" i="3"/>
  <c r="F5103" i="3"/>
  <c r="F5159" i="3"/>
  <c r="F5207" i="3"/>
  <c r="F5255" i="3"/>
  <c r="F5307" i="3"/>
  <c r="F5363" i="3"/>
  <c r="F5415" i="3"/>
  <c r="F4928" i="3"/>
  <c r="F5288" i="3"/>
  <c r="F5336" i="3"/>
  <c r="F5380" i="3"/>
  <c r="F5432" i="3"/>
  <c r="F3835" i="3"/>
  <c r="F3867" i="3"/>
  <c r="F3899" i="3"/>
  <c r="F3931" i="3"/>
  <c r="F3963" i="3"/>
  <c r="F3995" i="3"/>
  <c r="F4027" i="3"/>
  <c r="F4059" i="3"/>
  <c r="F4091" i="3"/>
  <c r="F4123" i="3"/>
  <c r="F4155" i="3"/>
  <c r="F720" i="3"/>
  <c r="F736" i="3"/>
  <c r="F752" i="3"/>
  <c r="F768" i="3"/>
  <c r="F784" i="3"/>
  <c r="F800" i="3"/>
  <c r="F816" i="3"/>
  <c r="F832" i="3"/>
  <c r="F848" i="3"/>
  <c r="F864" i="3"/>
  <c r="F880" i="3"/>
  <c r="F896" i="3"/>
  <c r="F912" i="3"/>
  <c r="F928" i="3"/>
  <c r="F944" i="3"/>
  <c r="F960" i="3"/>
  <c r="F976" i="3"/>
  <c r="F992" i="3"/>
  <c r="F1008" i="3"/>
  <c r="F1024" i="3"/>
  <c r="F1040" i="3"/>
  <c r="F1056" i="3"/>
  <c r="F1072" i="3"/>
  <c r="F1088" i="3"/>
  <c r="F1104" i="3"/>
  <c r="F1120" i="3"/>
  <c r="F1136" i="3"/>
  <c r="F1152" i="3"/>
  <c r="F1168" i="3"/>
  <c r="F1184" i="3"/>
  <c r="F1200" i="3"/>
  <c r="F1216" i="3"/>
  <c r="F1232" i="3"/>
  <c r="F1248" i="3"/>
  <c r="F1264" i="3"/>
  <c r="F1280" i="3"/>
  <c r="F1296" i="3"/>
  <c r="F1312" i="3"/>
  <c r="F1328" i="3"/>
  <c r="F1344" i="3"/>
  <c r="F1360" i="3"/>
  <c r="F1376" i="3"/>
  <c r="F1392" i="3"/>
  <c r="F1408" i="3"/>
  <c r="F1424" i="3"/>
  <c r="F1440" i="3"/>
  <c r="F1456" i="3"/>
  <c r="F1472" i="3"/>
  <c r="F1488" i="3"/>
  <c r="F1504" i="3"/>
  <c r="F1520" i="3"/>
  <c r="F1536" i="3"/>
  <c r="F1552" i="3"/>
  <c r="F1568" i="3"/>
  <c r="F1584" i="3"/>
  <c r="F1600" i="3"/>
  <c r="F1616" i="3"/>
  <c r="F1632" i="3"/>
  <c r="F1648" i="3"/>
  <c r="F1664" i="3"/>
  <c r="F1680" i="3"/>
  <c r="F1696" i="3"/>
  <c r="F1712" i="3"/>
  <c r="F1728" i="3"/>
  <c r="F1744" i="3"/>
  <c r="F1760" i="3"/>
  <c r="F1776" i="3"/>
  <c r="F1792" i="3"/>
  <c r="F1808" i="3"/>
  <c r="F1824" i="3"/>
  <c r="F1840" i="3"/>
  <c r="F1856" i="3"/>
  <c r="F1872" i="3"/>
  <c r="F1888" i="3"/>
  <c r="F1904" i="3"/>
  <c r="F1920" i="3"/>
  <c r="F1936" i="3"/>
  <c r="F1952" i="3"/>
  <c r="F1968" i="3"/>
  <c r="F1984" i="3"/>
  <c r="F2000" i="3"/>
  <c r="F2016" i="3"/>
  <c r="F2032" i="3"/>
  <c r="F2048" i="3"/>
  <c r="F2064" i="3"/>
  <c r="F2080" i="3"/>
  <c r="F2096" i="3"/>
  <c r="F2112" i="3"/>
  <c r="F2128" i="3"/>
  <c r="F2144" i="3"/>
  <c r="F2160" i="3"/>
  <c r="F2176" i="3"/>
  <c r="F2192" i="3"/>
  <c r="F2208" i="3"/>
  <c r="F2224" i="3"/>
  <c r="F2240" i="3"/>
  <c r="F2256" i="3"/>
  <c r="F2272" i="3"/>
  <c r="F2288" i="3"/>
  <c r="F2304" i="3"/>
  <c r="F2320" i="3"/>
  <c r="F2336" i="3"/>
  <c r="F2352" i="3"/>
  <c r="F2368" i="3"/>
  <c r="F2384" i="3"/>
  <c r="F2400" i="3"/>
  <c r="F2416" i="3"/>
  <c r="F2432" i="3"/>
  <c r="F2448" i="3"/>
  <c r="F2464" i="3"/>
  <c r="F2480" i="3"/>
  <c r="F2496" i="3"/>
  <c r="F2512" i="3"/>
  <c r="F2528" i="3"/>
  <c r="F2544" i="3"/>
  <c r="F2560" i="3"/>
  <c r="F2576" i="3"/>
  <c r="F2592" i="3"/>
  <c r="F2608" i="3"/>
  <c r="F2624" i="3"/>
  <c r="F2640" i="3"/>
  <c r="F2656" i="3"/>
  <c r="F2672" i="3"/>
  <c r="F2688" i="3"/>
  <c r="F2704" i="3"/>
  <c r="F2720" i="3"/>
  <c r="F2736" i="3"/>
  <c r="F2752" i="3"/>
  <c r="F2768" i="3"/>
  <c r="F2784" i="3"/>
  <c r="F2800" i="3"/>
  <c r="F2816" i="3"/>
  <c r="F2832" i="3"/>
  <c r="F2848" i="3"/>
  <c r="F2864" i="3"/>
  <c r="F2880" i="3"/>
  <c r="F2896" i="3"/>
  <c r="F2912" i="3"/>
  <c r="F2928" i="3"/>
  <c r="F2944" i="3"/>
  <c r="F2960" i="3"/>
  <c r="F2976" i="3"/>
  <c r="F2992" i="3"/>
  <c r="F3008" i="3"/>
  <c r="F3024" i="3"/>
  <c r="F3040" i="3"/>
  <c r="F3056" i="3"/>
  <c r="F3072" i="3"/>
  <c r="F3088" i="3"/>
  <c r="F3104" i="3"/>
  <c r="F3120" i="3"/>
  <c r="F3136" i="3"/>
  <c r="F3152" i="3"/>
  <c r="F3168" i="3"/>
  <c r="F3184" i="3"/>
  <c r="F3200" i="3"/>
  <c r="F3216" i="3"/>
  <c r="F3232" i="3"/>
  <c r="F3248" i="3"/>
  <c r="F3264" i="3"/>
  <c r="F3280" i="3"/>
  <c r="F3296" i="3"/>
  <c r="F3312" i="3"/>
  <c r="F3328" i="3"/>
  <c r="F3344" i="3"/>
  <c r="F3360" i="3"/>
  <c r="F3376" i="3"/>
  <c r="F3392" i="3"/>
  <c r="F3408" i="3"/>
  <c r="F3424" i="3"/>
  <c r="F3440" i="3"/>
  <c r="F3456" i="3"/>
  <c r="F3472" i="3"/>
  <c r="F3488" i="3"/>
  <c r="F3504" i="3"/>
  <c r="F3520" i="3"/>
  <c r="F3536" i="3"/>
  <c r="F3556" i="3"/>
  <c r="F3572" i="3"/>
  <c r="F3588" i="3"/>
  <c r="F3604" i="3"/>
  <c r="F3620" i="3"/>
  <c r="F3636" i="3"/>
  <c r="F3652" i="3"/>
  <c r="F3668" i="3"/>
  <c r="F3684" i="3"/>
  <c r="F3700" i="3"/>
  <c r="F3716" i="3"/>
  <c r="F3732" i="3"/>
  <c r="F3748" i="3"/>
  <c r="F3764" i="3"/>
  <c r="F3780" i="3"/>
  <c r="F3796" i="3"/>
  <c r="F3812" i="3"/>
  <c r="F3828" i="3"/>
  <c r="F3844" i="3"/>
  <c r="F3860" i="3"/>
  <c r="F3876" i="3"/>
  <c r="F3892" i="3"/>
  <c r="F3908" i="3"/>
  <c r="F3924" i="3"/>
  <c r="F3940" i="3"/>
  <c r="F3956" i="3"/>
  <c r="F3972" i="3"/>
  <c r="F3988" i="3"/>
  <c r="F4004" i="3"/>
  <c r="F4020" i="3"/>
  <c r="F4036" i="3"/>
  <c r="F4052" i="3"/>
  <c r="F4068" i="3"/>
  <c r="F4084" i="3"/>
  <c r="F4100" i="3"/>
  <c r="F4116" i="3"/>
  <c r="F4132" i="3"/>
  <c r="F4148" i="3"/>
  <c r="F4164" i="3"/>
  <c r="F4180" i="3"/>
  <c r="F4196" i="3"/>
  <c r="F4212" i="3"/>
  <c r="F4228" i="3"/>
  <c r="F4244" i="3"/>
  <c r="F4260" i="3"/>
  <c r="F4276" i="3"/>
  <c r="F4292" i="3"/>
  <c r="F4308" i="3"/>
  <c r="F4324" i="3"/>
  <c r="F4340" i="3"/>
  <c r="F4356" i="3"/>
  <c r="F4372" i="3"/>
  <c r="F4388" i="3"/>
  <c r="F4404" i="3"/>
  <c r="F4420" i="3"/>
  <c r="F4440" i="3"/>
  <c r="F4456" i="3"/>
  <c r="F4472" i="3"/>
  <c r="F4488" i="3"/>
  <c r="F4504" i="3"/>
  <c r="F4520" i="3"/>
  <c r="F4536" i="3"/>
  <c r="F4552" i="3"/>
  <c r="F4572" i="3"/>
  <c r="F4588" i="3"/>
  <c r="F4604" i="3"/>
  <c r="F4620" i="3"/>
  <c r="F4636" i="3"/>
  <c r="F4656" i="3"/>
  <c r="F4676" i="3"/>
  <c r="F4692" i="3"/>
  <c r="F4712" i="3"/>
  <c r="F4728" i="3"/>
  <c r="F4748" i="3"/>
  <c r="F4764" i="3"/>
  <c r="F4784" i="3"/>
  <c r="F4804" i="3"/>
  <c r="F4820" i="3"/>
  <c r="F4840" i="3"/>
  <c r="F4856" i="3"/>
  <c r="F4876" i="3"/>
  <c r="F4892" i="3"/>
  <c r="F4912" i="3"/>
  <c r="F4932" i="3"/>
  <c r="F4948" i="3"/>
  <c r="F4968" i="3"/>
  <c r="F4984" i="3"/>
  <c r="F5004" i="3"/>
  <c r="F5020" i="3"/>
  <c r="F5040" i="3"/>
  <c r="F5060" i="3"/>
  <c r="F5076" i="3"/>
  <c r="F5096" i="3"/>
  <c r="F5112" i="3"/>
  <c r="F5132" i="3"/>
  <c r="F5148" i="3"/>
  <c r="F5168" i="3"/>
  <c r="F5188" i="3"/>
  <c r="F5204" i="3"/>
  <c r="F5224" i="3"/>
  <c r="F5240" i="3"/>
  <c r="F5260" i="3"/>
  <c r="F4187" i="3"/>
  <c r="F4203" i="3"/>
  <c r="F4219" i="3"/>
  <c r="F4235" i="3"/>
  <c r="F4251" i="3"/>
  <c r="F4267" i="3"/>
  <c r="F4287" i="3"/>
  <c r="F4303" i="3"/>
  <c r="F4319" i="3"/>
  <c r="F4335" i="3"/>
  <c r="F4351" i="3"/>
  <c r="F4379" i="3"/>
  <c r="F4415" i="3"/>
  <c r="F4455" i="3"/>
  <c r="F4495" i="3"/>
  <c r="F4535" i="3"/>
  <c r="F4571" i="3"/>
  <c r="F4607" i="3"/>
  <c r="F4651" i="3"/>
  <c r="F4691" i="3"/>
  <c r="F4739" i="3"/>
  <c r="F4779" i="3"/>
  <c r="F4827" i="3"/>
  <c r="F4867" i="3"/>
  <c r="F4911" i="3"/>
  <c r="F4955" i="3"/>
  <c r="F5003" i="3"/>
  <c r="F5051" i="3"/>
  <c r="F5095" i="3"/>
  <c r="F5139" i="3"/>
  <c r="F5187" i="3"/>
  <c r="F5235" i="3"/>
  <c r="F5279" i="3"/>
  <c r="F5323" i="3"/>
  <c r="F5367" i="3"/>
  <c r="F5411" i="3"/>
  <c r="F4672" i="3"/>
  <c r="F5056" i="3"/>
  <c r="F5292" i="3"/>
  <c r="F5340" i="3"/>
  <c r="F5388" i="3"/>
  <c r="F5428" i="3"/>
  <c r="F4623" i="3"/>
  <c r="F4675" i="3"/>
  <c r="F4723" i="3"/>
  <c r="F4775" i="3"/>
  <c r="F4823" i="3"/>
  <c r="F4875" i="3"/>
  <c r="F4927" i="3"/>
  <c r="F4975" i="3"/>
  <c r="F5027" i="3"/>
  <c r="F5075" i="3"/>
  <c r="F5123" i="3"/>
  <c r="F5167" i="3"/>
  <c r="F5215" i="3"/>
  <c r="F5263" i="3"/>
  <c r="F5311" i="3"/>
  <c r="F5359" i="3"/>
  <c r="F5407" i="3"/>
  <c r="F4436" i="3"/>
  <c r="F4992" i="3"/>
  <c r="F5272" i="3"/>
  <c r="F5320" i="3"/>
  <c r="F5368" i="3"/>
  <c r="F5424" i="3"/>
  <c r="F3374" i="3"/>
  <c r="F4214" i="3"/>
  <c r="F4271" i="3"/>
  <c r="F4383" i="3"/>
  <c r="F4411" i="3"/>
  <c r="F4443" i="3"/>
  <c r="F4471" i="3"/>
  <c r="F4499" i="3"/>
  <c r="F4523" i="3"/>
  <c r="F4551" i="3"/>
  <c r="F4583" i="3"/>
  <c r="F4619" i="3"/>
  <c r="F4671" i="3"/>
  <c r="F4719" i="3"/>
  <c r="F4771" i="3"/>
  <c r="F4819" i="3"/>
  <c r="F4871" i="3"/>
  <c r="F4919" i="3"/>
  <c r="F4971" i="3"/>
  <c r="F5019" i="3"/>
  <c r="F5067" i="3"/>
  <c r="F5115" i="3"/>
  <c r="F5171" i="3"/>
  <c r="F5219" i="3"/>
  <c r="F5267" i="3"/>
  <c r="F5319" i="3"/>
  <c r="F5375" i="3"/>
  <c r="F5427" i="3"/>
  <c r="F5120" i="3"/>
  <c r="F5300" i="3"/>
  <c r="F5348" i="3"/>
  <c r="F5392" i="3"/>
  <c r="F5444" i="3"/>
  <c r="S14" i="1"/>
  <c r="R14" i="1"/>
  <c r="P15" i="1"/>
  <c r="S15" i="1"/>
  <c r="F3" i="3"/>
  <c r="F5" i="3"/>
  <c r="Q2" i="3"/>
  <c r="Q5" i="3"/>
  <c r="K2" i="3"/>
  <c r="K1" i="3"/>
  <c r="M3" i="3"/>
  <c r="R15" i="1"/>
  <c r="P16" i="1"/>
  <c r="M8" i="3"/>
  <c r="H4" i="3"/>
  <c r="H5" i="3"/>
  <c r="H3" i="3"/>
  <c r="P19" i="3"/>
  <c r="S18" i="3"/>
  <c r="R18" i="3"/>
  <c r="J8" i="3"/>
  <c r="F4" i="3"/>
  <c r="Q3" i="3"/>
  <c r="Q7" i="3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8" i="1"/>
  <c r="G5" i="1"/>
  <c r="Q6" i="3"/>
  <c r="K3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E5" i="1"/>
  <c r="F5109" i="1"/>
  <c r="F2389" i="1"/>
  <c r="H6704" i="1"/>
  <c r="H2720" i="1"/>
  <c r="H728" i="1"/>
  <c r="F3872" i="1"/>
  <c r="F2868" i="1"/>
  <c r="F2700" i="1"/>
  <c r="F2516" i="1"/>
  <c r="F2348" i="1"/>
  <c r="F2176" i="1"/>
  <c r="F2004" i="1"/>
  <c r="F1844" i="1"/>
  <c r="F1760" i="1"/>
  <c r="F1676" i="1"/>
  <c r="F1588" i="1"/>
  <c r="F1524" i="1"/>
  <c r="F1484" i="1"/>
  <c r="F1440" i="1"/>
  <c r="F1396" i="1"/>
  <c r="F1356" i="1"/>
  <c r="F1312" i="1"/>
  <c r="F1268" i="1"/>
  <c r="F1228" i="1"/>
  <c r="F1184" i="1"/>
  <c r="F1140" i="1"/>
  <c r="F1100" i="1"/>
  <c r="F1056" i="1"/>
  <c r="F1012" i="1"/>
  <c r="F972" i="1"/>
  <c r="F928" i="1"/>
  <c r="F884" i="1"/>
  <c r="F844" i="1"/>
  <c r="F800" i="1"/>
  <c r="F756" i="1"/>
  <c r="F716" i="1"/>
  <c r="F672" i="1"/>
  <c r="F628" i="1"/>
  <c r="F588" i="1"/>
  <c r="F544" i="1"/>
  <c r="F500" i="1"/>
  <c r="F460" i="1"/>
  <c r="F416" i="1"/>
  <c r="F372" i="1"/>
  <c r="F332" i="1"/>
  <c r="F288" i="1"/>
  <c r="F244" i="1"/>
  <c r="F204" i="1"/>
  <c r="F160" i="1"/>
  <c r="F116" i="1"/>
  <c r="F76" i="1"/>
  <c r="F32" i="1"/>
  <c r="E3" i="1"/>
  <c r="F4437" i="1"/>
  <c r="H6807" i="1"/>
  <c r="H6679" i="1"/>
  <c r="H6551" i="1"/>
  <c r="H6423" i="1"/>
  <c r="H6295" i="1"/>
  <c r="H6167" i="1"/>
  <c r="H6039" i="1"/>
  <c r="H5911" i="1"/>
  <c r="H5783" i="1"/>
  <c r="H5655" i="1"/>
  <c r="H5527" i="1"/>
  <c r="H5399" i="1"/>
  <c r="H5271" i="1"/>
  <c r="H5143" i="1"/>
  <c r="H5015" i="1"/>
  <c r="H4887" i="1"/>
  <c r="H4759" i="1"/>
  <c r="H4631" i="1"/>
  <c r="H4503" i="1"/>
  <c r="F4708" i="1"/>
  <c r="F4676" i="1"/>
  <c r="F4580" i="1"/>
  <c r="F4540" i="1"/>
  <c r="F4476" i="1"/>
  <c r="F4460" i="1"/>
  <c r="F4400" i="1"/>
  <c r="F4384" i="1"/>
  <c r="F4320" i="1"/>
  <c r="F4288" i="1"/>
  <c r="F4224" i="1"/>
  <c r="F4208" i="1"/>
  <c r="F4144" i="1"/>
  <c r="F4128" i="1"/>
  <c r="F4064" i="1"/>
  <c r="F4032" i="1"/>
  <c r="F3968" i="1"/>
  <c r="F3952" i="1"/>
  <c r="F3884" i="1"/>
  <c r="F3868" i="1"/>
  <c r="F3804" i="1"/>
  <c r="F3772" i="1"/>
  <c r="F3708" i="1"/>
  <c r="F3692" i="1"/>
  <c r="F3628" i="1"/>
  <c r="F3612" i="1"/>
  <c r="F3548" i="1"/>
  <c r="F3520" i="1"/>
  <c r="F3452" i="1"/>
  <c r="F3436" i="1"/>
  <c r="F3372" i="1"/>
  <c r="F3356" i="1"/>
  <c r="F3276" i="1"/>
  <c r="F3244" i="1"/>
  <c r="F3164" i="1"/>
  <c r="F3148" i="1"/>
  <c r="F3084" i="1"/>
  <c r="F3068" i="1"/>
  <c r="F2972" i="1"/>
  <c r="F6719" i="1"/>
  <c r="F6635" i="1"/>
  <c r="F6623" i="1"/>
  <c r="F6555" i="1"/>
  <c r="F6543" i="1"/>
  <c r="F6475" i="1"/>
  <c r="F6447" i="1"/>
  <c r="F6383" i="1"/>
  <c r="F6367" i="1"/>
  <c r="F6303" i="1"/>
  <c r="F6283" i="1"/>
  <c r="F6223" i="1"/>
  <c r="F6191" i="1"/>
  <c r="F6123" i="1"/>
  <c r="F6107" i="1"/>
  <c r="F6043" i="1"/>
  <c r="F6027" i="1"/>
  <c r="F5967" i="1"/>
  <c r="F5935" i="1"/>
  <c r="F5871" i="1"/>
  <c r="F5855" i="1"/>
  <c r="F5787" i="1"/>
  <c r="F5771" i="1"/>
  <c r="F5707" i="1"/>
  <c r="F5675" i="1"/>
  <c r="F5611" i="1"/>
  <c r="F5595" i="1"/>
  <c r="F5535" i="1"/>
  <c r="F5519" i="1"/>
  <c r="F5455" i="1"/>
  <c r="F5419" i="1"/>
  <c r="F5359" i="1"/>
  <c r="F5343" i="1"/>
  <c r="F5275" i="1"/>
  <c r="F5259" i="1"/>
  <c r="F5195" i="1"/>
  <c r="F5167" i="1"/>
  <c r="F5103" i="1"/>
  <c r="F5087" i="1"/>
  <c r="F5019" i="1"/>
  <c r="F5003" i="1"/>
  <c r="F4939" i="1"/>
  <c r="F4907" i="1"/>
  <c r="F4843" i="1"/>
  <c r="F4831" i="1"/>
  <c r="F4767" i="1"/>
  <c r="F4747" i="1"/>
  <c r="F4687" i="1"/>
  <c r="F4655" i="1"/>
  <c r="F4587" i="1"/>
  <c r="F4571" i="1"/>
  <c r="F4519" i="1"/>
  <c r="F4511" i="1"/>
  <c r="F4459" i="1"/>
  <c r="F4431" i="1"/>
  <c r="F4391" i="1"/>
  <c r="F4379" i="1"/>
  <c r="F4331" i="1"/>
  <c r="F4315" i="1"/>
  <c r="F4271" i="1"/>
  <c r="F4251" i="1"/>
  <c r="F4199" i="1"/>
  <c r="F4183" i="1"/>
  <c r="F4143" i="1"/>
  <c r="F4135" i="1"/>
  <c r="F4079" i="1"/>
  <c r="F4059" i="1"/>
  <c r="F4011" i="1"/>
  <c r="F3995" i="1"/>
  <c r="F3947" i="1"/>
  <c r="F3931" i="1"/>
  <c r="F3883" i="1"/>
  <c r="F3867" i="1"/>
  <c r="F3807" i="1"/>
  <c r="F3799" i="1"/>
  <c r="F3743" i="1"/>
  <c r="F3735" i="1"/>
  <c r="F3675" i="1"/>
  <c r="F3655" i="1"/>
  <c r="F3607" i="1"/>
  <c r="F3599" i="1"/>
  <c r="F3551" i="1"/>
  <c r="F3543" i="1"/>
  <c r="F3495" i="1"/>
  <c r="F3467" i="1"/>
  <c r="F3423" i="1"/>
  <c r="F3415" i="1"/>
  <c r="F3367" i="1"/>
  <c r="F3355" i="1"/>
  <c r="F3307" i="1"/>
  <c r="F3287" i="1"/>
  <c r="F3243" i="1"/>
  <c r="F3227" i="1"/>
  <c r="F3179" i="1"/>
  <c r="F3167" i="1"/>
  <c r="F3119" i="1"/>
  <c r="F3099" i="1"/>
  <c r="F3051" i="1"/>
  <c r="F3039" i="1"/>
  <c r="F3003" i="1"/>
  <c r="F2987" i="1"/>
  <c r="F2939" i="1"/>
  <c r="F2919" i="1"/>
  <c r="F2875" i="1"/>
  <c r="F2863" i="1"/>
  <c r="F2815" i="1"/>
  <c r="F2807" i="1"/>
  <c r="F2775" i="1"/>
  <c r="F2767" i="1"/>
  <c r="F2747" i="1"/>
  <c r="F2731" i="1"/>
  <c r="F2715" i="1"/>
  <c r="F2687" i="1"/>
  <c r="F2683" i="1"/>
  <c r="F2667" i="1"/>
  <c r="F2651" i="1"/>
  <c r="F2635" i="1"/>
  <c r="F2623" i="1"/>
  <c r="F2599" i="1"/>
  <c r="F2591" i="1"/>
  <c r="F2583" i="1"/>
  <c r="F2559" i="1"/>
  <c r="F2555" i="1"/>
  <c r="F2539" i="1"/>
  <c r="F2511" i="1"/>
  <c r="F2507" i="1"/>
  <c r="F2491" i="1"/>
  <c r="F2471" i="1"/>
  <c r="F2459" i="1"/>
  <c r="F2443" i="1"/>
  <c r="F2423" i="1"/>
  <c r="F2411" i="1"/>
  <c r="F2395" i="1"/>
  <c r="F2375" i="1"/>
  <c r="F2363" i="1"/>
  <c r="F2347" i="1"/>
  <c r="F2331" i="1"/>
  <c r="F2315" i="1"/>
  <c r="F2299" i="1"/>
  <c r="F2271" i="1"/>
  <c r="F2263" i="1"/>
  <c r="F2255" i="1"/>
  <c r="F2239" i="1"/>
  <c r="F2231" i="1"/>
  <c r="F2219" i="1"/>
  <c r="F2187" i="1"/>
  <c r="F2175" i="1"/>
  <c r="F2171" i="1"/>
  <c r="F2139" i="1"/>
  <c r="F2127" i="1"/>
  <c r="F2119" i="1"/>
  <c r="F2091" i="1"/>
  <c r="F2075" i="1"/>
  <c r="F2059" i="1"/>
  <c r="F2039" i="1"/>
  <c r="F2027" i="1"/>
  <c r="F2015" i="1"/>
  <c r="F1999" i="1"/>
  <c r="F1991" i="1"/>
  <c r="F1979" i="1"/>
  <c r="F1947" i="1"/>
  <c r="F1931" i="1"/>
  <c r="F1915" i="1"/>
  <c r="F1895" i="1"/>
  <c r="F1879" i="1"/>
  <c r="F1871" i="1"/>
  <c r="F1851" i="1"/>
  <c r="F1839" i="1"/>
  <c r="F1831" i="1"/>
  <c r="F1799" i="1"/>
  <c r="F1791" i="1"/>
  <c r="F1783" i="1"/>
  <c r="F1759" i="1"/>
  <c r="F1751" i="1"/>
  <c r="F1739" i="1"/>
  <c r="F1707" i="1"/>
  <c r="F1695" i="1"/>
  <c r="F1687" i="1"/>
  <c r="F1659" i="1"/>
  <c r="F1647" i="1"/>
  <c r="F1639" i="1"/>
  <c r="F1611" i="1"/>
  <c r="F1599" i="1"/>
  <c r="F1591" i="1"/>
  <c r="F1575" i="1"/>
  <c r="F1563" i="1"/>
  <c r="F1559" i="1"/>
  <c r="F1543" i="1"/>
  <c r="F1535" i="1"/>
  <c r="F1531" i="1"/>
  <c r="F1519" i="1"/>
  <c r="F1515" i="1"/>
  <c r="F1511" i="1"/>
  <c r="F1499" i="1"/>
  <c r="F1495" i="1"/>
  <c r="F1487" i="1"/>
  <c r="F1479" i="1"/>
  <c r="F1471" i="1"/>
  <c r="F1467" i="1"/>
  <c r="F1455" i="1"/>
  <c r="F1451" i="1"/>
  <c r="F1447" i="1"/>
  <c r="F1435" i="1"/>
  <c r="F1431" i="1"/>
  <c r="F1423" i="1"/>
  <c r="F1415" i="1"/>
  <c r="F1407" i="1"/>
  <c r="F1403" i="1"/>
  <c r="F1391" i="1"/>
  <c r="F1387" i="1"/>
  <c r="F1383" i="1"/>
  <c r="F1371" i="1"/>
  <c r="F1367" i="1"/>
  <c r="F1359" i="1"/>
  <c r="F1351" i="1"/>
  <c r="F1343" i="1"/>
  <c r="F1339" i="1"/>
  <c r="F1327" i="1"/>
  <c r="F1323" i="1"/>
  <c r="F1319" i="1"/>
  <c r="F1307" i="1"/>
  <c r="F1303" i="1"/>
  <c r="F1295" i="1"/>
  <c r="F1287" i="1"/>
  <c r="F1279" i="1"/>
  <c r="F1275" i="1"/>
  <c r="F1263" i="1"/>
  <c r="F1259" i="1"/>
  <c r="F1255" i="1"/>
  <c r="F1243" i="1"/>
  <c r="F1239" i="1"/>
  <c r="F1231" i="1"/>
  <c r="F1223" i="1"/>
  <c r="F1215" i="1"/>
  <c r="F1211" i="1"/>
  <c r="F1199" i="1"/>
  <c r="F1195" i="1"/>
  <c r="F1191" i="1"/>
  <c r="F1179" i="1"/>
  <c r="F1175" i="1"/>
  <c r="F1167" i="1"/>
  <c r="F1159" i="1"/>
  <c r="F1151" i="1"/>
  <c r="F1147" i="1"/>
  <c r="F1131" i="1"/>
  <c r="F1127" i="1"/>
  <c r="F1119" i="1"/>
  <c r="F1111" i="1"/>
  <c r="F1103" i="1"/>
  <c r="F1099" i="1"/>
  <c r="F1087" i="1"/>
  <c r="F1083" i="1"/>
  <c r="F1079" i="1"/>
  <c r="F1067" i="1"/>
  <c r="F1063" i="1"/>
  <c r="F1055" i="1"/>
  <c r="F1047" i="1"/>
  <c r="F1039" i="1"/>
  <c r="F1035" i="1"/>
  <c r="F1023" i="1"/>
  <c r="F1019" i="1"/>
  <c r="F1015" i="1"/>
  <c r="F1003" i="1"/>
  <c r="F999" i="1"/>
  <c r="F991" i="1"/>
  <c r="F983" i="1"/>
  <c r="F975" i="1"/>
  <c r="F971" i="1"/>
  <c r="F959" i="1"/>
  <c r="F955" i="1"/>
  <c r="F951" i="1"/>
  <c r="F939" i="1"/>
  <c r="F935" i="1"/>
  <c r="F927" i="1"/>
  <c r="F919" i="1"/>
  <c r="F911" i="1"/>
  <c r="F907" i="1"/>
  <c r="F895" i="1"/>
  <c r="F891" i="1"/>
  <c r="F887" i="1"/>
  <c r="F875" i="1"/>
  <c r="F871" i="1"/>
  <c r="F863" i="1"/>
  <c r="F855" i="1"/>
  <c r="F847" i="1"/>
  <c r="F843" i="1"/>
  <c r="F831" i="1"/>
  <c r="F827" i="1"/>
  <c r="F823" i="1"/>
  <c r="F811" i="1"/>
  <c r="F807" i="1"/>
  <c r="F799" i="1"/>
  <c r="F791" i="1"/>
  <c r="F783" i="1"/>
  <c r="F779" i="1"/>
  <c r="F767" i="1"/>
  <c r="F763" i="1"/>
  <c r="F759" i="1"/>
  <c r="F747" i="1"/>
  <c r="F743" i="1"/>
  <c r="F735" i="1"/>
  <c r="F727" i="1"/>
  <c r="F719" i="1"/>
  <c r="F715" i="1"/>
  <c r="F703" i="1"/>
  <c r="F699" i="1"/>
  <c r="F695" i="1"/>
  <c r="F683" i="1"/>
  <c r="F679" i="1"/>
  <c r="F671" i="1"/>
  <c r="F663" i="1"/>
  <c r="F655" i="1"/>
  <c r="F651" i="1"/>
  <c r="F639" i="1"/>
  <c r="F635" i="1"/>
  <c r="F631" i="1"/>
  <c r="F619" i="1"/>
  <c r="F615" i="1"/>
  <c r="F607" i="1"/>
  <c r="F599" i="1"/>
  <c r="F591" i="1"/>
  <c r="F587" i="1"/>
  <c r="F575" i="1"/>
  <c r="F571" i="1"/>
  <c r="F567" i="1"/>
  <c r="F555" i="1"/>
  <c r="F551" i="1"/>
  <c r="F543" i="1"/>
  <c r="F535" i="1"/>
  <c r="F527" i="1"/>
  <c r="F523" i="1"/>
  <c r="F511" i="1"/>
  <c r="F507" i="1"/>
  <c r="F503" i="1"/>
  <c r="F491" i="1"/>
  <c r="F487" i="1"/>
  <c r="F479" i="1"/>
  <c r="F471" i="1"/>
  <c r="F463" i="1"/>
  <c r="F459" i="1"/>
  <c r="F447" i="1"/>
  <c r="F443" i="1"/>
  <c r="F439" i="1"/>
  <c r="F427" i="1"/>
  <c r="F423" i="1"/>
  <c r="F415" i="1"/>
  <c r="F407" i="1"/>
  <c r="F399" i="1"/>
  <c r="F395" i="1"/>
  <c r="F383" i="1"/>
  <c r="F379" i="1"/>
  <c r="F375" i="1"/>
  <c r="F363" i="1"/>
  <c r="F359" i="1"/>
  <c r="F351" i="1"/>
  <c r="F343" i="1"/>
  <c r="F335" i="1"/>
  <c r="F331" i="1"/>
  <c r="F319" i="1"/>
  <c r="F315" i="1"/>
  <c r="F311" i="1"/>
  <c r="F299" i="1"/>
  <c r="F295" i="1"/>
  <c r="F287" i="1"/>
  <c r="F279" i="1"/>
  <c r="F271" i="1"/>
  <c r="F267" i="1"/>
  <c r="F255" i="1"/>
  <c r="F251" i="1"/>
  <c r="F247" i="1"/>
  <c r="F235" i="1"/>
  <c r="F231" i="1"/>
  <c r="F223" i="1"/>
  <c r="F215" i="1"/>
  <c r="F207" i="1"/>
  <c r="F203" i="1"/>
  <c r="F191" i="1"/>
  <c r="F187" i="1"/>
  <c r="F183" i="1"/>
  <c r="F171" i="1"/>
  <c r="F167" i="1"/>
  <c r="F159" i="1"/>
  <c r="F151" i="1"/>
  <c r="F143" i="1"/>
  <c r="F139" i="1"/>
  <c r="F127" i="1"/>
  <c r="F123" i="1"/>
  <c r="F119" i="1"/>
  <c r="F107" i="1"/>
  <c r="F103" i="1"/>
  <c r="F95" i="1"/>
  <c r="F87" i="1"/>
  <c r="F79" i="1"/>
  <c r="F75" i="1"/>
  <c r="F63" i="1"/>
  <c r="F59" i="1"/>
  <c r="F55" i="1"/>
  <c r="F43" i="1"/>
  <c r="F39" i="1"/>
  <c r="F31" i="1"/>
  <c r="F23" i="1"/>
  <c r="F15" i="1"/>
  <c r="F11" i="1"/>
  <c r="E4" i="1"/>
  <c r="H6854" i="1"/>
  <c r="H6758" i="1"/>
  <c r="H6726" i="1"/>
  <c r="H6630" i="1"/>
  <c r="H6598" i="1"/>
  <c r="H6502" i="1"/>
  <c r="H6470" i="1"/>
  <c r="H6374" i="1"/>
  <c r="H6342" i="1"/>
  <c r="H6246" i="1"/>
  <c r="H6214" i="1"/>
  <c r="H6118" i="1"/>
  <c r="H6086" i="1"/>
  <c r="H5990" i="1"/>
  <c r="H5958" i="1"/>
  <c r="H5862" i="1"/>
  <c r="H5830" i="1"/>
  <c r="H5734" i="1"/>
  <c r="H5702" i="1"/>
  <c r="H5606" i="1"/>
  <c r="H5574" i="1"/>
  <c r="H5478" i="1"/>
  <c r="H5442" i="1"/>
  <c r="G3" i="1"/>
  <c r="H3212" i="1"/>
  <c r="F4740" i="1"/>
  <c r="F4704" i="1"/>
  <c r="F4688" i="1"/>
  <c r="F4672" i="1"/>
  <c r="F4644" i="1"/>
  <c r="F4628" i="1"/>
  <c r="F4608" i="1"/>
  <c r="F4592" i="1"/>
  <c r="F4576" i="1"/>
  <c r="F4560" i="1"/>
  <c r="F4544" i="1"/>
  <c r="F4528" i="1"/>
  <c r="F4512" i="1"/>
  <c r="F4496" i="1"/>
  <c r="F4480" i="1"/>
  <c r="F4464" i="1"/>
  <c r="F4448" i="1"/>
  <c r="F4432" i="1"/>
  <c r="F4416" i="1"/>
  <c r="F4396" i="1"/>
  <c r="F4380" i="1"/>
  <c r="F4364" i="1"/>
  <c r="F4348" i="1"/>
  <c r="F4332" i="1"/>
  <c r="F4316" i="1"/>
  <c r="F4300" i="1"/>
  <c r="F4284" i="1"/>
  <c r="F4268" i="1"/>
  <c r="F4252" i="1"/>
  <c r="F4236" i="1"/>
  <c r="F4220" i="1"/>
  <c r="F4204" i="1"/>
  <c r="F4188" i="1"/>
  <c r="F4172" i="1"/>
  <c r="F4156" i="1"/>
  <c r="F4140" i="1"/>
  <c r="F4124" i="1"/>
  <c r="F4108" i="1"/>
  <c r="F4092" i="1"/>
  <c r="F4076" i="1"/>
  <c r="F4060" i="1"/>
  <c r="F4044" i="1"/>
  <c r="F4028" i="1"/>
  <c r="F4012" i="1"/>
  <c r="F3996" i="1"/>
  <c r="F3980" i="1"/>
  <c r="F3964" i="1"/>
  <c r="F3948" i="1"/>
  <c r="F3932" i="1"/>
  <c r="F3916" i="1"/>
  <c r="F3900" i="1"/>
  <c r="F3888" i="1"/>
  <c r="F3860" i="1"/>
  <c r="F3840" i="1"/>
  <c r="F3824" i="1"/>
  <c r="F3812" i="1"/>
  <c r="F3780" i="1"/>
  <c r="F3760" i="1"/>
  <c r="F3748" i="1"/>
  <c r="F3732" i="1"/>
  <c r="F3712" i="1"/>
  <c r="F3696" i="1"/>
  <c r="F3680" i="1"/>
  <c r="F3664" i="1"/>
  <c r="F3648" i="1"/>
  <c r="F3632" i="1"/>
  <c r="F3616" i="1"/>
  <c r="F3600" i="1"/>
  <c r="F3584" i="1"/>
  <c r="F3568" i="1"/>
  <c r="F3556" i="1"/>
  <c r="F3540" i="1"/>
  <c r="F3524" i="1"/>
  <c r="F3508" i="1"/>
  <c r="F3492" i="1"/>
  <c r="F3472" i="1"/>
  <c r="F3456" i="1"/>
  <c r="F3440" i="1"/>
  <c r="F3424" i="1"/>
  <c r="F3408" i="1"/>
  <c r="F3392" i="1"/>
  <c r="F3376" i="1"/>
  <c r="F3348" i="1"/>
  <c r="F3328" i="1"/>
  <c r="F3312" i="1"/>
  <c r="F3296" i="1"/>
  <c r="F3280" i="1"/>
  <c r="F3264" i="1"/>
  <c r="F3248" i="1"/>
  <c r="F3232" i="1"/>
  <c r="F3216" i="1"/>
  <c r="F3200" i="1"/>
  <c r="F3184" i="1"/>
  <c r="F3168" i="1"/>
  <c r="F3152" i="1"/>
  <c r="F3136" i="1"/>
  <c r="F3120" i="1"/>
  <c r="F3104" i="1"/>
  <c r="F3076" i="1"/>
  <c r="F3056" i="1"/>
  <c r="F3036" i="1"/>
  <c r="F3020" i="1"/>
  <c r="F3004" i="1"/>
  <c r="F2996" i="1"/>
  <c r="F2980" i="1"/>
  <c r="F2964" i="1"/>
  <c r="F2956" i="1"/>
  <c r="F2944" i="1"/>
  <c r="F2924" i="1"/>
  <c r="F2916" i="1"/>
  <c r="F2892" i="1"/>
  <c r="F2636" i="1"/>
  <c r="F6751" i="1"/>
  <c r="F6731" i="1"/>
  <c r="F6683" i="1"/>
  <c r="F6651" i="1"/>
  <c r="F6607" i="1"/>
  <c r="F6575" i="1"/>
  <c r="F6559" i="1"/>
  <c r="F6539" i="1"/>
  <c r="F6523" i="1"/>
  <c r="F6507" i="1"/>
  <c r="F6495" i="1"/>
  <c r="F6479" i="1"/>
  <c r="F6459" i="1"/>
  <c r="F6443" i="1"/>
  <c r="F6427" i="1"/>
  <c r="F6411" i="1"/>
  <c r="F6395" i="1"/>
  <c r="F6379" i="1"/>
  <c r="F6363" i="1"/>
  <c r="F6347" i="1"/>
  <c r="F6331" i="1"/>
  <c r="F6315" i="1"/>
  <c r="F6299" i="1"/>
  <c r="F6287" i="1"/>
  <c r="F6271" i="1"/>
  <c r="F6255" i="1"/>
  <c r="F6239" i="1"/>
  <c r="F6219" i="1"/>
  <c r="F6203" i="1"/>
  <c r="F6187" i="1"/>
  <c r="F6171" i="1"/>
  <c r="F6155" i="1"/>
  <c r="F6139" i="1"/>
  <c r="F6127" i="1"/>
  <c r="F6111" i="1"/>
  <c r="F6095" i="1"/>
  <c r="F6079" i="1"/>
  <c r="F6063" i="1"/>
  <c r="F6047" i="1"/>
  <c r="F6031" i="1"/>
  <c r="F6015" i="1"/>
  <c r="F5999" i="1"/>
  <c r="F5983" i="1"/>
  <c r="F5963" i="1"/>
  <c r="F5947" i="1"/>
  <c r="F5931" i="1"/>
  <c r="F5915" i="1"/>
  <c r="F5899" i="1"/>
  <c r="F5883" i="1"/>
  <c r="F5867" i="1"/>
  <c r="F5851" i="1"/>
  <c r="F5839" i="1"/>
  <c r="F5823" i="1"/>
  <c r="F5807" i="1"/>
  <c r="F5791" i="1"/>
  <c r="F5775" i="1"/>
  <c r="F5759" i="1"/>
  <c r="F5743" i="1"/>
  <c r="F5727" i="1"/>
  <c r="F5711" i="1"/>
  <c r="F5695" i="1"/>
  <c r="F5679" i="1"/>
  <c r="F5663" i="1"/>
  <c r="F5647" i="1"/>
  <c r="F5631" i="1"/>
  <c r="F5615" i="1"/>
  <c r="F5599" i="1"/>
  <c r="F5579" i="1"/>
  <c r="F5563" i="1"/>
  <c r="F5547" i="1"/>
  <c r="F5531" i="1"/>
  <c r="F5515" i="1"/>
  <c r="F5499" i="1"/>
  <c r="F5483" i="1"/>
  <c r="F5467" i="1"/>
  <c r="F5451" i="1"/>
  <c r="F5439" i="1"/>
  <c r="F5423" i="1"/>
  <c r="F5407" i="1"/>
  <c r="F5391" i="1"/>
  <c r="F5371" i="1"/>
  <c r="F5355" i="1"/>
  <c r="F5339" i="1"/>
  <c r="F5323" i="1"/>
  <c r="F5311" i="1"/>
  <c r="F5295" i="1"/>
  <c r="F5279" i="1"/>
  <c r="F5263" i="1"/>
  <c r="F5247" i="1"/>
  <c r="F5231" i="1"/>
  <c r="F5215" i="1"/>
  <c r="F5199" i="1"/>
  <c r="F5179" i="1"/>
  <c r="F5163" i="1"/>
  <c r="F5147" i="1"/>
  <c r="F5131" i="1"/>
  <c r="F5115" i="1"/>
  <c r="F5099" i="1"/>
  <c r="F5083" i="1"/>
  <c r="F5067" i="1"/>
  <c r="F5055" i="1"/>
  <c r="F5039" i="1"/>
  <c r="F5023" i="1"/>
  <c r="F5007" i="1"/>
  <c r="F4991" i="1"/>
  <c r="F4971" i="1"/>
  <c r="F4955" i="1"/>
  <c r="F4943" i="1"/>
  <c r="F4927" i="1"/>
  <c r="F4911" i="1"/>
  <c r="F4891" i="1"/>
  <c r="F4879" i="1"/>
  <c r="F4863" i="1"/>
  <c r="F4847" i="1"/>
  <c r="F4827" i="1"/>
  <c r="F4811" i="1"/>
  <c r="F4795" i="1"/>
  <c r="F4779" i="1"/>
  <c r="F4763" i="1"/>
  <c r="F4751" i="1"/>
  <c r="F4731" i="1"/>
  <c r="F4715" i="1"/>
  <c r="F4699" i="1"/>
  <c r="F4683" i="1"/>
  <c r="F4667" i="1"/>
  <c r="F4651" i="1"/>
  <c r="F4639" i="1"/>
  <c r="F4623" i="1"/>
  <c r="F4607" i="1"/>
  <c r="F4591" i="1"/>
  <c r="F4575" i="1"/>
  <c r="F4555" i="1"/>
  <c r="F4543" i="1"/>
  <c r="F4535" i="1"/>
  <c r="F4527" i="1"/>
  <c r="F4523" i="1"/>
  <c r="F4507" i="1"/>
  <c r="F4495" i="1"/>
  <c r="F4487" i="1"/>
  <c r="F4479" i="1"/>
  <c r="F4471" i="1"/>
  <c r="F4463" i="1"/>
  <c r="F4455" i="1"/>
  <c r="F4447" i="1"/>
  <c r="F4439" i="1"/>
  <c r="F4427" i="1"/>
  <c r="F4415" i="1"/>
  <c r="F4407" i="1"/>
  <c r="F4395" i="1"/>
  <c r="F4383" i="1"/>
  <c r="F4375" i="1"/>
  <c r="F4367" i="1"/>
  <c r="F4359" i="1"/>
  <c r="F4347" i="1"/>
  <c r="F4335" i="1"/>
  <c r="F4327" i="1"/>
  <c r="F4319" i="1"/>
  <c r="F4311" i="1"/>
  <c r="F4299" i="1"/>
  <c r="F4287" i="1"/>
  <c r="F4279" i="1"/>
  <c r="F4267" i="1"/>
  <c r="F4255" i="1"/>
  <c r="F4247" i="1"/>
  <c r="F4239" i="1"/>
  <c r="F4231" i="1"/>
  <c r="F4223" i="1"/>
  <c r="F4215" i="1"/>
  <c r="F4203" i="1"/>
  <c r="F4191" i="1"/>
  <c r="F4187" i="1"/>
  <c r="F4171" i="1"/>
  <c r="F4159" i="1"/>
  <c r="F4151" i="1"/>
  <c r="F4139" i="1"/>
  <c r="F4127" i="1"/>
  <c r="F4119" i="1"/>
  <c r="F4111" i="1"/>
  <c r="F4103" i="1"/>
  <c r="F4095" i="1"/>
  <c r="F4087" i="1"/>
  <c r="F4075" i="1"/>
  <c r="F4063" i="1"/>
  <c r="F4055" i="1"/>
  <c r="F4047" i="1"/>
  <c r="F4043" i="1"/>
  <c r="F4027" i="1"/>
  <c r="F4015" i="1"/>
  <c r="F4007" i="1"/>
  <c r="F3999" i="1"/>
  <c r="F3991" i="1"/>
  <c r="F3983" i="1"/>
  <c r="F3975" i="1"/>
  <c r="F3963" i="1"/>
  <c r="F3951" i="1"/>
  <c r="F3943" i="1"/>
  <c r="F3935" i="1"/>
  <c r="F3927" i="1"/>
  <c r="F3919" i="1"/>
  <c r="F3911" i="1"/>
  <c r="F3899" i="1"/>
  <c r="F3887" i="1"/>
  <c r="F3879" i="1"/>
  <c r="F3863" i="1"/>
  <c r="F3855" i="1"/>
  <c r="F3847" i="1"/>
  <c r="F3839" i="1"/>
  <c r="F3831" i="1"/>
  <c r="F3823" i="1"/>
  <c r="F3815" i="1"/>
  <c r="F3803" i="1"/>
  <c r="F3791" i="1"/>
  <c r="F3783" i="1"/>
  <c r="F3775" i="1"/>
  <c r="F3767" i="1"/>
  <c r="F3759" i="1"/>
  <c r="F3751" i="1"/>
  <c r="F3739" i="1"/>
  <c r="F3727" i="1"/>
  <c r="F3723" i="1"/>
  <c r="F3711" i="1"/>
  <c r="F3703" i="1"/>
  <c r="F3695" i="1"/>
  <c r="F3691" i="1"/>
  <c r="F3679" i="1"/>
  <c r="F3671" i="1"/>
  <c r="F3659" i="1"/>
  <c r="F3647" i="1"/>
  <c r="F3639" i="1"/>
  <c r="F3631" i="1"/>
  <c r="F3623" i="1"/>
  <c r="F3611" i="1"/>
  <c r="F3595" i="1"/>
  <c r="F3583" i="1"/>
  <c r="F3575" i="1"/>
  <c r="F3567" i="1"/>
  <c r="F3559" i="1"/>
  <c r="F3547" i="1"/>
  <c r="F3535" i="1"/>
  <c r="F3527" i="1"/>
  <c r="F3519" i="1"/>
  <c r="F3511" i="1"/>
  <c r="F3499" i="1"/>
  <c r="F3487" i="1"/>
  <c r="F3479" i="1"/>
  <c r="F3471" i="1"/>
  <c r="F3463" i="1"/>
  <c r="F3455" i="1"/>
  <c r="F3447" i="1"/>
  <c r="F3435" i="1"/>
  <c r="F3419" i="1"/>
  <c r="F3407" i="1"/>
  <c r="F3399" i="1"/>
  <c r="F3391" i="1"/>
  <c r="F3383" i="1"/>
  <c r="F3371" i="1"/>
  <c r="F3359" i="1"/>
  <c r="F3351" i="1"/>
  <c r="F3339" i="1"/>
  <c r="F3327" i="1"/>
  <c r="F3319" i="1"/>
  <c r="F3311" i="1"/>
  <c r="F3303" i="1"/>
  <c r="F3291" i="1"/>
  <c r="F3279" i="1"/>
  <c r="F3271" i="1"/>
  <c r="F3255" i="1"/>
  <c r="F3247" i="1"/>
  <c r="F3239" i="1"/>
  <c r="F3231" i="1"/>
  <c r="F3223" i="1"/>
  <c r="F3211" i="1"/>
  <c r="F3199" i="1"/>
  <c r="F3191" i="1"/>
  <c r="F3183" i="1"/>
  <c r="F3175" i="1"/>
  <c r="F3163" i="1"/>
  <c r="F3151" i="1"/>
  <c r="F3143" i="1"/>
  <c r="F3135" i="1"/>
  <c r="F3127" i="1"/>
  <c r="F3115" i="1"/>
  <c r="F3103" i="1"/>
  <c r="F3095" i="1"/>
  <c r="F3083" i="1"/>
  <c r="F3071" i="1"/>
  <c r="F3063" i="1"/>
  <c r="F3055" i="1"/>
  <c r="F3047" i="1"/>
  <c r="F3035" i="1"/>
  <c r="F3019" i="1"/>
  <c r="F3007" i="1"/>
  <c r="F2999" i="1"/>
  <c r="F2991" i="1"/>
  <c r="F2983" i="1"/>
  <c r="F2975" i="1"/>
  <c r="F2967" i="1"/>
  <c r="F2955" i="1"/>
  <c r="F2943" i="1"/>
  <c r="F2935" i="1"/>
  <c r="F2923" i="1"/>
  <c r="F2911" i="1"/>
  <c r="F2903" i="1"/>
  <c r="F2891" i="1"/>
  <c r="F2879" i="1"/>
  <c r="F2871" i="1"/>
  <c r="F2859" i="1"/>
  <c r="F2847" i="1"/>
  <c r="F2839" i="1"/>
  <c r="F2831" i="1"/>
  <c r="F2823" i="1"/>
  <c r="F2811" i="1"/>
  <c r="F2799" i="1"/>
  <c r="F2791" i="1"/>
  <c r="F2779" i="1"/>
  <c r="F2763" i="1"/>
  <c r="F2751" i="1"/>
  <c r="F2743" i="1"/>
  <c r="F2735" i="1"/>
  <c r="F2727" i="1"/>
  <c r="F2719" i="1"/>
  <c r="F2711" i="1"/>
  <c r="F2703" i="1"/>
  <c r="F2695" i="1"/>
  <c r="F2679" i="1"/>
  <c r="F2671" i="1"/>
  <c r="F2663" i="1"/>
  <c r="F2647" i="1"/>
  <c r="F2639" i="1"/>
  <c r="F2631" i="1"/>
  <c r="F2619" i="1"/>
  <c r="F2607" i="1"/>
  <c r="F2603" i="1"/>
  <c r="F2587" i="1"/>
  <c r="F2575" i="1"/>
  <c r="F2567" i="1"/>
  <c r="F2551" i="1"/>
  <c r="F2543" i="1"/>
  <c r="F2535" i="1"/>
  <c r="F2527" i="1"/>
  <c r="F2519" i="1"/>
  <c r="F2503" i="1"/>
  <c r="F2495" i="1"/>
  <c r="F2487" i="1"/>
  <c r="F2475" i="1"/>
  <c r="F2463" i="1"/>
  <c r="F2455" i="1"/>
  <c r="F2447" i="1"/>
  <c r="F2439" i="1"/>
  <c r="F2427" i="1"/>
  <c r="F2415" i="1"/>
  <c r="F2407" i="1"/>
  <c r="F2399" i="1"/>
  <c r="F2391" i="1"/>
  <c r="F2379" i="1"/>
  <c r="F2367" i="1"/>
  <c r="F2359" i="1"/>
  <c r="F2351" i="1"/>
  <c r="F2343" i="1"/>
  <c r="F2327" i="1"/>
  <c r="F2319" i="1"/>
  <c r="F2311" i="1"/>
  <c r="F2303" i="1"/>
  <c r="F2295" i="1"/>
  <c r="F2287" i="1"/>
  <c r="F2279" i="1"/>
  <c r="F2267" i="1"/>
  <c r="F2251" i="1"/>
  <c r="F2235" i="1"/>
  <c r="F2223" i="1"/>
  <c r="F2215" i="1"/>
  <c r="F2207" i="1"/>
  <c r="F2199" i="1"/>
  <c r="F2191" i="1"/>
  <c r="F2183" i="1"/>
  <c r="F2167" i="1"/>
  <c r="F2159" i="1"/>
  <c r="F2151" i="1"/>
  <c r="F2143" i="1"/>
  <c r="F2135" i="1"/>
  <c r="F2123" i="1"/>
  <c r="F2111" i="1"/>
  <c r="F2107" i="1"/>
  <c r="F2095" i="1"/>
  <c r="F2087" i="1"/>
  <c r="F2079" i="1"/>
  <c r="F2071" i="1"/>
  <c r="F2063" i="1"/>
  <c r="F2055" i="1"/>
  <c r="F2043" i="1"/>
  <c r="F2031" i="1"/>
  <c r="F2023" i="1"/>
  <c r="F2011" i="1"/>
  <c r="F1995" i="1"/>
  <c r="F1983" i="1"/>
  <c r="F1975" i="1"/>
  <c r="F1967" i="1"/>
  <c r="F1959" i="1"/>
  <c r="F1951" i="1"/>
  <c r="F1943" i="1"/>
  <c r="F1935" i="1"/>
  <c r="F1927" i="1"/>
  <c r="F1919" i="1"/>
  <c r="F1911" i="1"/>
  <c r="F1899" i="1"/>
  <c r="F1887" i="1"/>
  <c r="F1883" i="1"/>
  <c r="F1867" i="1"/>
  <c r="F1855" i="1"/>
  <c r="F1847" i="1"/>
  <c r="F1835" i="1"/>
  <c r="F1823" i="1"/>
  <c r="F1819" i="1"/>
  <c r="F1807" i="1"/>
  <c r="F1803" i="1"/>
  <c r="F1787" i="1"/>
  <c r="F1775" i="1"/>
  <c r="F1767" i="1"/>
  <c r="F1755" i="1"/>
  <c r="F1743" i="1"/>
  <c r="F1735" i="1"/>
  <c r="F1727" i="1"/>
  <c r="F1719" i="1"/>
  <c r="F1711" i="1"/>
  <c r="F1703" i="1"/>
  <c r="F1691" i="1"/>
  <c r="F1679" i="1"/>
  <c r="F1671" i="1"/>
  <c r="F1663" i="1"/>
  <c r="F1655" i="1"/>
  <c r="F1643" i="1"/>
  <c r="F1631" i="1"/>
  <c r="F1623" i="1"/>
  <c r="F1615" i="1"/>
  <c r="F1607" i="1"/>
  <c r="F1595" i="1"/>
  <c r="F1579" i="1"/>
  <c r="F1567" i="1"/>
  <c r="F1547" i="1"/>
  <c r="F1135" i="1"/>
  <c r="F6870" i="1"/>
  <c r="F6866" i="1"/>
  <c r="F6862" i="1"/>
  <c r="F6858" i="1"/>
  <c r="F6854" i="1"/>
  <c r="F6850" i="1"/>
  <c r="F6846" i="1"/>
  <c r="F6842" i="1"/>
  <c r="F6838" i="1"/>
  <c r="F6834" i="1"/>
  <c r="F6830" i="1"/>
  <c r="F6826" i="1"/>
  <c r="F6822" i="1"/>
  <c r="F6818" i="1"/>
  <c r="F6814" i="1"/>
  <c r="F6810" i="1"/>
  <c r="F6806" i="1"/>
  <c r="F6802" i="1"/>
  <c r="F6798" i="1"/>
  <c r="F6794" i="1"/>
  <c r="F6790" i="1"/>
  <c r="F6786" i="1"/>
  <c r="F6782" i="1"/>
  <c r="F6778" i="1"/>
  <c r="F6774" i="1"/>
  <c r="F6770" i="1"/>
  <c r="F6766" i="1"/>
  <c r="F6762" i="1"/>
  <c r="F6758" i="1"/>
  <c r="F6754" i="1"/>
  <c r="F6750" i="1"/>
  <c r="F6746" i="1"/>
  <c r="F6742" i="1"/>
  <c r="F6738" i="1"/>
  <c r="F6734" i="1"/>
  <c r="F6730" i="1"/>
  <c r="F6726" i="1"/>
  <c r="F6722" i="1"/>
  <c r="F6718" i="1"/>
  <c r="F6714" i="1"/>
  <c r="F6710" i="1"/>
  <c r="F6706" i="1"/>
  <c r="F6702" i="1"/>
  <c r="F6698" i="1"/>
  <c r="F6694" i="1"/>
  <c r="F6690" i="1"/>
  <c r="F6686" i="1"/>
  <c r="F6682" i="1"/>
  <c r="F6678" i="1"/>
  <c r="F6674" i="1"/>
  <c r="F6670" i="1"/>
  <c r="F6666" i="1"/>
  <c r="F6662" i="1"/>
  <c r="F6658" i="1"/>
  <c r="F6654" i="1"/>
  <c r="F6650" i="1"/>
  <c r="F6646" i="1"/>
  <c r="F6642" i="1"/>
  <c r="F6638" i="1"/>
  <c r="F6634" i="1"/>
  <c r="F6630" i="1"/>
  <c r="F6626" i="1"/>
  <c r="F6622" i="1"/>
  <c r="F6618" i="1"/>
  <c r="F6614" i="1"/>
  <c r="F6610" i="1"/>
  <c r="F6606" i="1"/>
  <c r="F6602" i="1"/>
  <c r="F6598" i="1"/>
  <c r="F6594" i="1"/>
  <c r="F6590" i="1"/>
  <c r="F6586" i="1"/>
  <c r="F6582" i="1"/>
  <c r="F6578" i="1"/>
  <c r="F6574" i="1"/>
  <c r="F6570" i="1"/>
  <c r="F6566" i="1"/>
  <c r="F6562" i="1"/>
  <c r="F6558" i="1"/>
  <c r="F6554" i="1"/>
  <c r="F6550" i="1"/>
  <c r="F6546" i="1"/>
  <c r="F6542" i="1"/>
  <c r="F6538" i="1"/>
  <c r="F6534" i="1"/>
  <c r="F6530" i="1"/>
  <c r="F6526" i="1"/>
  <c r="F6522" i="1"/>
  <c r="F6518" i="1"/>
  <c r="F6514" i="1"/>
  <c r="F6510" i="1"/>
  <c r="F6506" i="1"/>
  <c r="F6502" i="1"/>
  <c r="F6498" i="1"/>
  <c r="F6494" i="1"/>
  <c r="F6490" i="1"/>
  <c r="F6486" i="1"/>
  <c r="F6482" i="1"/>
  <c r="F6478" i="1"/>
  <c r="F6474" i="1"/>
  <c r="F6470" i="1"/>
  <c r="F6466" i="1"/>
  <c r="F6462" i="1"/>
  <c r="F6458" i="1"/>
  <c r="F6454" i="1"/>
  <c r="F6450" i="1"/>
  <c r="F6446" i="1"/>
  <c r="F6442" i="1"/>
  <c r="F6438" i="1"/>
  <c r="F6434" i="1"/>
  <c r="F6430" i="1"/>
  <c r="F6426" i="1"/>
  <c r="F6422" i="1"/>
  <c r="F6418" i="1"/>
  <c r="F6414" i="1"/>
  <c r="F6410" i="1"/>
  <c r="F6406" i="1"/>
  <c r="F6402" i="1"/>
  <c r="F6398" i="1"/>
  <c r="F6394" i="1"/>
  <c r="F6390" i="1"/>
  <c r="F6386" i="1"/>
  <c r="F6382" i="1"/>
  <c r="F6378" i="1"/>
  <c r="F6374" i="1"/>
  <c r="F6370" i="1"/>
  <c r="F6366" i="1"/>
  <c r="F6362" i="1"/>
  <c r="F6358" i="1"/>
  <c r="F6354" i="1"/>
  <c r="F6350" i="1"/>
  <c r="F6346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50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058" i="1"/>
  <c r="F6054" i="1"/>
  <c r="F6050" i="1"/>
  <c r="F6046" i="1"/>
  <c r="F6042" i="1"/>
  <c r="F6038" i="1"/>
  <c r="F6034" i="1"/>
  <c r="F6030" i="1"/>
  <c r="F6026" i="1"/>
  <c r="F6022" i="1"/>
  <c r="F6018" i="1"/>
  <c r="F6014" i="1"/>
  <c r="F6010" i="1"/>
  <c r="F6006" i="1"/>
  <c r="F6002" i="1"/>
  <c r="F5998" i="1"/>
  <c r="F5994" i="1"/>
  <c r="F5990" i="1"/>
  <c r="F5986" i="1"/>
  <c r="F5982" i="1"/>
  <c r="F5978" i="1"/>
  <c r="F5974" i="1"/>
  <c r="F5970" i="1"/>
  <c r="F5966" i="1"/>
  <c r="F5962" i="1"/>
  <c r="F5958" i="1"/>
  <c r="F5954" i="1"/>
  <c r="F5950" i="1"/>
  <c r="F5946" i="1"/>
  <c r="F5942" i="1"/>
  <c r="F5938" i="1"/>
  <c r="F5934" i="1"/>
  <c r="F5930" i="1"/>
  <c r="F5926" i="1"/>
  <c r="F5922" i="1"/>
  <c r="F5918" i="1"/>
  <c r="F5914" i="1"/>
  <c r="F5910" i="1"/>
  <c r="F5906" i="1"/>
  <c r="F5902" i="1"/>
  <c r="F5898" i="1"/>
  <c r="F5894" i="1"/>
  <c r="F5890" i="1"/>
  <c r="F5886" i="1"/>
  <c r="F5882" i="1"/>
  <c r="F5878" i="1"/>
  <c r="F5874" i="1"/>
  <c r="F5870" i="1"/>
  <c r="F5866" i="1"/>
  <c r="F5862" i="1"/>
  <c r="F5858" i="1"/>
  <c r="F5854" i="1"/>
  <c r="F5850" i="1"/>
  <c r="F5846" i="1"/>
  <c r="F5842" i="1"/>
  <c r="F5838" i="1"/>
  <c r="F5834" i="1"/>
  <c r="F5830" i="1"/>
  <c r="F5826" i="1"/>
  <c r="F5822" i="1"/>
  <c r="F5818" i="1"/>
  <c r="F5814" i="1"/>
  <c r="F5810" i="1"/>
  <c r="F5806" i="1"/>
  <c r="F5802" i="1"/>
  <c r="F5798" i="1"/>
  <c r="F5794" i="1"/>
  <c r="F5790" i="1"/>
  <c r="F5786" i="1"/>
  <c r="F5782" i="1"/>
  <c r="F5778" i="1"/>
  <c r="F5774" i="1"/>
  <c r="F5770" i="1"/>
  <c r="F5766" i="1"/>
  <c r="F5762" i="1"/>
  <c r="F5758" i="1"/>
  <c r="F5754" i="1"/>
  <c r="F5750" i="1"/>
  <c r="F5746" i="1"/>
  <c r="F5742" i="1"/>
  <c r="F5738" i="1"/>
  <c r="F5734" i="1"/>
  <c r="F5730" i="1"/>
  <c r="F5726" i="1"/>
  <c r="F5722" i="1"/>
  <c r="F5718" i="1"/>
  <c r="F5714" i="1"/>
  <c r="F5710" i="1"/>
  <c r="F5706" i="1"/>
  <c r="F5702" i="1"/>
  <c r="F5698" i="1"/>
  <c r="F5694" i="1"/>
  <c r="F5690" i="1"/>
  <c r="F5686" i="1"/>
  <c r="F5682" i="1"/>
  <c r="F5678" i="1"/>
  <c r="F5674" i="1"/>
  <c r="F5670" i="1"/>
  <c r="F5666" i="1"/>
  <c r="F5662" i="1"/>
  <c r="F5658" i="1"/>
  <c r="F5654" i="1"/>
  <c r="F5650" i="1"/>
  <c r="F5646" i="1"/>
  <c r="F5642" i="1"/>
  <c r="F5638" i="1"/>
  <c r="F5634" i="1"/>
  <c r="F5630" i="1"/>
  <c r="F5626" i="1"/>
  <c r="F5622" i="1"/>
  <c r="F5618" i="1"/>
  <c r="F5614" i="1"/>
  <c r="F5610" i="1"/>
  <c r="F5606" i="1"/>
  <c r="F5602" i="1"/>
  <c r="F5598" i="1"/>
  <c r="F5594" i="1"/>
  <c r="F5590" i="1"/>
  <c r="F5586" i="1"/>
  <c r="F5582" i="1"/>
  <c r="F5578" i="1"/>
  <c r="F5574" i="1"/>
  <c r="F5570" i="1"/>
  <c r="F5566" i="1"/>
  <c r="F5562" i="1"/>
  <c r="F5558" i="1"/>
  <c r="F5554" i="1"/>
  <c r="F5550" i="1"/>
  <c r="F5546" i="1"/>
  <c r="F5542" i="1"/>
  <c r="F5538" i="1"/>
  <c r="F5534" i="1"/>
  <c r="F5530" i="1"/>
  <c r="F5526" i="1"/>
  <c r="F5522" i="1"/>
  <c r="F5518" i="1"/>
  <c r="F5514" i="1"/>
  <c r="F5510" i="1"/>
  <c r="F5506" i="1"/>
  <c r="F5502" i="1"/>
  <c r="F5498" i="1"/>
  <c r="F5494" i="1"/>
  <c r="F5490" i="1"/>
  <c r="F5486" i="1"/>
  <c r="F5482" i="1"/>
  <c r="F5478" i="1"/>
  <c r="F5474" i="1"/>
  <c r="F5470" i="1"/>
  <c r="F5466" i="1"/>
  <c r="F5462" i="1"/>
  <c r="F5458" i="1"/>
  <c r="F5454" i="1"/>
  <c r="F5450" i="1"/>
  <c r="F5446" i="1"/>
  <c r="F5442" i="1"/>
  <c r="F5438" i="1"/>
  <c r="F5434" i="1"/>
  <c r="F5430" i="1"/>
  <c r="F5426" i="1"/>
  <c r="F5422" i="1"/>
  <c r="F5418" i="1"/>
  <c r="F5414" i="1"/>
  <c r="F5410" i="1"/>
  <c r="F5406" i="1"/>
  <c r="F5402" i="1"/>
  <c r="F5398" i="1"/>
  <c r="F5394" i="1"/>
  <c r="F5390" i="1"/>
  <c r="F5386" i="1"/>
  <c r="F5382" i="1"/>
  <c r="F5378" i="1"/>
  <c r="F5374" i="1"/>
  <c r="F5370" i="1"/>
  <c r="F5366" i="1"/>
  <c r="F5362" i="1"/>
  <c r="F5358" i="1"/>
  <c r="F5354" i="1"/>
  <c r="F5350" i="1"/>
  <c r="F5346" i="1"/>
  <c r="F5342" i="1"/>
  <c r="F5338" i="1"/>
  <c r="F5334" i="1"/>
  <c r="F5330" i="1"/>
  <c r="F5326" i="1"/>
  <c r="F5322" i="1"/>
  <c r="F5318" i="1"/>
  <c r="F5314" i="1"/>
  <c r="F5310" i="1"/>
  <c r="F5306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H5444" i="1"/>
  <c r="H5428" i="1"/>
  <c r="H5412" i="1"/>
  <c r="H5446" i="1"/>
  <c r="H5438" i="1"/>
  <c r="H5414" i="1"/>
  <c r="H5406" i="1"/>
  <c r="H5398" i="1"/>
  <c r="H5386" i="1"/>
  <c r="H5382" i="1"/>
  <c r="H5374" i="1"/>
  <c r="H5366" i="1"/>
  <c r="H5358" i="1"/>
  <c r="H5354" i="1"/>
  <c r="H5342" i="1"/>
  <c r="H5338" i="1"/>
  <c r="H5334" i="1"/>
  <c r="H5322" i="1"/>
  <c r="H5318" i="1"/>
  <c r="H5310" i="1"/>
  <c r="H5302" i="1"/>
  <c r="H5294" i="1"/>
  <c r="H5290" i="1"/>
  <c r="H5278" i="1"/>
  <c r="H5274" i="1"/>
  <c r="H5270" i="1"/>
  <c r="H5258" i="1"/>
  <c r="H5254" i="1"/>
  <c r="H5246" i="1"/>
  <c r="H5238" i="1"/>
  <c r="H5230" i="1"/>
  <c r="H5226" i="1"/>
  <c r="H5214" i="1"/>
  <c r="H5210" i="1"/>
  <c r="H5206" i="1"/>
  <c r="H5194" i="1"/>
  <c r="H5190" i="1"/>
  <c r="H5182" i="1"/>
  <c r="H5174" i="1"/>
  <c r="H5166" i="1"/>
  <c r="H5162" i="1"/>
  <c r="H5150" i="1"/>
  <c r="H5146" i="1"/>
  <c r="H5142" i="1"/>
  <c r="H5130" i="1"/>
  <c r="H5126" i="1"/>
  <c r="H5118" i="1"/>
  <c r="H5110" i="1"/>
  <c r="H5102" i="1"/>
  <c r="H5098" i="1"/>
  <c r="H5086" i="1"/>
  <c r="H5082" i="1"/>
  <c r="H5078" i="1"/>
  <c r="H5066" i="1"/>
  <c r="H5062" i="1"/>
  <c r="H5054" i="1"/>
  <c r="H5046" i="1"/>
  <c r="H5038" i="1"/>
  <c r="H5034" i="1"/>
  <c r="H5022" i="1"/>
  <c r="H5018" i="1"/>
  <c r="H5014" i="1"/>
  <c r="H5002" i="1"/>
  <c r="H4998" i="1"/>
  <c r="H4990" i="1"/>
  <c r="H4982" i="1"/>
  <c r="H4974" i="1"/>
  <c r="H4970" i="1"/>
  <c r="H4958" i="1"/>
  <c r="H4954" i="1"/>
  <c r="H4950" i="1"/>
  <c r="H4938" i="1"/>
  <c r="H4934" i="1"/>
  <c r="H4926" i="1"/>
  <c r="H4918" i="1"/>
  <c r="H4910" i="1"/>
  <c r="H4906" i="1"/>
  <c r="H4894" i="1"/>
  <c r="H4890" i="1"/>
  <c r="H4886" i="1"/>
  <c r="H4874" i="1"/>
  <c r="H4870" i="1"/>
  <c r="H4862" i="1"/>
  <c r="H4854" i="1"/>
  <c r="H4846" i="1"/>
  <c r="H4842" i="1"/>
  <c r="H4830" i="1"/>
  <c r="H4826" i="1"/>
  <c r="H4822" i="1"/>
  <c r="H4810" i="1"/>
  <c r="H4806" i="1"/>
  <c r="H4798" i="1"/>
  <c r="H4790" i="1"/>
  <c r="H4782" i="1"/>
  <c r="H4778" i="1"/>
  <c r="H4766" i="1"/>
  <c r="H4762" i="1"/>
  <c r="H4758" i="1"/>
  <c r="H4746" i="1"/>
  <c r="H4742" i="1"/>
  <c r="H4734" i="1"/>
  <c r="H4726" i="1"/>
  <c r="H4718" i="1"/>
  <c r="H4714" i="1"/>
  <c r="H4702" i="1"/>
  <c r="H4698" i="1"/>
  <c r="H4694" i="1"/>
  <c r="H4682" i="1"/>
  <c r="H4678" i="1"/>
  <c r="H4670" i="1"/>
  <c r="H4662" i="1"/>
  <c r="H4654" i="1"/>
  <c r="H4650" i="1"/>
  <c r="H4638" i="1"/>
  <c r="H4634" i="1"/>
  <c r="H4630" i="1"/>
  <c r="H4618" i="1"/>
  <c r="H4614" i="1"/>
  <c r="H4606" i="1"/>
  <c r="H4598" i="1"/>
  <c r="H4590" i="1"/>
  <c r="H4586" i="1"/>
  <c r="H4574" i="1"/>
  <c r="H4570" i="1"/>
  <c r="H4566" i="1"/>
  <c r="H4554" i="1"/>
  <c r="H4550" i="1"/>
  <c r="H4542" i="1"/>
  <c r="H4534" i="1"/>
  <c r="H4526" i="1"/>
  <c r="H4522" i="1"/>
  <c r="H4510" i="1"/>
  <c r="H4506" i="1"/>
  <c r="H4502" i="1"/>
  <c r="H4490" i="1"/>
  <c r="H4486" i="1"/>
  <c r="H4478" i="1"/>
  <c r="H4470" i="1"/>
  <c r="H4462" i="1"/>
  <c r="H4458" i="1"/>
  <c r="H4446" i="1"/>
  <c r="H4442" i="1"/>
  <c r="H4438" i="1"/>
  <c r="H4426" i="1"/>
  <c r="H4422" i="1"/>
  <c r="H4414" i="1"/>
  <c r="H4406" i="1"/>
  <c r="H4398" i="1"/>
  <c r="H4394" i="1"/>
  <c r="H4382" i="1"/>
  <c r="H4378" i="1"/>
  <c r="H4374" i="1"/>
  <c r="H4362" i="1"/>
  <c r="H4358" i="1"/>
  <c r="H4350" i="1"/>
  <c r="H4342" i="1"/>
  <c r="H4334" i="1"/>
  <c r="H4330" i="1"/>
  <c r="H4318" i="1"/>
  <c r="H4314" i="1"/>
  <c r="H4310" i="1"/>
  <c r="H4298" i="1"/>
  <c r="H4294" i="1"/>
  <c r="H4286" i="1"/>
  <c r="H4278" i="1"/>
  <c r="H4270" i="1"/>
  <c r="H4266" i="1"/>
  <c r="H4254" i="1"/>
  <c r="H4250" i="1"/>
  <c r="H4246" i="1"/>
  <c r="H4234" i="1"/>
  <c r="H4230" i="1"/>
  <c r="H4222" i="1"/>
  <c r="H4214" i="1"/>
  <c r="H4206" i="1"/>
  <c r="H4202" i="1"/>
  <c r="H4190" i="1"/>
  <c r="H4186" i="1"/>
  <c r="H4182" i="1"/>
  <c r="H4170" i="1"/>
  <c r="H4166" i="1"/>
  <c r="H4158" i="1"/>
  <c r="H4150" i="1"/>
  <c r="H4142" i="1"/>
  <c r="H4138" i="1"/>
  <c r="H4126" i="1"/>
  <c r="H4122" i="1"/>
  <c r="H4118" i="1"/>
  <c r="H4106" i="1"/>
  <c r="H4102" i="1"/>
  <c r="H4094" i="1"/>
  <c r="H4086" i="1"/>
  <c r="H4078" i="1"/>
  <c r="H4074" i="1"/>
  <c r="H4062" i="1"/>
  <c r="H4058" i="1"/>
  <c r="H4054" i="1"/>
  <c r="H4042" i="1"/>
  <c r="H4038" i="1"/>
  <c r="H4030" i="1"/>
  <c r="H4022" i="1"/>
  <c r="H4014" i="1"/>
  <c r="H4010" i="1"/>
  <c r="H3998" i="1"/>
  <c r="H3994" i="1"/>
  <c r="H3990" i="1"/>
  <c r="H3978" i="1"/>
  <c r="H3974" i="1"/>
  <c r="H3966" i="1"/>
  <c r="H3958" i="1"/>
  <c r="H3950" i="1"/>
  <c r="H3946" i="1"/>
  <c r="H3934" i="1"/>
  <c r="H3930" i="1"/>
  <c r="H3926" i="1"/>
  <c r="H3914" i="1"/>
  <c r="H3910" i="1"/>
  <c r="H3902" i="1"/>
  <c r="H3894" i="1"/>
  <c r="H3886" i="1"/>
  <c r="H3882" i="1"/>
  <c r="H3870" i="1"/>
  <c r="H3866" i="1"/>
  <c r="H3862" i="1"/>
  <c r="H3850" i="1"/>
  <c r="H3846" i="1"/>
  <c r="H3838" i="1"/>
  <c r="H3830" i="1"/>
  <c r="H3822" i="1"/>
  <c r="H3818" i="1"/>
  <c r="H3806" i="1"/>
  <c r="H3802" i="1"/>
  <c r="H3798" i="1"/>
  <c r="H3786" i="1"/>
  <c r="H3782" i="1"/>
  <c r="H3774" i="1"/>
  <c r="H3766" i="1"/>
  <c r="H3758" i="1"/>
  <c r="H3754" i="1"/>
  <c r="H3742" i="1"/>
  <c r="H3738" i="1"/>
  <c r="H3734" i="1"/>
  <c r="H3722" i="1"/>
  <c r="H3718" i="1"/>
  <c r="H3710" i="1"/>
  <c r="H3702" i="1"/>
  <c r="H3694" i="1"/>
  <c r="H3690" i="1"/>
  <c r="H3678" i="1"/>
  <c r="H3674" i="1"/>
  <c r="H3670" i="1"/>
  <c r="H3658" i="1"/>
  <c r="H3654" i="1"/>
  <c r="H3646" i="1"/>
  <c r="H3638" i="1"/>
  <c r="H3630" i="1"/>
  <c r="H3626" i="1"/>
  <c r="H3614" i="1"/>
  <c r="H3610" i="1"/>
  <c r="H3606" i="1"/>
  <c r="H3594" i="1"/>
  <c r="H3590" i="1"/>
  <c r="H3582" i="1"/>
  <c r="H3574" i="1"/>
  <c r="H3566" i="1"/>
  <c r="H3562" i="1"/>
  <c r="H3550" i="1"/>
  <c r="H3546" i="1"/>
  <c r="H3542" i="1"/>
  <c r="H3530" i="1"/>
  <c r="H3526" i="1"/>
  <c r="H3518" i="1"/>
  <c r="H3510" i="1"/>
  <c r="H3502" i="1"/>
  <c r="H3498" i="1"/>
  <c r="H3486" i="1"/>
  <c r="H3482" i="1"/>
  <c r="H3478" i="1"/>
  <c r="H3466" i="1"/>
  <c r="H3462" i="1"/>
  <c r="H3454" i="1"/>
  <c r="H3446" i="1"/>
  <c r="H3438" i="1"/>
  <c r="H3434" i="1"/>
  <c r="H3422" i="1"/>
  <c r="H3418" i="1"/>
  <c r="H3414" i="1"/>
  <c r="H3402" i="1"/>
  <c r="H3398" i="1"/>
  <c r="H3390" i="1"/>
  <c r="H3382" i="1"/>
  <c r="H3374" i="1"/>
  <c r="H3370" i="1"/>
  <c r="H3358" i="1"/>
  <c r="H3354" i="1"/>
  <c r="H3350" i="1"/>
  <c r="H3338" i="1"/>
  <c r="H3334" i="1"/>
  <c r="H3326" i="1"/>
  <c r="H3318" i="1"/>
  <c r="H3310" i="1"/>
  <c r="H3306" i="1"/>
  <c r="H3294" i="1"/>
  <c r="H3290" i="1"/>
  <c r="H3286" i="1"/>
  <c r="H3274" i="1"/>
  <c r="H3270" i="1"/>
  <c r="H3262" i="1"/>
  <c r="H3254" i="1"/>
  <c r="H3246" i="1"/>
  <c r="H3242" i="1"/>
  <c r="H3230" i="1"/>
  <c r="H3226" i="1"/>
  <c r="H3222" i="1"/>
  <c r="H3210" i="1"/>
  <c r="H3206" i="1"/>
  <c r="H3198" i="1"/>
  <c r="H3190" i="1"/>
  <c r="H3182" i="1"/>
  <c r="H3178" i="1"/>
  <c r="H3166" i="1"/>
  <c r="H3162" i="1"/>
  <c r="H3158" i="1"/>
  <c r="H3146" i="1"/>
  <c r="H3142" i="1"/>
  <c r="H3134" i="1"/>
  <c r="H3126" i="1"/>
  <c r="H3118" i="1"/>
  <c r="H3114" i="1"/>
  <c r="H3102" i="1"/>
  <c r="H3098" i="1"/>
  <c r="H3094" i="1"/>
  <c r="H3082" i="1"/>
  <c r="H3078" i="1"/>
  <c r="H3070" i="1"/>
  <c r="H3062" i="1"/>
  <c r="H3054" i="1"/>
  <c r="H3050" i="1"/>
  <c r="H3038" i="1"/>
  <c r="H3034" i="1"/>
  <c r="H3030" i="1"/>
  <c r="H3018" i="1"/>
  <c r="H3014" i="1"/>
  <c r="H3006" i="1"/>
  <c r="H2998" i="1"/>
  <c r="H2990" i="1"/>
  <c r="H2986" i="1"/>
  <c r="H2974" i="1"/>
  <c r="H2970" i="1"/>
  <c r="H2966" i="1"/>
  <c r="H2954" i="1"/>
  <c r="H2950" i="1"/>
  <c r="H2942" i="1"/>
  <c r="H2934" i="1"/>
  <c r="H2926" i="1"/>
  <c r="H2922" i="1"/>
  <c r="H2910" i="1"/>
  <c r="H2906" i="1"/>
  <c r="H2902" i="1"/>
  <c r="H2890" i="1"/>
  <c r="H2886" i="1"/>
  <c r="H2878" i="1"/>
  <c r="H2870" i="1"/>
  <c r="H2862" i="1"/>
  <c r="H2858" i="1"/>
  <c r="H2846" i="1"/>
  <c r="H2842" i="1"/>
  <c r="H2838" i="1"/>
  <c r="H2826" i="1"/>
  <c r="H2822" i="1"/>
  <c r="H2814" i="1"/>
  <c r="H2806" i="1"/>
  <c r="H2798" i="1"/>
  <c r="H2794" i="1"/>
  <c r="H2782" i="1"/>
  <c r="H2778" i="1"/>
  <c r="H2774" i="1"/>
  <c r="H2762" i="1"/>
  <c r="H2758" i="1"/>
  <c r="H2750" i="1"/>
  <c r="H2742" i="1"/>
  <c r="H2734" i="1"/>
  <c r="H2730" i="1"/>
  <c r="H2718" i="1"/>
  <c r="H2714" i="1"/>
  <c r="H2710" i="1"/>
  <c r="H2698" i="1"/>
  <c r="H2694" i="1"/>
  <c r="H2686" i="1"/>
  <c r="H2678" i="1"/>
  <c r="H2670" i="1"/>
  <c r="H2666" i="1"/>
  <c r="H2654" i="1"/>
  <c r="H2650" i="1"/>
  <c r="H2646" i="1"/>
  <c r="H2634" i="1"/>
  <c r="H2630" i="1"/>
  <c r="H2622" i="1"/>
  <c r="H2614" i="1"/>
  <c r="H2606" i="1"/>
  <c r="H2602" i="1"/>
  <c r="H2590" i="1"/>
  <c r="H2586" i="1"/>
  <c r="H2582" i="1"/>
  <c r="H2570" i="1"/>
  <c r="H2566" i="1"/>
  <c r="H2558" i="1"/>
  <c r="H2550" i="1"/>
  <c r="H2542" i="1"/>
  <c r="H2538" i="1"/>
  <c r="H2526" i="1"/>
  <c r="H2522" i="1"/>
  <c r="H2518" i="1"/>
  <c r="H2510" i="1"/>
  <c r="H2506" i="1"/>
  <c r="H2502" i="1"/>
  <c r="H2494" i="1"/>
  <c r="H2490" i="1"/>
  <c r="H2486" i="1"/>
  <c r="H2478" i="1"/>
  <c r="H2474" i="1"/>
  <c r="H2470" i="1"/>
  <c r="H2462" i="1"/>
  <c r="H2458" i="1"/>
  <c r="H2454" i="1"/>
  <c r="H2446" i="1"/>
  <c r="H2442" i="1"/>
  <c r="H2438" i="1"/>
  <c r="H2430" i="1"/>
  <c r="H2426" i="1"/>
  <c r="H2422" i="1"/>
  <c r="H2414" i="1"/>
  <c r="H2410" i="1"/>
  <c r="H2406" i="1"/>
  <c r="H2398" i="1"/>
  <c r="H2394" i="1"/>
  <c r="H2390" i="1"/>
  <c r="H2382" i="1"/>
  <c r="H2378" i="1"/>
  <c r="H2374" i="1"/>
  <c r="H2366" i="1"/>
  <c r="H2362" i="1"/>
  <c r="H2358" i="1"/>
  <c r="H2350" i="1"/>
  <c r="H2346" i="1"/>
  <c r="H2342" i="1"/>
  <c r="H2334" i="1"/>
  <c r="H2330" i="1"/>
  <c r="H2326" i="1"/>
  <c r="H2318" i="1"/>
  <c r="H2314" i="1"/>
  <c r="H2310" i="1"/>
  <c r="H2302" i="1"/>
  <c r="H2298" i="1"/>
  <c r="H2294" i="1"/>
  <c r="H2286" i="1"/>
  <c r="H2282" i="1"/>
  <c r="H2278" i="1"/>
  <c r="H2270" i="1"/>
  <c r="H2266" i="1"/>
  <c r="H2262" i="1"/>
  <c r="H2254" i="1"/>
  <c r="H2250" i="1"/>
  <c r="H2246" i="1"/>
  <c r="H2238" i="1"/>
  <c r="H2234" i="1"/>
  <c r="H2230" i="1"/>
  <c r="H2222" i="1"/>
  <c r="H2218" i="1"/>
  <c r="H2214" i="1"/>
  <c r="H2206" i="1"/>
  <c r="H2202" i="1"/>
  <c r="H2198" i="1"/>
  <c r="H2190" i="1"/>
  <c r="H2186" i="1"/>
  <c r="H2182" i="1"/>
  <c r="H2174" i="1"/>
  <c r="H2170" i="1"/>
  <c r="H2166" i="1"/>
  <c r="H2158" i="1"/>
  <c r="H2154" i="1"/>
  <c r="H2150" i="1"/>
  <c r="H2142" i="1"/>
  <c r="H2138" i="1"/>
  <c r="H2134" i="1"/>
  <c r="H2126" i="1"/>
  <c r="H2122" i="1"/>
  <c r="H2118" i="1"/>
  <c r="H2110" i="1"/>
  <c r="H2106" i="1"/>
  <c r="H2102" i="1"/>
  <c r="H2094" i="1"/>
  <c r="H2090" i="1"/>
  <c r="H2086" i="1"/>
  <c r="H2078" i="1"/>
  <c r="H2074" i="1"/>
  <c r="H2070" i="1"/>
  <c r="H2062" i="1"/>
  <c r="H2058" i="1"/>
  <c r="H2054" i="1"/>
  <c r="H2046" i="1"/>
  <c r="H2042" i="1"/>
  <c r="H2038" i="1"/>
  <c r="H2030" i="1"/>
  <c r="H2026" i="1"/>
  <c r="H2022" i="1"/>
  <c r="H2014" i="1"/>
  <c r="H2010" i="1"/>
  <c r="H2006" i="1"/>
  <c r="H1998" i="1"/>
  <c r="H1994" i="1"/>
  <c r="H1990" i="1"/>
  <c r="H1982" i="1"/>
  <c r="H1978" i="1"/>
  <c r="H1974" i="1"/>
  <c r="H1966" i="1"/>
  <c r="H1962" i="1"/>
  <c r="H1958" i="1"/>
  <c r="H1950" i="1"/>
  <c r="H1946" i="1"/>
  <c r="H1942" i="1"/>
  <c r="H1934" i="1"/>
  <c r="H1930" i="1"/>
  <c r="H1926" i="1"/>
  <c r="H1918" i="1"/>
  <c r="H1914" i="1"/>
  <c r="H1910" i="1"/>
  <c r="H1902" i="1"/>
  <c r="H1898" i="1"/>
  <c r="H1894" i="1"/>
  <c r="H1886" i="1"/>
  <c r="H1882" i="1"/>
  <c r="H1878" i="1"/>
  <c r="H1870" i="1"/>
  <c r="H1866" i="1"/>
  <c r="H1862" i="1"/>
  <c r="H1854" i="1"/>
  <c r="H1850" i="1"/>
  <c r="H1846" i="1"/>
  <c r="H1838" i="1"/>
  <c r="H1834" i="1"/>
  <c r="H1830" i="1"/>
  <c r="H1822" i="1"/>
  <c r="H1818" i="1"/>
  <c r="H1814" i="1"/>
  <c r="H1806" i="1"/>
  <c r="H1802" i="1"/>
  <c r="H1798" i="1"/>
  <c r="H1790" i="1"/>
  <c r="H1786" i="1"/>
  <c r="H1782" i="1"/>
  <c r="H1774" i="1"/>
  <c r="H1770" i="1"/>
  <c r="H1766" i="1"/>
  <c r="H1758" i="1"/>
  <c r="H1754" i="1"/>
  <c r="H1750" i="1"/>
  <c r="H1742" i="1"/>
  <c r="H1738" i="1"/>
  <c r="H1734" i="1"/>
  <c r="H1726" i="1"/>
  <c r="H1722" i="1"/>
  <c r="H1718" i="1"/>
  <c r="H1710" i="1"/>
  <c r="H1706" i="1"/>
  <c r="H1702" i="1"/>
  <c r="H1694" i="1"/>
  <c r="H1690" i="1"/>
  <c r="H1686" i="1"/>
  <c r="H1678" i="1"/>
  <c r="H1674" i="1"/>
  <c r="H1670" i="1"/>
  <c r="H1662" i="1"/>
  <c r="H1658" i="1"/>
  <c r="H1654" i="1"/>
  <c r="H1646" i="1"/>
  <c r="H1642" i="1"/>
  <c r="H1638" i="1"/>
  <c r="H1630" i="1"/>
  <c r="H1626" i="1"/>
  <c r="H1622" i="1"/>
  <c r="H1614" i="1"/>
  <c r="H1610" i="1"/>
  <c r="H1606" i="1"/>
  <c r="H1598" i="1"/>
  <c r="H1594" i="1"/>
  <c r="H1590" i="1"/>
  <c r="H1582" i="1"/>
  <c r="H1578" i="1"/>
  <c r="H1574" i="1"/>
  <c r="H1566" i="1"/>
  <c r="H1562" i="1"/>
  <c r="H1558" i="1"/>
  <c r="H1550" i="1"/>
  <c r="H1546" i="1"/>
  <c r="H1542" i="1"/>
  <c r="H1534" i="1"/>
  <c r="H1530" i="1"/>
  <c r="H1526" i="1"/>
  <c r="H1518" i="1"/>
  <c r="H1514" i="1"/>
  <c r="H1510" i="1"/>
  <c r="H1502" i="1"/>
  <c r="H1498" i="1"/>
  <c r="H1494" i="1"/>
  <c r="H1486" i="1"/>
  <c r="H1482" i="1"/>
  <c r="H1478" i="1"/>
  <c r="H1470" i="1"/>
  <c r="H1466" i="1"/>
  <c r="H1462" i="1"/>
  <c r="H1458" i="1"/>
  <c r="H1454" i="1"/>
  <c r="H1450" i="1"/>
  <c r="H1446" i="1"/>
  <c r="H1442" i="1"/>
  <c r="H1438" i="1"/>
  <c r="H1434" i="1"/>
  <c r="H1430" i="1"/>
  <c r="H1426" i="1"/>
  <c r="H1422" i="1"/>
  <c r="H1418" i="1"/>
  <c r="H1414" i="1"/>
  <c r="H1410" i="1"/>
  <c r="H1406" i="1"/>
  <c r="H1402" i="1"/>
  <c r="H1398" i="1"/>
  <c r="H1394" i="1"/>
  <c r="H1390" i="1"/>
  <c r="H1386" i="1"/>
  <c r="H1382" i="1"/>
  <c r="H1378" i="1"/>
  <c r="H1374" i="1"/>
  <c r="H1370" i="1"/>
  <c r="H1366" i="1"/>
  <c r="H1362" i="1"/>
  <c r="H1358" i="1"/>
  <c r="H1354" i="1"/>
  <c r="H1350" i="1"/>
  <c r="H1346" i="1"/>
  <c r="H1342" i="1"/>
  <c r="H1338" i="1"/>
  <c r="H1334" i="1"/>
  <c r="H1330" i="1"/>
  <c r="H1326" i="1"/>
  <c r="H1322" i="1"/>
  <c r="H1318" i="1"/>
  <c r="H1314" i="1"/>
  <c r="H1310" i="1"/>
  <c r="H1306" i="1"/>
  <c r="H1302" i="1"/>
  <c r="H1298" i="1"/>
  <c r="H1294" i="1"/>
  <c r="H1290" i="1"/>
  <c r="H1286" i="1"/>
  <c r="H1282" i="1"/>
  <c r="H1278" i="1"/>
  <c r="H1274" i="1"/>
  <c r="H1270" i="1"/>
  <c r="H1266" i="1"/>
  <c r="H1262" i="1"/>
  <c r="H1258" i="1"/>
  <c r="H1254" i="1"/>
  <c r="H1250" i="1"/>
  <c r="H1246" i="1"/>
  <c r="H1242" i="1"/>
  <c r="H1238" i="1"/>
  <c r="H1234" i="1"/>
  <c r="H1230" i="1"/>
  <c r="H1226" i="1"/>
  <c r="H1222" i="1"/>
  <c r="H1218" i="1"/>
  <c r="H1214" i="1"/>
  <c r="H1210" i="1"/>
  <c r="H1206" i="1"/>
  <c r="H1202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34" i="1"/>
  <c r="H1130" i="1"/>
  <c r="H1126" i="1"/>
  <c r="H1122" i="1"/>
  <c r="H1118" i="1"/>
  <c r="H1114" i="1"/>
  <c r="H1110" i="1"/>
  <c r="H1106" i="1"/>
  <c r="H1102" i="1"/>
  <c r="H1098" i="1"/>
  <c r="H1094" i="1"/>
  <c r="H1090" i="1"/>
  <c r="H1086" i="1"/>
  <c r="H1082" i="1"/>
  <c r="H1078" i="1"/>
  <c r="H1074" i="1"/>
  <c r="H1070" i="1"/>
  <c r="H1066" i="1"/>
  <c r="H1062" i="1"/>
  <c r="H1058" i="1"/>
  <c r="H1054" i="1"/>
  <c r="H1050" i="1"/>
  <c r="H1046" i="1"/>
  <c r="H1042" i="1"/>
  <c r="H1038" i="1"/>
  <c r="H1034" i="1"/>
  <c r="H1030" i="1"/>
  <c r="H1026" i="1"/>
  <c r="H1022" i="1"/>
  <c r="H1018" i="1"/>
  <c r="H1014" i="1"/>
  <c r="H1010" i="1"/>
  <c r="H1006" i="1"/>
  <c r="H1002" i="1"/>
  <c r="H998" i="1"/>
  <c r="H994" i="1"/>
  <c r="H990" i="1"/>
  <c r="H986" i="1"/>
  <c r="H982" i="1"/>
  <c r="H978" i="1"/>
  <c r="H974" i="1"/>
  <c r="H970" i="1"/>
  <c r="H966" i="1"/>
  <c r="H962" i="1"/>
  <c r="H958" i="1"/>
  <c r="H954" i="1"/>
  <c r="H950" i="1"/>
  <c r="H946" i="1"/>
  <c r="H942" i="1"/>
  <c r="H938" i="1"/>
  <c r="H934" i="1"/>
  <c r="H930" i="1"/>
  <c r="H926" i="1"/>
  <c r="H922" i="1"/>
  <c r="H918" i="1"/>
  <c r="H914" i="1"/>
  <c r="H910" i="1"/>
  <c r="H906" i="1"/>
  <c r="H902" i="1"/>
  <c r="H898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H838" i="1"/>
  <c r="H834" i="1"/>
  <c r="H830" i="1"/>
  <c r="H826" i="1"/>
  <c r="H822" i="1"/>
  <c r="H818" i="1"/>
  <c r="H814" i="1"/>
  <c r="H810" i="1"/>
  <c r="H806" i="1"/>
  <c r="H802" i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P17" i="1"/>
  <c r="S16" i="1"/>
  <c r="R16" i="1"/>
  <c r="Q18" i="3"/>
  <c r="Q19" i="3"/>
  <c r="Q16" i="3"/>
  <c r="Q14" i="3"/>
  <c r="Q15" i="3"/>
  <c r="Q17" i="3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3866" i="1"/>
  <c r="F3862" i="1"/>
  <c r="F3858" i="1"/>
  <c r="F3854" i="1"/>
  <c r="F3850" i="1"/>
  <c r="F3846" i="1"/>
  <c r="F3842" i="1"/>
  <c r="F3838" i="1"/>
  <c r="F3834" i="1"/>
  <c r="F3830" i="1"/>
  <c r="F3826" i="1"/>
  <c r="F3822" i="1"/>
  <c r="F3818" i="1"/>
  <c r="F3814" i="1"/>
  <c r="F3810" i="1"/>
  <c r="F3806" i="1"/>
  <c r="F3802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718" i="1"/>
  <c r="F3714" i="1"/>
  <c r="F3710" i="1"/>
  <c r="F3706" i="1"/>
  <c r="F3702" i="1"/>
  <c r="F3698" i="1"/>
  <c r="F3694" i="1"/>
  <c r="F3690" i="1"/>
  <c r="F3686" i="1"/>
  <c r="F3682" i="1"/>
  <c r="F3678" i="1"/>
  <c r="F3674" i="1"/>
  <c r="F3670" i="1"/>
  <c r="F3666" i="1"/>
  <c r="F3662" i="1"/>
  <c r="F3658" i="1"/>
  <c r="F3654" i="1"/>
  <c r="F3650" i="1"/>
  <c r="F3646" i="1"/>
  <c r="F3642" i="1"/>
  <c r="F3638" i="1"/>
  <c r="F3634" i="1"/>
  <c r="F3630" i="1"/>
  <c r="F3626" i="1"/>
  <c r="F3622" i="1"/>
  <c r="F3618" i="1"/>
  <c r="F3614" i="1"/>
  <c r="F3610" i="1"/>
  <c r="F3606" i="1"/>
  <c r="F3602" i="1"/>
  <c r="F3598" i="1"/>
  <c r="F3594" i="1"/>
  <c r="F3590" i="1"/>
  <c r="F3586" i="1"/>
  <c r="F3582" i="1"/>
  <c r="F3578" i="1"/>
  <c r="F3574" i="1"/>
  <c r="F3570" i="1"/>
  <c r="F3566" i="1"/>
  <c r="F3562" i="1"/>
  <c r="F3558" i="1"/>
  <c r="F3554" i="1"/>
  <c r="F3550" i="1"/>
  <c r="F3546" i="1"/>
  <c r="F3542" i="1"/>
  <c r="F3538" i="1"/>
  <c r="F3534" i="1"/>
  <c r="F3530" i="1"/>
  <c r="F3526" i="1"/>
  <c r="F3522" i="1"/>
  <c r="F3518" i="1"/>
  <c r="F3514" i="1"/>
  <c r="F3510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90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1142" i="1"/>
  <c r="F1138" i="1"/>
  <c r="F1134" i="1"/>
  <c r="F1130" i="1"/>
  <c r="F1126" i="1"/>
  <c r="F1122" i="1"/>
  <c r="F1118" i="1"/>
  <c r="F1114" i="1"/>
  <c r="F1110" i="1"/>
  <c r="F1106" i="1"/>
  <c r="F1102" i="1"/>
  <c r="F1098" i="1"/>
  <c r="F1094" i="1"/>
  <c r="F1090" i="1"/>
  <c r="F1086" i="1"/>
  <c r="F1082" i="1"/>
  <c r="F1078" i="1"/>
  <c r="F1074" i="1"/>
  <c r="F1070" i="1"/>
  <c r="F1066" i="1"/>
  <c r="F1062" i="1"/>
  <c r="F1058" i="1"/>
  <c r="F1054" i="1"/>
  <c r="F1050" i="1"/>
  <c r="F1046" i="1"/>
  <c r="F1042" i="1"/>
  <c r="F1038" i="1"/>
  <c r="F1034" i="1"/>
  <c r="F1030" i="1"/>
  <c r="F1026" i="1"/>
  <c r="F1022" i="1"/>
  <c r="F1018" i="1"/>
  <c r="F1014" i="1"/>
  <c r="F1010" i="1"/>
  <c r="F1006" i="1"/>
  <c r="F1002" i="1"/>
  <c r="F998" i="1"/>
  <c r="F994" i="1"/>
  <c r="F990" i="1"/>
  <c r="F986" i="1"/>
  <c r="F982" i="1"/>
  <c r="F978" i="1"/>
  <c r="F974" i="1"/>
  <c r="F970" i="1"/>
  <c r="F966" i="1"/>
  <c r="F962" i="1"/>
  <c r="F958" i="1"/>
  <c r="F954" i="1"/>
  <c r="F950" i="1"/>
  <c r="F946" i="1"/>
  <c r="F942" i="1"/>
  <c r="F938" i="1"/>
  <c r="F934" i="1"/>
  <c r="F930" i="1"/>
  <c r="F926" i="1"/>
  <c r="F922" i="1"/>
  <c r="F918" i="1"/>
  <c r="F914" i="1"/>
  <c r="F910" i="1"/>
  <c r="F906" i="1"/>
  <c r="F902" i="1"/>
  <c r="F898" i="1"/>
  <c r="F894" i="1"/>
  <c r="F890" i="1"/>
  <c r="F886" i="1"/>
  <c r="F882" i="1"/>
  <c r="F878" i="1"/>
  <c r="F874" i="1"/>
  <c r="F870" i="1"/>
  <c r="F866" i="1"/>
  <c r="F862" i="1"/>
  <c r="F858" i="1"/>
  <c r="F854" i="1"/>
  <c r="F850" i="1"/>
  <c r="F846" i="1"/>
  <c r="F842" i="1"/>
  <c r="F838" i="1"/>
  <c r="F834" i="1"/>
  <c r="F830" i="1"/>
  <c r="F826" i="1"/>
  <c r="F822" i="1"/>
  <c r="F818" i="1"/>
  <c r="F814" i="1"/>
  <c r="F810" i="1"/>
  <c r="F806" i="1"/>
  <c r="F802" i="1"/>
  <c r="F798" i="1"/>
  <c r="F794" i="1"/>
  <c r="F790" i="1"/>
  <c r="F786" i="1"/>
  <c r="F782" i="1"/>
  <c r="F778" i="1"/>
  <c r="F774" i="1"/>
  <c r="F770" i="1"/>
  <c r="F766" i="1"/>
  <c r="F762" i="1"/>
  <c r="F758" i="1"/>
  <c r="F754" i="1"/>
  <c r="F750" i="1"/>
  <c r="F746" i="1"/>
  <c r="F742" i="1"/>
  <c r="F738" i="1"/>
  <c r="F734" i="1"/>
  <c r="F730" i="1"/>
  <c r="F726" i="1"/>
  <c r="F722" i="1"/>
  <c r="F718" i="1"/>
  <c r="F714" i="1"/>
  <c r="F710" i="1"/>
  <c r="F706" i="1"/>
  <c r="F702" i="1"/>
  <c r="F698" i="1"/>
  <c r="F694" i="1"/>
  <c r="F690" i="1"/>
  <c r="F686" i="1"/>
  <c r="F682" i="1"/>
  <c r="F678" i="1"/>
  <c r="F674" i="1"/>
  <c r="F670" i="1"/>
  <c r="F666" i="1"/>
  <c r="F662" i="1"/>
  <c r="F658" i="1"/>
  <c r="F654" i="1"/>
  <c r="F650" i="1"/>
  <c r="F646" i="1"/>
  <c r="F642" i="1"/>
  <c r="F638" i="1"/>
  <c r="F634" i="1"/>
  <c r="F630" i="1"/>
  <c r="F626" i="1"/>
  <c r="F622" i="1"/>
  <c r="F618" i="1"/>
  <c r="F614" i="1"/>
  <c r="F610" i="1"/>
  <c r="F606" i="1"/>
  <c r="F602" i="1"/>
  <c r="F598" i="1"/>
  <c r="F594" i="1"/>
  <c r="F590" i="1"/>
  <c r="F586" i="1"/>
  <c r="F582" i="1"/>
  <c r="F578" i="1"/>
  <c r="F574" i="1"/>
  <c r="F570" i="1"/>
  <c r="F566" i="1"/>
  <c r="F562" i="1"/>
  <c r="F558" i="1"/>
  <c r="F554" i="1"/>
  <c r="F550" i="1"/>
  <c r="F546" i="1"/>
  <c r="F542" i="1"/>
  <c r="F538" i="1"/>
  <c r="F534" i="1"/>
  <c r="F530" i="1"/>
  <c r="F526" i="1"/>
  <c r="F522" i="1"/>
  <c r="F518" i="1"/>
  <c r="F514" i="1"/>
  <c r="F510" i="1"/>
  <c r="F506" i="1"/>
  <c r="F502" i="1"/>
  <c r="F498" i="1"/>
  <c r="F494" i="1"/>
  <c r="F490" i="1"/>
  <c r="F486" i="1"/>
  <c r="F482" i="1"/>
  <c r="F478" i="1"/>
  <c r="F474" i="1"/>
  <c r="F470" i="1"/>
  <c r="F466" i="1"/>
  <c r="F462" i="1"/>
  <c r="F458" i="1"/>
  <c r="F454" i="1"/>
  <c r="F450" i="1"/>
  <c r="F446" i="1"/>
  <c r="F442" i="1"/>
  <c r="F438" i="1"/>
  <c r="F434" i="1"/>
  <c r="F430" i="1"/>
  <c r="F426" i="1"/>
  <c r="F422" i="1"/>
  <c r="F418" i="1"/>
  <c r="F414" i="1"/>
  <c r="F410" i="1"/>
  <c r="F406" i="1"/>
  <c r="F402" i="1"/>
  <c r="F398" i="1"/>
  <c r="F394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198" i="1"/>
  <c r="F194" i="1"/>
  <c r="F190" i="1"/>
  <c r="F186" i="1"/>
  <c r="F182" i="1"/>
  <c r="F178" i="1"/>
  <c r="F174" i="1"/>
  <c r="F170" i="1"/>
  <c r="F166" i="1"/>
  <c r="F162" i="1"/>
  <c r="F158" i="1"/>
  <c r="F154" i="1"/>
  <c r="F150" i="1"/>
  <c r="F146" i="1"/>
  <c r="F142" i="1"/>
  <c r="F138" i="1"/>
  <c r="F134" i="1"/>
  <c r="F130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H8" i="1"/>
  <c r="H6869" i="1"/>
  <c r="H6865" i="1"/>
  <c r="H6861" i="1"/>
  <c r="H6857" i="1"/>
  <c r="H6853" i="1"/>
  <c r="H6849" i="1"/>
  <c r="H6845" i="1"/>
  <c r="H6841" i="1"/>
  <c r="H6837" i="1"/>
  <c r="H6833" i="1"/>
  <c r="H6829" i="1"/>
  <c r="H6825" i="1"/>
  <c r="H6821" i="1"/>
  <c r="H6817" i="1"/>
  <c r="H6813" i="1"/>
  <c r="H6809" i="1"/>
  <c r="H6805" i="1"/>
  <c r="H6801" i="1"/>
  <c r="H6797" i="1"/>
  <c r="H6793" i="1"/>
  <c r="H6789" i="1"/>
  <c r="H6785" i="1"/>
  <c r="H6781" i="1"/>
  <c r="H6777" i="1"/>
  <c r="H6773" i="1"/>
  <c r="H6769" i="1"/>
  <c r="H6765" i="1"/>
  <c r="H6761" i="1"/>
  <c r="H6757" i="1"/>
  <c r="H6753" i="1"/>
  <c r="H6749" i="1"/>
  <c r="H6745" i="1"/>
  <c r="H6741" i="1"/>
  <c r="H6737" i="1"/>
  <c r="H6733" i="1"/>
  <c r="H6729" i="1"/>
  <c r="H6725" i="1"/>
  <c r="H6721" i="1"/>
  <c r="H6717" i="1"/>
  <c r="H6713" i="1"/>
  <c r="H6709" i="1"/>
  <c r="H6705" i="1"/>
  <c r="H6701" i="1"/>
  <c r="H6697" i="1"/>
  <c r="H6693" i="1"/>
  <c r="H6689" i="1"/>
  <c r="H6685" i="1"/>
  <c r="H6681" i="1"/>
  <c r="H6677" i="1"/>
  <c r="H6673" i="1"/>
  <c r="H6669" i="1"/>
  <c r="H6665" i="1"/>
  <c r="H6661" i="1"/>
  <c r="H6657" i="1"/>
  <c r="H6653" i="1"/>
  <c r="H6649" i="1"/>
  <c r="H6645" i="1"/>
  <c r="H6641" i="1"/>
  <c r="H6637" i="1"/>
  <c r="H6633" i="1"/>
  <c r="H6629" i="1"/>
  <c r="H6625" i="1"/>
  <c r="H6621" i="1"/>
  <c r="H6617" i="1"/>
  <c r="H6613" i="1"/>
  <c r="H6609" i="1"/>
  <c r="H6605" i="1"/>
  <c r="H6601" i="1"/>
  <c r="H6597" i="1"/>
  <c r="H6593" i="1"/>
  <c r="H6589" i="1"/>
  <c r="H6585" i="1"/>
  <c r="H6581" i="1"/>
  <c r="H6577" i="1"/>
  <c r="H6573" i="1"/>
  <c r="H6569" i="1"/>
  <c r="H6565" i="1"/>
  <c r="H6561" i="1"/>
  <c r="H6557" i="1"/>
  <c r="H6553" i="1"/>
  <c r="H6549" i="1"/>
  <c r="H6545" i="1"/>
  <c r="H6541" i="1"/>
  <c r="H6537" i="1"/>
  <c r="H6533" i="1"/>
  <c r="H6529" i="1"/>
  <c r="H6525" i="1"/>
  <c r="H6521" i="1"/>
  <c r="H6517" i="1"/>
  <c r="H6513" i="1"/>
  <c r="H6509" i="1"/>
  <c r="H6505" i="1"/>
  <c r="H6501" i="1"/>
  <c r="H6497" i="1"/>
  <c r="H6493" i="1"/>
  <c r="H6489" i="1"/>
  <c r="H6485" i="1"/>
  <c r="H6481" i="1"/>
  <c r="H6477" i="1"/>
  <c r="H6473" i="1"/>
  <c r="H6469" i="1"/>
  <c r="H6465" i="1"/>
  <c r="H6461" i="1"/>
  <c r="H6457" i="1"/>
  <c r="H6453" i="1"/>
  <c r="H6449" i="1"/>
  <c r="H6445" i="1"/>
  <c r="H6441" i="1"/>
  <c r="H6437" i="1"/>
  <c r="H6433" i="1"/>
  <c r="H6429" i="1"/>
  <c r="H6425" i="1"/>
  <c r="H6421" i="1"/>
  <c r="H6417" i="1"/>
  <c r="H6413" i="1"/>
  <c r="H6409" i="1"/>
  <c r="H6405" i="1"/>
  <c r="H6401" i="1"/>
  <c r="H6397" i="1"/>
  <c r="H6393" i="1"/>
  <c r="H6389" i="1"/>
  <c r="H6385" i="1"/>
  <c r="H6381" i="1"/>
  <c r="H6377" i="1"/>
  <c r="H6373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73" i="1"/>
  <c r="H6269" i="1"/>
  <c r="H6265" i="1"/>
  <c r="H6261" i="1"/>
  <c r="H6257" i="1"/>
  <c r="H6253" i="1"/>
  <c r="H6249" i="1"/>
  <c r="H6245" i="1"/>
  <c r="H6241" i="1"/>
  <c r="H6237" i="1"/>
  <c r="H6233" i="1"/>
  <c r="H6229" i="1"/>
  <c r="H6225" i="1"/>
  <c r="H6221" i="1"/>
  <c r="H6217" i="1"/>
  <c r="H6213" i="1"/>
  <c r="H6209" i="1"/>
  <c r="H6205" i="1"/>
  <c r="H6201" i="1"/>
  <c r="H6197" i="1"/>
  <c r="H6193" i="1"/>
  <c r="H6189" i="1"/>
  <c r="H6185" i="1"/>
  <c r="H6181" i="1"/>
  <c r="H6177" i="1"/>
  <c r="H6173" i="1"/>
  <c r="H6169" i="1"/>
  <c r="H6165" i="1"/>
  <c r="H6161" i="1"/>
  <c r="H6157" i="1"/>
  <c r="H6153" i="1"/>
  <c r="H6149" i="1"/>
  <c r="H6145" i="1"/>
  <c r="H6141" i="1"/>
  <c r="H6137" i="1"/>
  <c r="H6133" i="1"/>
  <c r="H6129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9" i="1"/>
  <c r="H6065" i="1"/>
  <c r="H6061" i="1"/>
  <c r="H6057" i="1"/>
  <c r="H6053" i="1"/>
  <c r="H6049" i="1"/>
  <c r="H6045" i="1"/>
  <c r="H6041" i="1"/>
  <c r="H6037" i="1"/>
  <c r="H6033" i="1"/>
  <c r="H6029" i="1"/>
  <c r="H6025" i="1"/>
  <c r="H6021" i="1"/>
  <c r="H6017" i="1"/>
  <c r="H6013" i="1"/>
  <c r="H6009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53" i="1"/>
  <c r="H5949" i="1"/>
  <c r="H5945" i="1"/>
  <c r="H5941" i="1"/>
  <c r="H5937" i="1"/>
  <c r="H5933" i="1"/>
  <c r="H5929" i="1"/>
  <c r="H5925" i="1"/>
  <c r="H5921" i="1"/>
  <c r="H5917" i="1"/>
  <c r="H5913" i="1"/>
  <c r="H5909" i="1"/>
  <c r="H5905" i="1"/>
  <c r="H5901" i="1"/>
  <c r="H5897" i="1"/>
  <c r="H5893" i="1"/>
  <c r="H5889" i="1"/>
  <c r="H5885" i="1"/>
  <c r="H5881" i="1"/>
  <c r="H5877" i="1"/>
  <c r="H5873" i="1"/>
  <c r="H5869" i="1"/>
  <c r="H5865" i="1"/>
  <c r="H5861" i="1"/>
  <c r="H5857" i="1"/>
  <c r="H5853" i="1"/>
  <c r="H5849" i="1"/>
  <c r="H5845" i="1"/>
  <c r="H5841" i="1"/>
  <c r="H5837" i="1"/>
  <c r="H5833" i="1"/>
  <c r="H5829" i="1"/>
  <c r="H5825" i="1"/>
  <c r="H5821" i="1"/>
  <c r="H5817" i="1"/>
  <c r="H5813" i="1"/>
  <c r="H5809" i="1"/>
  <c r="H5805" i="1"/>
  <c r="H5801" i="1"/>
  <c r="H5797" i="1"/>
  <c r="H5793" i="1"/>
  <c r="H5789" i="1"/>
  <c r="H5785" i="1"/>
  <c r="H5781" i="1"/>
  <c r="H5777" i="1"/>
  <c r="H5773" i="1"/>
  <c r="H5769" i="1"/>
  <c r="H5765" i="1"/>
  <c r="H5761" i="1"/>
  <c r="H5757" i="1"/>
  <c r="H5753" i="1"/>
  <c r="H5749" i="1"/>
  <c r="H5745" i="1"/>
  <c r="H5741" i="1"/>
  <c r="H5737" i="1"/>
  <c r="H5733" i="1"/>
  <c r="H5729" i="1"/>
  <c r="H5725" i="1"/>
  <c r="H5721" i="1"/>
  <c r="H5717" i="1"/>
  <c r="H5713" i="1"/>
  <c r="H5709" i="1"/>
  <c r="H5705" i="1"/>
  <c r="H5701" i="1"/>
  <c r="H5697" i="1"/>
  <c r="H5693" i="1"/>
  <c r="H5689" i="1"/>
  <c r="H5685" i="1"/>
  <c r="H5681" i="1"/>
  <c r="H5677" i="1"/>
  <c r="H5673" i="1"/>
  <c r="H5669" i="1"/>
  <c r="H5665" i="1"/>
  <c r="H5661" i="1"/>
  <c r="H5657" i="1"/>
  <c r="H5653" i="1"/>
  <c r="H5649" i="1"/>
  <c r="H5645" i="1"/>
  <c r="H5641" i="1"/>
  <c r="H5637" i="1"/>
  <c r="H5633" i="1"/>
  <c r="H5629" i="1"/>
  <c r="H5625" i="1"/>
  <c r="H5621" i="1"/>
  <c r="H5617" i="1"/>
  <c r="H5613" i="1"/>
  <c r="H5609" i="1"/>
  <c r="H5605" i="1"/>
  <c r="H5601" i="1"/>
  <c r="H5597" i="1"/>
  <c r="H5593" i="1"/>
  <c r="H5589" i="1"/>
  <c r="H5585" i="1"/>
  <c r="H5581" i="1"/>
  <c r="H5577" i="1"/>
  <c r="H5573" i="1"/>
  <c r="H5569" i="1"/>
  <c r="H5565" i="1"/>
  <c r="H5561" i="1"/>
  <c r="H5557" i="1"/>
  <c r="H5553" i="1"/>
  <c r="H5549" i="1"/>
  <c r="H5545" i="1"/>
  <c r="H5541" i="1"/>
  <c r="H5537" i="1"/>
  <c r="H5533" i="1"/>
  <c r="H5529" i="1"/>
  <c r="H5525" i="1"/>
  <c r="H5521" i="1"/>
  <c r="H5517" i="1"/>
  <c r="H5513" i="1"/>
  <c r="H5509" i="1"/>
  <c r="H5505" i="1"/>
  <c r="H5501" i="1"/>
  <c r="H5497" i="1"/>
  <c r="H5493" i="1"/>
  <c r="H5489" i="1"/>
  <c r="H5485" i="1"/>
  <c r="H5481" i="1"/>
  <c r="H5477" i="1"/>
  <c r="H5473" i="1"/>
  <c r="H5469" i="1"/>
  <c r="H5465" i="1"/>
  <c r="H5461" i="1"/>
  <c r="H5457" i="1"/>
  <c r="H5453" i="1"/>
  <c r="H5449" i="1"/>
  <c r="H5441" i="1"/>
  <c r="H5433" i="1"/>
  <c r="H5425" i="1"/>
  <c r="H5417" i="1"/>
  <c r="H5409" i="1"/>
  <c r="H5401" i="1"/>
  <c r="H5397" i="1"/>
  <c r="H5393" i="1"/>
  <c r="H5389" i="1"/>
  <c r="H5385" i="1"/>
  <c r="H5381" i="1"/>
  <c r="H5377" i="1"/>
  <c r="H5373" i="1"/>
  <c r="H5369" i="1"/>
  <c r="H5365" i="1"/>
  <c r="H5361" i="1"/>
  <c r="H5357" i="1"/>
  <c r="H5353" i="1"/>
  <c r="H5349" i="1"/>
  <c r="H5345" i="1"/>
  <c r="H5341" i="1"/>
  <c r="H5337" i="1"/>
  <c r="H5333" i="1"/>
  <c r="H5329" i="1"/>
  <c r="H5325" i="1"/>
  <c r="H5321" i="1"/>
  <c r="H5317" i="1"/>
  <c r="H5313" i="1"/>
  <c r="H5309" i="1"/>
  <c r="H5305" i="1"/>
  <c r="H5301" i="1"/>
  <c r="H5297" i="1"/>
  <c r="H5293" i="1"/>
  <c r="H5289" i="1"/>
  <c r="H5285" i="1"/>
  <c r="H5281" i="1"/>
  <c r="H5277" i="1"/>
  <c r="H5273" i="1"/>
  <c r="H5269" i="1"/>
  <c r="H5265" i="1"/>
  <c r="H5261" i="1"/>
  <c r="H5257" i="1"/>
  <c r="H5253" i="1"/>
  <c r="H5249" i="1"/>
  <c r="H5245" i="1"/>
  <c r="H5241" i="1"/>
  <c r="H5237" i="1"/>
  <c r="H5233" i="1"/>
  <c r="H5229" i="1"/>
  <c r="H5225" i="1"/>
  <c r="H5221" i="1"/>
  <c r="H5217" i="1"/>
  <c r="H5213" i="1"/>
  <c r="H5209" i="1"/>
  <c r="H5205" i="1"/>
  <c r="H5201" i="1"/>
  <c r="H5197" i="1"/>
  <c r="H5193" i="1"/>
  <c r="H5189" i="1"/>
  <c r="H5185" i="1"/>
  <c r="H5181" i="1"/>
  <c r="H5177" i="1"/>
  <c r="H5173" i="1"/>
  <c r="H5169" i="1"/>
  <c r="H5165" i="1"/>
  <c r="H5161" i="1"/>
  <c r="H5157" i="1"/>
  <c r="H5153" i="1"/>
  <c r="H5149" i="1"/>
  <c r="H5145" i="1"/>
  <c r="H5141" i="1"/>
  <c r="H5137" i="1"/>
  <c r="H5133" i="1"/>
  <c r="H5129" i="1"/>
  <c r="H5125" i="1"/>
  <c r="H5121" i="1"/>
  <c r="H5117" i="1"/>
  <c r="H5113" i="1"/>
  <c r="H5109" i="1"/>
  <c r="H5105" i="1"/>
  <c r="H5101" i="1"/>
  <c r="H5097" i="1"/>
  <c r="H5093" i="1"/>
  <c r="H5089" i="1"/>
  <c r="H5085" i="1"/>
  <c r="H5081" i="1"/>
  <c r="H5077" i="1"/>
  <c r="H5073" i="1"/>
  <c r="H5069" i="1"/>
  <c r="H5065" i="1"/>
  <c r="H5061" i="1"/>
  <c r="H5057" i="1"/>
  <c r="H5053" i="1"/>
  <c r="H5049" i="1"/>
  <c r="H5045" i="1"/>
  <c r="H5041" i="1"/>
  <c r="H5037" i="1"/>
  <c r="H5033" i="1"/>
  <c r="H5029" i="1"/>
  <c r="H5025" i="1"/>
  <c r="H5021" i="1"/>
  <c r="H5017" i="1"/>
  <c r="H5013" i="1"/>
  <c r="H5009" i="1"/>
  <c r="H5005" i="1"/>
  <c r="H5001" i="1"/>
  <c r="H4997" i="1"/>
  <c r="H4993" i="1"/>
  <c r="H4989" i="1"/>
  <c r="H4985" i="1"/>
  <c r="H4981" i="1"/>
  <c r="H4977" i="1"/>
  <c r="H4973" i="1"/>
  <c r="H4969" i="1"/>
  <c r="H4965" i="1"/>
  <c r="H4961" i="1"/>
  <c r="H4957" i="1"/>
  <c r="H4953" i="1"/>
  <c r="H4949" i="1"/>
  <c r="H4945" i="1"/>
  <c r="H4941" i="1"/>
  <c r="H4937" i="1"/>
  <c r="H4933" i="1"/>
  <c r="H4929" i="1"/>
  <c r="H4925" i="1"/>
  <c r="H4921" i="1"/>
  <c r="H4917" i="1"/>
  <c r="H4913" i="1"/>
  <c r="H4909" i="1"/>
  <c r="H4905" i="1"/>
  <c r="H4901" i="1"/>
  <c r="H4897" i="1"/>
  <c r="H4893" i="1"/>
  <c r="H4889" i="1"/>
  <c r="H4885" i="1"/>
  <c r="H4881" i="1"/>
  <c r="H4877" i="1"/>
  <c r="H4873" i="1"/>
  <c r="H4869" i="1"/>
  <c r="H4865" i="1"/>
  <c r="H4861" i="1"/>
  <c r="H4857" i="1"/>
  <c r="H4853" i="1"/>
  <c r="H4849" i="1"/>
  <c r="H4845" i="1"/>
  <c r="H4841" i="1"/>
  <c r="H4837" i="1"/>
  <c r="H4833" i="1"/>
  <c r="H4829" i="1"/>
  <c r="H4825" i="1"/>
  <c r="H4821" i="1"/>
  <c r="H4817" i="1"/>
  <c r="H4813" i="1"/>
  <c r="H4809" i="1"/>
  <c r="H4805" i="1"/>
  <c r="H4801" i="1"/>
  <c r="H4797" i="1"/>
  <c r="H4793" i="1"/>
  <c r="H4789" i="1"/>
  <c r="H4785" i="1"/>
  <c r="H4781" i="1"/>
  <c r="H4777" i="1"/>
  <c r="H4773" i="1"/>
  <c r="H4769" i="1"/>
  <c r="H4765" i="1"/>
  <c r="H4761" i="1"/>
  <c r="H4757" i="1"/>
  <c r="H4753" i="1"/>
  <c r="H4749" i="1"/>
  <c r="H4745" i="1"/>
  <c r="H4741" i="1"/>
  <c r="H4737" i="1"/>
  <c r="H4733" i="1"/>
  <c r="H4729" i="1"/>
  <c r="H4725" i="1"/>
  <c r="H4721" i="1"/>
  <c r="H4717" i="1"/>
  <c r="H4713" i="1"/>
  <c r="H4709" i="1"/>
  <c r="H4705" i="1"/>
  <c r="H4701" i="1"/>
  <c r="H4697" i="1"/>
  <c r="H4693" i="1"/>
  <c r="H4689" i="1"/>
  <c r="H4685" i="1"/>
  <c r="H4681" i="1"/>
  <c r="H4677" i="1"/>
  <c r="H4673" i="1"/>
  <c r="H4669" i="1"/>
  <c r="H4665" i="1"/>
  <c r="H4661" i="1"/>
  <c r="H4657" i="1"/>
  <c r="H4653" i="1"/>
  <c r="H4649" i="1"/>
  <c r="H4645" i="1"/>
  <c r="H4641" i="1"/>
  <c r="H4637" i="1"/>
  <c r="H4633" i="1"/>
  <c r="H4629" i="1"/>
  <c r="H4625" i="1"/>
  <c r="H4621" i="1"/>
  <c r="H4617" i="1"/>
  <c r="H4613" i="1"/>
  <c r="H4609" i="1"/>
  <c r="H4605" i="1"/>
  <c r="H4601" i="1"/>
  <c r="H4597" i="1"/>
  <c r="H4593" i="1"/>
  <c r="H4589" i="1"/>
  <c r="H4585" i="1"/>
  <c r="H4581" i="1"/>
  <c r="H4577" i="1"/>
  <c r="H4573" i="1"/>
  <c r="H4569" i="1"/>
  <c r="H4565" i="1"/>
  <c r="H4561" i="1"/>
  <c r="H4557" i="1"/>
  <c r="H4553" i="1"/>
  <c r="H4549" i="1"/>
  <c r="H4545" i="1"/>
  <c r="H4541" i="1"/>
  <c r="H4537" i="1"/>
  <c r="H4533" i="1"/>
  <c r="H4529" i="1"/>
  <c r="H4525" i="1"/>
  <c r="H4521" i="1"/>
  <c r="H4517" i="1"/>
  <c r="H4513" i="1"/>
  <c r="H4509" i="1"/>
  <c r="H4505" i="1"/>
  <c r="H4501" i="1"/>
  <c r="H4497" i="1"/>
  <c r="H4493" i="1"/>
  <c r="H4489" i="1"/>
  <c r="H4485" i="1"/>
  <c r="H4481" i="1"/>
  <c r="H4477" i="1"/>
  <c r="H4473" i="1"/>
  <c r="H4469" i="1"/>
  <c r="H4465" i="1"/>
  <c r="H4461" i="1"/>
  <c r="H4457" i="1"/>
  <c r="H4453" i="1"/>
  <c r="H4449" i="1"/>
  <c r="H4445" i="1"/>
  <c r="H4441" i="1"/>
  <c r="H4437" i="1"/>
  <c r="H4433" i="1"/>
  <c r="H4429" i="1"/>
  <c r="H4425" i="1"/>
  <c r="H4421" i="1"/>
  <c r="H4417" i="1"/>
  <c r="H4413" i="1"/>
  <c r="H4409" i="1"/>
  <c r="H4405" i="1"/>
  <c r="H4401" i="1"/>
  <c r="H4397" i="1"/>
  <c r="H4393" i="1"/>
  <c r="H4389" i="1"/>
  <c r="H4385" i="1"/>
  <c r="H4381" i="1"/>
  <c r="H4377" i="1"/>
  <c r="H4373" i="1"/>
  <c r="H4369" i="1"/>
  <c r="H4365" i="1"/>
  <c r="H4361" i="1"/>
  <c r="H4357" i="1"/>
  <c r="H4353" i="1"/>
  <c r="H4349" i="1"/>
  <c r="H4345" i="1"/>
  <c r="H4341" i="1"/>
  <c r="H4337" i="1"/>
  <c r="H4333" i="1"/>
  <c r="H4329" i="1"/>
  <c r="H4325" i="1"/>
  <c r="H4321" i="1"/>
  <c r="H4317" i="1"/>
  <c r="H4313" i="1"/>
  <c r="H4309" i="1"/>
  <c r="H4305" i="1"/>
  <c r="H4301" i="1"/>
  <c r="H4297" i="1"/>
  <c r="H4293" i="1"/>
  <c r="H4289" i="1"/>
  <c r="H4285" i="1"/>
  <c r="H4281" i="1"/>
  <c r="H4277" i="1"/>
  <c r="H4273" i="1"/>
  <c r="H4269" i="1"/>
  <c r="H4265" i="1"/>
  <c r="H4261" i="1"/>
  <c r="H4257" i="1"/>
  <c r="H4253" i="1"/>
  <c r="H4249" i="1"/>
  <c r="H4245" i="1"/>
  <c r="H4241" i="1"/>
  <c r="H4237" i="1"/>
  <c r="H4233" i="1"/>
  <c r="H4229" i="1"/>
  <c r="H4225" i="1"/>
  <c r="H4221" i="1"/>
  <c r="H4217" i="1"/>
  <c r="H4213" i="1"/>
  <c r="H4209" i="1"/>
  <c r="H4205" i="1"/>
  <c r="H4201" i="1"/>
  <c r="H4197" i="1"/>
  <c r="H4193" i="1"/>
  <c r="H4189" i="1"/>
  <c r="H4185" i="1"/>
  <c r="H4181" i="1"/>
  <c r="H4177" i="1"/>
  <c r="H4173" i="1"/>
  <c r="H4169" i="1"/>
  <c r="H4165" i="1"/>
  <c r="H4161" i="1"/>
  <c r="H4157" i="1"/>
  <c r="H4153" i="1"/>
  <c r="H4149" i="1"/>
  <c r="H4145" i="1"/>
  <c r="H4141" i="1"/>
  <c r="H4137" i="1"/>
  <c r="H4133" i="1"/>
  <c r="H4129" i="1"/>
  <c r="H4125" i="1"/>
  <c r="H4121" i="1"/>
  <c r="H4117" i="1"/>
  <c r="H4113" i="1"/>
  <c r="H4109" i="1"/>
  <c r="H4105" i="1"/>
  <c r="H4101" i="1"/>
  <c r="H4097" i="1"/>
  <c r="H4093" i="1"/>
  <c r="H4089" i="1"/>
  <c r="H4085" i="1"/>
  <c r="H4081" i="1"/>
  <c r="H4077" i="1"/>
  <c r="H4073" i="1"/>
  <c r="H4069" i="1"/>
  <c r="H4065" i="1"/>
  <c r="H4061" i="1"/>
  <c r="H4057" i="1"/>
  <c r="H4053" i="1"/>
  <c r="H4049" i="1"/>
  <c r="H4045" i="1"/>
  <c r="H4041" i="1"/>
  <c r="H4037" i="1"/>
  <c r="H4033" i="1"/>
  <c r="H4029" i="1"/>
  <c r="H4025" i="1"/>
  <c r="H4021" i="1"/>
  <c r="H4017" i="1"/>
  <c r="H4013" i="1"/>
  <c r="H4009" i="1"/>
  <c r="H4005" i="1"/>
  <c r="H4001" i="1"/>
  <c r="H3997" i="1"/>
  <c r="H3993" i="1"/>
  <c r="H3989" i="1"/>
  <c r="H3985" i="1"/>
  <c r="H3981" i="1"/>
  <c r="H3977" i="1"/>
  <c r="H3973" i="1"/>
  <c r="H3969" i="1"/>
  <c r="H3965" i="1"/>
  <c r="H3961" i="1"/>
  <c r="H3957" i="1"/>
  <c r="H3953" i="1"/>
  <c r="H3949" i="1"/>
  <c r="H3945" i="1"/>
  <c r="H3941" i="1"/>
  <c r="H3937" i="1"/>
  <c r="H3933" i="1"/>
  <c r="H3929" i="1"/>
  <c r="H3925" i="1"/>
  <c r="H3921" i="1"/>
  <c r="H3917" i="1"/>
  <c r="H3913" i="1"/>
  <c r="H3909" i="1"/>
  <c r="H3905" i="1"/>
  <c r="H3901" i="1"/>
  <c r="H3897" i="1"/>
  <c r="H3893" i="1"/>
  <c r="H3889" i="1"/>
  <c r="H3885" i="1"/>
  <c r="H3881" i="1"/>
  <c r="H3877" i="1"/>
  <c r="H3873" i="1"/>
  <c r="H3869" i="1"/>
  <c r="H3865" i="1"/>
  <c r="H3861" i="1"/>
  <c r="H3857" i="1"/>
  <c r="H3853" i="1"/>
  <c r="H3849" i="1"/>
  <c r="H3845" i="1"/>
  <c r="H3841" i="1"/>
  <c r="H3837" i="1"/>
  <c r="H3833" i="1"/>
  <c r="H3829" i="1"/>
  <c r="H3825" i="1"/>
  <c r="H3821" i="1"/>
  <c r="H3817" i="1"/>
  <c r="H3813" i="1"/>
  <c r="H3809" i="1"/>
  <c r="H3805" i="1"/>
  <c r="H3801" i="1"/>
  <c r="H3797" i="1"/>
  <c r="H3793" i="1"/>
  <c r="H3789" i="1"/>
  <c r="H3785" i="1"/>
  <c r="H3781" i="1"/>
  <c r="H3777" i="1"/>
  <c r="H3773" i="1"/>
  <c r="H3769" i="1"/>
  <c r="H3765" i="1"/>
  <c r="H3761" i="1"/>
  <c r="H3757" i="1"/>
  <c r="H3753" i="1"/>
  <c r="H3749" i="1"/>
  <c r="H3745" i="1"/>
  <c r="H3741" i="1"/>
  <c r="H3737" i="1"/>
  <c r="H3733" i="1"/>
  <c r="H3729" i="1"/>
  <c r="H3725" i="1"/>
  <c r="H3721" i="1"/>
  <c r="H3717" i="1"/>
  <c r="H3713" i="1"/>
  <c r="H3709" i="1"/>
  <c r="H3705" i="1"/>
  <c r="H3701" i="1"/>
  <c r="H3697" i="1"/>
  <c r="H3693" i="1"/>
  <c r="H3689" i="1"/>
  <c r="H3685" i="1"/>
  <c r="H3681" i="1"/>
  <c r="H3677" i="1"/>
  <c r="H3673" i="1"/>
  <c r="H3669" i="1"/>
  <c r="H3665" i="1"/>
  <c r="H3661" i="1"/>
  <c r="H3657" i="1"/>
  <c r="H3653" i="1"/>
  <c r="H3649" i="1"/>
  <c r="H3645" i="1"/>
  <c r="H3641" i="1"/>
  <c r="H3637" i="1"/>
  <c r="H3633" i="1"/>
  <c r="H3629" i="1"/>
  <c r="H3625" i="1"/>
  <c r="H3621" i="1"/>
  <c r="H3617" i="1"/>
  <c r="H3613" i="1"/>
  <c r="H3609" i="1"/>
  <c r="H3605" i="1"/>
  <c r="H3601" i="1"/>
  <c r="H3597" i="1"/>
  <c r="H3593" i="1"/>
  <c r="H3589" i="1"/>
  <c r="H3585" i="1"/>
  <c r="H3581" i="1"/>
  <c r="H3577" i="1"/>
  <c r="H3573" i="1"/>
  <c r="H3569" i="1"/>
  <c r="H3565" i="1"/>
  <c r="H3561" i="1"/>
  <c r="H3557" i="1"/>
  <c r="H3553" i="1"/>
  <c r="H3549" i="1"/>
  <c r="H3545" i="1"/>
  <c r="H3541" i="1"/>
  <c r="H3537" i="1"/>
  <c r="H3533" i="1"/>
  <c r="H3529" i="1"/>
  <c r="H3525" i="1"/>
  <c r="H3521" i="1"/>
  <c r="H3517" i="1"/>
  <c r="H3513" i="1"/>
  <c r="H3509" i="1"/>
  <c r="H3505" i="1"/>
  <c r="H3501" i="1"/>
  <c r="H3497" i="1"/>
  <c r="H3493" i="1"/>
  <c r="H3489" i="1"/>
  <c r="H3485" i="1"/>
  <c r="H3481" i="1"/>
  <c r="H3477" i="1"/>
  <c r="H3473" i="1"/>
  <c r="H3469" i="1"/>
  <c r="H3465" i="1"/>
  <c r="H3461" i="1"/>
  <c r="H3457" i="1"/>
  <c r="H3453" i="1"/>
  <c r="H3449" i="1"/>
  <c r="H3445" i="1"/>
  <c r="H3441" i="1"/>
  <c r="H3437" i="1"/>
  <c r="H3433" i="1"/>
  <c r="H3429" i="1"/>
  <c r="H3425" i="1"/>
  <c r="H3421" i="1"/>
  <c r="H3417" i="1"/>
  <c r="H3413" i="1"/>
  <c r="H3409" i="1"/>
  <c r="H3405" i="1"/>
  <c r="H3401" i="1"/>
  <c r="H3397" i="1"/>
  <c r="H3393" i="1"/>
  <c r="H3389" i="1"/>
  <c r="H3385" i="1"/>
  <c r="H3381" i="1"/>
  <c r="H3377" i="1"/>
  <c r="H3373" i="1"/>
  <c r="H3369" i="1"/>
  <c r="H3365" i="1"/>
  <c r="H3361" i="1"/>
  <c r="H3357" i="1"/>
  <c r="H3353" i="1"/>
  <c r="H3349" i="1"/>
  <c r="H3345" i="1"/>
  <c r="H3341" i="1"/>
  <c r="H3337" i="1"/>
  <c r="H3333" i="1"/>
  <c r="H3329" i="1"/>
  <c r="H3325" i="1"/>
  <c r="H3321" i="1"/>
  <c r="H3317" i="1"/>
  <c r="H3313" i="1"/>
  <c r="H3309" i="1"/>
  <c r="H3305" i="1"/>
  <c r="H3301" i="1"/>
  <c r="H3297" i="1"/>
  <c r="H3293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205" i="1"/>
  <c r="H3201" i="1"/>
  <c r="H3197" i="1"/>
  <c r="H3193" i="1"/>
  <c r="H3189" i="1"/>
  <c r="H3185" i="1"/>
  <c r="H3181" i="1"/>
  <c r="H3177" i="1"/>
  <c r="H3173" i="1"/>
  <c r="H3169" i="1"/>
  <c r="H3165" i="1"/>
  <c r="H3161" i="1"/>
  <c r="H3157" i="1"/>
  <c r="H3153" i="1"/>
  <c r="H3149" i="1"/>
  <c r="H3145" i="1"/>
  <c r="H3141" i="1"/>
  <c r="H3137" i="1"/>
  <c r="H3133" i="1"/>
  <c r="H3129" i="1"/>
  <c r="H3125" i="1"/>
  <c r="H3121" i="1"/>
  <c r="H3117" i="1"/>
  <c r="H3113" i="1"/>
  <c r="H3109" i="1"/>
  <c r="H3105" i="1"/>
  <c r="H3101" i="1"/>
  <c r="H3097" i="1"/>
  <c r="H3093" i="1"/>
  <c r="H3089" i="1"/>
  <c r="H3085" i="1"/>
  <c r="H3081" i="1"/>
  <c r="H3077" i="1"/>
  <c r="H3073" i="1"/>
  <c r="H3069" i="1"/>
  <c r="H3065" i="1"/>
  <c r="H3061" i="1"/>
  <c r="H3057" i="1"/>
  <c r="H3053" i="1"/>
  <c r="H3049" i="1"/>
  <c r="H3045" i="1"/>
  <c r="H3041" i="1"/>
  <c r="H3037" i="1"/>
  <c r="H3033" i="1"/>
  <c r="H3029" i="1"/>
  <c r="H3025" i="1"/>
  <c r="H3021" i="1"/>
  <c r="H3017" i="1"/>
  <c r="H3013" i="1"/>
  <c r="H3009" i="1"/>
  <c r="H3005" i="1"/>
  <c r="H3001" i="1"/>
  <c r="H2997" i="1"/>
  <c r="H2993" i="1"/>
  <c r="H2989" i="1"/>
  <c r="H2985" i="1"/>
  <c r="H2981" i="1"/>
  <c r="H2977" i="1"/>
  <c r="H2973" i="1"/>
  <c r="H2969" i="1"/>
  <c r="H2965" i="1"/>
  <c r="H2961" i="1"/>
  <c r="H2957" i="1"/>
  <c r="H2953" i="1"/>
  <c r="H2949" i="1"/>
  <c r="H2945" i="1"/>
  <c r="H2941" i="1"/>
  <c r="H2937" i="1"/>
  <c r="H2933" i="1"/>
  <c r="H2929" i="1"/>
  <c r="H2925" i="1"/>
  <c r="H2921" i="1"/>
  <c r="H2917" i="1"/>
  <c r="H2913" i="1"/>
  <c r="H2909" i="1"/>
  <c r="H2905" i="1"/>
  <c r="H2901" i="1"/>
  <c r="H2897" i="1"/>
  <c r="H2893" i="1"/>
  <c r="H2889" i="1"/>
  <c r="H2885" i="1"/>
  <c r="H2881" i="1"/>
  <c r="H2877" i="1"/>
  <c r="H2873" i="1"/>
  <c r="H2869" i="1"/>
  <c r="H2865" i="1"/>
  <c r="H2861" i="1"/>
  <c r="H2857" i="1"/>
  <c r="H2853" i="1"/>
  <c r="H2849" i="1"/>
  <c r="H2845" i="1"/>
  <c r="H2841" i="1"/>
  <c r="H2837" i="1"/>
  <c r="H2833" i="1"/>
  <c r="H2829" i="1"/>
  <c r="H2825" i="1"/>
  <c r="H2821" i="1"/>
  <c r="H2817" i="1"/>
  <c r="H2813" i="1"/>
  <c r="H2809" i="1"/>
  <c r="H2805" i="1"/>
  <c r="H2801" i="1"/>
  <c r="H2797" i="1"/>
  <c r="H2793" i="1"/>
  <c r="H2789" i="1"/>
  <c r="H2785" i="1"/>
  <c r="H2781" i="1"/>
  <c r="H2777" i="1"/>
  <c r="H2773" i="1"/>
  <c r="H2769" i="1"/>
  <c r="H2765" i="1"/>
  <c r="H2761" i="1"/>
  <c r="H2757" i="1"/>
  <c r="H2753" i="1"/>
  <c r="H2749" i="1"/>
  <c r="H2745" i="1"/>
  <c r="H2741" i="1"/>
  <c r="H2737" i="1"/>
  <c r="H2733" i="1"/>
  <c r="H2729" i="1"/>
  <c r="H2725" i="1"/>
  <c r="H2721" i="1"/>
  <c r="H2717" i="1"/>
  <c r="H2713" i="1"/>
  <c r="H2709" i="1"/>
  <c r="H2705" i="1"/>
  <c r="H2701" i="1"/>
  <c r="H2697" i="1"/>
  <c r="H2693" i="1"/>
  <c r="H2689" i="1"/>
  <c r="H2685" i="1"/>
  <c r="H2681" i="1"/>
  <c r="H2677" i="1"/>
  <c r="H2673" i="1"/>
  <c r="H2669" i="1"/>
  <c r="H2665" i="1"/>
  <c r="H2661" i="1"/>
  <c r="H2657" i="1"/>
  <c r="H2653" i="1"/>
  <c r="H2649" i="1"/>
  <c r="H2645" i="1"/>
  <c r="H2641" i="1"/>
  <c r="H2637" i="1"/>
  <c r="H2633" i="1"/>
  <c r="H2629" i="1"/>
  <c r="H2625" i="1"/>
  <c r="H2621" i="1"/>
  <c r="H2617" i="1"/>
  <c r="H2613" i="1"/>
  <c r="H2609" i="1"/>
  <c r="H2605" i="1"/>
  <c r="H2601" i="1"/>
  <c r="H2597" i="1"/>
  <c r="H2593" i="1"/>
  <c r="H2589" i="1"/>
  <c r="H2585" i="1"/>
  <c r="H2581" i="1"/>
  <c r="H2577" i="1"/>
  <c r="H2573" i="1"/>
  <c r="H2569" i="1"/>
  <c r="H2565" i="1"/>
  <c r="H2561" i="1"/>
  <c r="H2557" i="1"/>
  <c r="H2553" i="1"/>
  <c r="H2549" i="1"/>
  <c r="H2545" i="1"/>
  <c r="H2541" i="1"/>
  <c r="H2537" i="1"/>
  <c r="H2533" i="1"/>
  <c r="H2529" i="1"/>
  <c r="H2525" i="1"/>
  <c r="H2521" i="1"/>
  <c r="H2517" i="1"/>
  <c r="H2513" i="1"/>
  <c r="H2509" i="1"/>
  <c r="H2505" i="1"/>
  <c r="H2501" i="1"/>
  <c r="H2497" i="1"/>
  <c r="H2493" i="1"/>
  <c r="H2489" i="1"/>
  <c r="H2485" i="1"/>
  <c r="H2481" i="1"/>
  <c r="H2477" i="1"/>
  <c r="H2473" i="1"/>
  <c r="H2469" i="1"/>
  <c r="H2465" i="1"/>
  <c r="H2461" i="1"/>
  <c r="H2457" i="1"/>
  <c r="H2453" i="1"/>
  <c r="H2449" i="1"/>
  <c r="H2445" i="1"/>
  <c r="H2441" i="1"/>
  <c r="H2437" i="1"/>
  <c r="H2433" i="1"/>
  <c r="H2429" i="1"/>
  <c r="H2425" i="1"/>
  <c r="H2421" i="1"/>
  <c r="H2417" i="1"/>
  <c r="H2413" i="1"/>
  <c r="H2409" i="1"/>
  <c r="H2405" i="1"/>
  <c r="H2401" i="1"/>
  <c r="H2397" i="1"/>
  <c r="H2393" i="1"/>
  <c r="H2389" i="1"/>
  <c r="H2385" i="1"/>
  <c r="H2381" i="1"/>
  <c r="H2377" i="1"/>
  <c r="H2373" i="1"/>
  <c r="H2369" i="1"/>
  <c r="H2365" i="1"/>
  <c r="H2361" i="1"/>
  <c r="H2357" i="1"/>
  <c r="H2353" i="1"/>
  <c r="H2349" i="1"/>
  <c r="H2345" i="1"/>
  <c r="H2341" i="1"/>
  <c r="H2337" i="1"/>
  <c r="H2333" i="1"/>
  <c r="H2329" i="1"/>
  <c r="H2325" i="1"/>
  <c r="H2321" i="1"/>
  <c r="H2317" i="1"/>
  <c r="H2313" i="1"/>
  <c r="H2309" i="1"/>
  <c r="H2305" i="1"/>
  <c r="H2301" i="1"/>
  <c r="H2297" i="1"/>
  <c r="H2293" i="1"/>
  <c r="H2289" i="1"/>
  <c r="H2285" i="1"/>
  <c r="H2281" i="1"/>
  <c r="H2277" i="1"/>
  <c r="H2273" i="1"/>
  <c r="H2269" i="1"/>
  <c r="H2265" i="1"/>
  <c r="H2261" i="1"/>
  <c r="H2257" i="1"/>
  <c r="H2253" i="1"/>
  <c r="H2249" i="1"/>
  <c r="H2245" i="1"/>
  <c r="H2241" i="1"/>
  <c r="H2237" i="1"/>
  <c r="H2233" i="1"/>
  <c r="H2229" i="1"/>
  <c r="H2225" i="1"/>
  <c r="H2221" i="1"/>
  <c r="H2217" i="1"/>
  <c r="H2213" i="1"/>
  <c r="H2209" i="1"/>
  <c r="H2205" i="1"/>
  <c r="H2201" i="1"/>
  <c r="H2197" i="1"/>
  <c r="H2193" i="1"/>
  <c r="H2189" i="1"/>
  <c r="H2185" i="1"/>
  <c r="H2181" i="1"/>
  <c r="H2177" i="1"/>
  <c r="H2173" i="1"/>
  <c r="H2169" i="1"/>
  <c r="H2165" i="1"/>
  <c r="H2161" i="1"/>
  <c r="H2157" i="1"/>
  <c r="H2153" i="1"/>
  <c r="H2149" i="1"/>
  <c r="H2145" i="1"/>
  <c r="H2141" i="1"/>
  <c r="H2137" i="1"/>
  <c r="H2133" i="1"/>
  <c r="H2129" i="1"/>
  <c r="H2125" i="1"/>
  <c r="H2121" i="1"/>
  <c r="H2117" i="1"/>
  <c r="H2113" i="1"/>
  <c r="H2109" i="1"/>
  <c r="H2105" i="1"/>
  <c r="H2101" i="1"/>
  <c r="H2097" i="1"/>
  <c r="H2093" i="1"/>
  <c r="H2089" i="1"/>
  <c r="H2085" i="1"/>
  <c r="H2081" i="1"/>
  <c r="H2077" i="1"/>
  <c r="H2073" i="1"/>
  <c r="H2069" i="1"/>
  <c r="H2065" i="1"/>
  <c r="H2061" i="1"/>
  <c r="H2057" i="1"/>
  <c r="H2053" i="1"/>
  <c r="H2049" i="1"/>
  <c r="H2045" i="1"/>
  <c r="H2041" i="1"/>
  <c r="H2037" i="1"/>
  <c r="H2033" i="1"/>
  <c r="H2029" i="1"/>
  <c r="H2025" i="1"/>
  <c r="H2021" i="1"/>
  <c r="H2017" i="1"/>
  <c r="H2013" i="1"/>
  <c r="H2009" i="1"/>
  <c r="H2005" i="1"/>
  <c r="H2001" i="1"/>
  <c r="H1997" i="1"/>
  <c r="H1993" i="1"/>
  <c r="H1989" i="1"/>
  <c r="H1985" i="1"/>
  <c r="H1981" i="1"/>
  <c r="H1977" i="1"/>
  <c r="H1973" i="1"/>
  <c r="H1969" i="1"/>
  <c r="H1965" i="1"/>
  <c r="H1961" i="1"/>
  <c r="H1957" i="1"/>
  <c r="H1953" i="1"/>
  <c r="H1949" i="1"/>
  <c r="H1945" i="1"/>
  <c r="H1941" i="1"/>
  <c r="H1937" i="1"/>
  <c r="H1933" i="1"/>
  <c r="H1929" i="1"/>
  <c r="H1925" i="1"/>
  <c r="H1921" i="1"/>
  <c r="H1917" i="1"/>
  <c r="H1913" i="1"/>
  <c r="H1909" i="1"/>
  <c r="H1905" i="1"/>
  <c r="H1901" i="1"/>
  <c r="H1897" i="1"/>
  <c r="H1893" i="1"/>
  <c r="H1889" i="1"/>
  <c r="H1885" i="1"/>
  <c r="H1881" i="1"/>
  <c r="H1877" i="1"/>
  <c r="H1873" i="1"/>
  <c r="H1869" i="1"/>
  <c r="H1865" i="1"/>
  <c r="H1861" i="1"/>
  <c r="H1857" i="1"/>
  <c r="H1853" i="1"/>
  <c r="H1849" i="1"/>
  <c r="H1845" i="1"/>
  <c r="H1841" i="1"/>
  <c r="H1837" i="1"/>
  <c r="H1833" i="1"/>
  <c r="H1829" i="1"/>
  <c r="H1825" i="1"/>
  <c r="H1821" i="1"/>
  <c r="H1817" i="1"/>
  <c r="H1813" i="1"/>
  <c r="H1809" i="1"/>
  <c r="H1805" i="1"/>
  <c r="H1801" i="1"/>
  <c r="H1797" i="1"/>
  <c r="H1793" i="1"/>
  <c r="H1789" i="1"/>
  <c r="H1785" i="1"/>
  <c r="H1781" i="1"/>
  <c r="H1777" i="1"/>
  <c r="H1773" i="1"/>
  <c r="H1769" i="1"/>
  <c r="H1765" i="1"/>
  <c r="H1761" i="1"/>
  <c r="H1757" i="1"/>
  <c r="H1753" i="1"/>
  <c r="H1749" i="1"/>
  <c r="H1745" i="1"/>
  <c r="H1741" i="1"/>
  <c r="H1737" i="1"/>
  <c r="H1733" i="1"/>
  <c r="H1729" i="1"/>
  <c r="H1725" i="1"/>
  <c r="H1721" i="1"/>
  <c r="H1717" i="1"/>
  <c r="H1713" i="1"/>
  <c r="H1709" i="1"/>
  <c r="H1705" i="1"/>
  <c r="H1701" i="1"/>
  <c r="H1697" i="1"/>
  <c r="H1693" i="1"/>
  <c r="H1689" i="1"/>
  <c r="H1685" i="1"/>
  <c r="H1681" i="1"/>
  <c r="H1677" i="1"/>
  <c r="H1673" i="1"/>
  <c r="H1669" i="1"/>
  <c r="H1665" i="1"/>
  <c r="H1661" i="1"/>
  <c r="H1657" i="1"/>
  <c r="H1653" i="1"/>
  <c r="H1649" i="1"/>
  <c r="H1645" i="1"/>
  <c r="H1641" i="1"/>
  <c r="H1637" i="1"/>
  <c r="H1633" i="1"/>
  <c r="H1629" i="1"/>
  <c r="H1625" i="1"/>
  <c r="H1621" i="1"/>
  <c r="H1617" i="1"/>
  <c r="H1613" i="1"/>
  <c r="H1609" i="1"/>
  <c r="H1605" i="1"/>
  <c r="H1601" i="1"/>
  <c r="H1597" i="1"/>
  <c r="H1593" i="1"/>
  <c r="H1589" i="1"/>
  <c r="H1585" i="1"/>
  <c r="H1581" i="1"/>
  <c r="H1577" i="1"/>
  <c r="H1573" i="1"/>
  <c r="H1569" i="1"/>
  <c r="H1565" i="1"/>
  <c r="H1561" i="1"/>
  <c r="H1557" i="1"/>
  <c r="H1553" i="1"/>
  <c r="H1549" i="1"/>
  <c r="H1545" i="1"/>
  <c r="H1541" i="1"/>
  <c r="H1537" i="1"/>
  <c r="H1533" i="1"/>
  <c r="H1529" i="1"/>
  <c r="H1525" i="1"/>
  <c r="H1521" i="1"/>
  <c r="H1517" i="1"/>
  <c r="H1513" i="1"/>
  <c r="H1509" i="1"/>
  <c r="H1505" i="1"/>
  <c r="H1501" i="1"/>
  <c r="H1497" i="1"/>
  <c r="H1493" i="1"/>
  <c r="H1489" i="1"/>
  <c r="H1485" i="1"/>
  <c r="H1481" i="1"/>
  <c r="H1477" i="1"/>
  <c r="H1473" i="1"/>
  <c r="H1469" i="1"/>
  <c r="H1465" i="1"/>
  <c r="H1461" i="1"/>
  <c r="H1457" i="1"/>
  <c r="H1453" i="1"/>
  <c r="H1449" i="1"/>
  <c r="H1445" i="1"/>
  <c r="H1441" i="1"/>
  <c r="H1437" i="1"/>
  <c r="H1433" i="1"/>
  <c r="H1429" i="1"/>
  <c r="H1425" i="1"/>
  <c r="H1421" i="1"/>
  <c r="H1417" i="1"/>
  <c r="H1413" i="1"/>
  <c r="H1409" i="1"/>
  <c r="H1405" i="1"/>
  <c r="H1401" i="1"/>
  <c r="H1397" i="1"/>
  <c r="H1393" i="1"/>
  <c r="H1389" i="1"/>
  <c r="H1385" i="1"/>
  <c r="H1381" i="1"/>
  <c r="H1377" i="1"/>
  <c r="H1373" i="1"/>
  <c r="H1369" i="1"/>
  <c r="H1365" i="1"/>
  <c r="H1361" i="1"/>
  <c r="H1357" i="1"/>
  <c r="H1353" i="1"/>
  <c r="H1349" i="1"/>
  <c r="H1345" i="1"/>
  <c r="H1341" i="1"/>
  <c r="H1337" i="1"/>
  <c r="H1333" i="1"/>
  <c r="H1329" i="1"/>
  <c r="H1325" i="1"/>
  <c r="H1321" i="1"/>
  <c r="H1317" i="1"/>
  <c r="H1313" i="1"/>
  <c r="H1309" i="1"/>
  <c r="H1305" i="1"/>
  <c r="H1301" i="1"/>
  <c r="H1297" i="1"/>
  <c r="H1293" i="1"/>
  <c r="H1289" i="1"/>
  <c r="H1285" i="1"/>
  <c r="H1281" i="1"/>
  <c r="H1277" i="1"/>
  <c r="H1273" i="1"/>
  <c r="H1269" i="1"/>
  <c r="H1265" i="1"/>
  <c r="H1261" i="1"/>
  <c r="H1257" i="1"/>
  <c r="H1253" i="1"/>
  <c r="H1249" i="1"/>
  <c r="H1245" i="1"/>
  <c r="H1241" i="1"/>
  <c r="H1237" i="1"/>
  <c r="H1233" i="1"/>
  <c r="H1229" i="1"/>
  <c r="H1225" i="1"/>
  <c r="H1221" i="1"/>
  <c r="H1217" i="1"/>
  <c r="H1213" i="1"/>
  <c r="H1209" i="1"/>
  <c r="H1205" i="1"/>
  <c r="H1201" i="1"/>
  <c r="H1197" i="1"/>
  <c r="H1193" i="1"/>
  <c r="H1189" i="1"/>
  <c r="H1185" i="1"/>
  <c r="H1181" i="1"/>
  <c r="H1177" i="1"/>
  <c r="H1173" i="1"/>
  <c r="H1169" i="1"/>
  <c r="H1165" i="1"/>
  <c r="H1161" i="1"/>
  <c r="H1157" i="1"/>
  <c r="H1153" i="1"/>
  <c r="H1149" i="1"/>
  <c r="H1145" i="1"/>
  <c r="H1141" i="1"/>
  <c r="H1137" i="1"/>
  <c r="H1133" i="1"/>
  <c r="H1129" i="1"/>
  <c r="H1125" i="1"/>
  <c r="H1121" i="1"/>
  <c r="H1117" i="1"/>
  <c r="H1113" i="1"/>
  <c r="H1109" i="1"/>
  <c r="H1105" i="1"/>
  <c r="H1101" i="1"/>
  <c r="H1097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33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9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5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41" i="1"/>
  <c r="H837" i="1"/>
  <c r="H833" i="1"/>
  <c r="H825" i="1"/>
  <c r="H817" i="1"/>
  <c r="H809" i="1"/>
  <c r="H801" i="1"/>
  <c r="H793" i="1"/>
  <c r="H785" i="1"/>
  <c r="H777" i="1"/>
  <c r="H769" i="1"/>
  <c r="H761" i="1"/>
  <c r="H753" i="1"/>
  <c r="H745" i="1"/>
  <c r="H737" i="1"/>
  <c r="H729" i="1"/>
  <c r="H721" i="1"/>
  <c r="H713" i="1"/>
  <c r="H705" i="1"/>
  <c r="H697" i="1"/>
  <c r="H689" i="1"/>
  <c r="H681" i="1"/>
  <c r="H673" i="1"/>
  <c r="H665" i="1"/>
  <c r="H657" i="1"/>
  <c r="H649" i="1"/>
  <c r="H641" i="1"/>
  <c r="H633" i="1"/>
  <c r="H625" i="1"/>
  <c r="H617" i="1"/>
  <c r="H609" i="1"/>
  <c r="H601" i="1"/>
  <c r="H593" i="1"/>
  <c r="H585" i="1"/>
  <c r="H577" i="1"/>
  <c r="H569" i="1"/>
  <c r="H561" i="1"/>
  <c r="H553" i="1"/>
  <c r="H545" i="1"/>
  <c r="H537" i="1"/>
  <c r="H529" i="1"/>
  <c r="H521" i="1"/>
  <c r="H513" i="1"/>
  <c r="H505" i="1"/>
  <c r="H497" i="1"/>
  <c r="H489" i="1"/>
  <c r="H481" i="1"/>
  <c r="H473" i="1"/>
  <c r="H465" i="1"/>
  <c r="H457" i="1"/>
  <c r="H449" i="1"/>
  <c r="H441" i="1"/>
  <c r="H433" i="1"/>
  <c r="H425" i="1"/>
  <c r="H417" i="1"/>
  <c r="H409" i="1"/>
  <c r="H401" i="1"/>
  <c r="H393" i="1"/>
  <c r="H385" i="1"/>
  <c r="H377" i="1"/>
  <c r="H369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  <c r="H4479" i="1"/>
  <c r="H4475" i="1"/>
  <c r="H4471" i="1"/>
  <c r="H4467" i="1"/>
  <c r="H4463" i="1"/>
  <c r="H4459" i="1"/>
  <c r="H4455" i="1"/>
  <c r="H4451" i="1"/>
  <c r="H4447" i="1"/>
  <c r="H4443" i="1"/>
  <c r="H4439" i="1"/>
  <c r="H4435" i="1"/>
  <c r="H4431" i="1"/>
  <c r="H4427" i="1"/>
  <c r="H4423" i="1"/>
  <c r="H4419" i="1"/>
  <c r="H4415" i="1"/>
  <c r="H4411" i="1"/>
  <c r="H4407" i="1"/>
  <c r="H4403" i="1"/>
  <c r="H4399" i="1"/>
  <c r="H4395" i="1"/>
  <c r="H4391" i="1"/>
  <c r="H4387" i="1"/>
  <c r="H4383" i="1"/>
  <c r="H4379" i="1"/>
  <c r="H4375" i="1"/>
  <c r="H4371" i="1"/>
  <c r="H4367" i="1"/>
  <c r="H4363" i="1"/>
  <c r="H4359" i="1"/>
  <c r="H4355" i="1"/>
  <c r="H4351" i="1"/>
  <c r="H4347" i="1"/>
  <c r="H4343" i="1"/>
  <c r="H4339" i="1"/>
  <c r="H4335" i="1"/>
  <c r="H4331" i="1"/>
  <c r="H4327" i="1"/>
  <c r="H4323" i="1"/>
  <c r="H4319" i="1"/>
  <c r="H4315" i="1"/>
  <c r="H4311" i="1"/>
  <c r="H4307" i="1"/>
  <c r="H4303" i="1"/>
  <c r="H4299" i="1"/>
  <c r="H4295" i="1"/>
  <c r="H4291" i="1"/>
  <c r="H4287" i="1"/>
  <c r="H4283" i="1"/>
  <c r="H4279" i="1"/>
  <c r="H4275" i="1"/>
  <c r="H4271" i="1"/>
  <c r="H4267" i="1"/>
  <c r="H4263" i="1"/>
  <c r="H4259" i="1"/>
  <c r="H4255" i="1"/>
  <c r="H4251" i="1"/>
  <c r="H4247" i="1"/>
  <c r="H4243" i="1"/>
  <c r="H4239" i="1"/>
  <c r="H4235" i="1"/>
  <c r="H4231" i="1"/>
  <c r="H4227" i="1"/>
  <c r="H4223" i="1"/>
  <c r="H4219" i="1"/>
  <c r="H4215" i="1"/>
  <c r="H4211" i="1"/>
  <c r="H4207" i="1"/>
  <c r="H4203" i="1"/>
  <c r="H4199" i="1"/>
  <c r="H4195" i="1"/>
  <c r="H4191" i="1"/>
  <c r="H4187" i="1"/>
  <c r="H4183" i="1"/>
  <c r="H4179" i="1"/>
  <c r="H4175" i="1"/>
  <c r="H4171" i="1"/>
  <c r="H4167" i="1"/>
  <c r="H4163" i="1"/>
  <c r="H4159" i="1"/>
  <c r="H4155" i="1"/>
  <c r="H4151" i="1"/>
  <c r="H4147" i="1"/>
  <c r="H4143" i="1"/>
  <c r="H4139" i="1"/>
  <c r="H4135" i="1"/>
  <c r="H4131" i="1"/>
  <c r="H4127" i="1"/>
  <c r="H4123" i="1"/>
  <c r="H4119" i="1"/>
  <c r="H4115" i="1"/>
  <c r="H4111" i="1"/>
  <c r="H4107" i="1"/>
  <c r="H4103" i="1"/>
  <c r="H4099" i="1"/>
  <c r="H4095" i="1"/>
  <c r="H4091" i="1"/>
  <c r="H4087" i="1"/>
  <c r="H4083" i="1"/>
  <c r="H4079" i="1"/>
  <c r="H4075" i="1"/>
  <c r="H4071" i="1"/>
  <c r="H4067" i="1"/>
  <c r="H4063" i="1"/>
  <c r="H4059" i="1"/>
  <c r="H4055" i="1"/>
  <c r="H4051" i="1"/>
  <c r="H4047" i="1"/>
  <c r="H4043" i="1"/>
  <c r="H4039" i="1"/>
  <c r="H4035" i="1"/>
  <c r="H4031" i="1"/>
  <c r="H4027" i="1"/>
  <c r="H4023" i="1"/>
  <c r="H4019" i="1"/>
  <c r="H4015" i="1"/>
  <c r="H4011" i="1"/>
  <c r="H4007" i="1"/>
  <c r="H4003" i="1"/>
  <c r="H3999" i="1"/>
  <c r="H3995" i="1"/>
  <c r="H3991" i="1"/>
  <c r="H3987" i="1"/>
  <c r="H3983" i="1"/>
  <c r="H3979" i="1"/>
  <c r="H3975" i="1"/>
  <c r="H3971" i="1"/>
  <c r="H3967" i="1"/>
  <c r="H3963" i="1"/>
  <c r="H3959" i="1"/>
  <c r="H3955" i="1"/>
  <c r="H3951" i="1"/>
  <c r="H3947" i="1"/>
  <c r="H3943" i="1"/>
  <c r="H3939" i="1"/>
  <c r="H3935" i="1"/>
  <c r="H3931" i="1"/>
  <c r="H3927" i="1"/>
  <c r="H3923" i="1"/>
  <c r="H3919" i="1"/>
  <c r="H3915" i="1"/>
  <c r="H3911" i="1"/>
  <c r="H3907" i="1"/>
  <c r="H3903" i="1"/>
  <c r="H3899" i="1"/>
  <c r="H3895" i="1"/>
  <c r="H3891" i="1"/>
  <c r="H3887" i="1"/>
  <c r="H3883" i="1"/>
  <c r="H3879" i="1"/>
  <c r="H3875" i="1"/>
  <c r="H3871" i="1"/>
  <c r="H3867" i="1"/>
  <c r="H3863" i="1"/>
  <c r="H3859" i="1"/>
  <c r="H3855" i="1"/>
  <c r="H3851" i="1"/>
  <c r="H3847" i="1"/>
  <c r="H3843" i="1"/>
  <c r="H3839" i="1"/>
  <c r="H3835" i="1"/>
  <c r="H3831" i="1"/>
  <c r="H3827" i="1"/>
  <c r="H3823" i="1"/>
  <c r="H3819" i="1"/>
  <c r="H3815" i="1"/>
  <c r="H3811" i="1"/>
  <c r="H3807" i="1"/>
  <c r="H3803" i="1"/>
  <c r="H3799" i="1"/>
  <c r="H3795" i="1"/>
  <c r="H3791" i="1"/>
  <c r="H3787" i="1"/>
  <c r="H3783" i="1"/>
  <c r="H3779" i="1"/>
  <c r="H3775" i="1"/>
  <c r="H3771" i="1"/>
  <c r="H3767" i="1"/>
  <c r="H3763" i="1"/>
  <c r="H3759" i="1"/>
  <c r="H3755" i="1"/>
  <c r="H3751" i="1"/>
  <c r="H3747" i="1"/>
  <c r="H3743" i="1"/>
  <c r="H3739" i="1"/>
  <c r="H3735" i="1"/>
  <c r="H3731" i="1"/>
  <c r="H3727" i="1"/>
  <c r="H3723" i="1"/>
  <c r="H3719" i="1"/>
  <c r="H3715" i="1"/>
  <c r="H3711" i="1"/>
  <c r="H3707" i="1"/>
  <c r="H3703" i="1"/>
  <c r="H3699" i="1"/>
  <c r="H3695" i="1"/>
  <c r="H3691" i="1"/>
  <c r="H3687" i="1"/>
  <c r="H3683" i="1"/>
  <c r="H3679" i="1"/>
  <c r="H3675" i="1"/>
  <c r="H3671" i="1"/>
  <c r="H3667" i="1"/>
  <c r="H3663" i="1"/>
  <c r="H3659" i="1"/>
  <c r="H3655" i="1"/>
  <c r="H3651" i="1"/>
  <c r="H3647" i="1"/>
  <c r="H3643" i="1"/>
  <c r="H3639" i="1"/>
  <c r="H3635" i="1"/>
  <c r="H3631" i="1"/>
  <c r="H3627" i="1"/>
  <c r="H3623" i="1"/>
  <c r="H3619" i="1"/>
  <c r="H3615" i="1"/>
  <c r="H3611" i="1"/>
  <c r="H3607" i="1"/>
  <c r="H3603" i="1"/>
  <c r="H3599" i="1"/>
  <c r="H3595" i="1"/>
  <c r="H3591" i="1"/>
  <c r="H3587" i="1"/>
  <c r="H3583" i="1"/>
  <c r="H3579" i="1"/>
  <c r="H3575" i="1"/>
  <c r="H3571" i="1"/>
  <c r="H3567" i="1"/>
  <c r="H3563" i="1"/>
  <c r="H3559" i="1"/>
  <c r="H3555" i="1"/>
  <c r="H3551" i="1"/>
  <c r="H3547" i="1"/>
  <c r="H3543" i="1"/>
  <c r="H3539" i="1"/>
  <c r="H3535" i="1"/>
  <c r="H3531" i="1"/>
  <c r="H3527" i="1"/>
  <c r="H3523" i="1"/>
  <c r="H3519" i="1"/>
  <c r="H3515" i="1"/>
  <c r="H3511" i="1"/>
  <c r="H3507" i="1"/>
  <c r="H3503" i="1"/>
  <c r="H3499" i="1"/>
  <c r="H3495" i="1"/>
  <c r="H3491" i="1"/>
  <c r="H3487" i="1"/>
  <c r="H3483" i="1"/>
  <c r="H3479" i="1"/>
  <c r="H3475" i="1"/>
  <c r="H3471" i="1"/>
  <c r="H3467" i="1"/>
  <c r="H3463" i="1"/>
  <c r="H3459" i="1"/>
  <c r="H3455" i="1"/>
  <c r="H3451" i="1"/>
  <c r="H3447" i="1"/>
  <c r="H3443" i="1"/>
  <c r="H3439" i="1"/>
  <c r="H3435" i="1"/>
  <c r="H3431" i="1"/>
  <c r="H3427" i="1"/>
  <c r="H3423" i="1"/>
  <c r="H3419" i="1"/>
  <c r="H3415" i="1"/>
  <c r="H3411" i="1"/>
  <c r="H3407" i="1"/>
  <c r="H3403" i="1"/>
  <c r="H3399" i="1"/>
  <c r="H3395" i="1"/>
  <c r="H3391" i="1"/>
  <c r="H3387" i="1"/>
  <c r="H3383" i="1"/>
  <c r="H3379" i="1"/>
  <c r="H3375" i="1"/>
  <c r="H3371" i="1"/>
  <c r="H3367" i="1"/>
  <c r="H3363" i="1"/>
  <c r="H3359" i="1"/>
  <c r="H3355" i="1"/>
  <c r="H3351" i="1"/>
  <c r="H3347" i="1"/>
  <c r="H3343" i="1"/>
  <c r="H3339" i="1"/>
  <c r="H3335" i="1"/>
  <c r="H3331" i="1"/>
  <c r="H3327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7" i="1"/>
  <c r="H3223" i="1"/>
  <c r="H3219" i="1"/>
  <c r="H3215" i="1"/>
  <c r="H3211" i="1"/>
  <c r="H3207" i="1"/>
  <c r="H3203" i="1"/>
  <c r="H3199" i="1"/>
  <c r="H3195" i="1"/>
  <c r="H3191" i="1"/>
  <c r="H3187" i="1"/>
  <c r="H3183" i="1"/>
  <c r="H3179" i="1"/>
  <c r="H3175" i="1"/>
  <c r="H3171" i="1"/>
  <c r="H3167" i="1"/>
  <c r="H3163" i="1"/>
  <c r="H3159" i="1"/>
  <c r="H3155" i="1"/>
  <c r="H3151" i="1"/>
  <c r="H3147" i="1"/>
  <c r="H3143" i="1"/>
  <c r="H3139" i="1"/>
  <c r="H3135" i="1"/>
  <c r="H3131" i="1"/>
  <c r="H3127" i="1"/>
  <c r="H3123" i="1"/>
  <c r="H3119" i="1"/>
  <c r="H3115" i="1"/>
  <c r="H3111" i="1"/>
  <c r="H3107" i="1"/>
  <c r="H3103" i="1"/>
  <c r="H3099" i="1"/>
  <c r="H3095" i="1"/>
  <c r="H3091" i="1"/>
  <c r="H3087" i="1"/>
  <c r="H3083" i="1"/>
  <c r="H3079" i="1"/>
  <c r="H3075" i="1"/>
  <c r="H3071" i="1"/>
  <c r="H3067" i="1"/>
  <c r="H3063" i="1"/>
  <c r="H3059" i="1"/>
  <c r="H3055" i="1"/>
  <c r="H3051" i="1"/>
  <c r="H3047" i="1"/>
  <c r="H3043" i="1"/>
  <c r="H3039" i="1"/>
  <c r="H3035" i="1"/>
  <c r="H3031" i="1"/>
  <c r="H3027" i="1"/>
  <c r="H3023" i="1"/>
  <c r="H3019" i="1"/>
  <c r="H3015" i="1"/>
  <c r="H3011" i="1"/>
  <c r="H3007" i="1"/>
  <c r="H3003" i="1"/>
  <c r="H2999" i="1"/>
  <c r="H2995" i="1"/>
  <c r="H2991" i="1"/>
  <c r="H2987" i="1"/>
  <c r="H2983" i="1"/>
  <c r="H2979" i="1"/>
  <c r="H2975" i="1"/>
  <c r="H2971" i="1"/>
  <c r="H2967" i="1"/>
  <c r="H2963" i="1"/>
  <c r="H2959" i="1"/>
  <c r="H2955" i="1"/>
  <c r="H2951" i="1"/>
  <c r="H2947" i="1"/>
  <c r="H2943" i="1"/>
  <c r="H2939" i="1"/>
  <c r="H2935" i="1"/>
  <c r="H2931" i="1"/>
  <c r="H2927" i="1"/>
  <c r="H2923" i="1"/>
  <c r="H2919" i="1"/>
  <c r="H2915" i="1"/>
  <c r="H2911" i="1"/>
  <c r="H2907" i="1"/>
  <c r="H2903" i="1"/>
  <c r="H2899" i="1"/>
  <c r="H2895" i="1"/>
  <c r="H2891" i="1"/>
  <c r="H2887" i="1"/>
  <c r="H2883" i="1"/>
  <c r="H2879" i="1"/>
  <c r="H2875" i="1"/>
  <c r="H2871" i="1"/>
  <c r="H2867" i="1"/>
  <c r="H2863" i="1"/>
  <c r="H2859" i="1"/>
  <c r="H2855" i="1"/>
  <c r="H2851" i="1"/>
  <c r="H2847" i="1"/>
  <c r="H2843" i="1"/>
  <c r="H2839" i="1"/>
  <c r="H2835" i="1"/>
  <c r="H2831" i="1"/>
  <c r="H2827" i="1"/>
  <c r="H2823" i="1"/>
  <c r="H2819" i="1"/>
  <c r="H2815" i="1"/>
  <c r="H2811" i="1"/>
  <c r="H2807" i="1"/>
  <c r="H2803" i="1"/>
  <c r="H2799" i="1"/>
  <c r="H2795" i="1"/>
  <c r="H2791" i="1"/>
  <c r="H2787" i="1"/>
  <c r="H2783" i="1"/>
  <c r="H2779" i="1"/>
  <c r="H2775" i="1"/>
  <c r="H2771" i="1"/>
  <c r="H2767" i="1"/>
  <c r="H2763" i="1"/>
  <c r="H2759" i="1"/>
  <c r="H2755" i="1"/>
  <c r="H2751" i="1"/>
  <c r="H2747" i="1"/>
  <c r="H2743" i="1"/>
  <c r="H2739" i="1"/>
  <c r="H2735" i="1"/>
  <c r="H2731" i="1"/>
  <c r="H2727" i="1"/>
  <c r="H2723" i="1"/>
  <c r="H2719" i="1"/>
  <c r="H2715" i="1"/>
  <c r="H2711" i="1"/>
  <c r="H2707" i="1"/>
  <c r="H2703" i="1"/>
  <c r="H2699" i="1"/>
  <c r="H2695" i="1"/>
  <c r="H2691" i="1"/>
  <c r="H2687" i="1"/>
  <c r="H2683" i="1"/>
  <c r="H2679" i="1"/>
  <c r="H2675" i="1"/>
  <c r="H2671" i="1"/>
  <c r="H2667" i="1"/>
  <c r="H2663" i="1"/>
  <c r="H2659" i="1"/>
  <c r="H2655" i="1"/>
  <c r="H2651" i="1"/>
  <c r="H2647" i="1"/>
  <c r="H2643" i="1"/>
  <c r="H2639" i="1"/>
  <c r="H2635" i="1"/>
  <c r="H2631" i="1"/>
  <c r="H2627" i="1"/>
  <c r="H2623" i="1"/>
  <c r="H2619" i="1"/>
  <c r="H2615" i="1"/>
  <c r="H2611" i="1"/>
  <c r="H2607" i="1"/>
  <c r="H2603" i="1"/>
  <c r="H2599" i="1"/>
  <c r="H2595" i="1"/>
  <c r="H2591" i="1"/>
  <c r="H2587" i="1"/>
  <c r="H2583" i="1"/>
  <c r="H2579" i="1"/>
  <c r="H2575" i="1"/>
  <c r="H2571" i="1"/>
  <c r="H2567" i="1"/>
  <c r="H2563" i="1"/>
  <c r="H2559" i="1"/>
  <c r="H2555" i="1"/>
  <c r="H2551" i="1"/>
  <c r="H2547" i="1"/>
  <c r="H2543" i="1"/>
  <c r="H2539" i="1"/>
  <c r="H2535" i="1"/>
  <c r="H2531" i="1"/>
  <c r="H2527" i="1"/>
  <c r="H2523" i="1"/>
  <c r="H2519" i="1"/>
  <c r="H2515" i="1"/>
  <c r="H2511" i="1"/>
  <c r="H2507" i="1"/>
  <c r="H2503" i="1"/>
  <c r="H2499" i="1"/>
  <c r="H2495" i="1"/>
  <c r="H2491" i="1"/>
  <c r="H2487" i="1"/>
  <c r="H2483" i="1"/>
  <c r="H2479" i="1"/>
  <c r="H2475" i="1"/>
  <c r="H2471" i="1"/>
  <c r="H2467" i="1"/>
  <c r="H2463" i="1"/>
  <c r="H2459" i="1"/>
  <c r="H2455" i="1"/>
  <c r="H2451" i="1"/>
  <c r="H2447" i="1"/>
  <c r="H2443" i="1"/>
  <c r="H2439" i="1"/>
  <c r="H2435" i="1"/>
  <c r="H2431" i="1"/>
  <c r="H2427" i="1"/>
  <c r="H2423" i="1"/>
  <c r="H2419" i="1"/>
  <c r="H2415" i="1"/>
  <c r="H2411" i="1"/>
  <c r="H2407" i="1"/>
  <c r="H2403" i="1"/>
  <c r="H2399" i="1"/>
  <c r="H2395" i="1"/>
  <c r="H2391" i="1"/>
  <c r="H2387" i="1"/>
  <c r="H2383" i="1"/>
  <c r="H2379" i="1"/>
  <c r="H2375" i="1"/>
  <c r="H2371" i="1"/>
  <c r="H2367" i="1"/>
  <c r="H2363" i="1"/>
  <c r="H2359" i="1"/>
  <c r="H2355" i="1"/>
  <c r="H2351" i="1"/>
  <c r="H2347" i="1"/>
  <c r="H2343" i="1"/>
  <c r="H2339" i="1"/>
  <c r="H2335" i="1"/>
  <c r="H2331" i="1"/>
  <c r="H2327" i="1"/>
  <c r="H2323" i="1"/>
  <c r="H2319" i="1"/>
  <c r="H2315" i="1"/>
  <c r="H2311" i="1"/>
  <c r="H2307" i="1"/>
  <c r="H2303" i="1"/>
  <c r="H2299" i="1"/>
  <c r="H2295" i="1"/>
  <c r="H2291" i="1"/>
  <c r="H2287" i="1"/>
  <c r="H2283" i="1"/>
  <c r="H2279" i="1"/>
  <c r="H2275" i="1"/>
  <c r="H2271" i="1"/>
  <c r="H2267" i="1"/>
  <c r="H2263" i="1"/>
  <c r="H2259" i="1"/>
  <c r="H2255" i="1"/>
  <c r="H2251" i="1"/>
  <c r="H2247" i="1"/>
  <c r="H2243" i="1"/>
  <c r="H2239" i="1"/>
  <c r="H2235" i="1"/>
  <c r="H2231" i="1"/>
  <c r="H2227" i="1"/>
  <c r="H2223" i="1"/>
  <c r="H2219" i="1"/>
  <c r="H2215" i="1"/>
  <c r="H2211" i="1"/>
  <c r="H2207" i="1"/>
  <c r="H2203" i="1"/>
  <c r="H2199" i="1"/>
  <c r="H2195" i="1"/>
  <c r="H2191" i="1"/>
  <c r="H2187" i="1"/>
  <c r="H2183" i="1"/>
  <c r="H2179" i="1"/>
  <c r="H2175" i="1"/>
  <c r="H2171" i="1"/>
  <c r="H2167" i="1"/>
  <c r="H2163" i="1"/>
  <c r="H2159" i="1"/>
  <c r="H2155" i="1"/>
  <c r="H2151" i="1"/>
  <c r="H2147" i="1"/>
  <c r="H2143" i="1"/>
  <c r="H2139" i="1"/>
  <c r="H2135" i="1"/>
  <c r="H2131" i="1"/>
  <c r="H2127" i="1"/>
  <c r="H2123" i="1"/>
  <c r="H2119" i="1"/>
  <c r="H2115" i="1"/>
  <c r="H2111" i="1"/>
  <c r="H2107" i="1"/>
  <c r="H2103" i="1"/>
  <c r="H2099" i="1"/>
  <c r="H2095" i="1"/>
  <c r="H2091" i="1"/>
  <c r="H2087" i="1"/>
  <c r="H2083" i="1"/>
  <c r="H2079" i="1"/>
  <c r="H2075" i="1"/>
  <c r="H2071" i="1"/>
  <c r="H2067" i="1"/>
  <c r="H2063" i="1"/>
  <c r="H2059" i="1"/>
  <c r="H2055" i="1"/>
  <c r="H2051" i="1"/>
  <c r="H2047" i="1"/>
  <c r="H2043" i="1"/>
  <c r="H2039" i="1"/>
  <c r="H2035" i="1"/>
  <c r="H2031" i="1"/>
  <c r="H2027" i="1"/>
  <c r="H2023" i="1"/>
  <c r="H2019" i="1"/>
  <c r="H2015" i="1"/>
  <c r="H2011" i="1"/>
  <c r="H2007" i="1"/>
  <c r="H2003" i="1"/>
  <c r="H1999" i="1"/>
  <c r="H1995" i="1"/>
  <c r="H1991" i="1"/>
  <c r="H1987" i="1"/>
  <c r="H1983" i="1"/>
  <c r="H1979" i="1"/>
  <c r="H1975" i="1"/>
  <c r="H1971" i="1"/>
  <c r="H1967" i="1"/>
  <c r="H1963" i="1"/>
  <c r="H1959" i="1"/>
  <c r="H1955" i="1"/>
  <c r="H1951" i="1"/>
  <c r="H1947" i="1"/>
  <c r="H1943" i="1"/>
  <c r="H1939" i="1"/>
  <c r="H1935" i="1"/>
  <c r="H1931" i="1"/>
  <c r="H1927" i="1"/>
  <c r="H1923" i="1"/>
  <c r="H1919" i="1"/>
  <c r="H1915" i="1"/>
  <c r="H1911" i="1"/>
  <c r="H1907" i="1"/>
  <c r="H1903" i="1"/>
  <c r="H1899" i="1"/>
  <c r="H1895" i="1"/>
  <c r="H1891" i="1"/>
  <c r="H1887" i="1"/>
  <c r="H1883" i="1"/>
  <c r="H1879" i="1"/>
  <c r="H1875" i="1"/>
  <c r="H1871" i="1"/>
  <c r="H1867" i="1"/>
  <c r="H1863" i="1"/>
  <c r="H1859" i="1"/>
  <c r="H1855" i="1"/>
  <c r="H1851" i="1"/>
  <c r="H1847" i="1"/>
  <c r="H1843" i="1"/>
  <c r="H1839" i="1"/>
  <c r="H1835" i="1"/>
  <c r="H1831" i="1"/>
  <c r="H1827" i="1"/>
  <c r="H1823" i="1"/>
  <c r="H1819" i="1"/>
  <c r="H1815" i="1"/>
  <c r="H1811" i="1"/>
  <c r="H1807" i="1"/>
  <c r="H1803" i="1"/>
  <c r="H1799" i="1"/>
  <c r="H1795" i="1"/>
  <c r="H1791" i="1"/>
  <c r="H1787" i="1"/>
  <c r="H1783" i="1"/>
  <c r="H1779" i="1"/>
  <c r="H1775" i="1"/>
  <c r="H1771" i="1"/>
  <c r="H1767" i="1"/>
  <c r="H1763" i="1"/>
  <c r="H1759" i="1"/>
  <c r="H1755" i="1"/>
  <c r="H1751" i="1"/>
  <c r="H1747" i="1"/>
  <c r="H1743" i="1"/>
  <c r="H1739" i="1"/>
  <c r="H1735" i="1"/>
  <c r="H1731" i="1"/>
  <c r="H1727" i="1"/>
  <c r="H1723" i="1"/>
  <c r="H1719" i="1"/>
  <c r="H1715" i="1"/>
  <c r="H1711" i="1"/>
  <c r="H1707" i="1"/>
  <c r="H1703" i="1"/>
  <c r="H1699" i="1"/>
  <c r="H1695" i="1"/>
  <c r="H1691" i="1"/>
  <c r="H1687" i="1"/>
  <c r="H1683" i="1"/>
  <c r="H1679" i="1"/>
  <c r="H1675" i="1"/>
  <c r="H1671" i="1"/>
  <c r="H1667" i="1"/>
  <c r="H1663" i="1"/>
  <c r="H1659" i="1"/>
  <c r="H1655" i="1"/>
  <c r="H1651" i="1"/>
  <c r="H1647" i="1"/>
  <c r="H1643" i="1"/>
  <c r="H1639" i="1"/>
  <c r="H1635" i="1"/>
  <c r="H1631" i="1"/>
  <c r="H1627" i="1"/>
  <c r="H1623" i="1"/>
  <c r="H1619" i="1"/>
  <c r="H1615" i="1"/>
  <c r="H1611" i="1"/>
  <c r="H1607" i="1"/>
  <c r="H1603" i="1"/>
  <c r="H1599" i="1"/>
  <c r="H1595" i="1"/>
  <c r="H1591" i="1"/>
  <c r="H1587" i="1"/>
  <c r="H1583" i="1"/>
  <c r="H1579" i="1"/>
  <c r="H1575" i="1"/>
  <c r="H1571" i="1"/>
  <c r="H1567" i="1"/>
  <c r="H1563" i="1"/>
  <c r="H1559" i="1"/>
  <c r="H1555" i="1"/>
  <c r="H1551" i="1"/>
  <c r="H1547" i="1"/>
  <c r="H1543" i="1"/>
  <c r="H1539" i="1"/>
  <c r="H1535" i="1"/>
  <c r="H1531" i="1"/>
  <c r="H1527" i="1"/>
  <c r="H1523" i="1"/>
  <c r="H1519" i="1"/>
  <c r="H1515" i="1"/>
  <c r="H1511" i="1"/>
  <c r="H1507" i="1"/>
  <c r="H1503" i="1"/>
  <c r="H1499" i="1"/>
  <c r="H1495" i="1"/>
  <c r="H1491" i="1"/>
  <c r="H1487" i="1"/>
  <c r="H1483" i="1"/>
  <c r="H1479" i="1"/>
  <c r="H1475" i="1"/>
  <c r="H1471" i="1"/>
  <c r="H1467" i="1"/>
  <c r="H1463" i="1"/>
  <c r="H1459" i="1"/>
  <c r="H1455" i="1"/>
  <c r="H1451" i="1"/>
  <c r="H1447" i="1"/>
  <c r="H1443" i="1"/>
  <c r="H1439" i="1"/>
  <c r="H1435" i="1"/>
  <c r="H1431" i="1"/>
  <c r="H1427" i="1"/>
  <c r="H1423" i="1"/>
  <c r="H1419" i="1"/>
  <c r="H1415" i="1"/>
  <c r="H1411" i="1"/>
  <c r="H1407" i="1"/>
  <c r="H1403" i="1"/>
  <c r="H1399" i="1"/>
  <c r="H1395" i="1"/>
  <c r="H1391" i="1"/>
  <c r="H1387" i="1"/>
  <c r="H1383" i="1"/>
  <c r="H1379" i="1"/>
  <c r="H1375" i="1"/>
  <c r="H1371" i="1"/>
  <c r="H1367" i="1"/>
  <c r="H1363" i="1"/>
  <c r="H1359" i="1"/>
  <c r="H1355" i="1"/>
  <c r="H1351" i="1"/>
  <c r="H1347" i="1"/>
  <c r="H1343" i="1"/>
  <c r="H1339" i="1"/>
  <c r="H1335" i="1"/>
  <c r="H1331" i="1"/>
  <c r="H1327" i="1"/>
  <c r="H1323" i="1"/>
  <c r="H1319" i="1"/>
  <c r="H1315" i="1"/>
  <c r="H1311" i="1"/>
  <c r="H1307" i="1"/>
  <c r="H1303" i="1"/>
  <c r="H1299" i="1"/>
  <c r="H1295" i="1"/>
  <c r="H1291" i="1"/>
  <c r="H1287" i="1"/>
  <c r="H1283" i="1"/>
  <c r="H1279" i="1"/>
  <c r="H1275" i="1"/>
  <c r="H1271" i="1"/>
  <c r="H1267" i="1"/>
  <c r="H1263" i="1"/>
  <c r="H1259" i="1"/>
  <c r="H1255" i="1"/>
  <c r="H1251" i="1"/>
  <c r="H1247" i="1"/>
  <c r="H1243" i="1"/>
  <c r="H1239" i="1"/>
  <c r="H1235" i="1"/>
  <c r="H1231" i="1"/>
  <c r="H1227" i="1"/>
  <c r="H1223" i="1"/>
  <c r="H1219" i="1"/>
  <c r="H1215" i="1"/>
  <c r="H1211" i="1"/>
  <c r="H1207" i="1"/>
  <c r="H1203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35" i="1"/>
  <c r="H1131" i="1"/>
  <c r="H1127" i="1"/>
  <c r="H1123" i="1"/>
  <c r="H1119" i="1"/>
  <c r="H1115" i="1"/>
  <c r="H1111" i="1"/>
  <c r="H1107" i="1"/>
  <c r="H1103" i="1"/>
  <c r="H109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83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G4" i="1"/>
  <c r="P20" i="3"/>
  <c r="R19" i="3"/>
  <c r="S19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H2534" i="1"/>
  <c r="H2554" i="1"/>
  <c r="H2574" i="1"/>
  <c r="H2598" i="1"/>
  <c r="H2618" i="1"/>
  <c r="H2638" i="1"/>
  <c r="H2662" i="1"/>
  <c r="H2682" i="1"/>
  <c r="H2702" i="1"/>
  <c r="H2726" i="1"/>
  <c r="H2746" i="1"/>
  <c r="H2766" i="1"/>
  <c r="H2790" i="1"/>
  <c r="H2810" i="1"/>
  <c r="H2830" i="1"/>
  <c r="H2854" i="1"/>
  <c r="H2874" i="1"/>
  <c r="H2894" i="1"/>
  <c r="H2918" i="1"/>
  <c r="H2938" i="1"/>
  <c r="H2958" i="1"/>
  <c r="H2982" i="1"/>
  <c r="H3002" i="1"/>
  <c r="H3022" i="1"/>
  <c r="H3046" i="1"/>
  <c r="H3066" i="1"/>
  <c r="H3086" i="1"/>
  <c r="H3110" i="1"/>
  <c r="H3130" i="1"/>
  <c r="H3150" i="1"/>
  <c r="H3174" i="1"/>
  <c r="H3194" i="1"/>
  <c r="H3214" i="1"/>
  <c r="H3238" i="1"/>
  <c r="H3258" i="1"/>
  <c r="H3278" i="1"/>
  <c r="H3302" i="1"/>
  <c r="H3322" i="1"/>
  <c r="H3342" i="1"/>
  <c r="H3366" i="1"/>
  <c r="H3386" i="1"/>
  <c r="H3406" i="1"/>
  <c r="H3430" i="1"/>
  <c r="H3450" i="1"/>
  <c r="H3470" i="1"/>
  <c r="H3494" i="1"/>
  <c r="H3514" i="1"/>
  <c r="H3534" i="1"/>
  <c r="H3558" i="1"/>
  <c r="H3578" i="1"/>
  <c r="H3598" i="1"/>
  <c r="H3622" i="1"/>
  <c r="H3642" i="1"/>
  <c r="H3662" i="1"/>
  <c r="H3686" i="1"/>
  <c r="H3706" i="1"/>
  <c r="H3726" i="1"/>
  <c r="H3750" i="1"/>
  <c r="H3770" i="1"/>
  <c r="H3790" i="1"/>
  <c r="H3814" i="1"/>
  <c r="H3834" i="1"/>
  <c r="H3854" i="1"/>
  <c r="H3878" i="1"/>
  <c r="H3898" i="1"/>
  <c r="H3918" i="1"/>
  <c r="H3942" i="1"/>
  <c r="H3962" i="1"/>
  <c r="H3982" i="1"/>
  <c r="H4006" i="1"/>
  <c r="H4026" i="1"/>
  <c r="H4046" i="1"/>
  <c r="H4070" i="1"/>
  <c r="H4090" i="1"/>
  <c r="H4110" i="1"/>
  <c r="H4134" i="1"/>
  <c r="H4154" i="1"/>
  <c r="H4174" i="1"/>
  <c r="H4198" i="1"/>
  <c r="H4218" i="1"/>
  <c r="H4238" i="1"/>
  <c r="H4262" i="1"/>
  <c r="H4282" i="1"/>
  <c r="H4302" i="1"/>
  <c r="H4326" i="1"/>
  <c r="H4346" i="1"/>
  <c r="H4366" i="1"/>
  <c r="H4390" i="1"/>
  <c r="H4410" i="1"/>
  <c r="H4430" i="1"/>
  <c r="H4454" i="1"/>
  <c r="H4474" i="1"/>
  <c r="H4494" i="1"/>
  <c r="H4518" i="1"/>
  <c r="H4538" i="1"/>
  <c r="H4558" i="1"/>
  <c r="H4582" i="1"/>
  <c r="H4602" i="1"/>
  <c r="H4622" i="1"/>
  <c r="H4646" i="1"/>
  <c r="H4666" i="1"/>
  <c r="H4686" i="1"/>
  <c r="H4710" i="1"/>
  <c r="H4730" i="1"/>
  <c r="H4750" i="1"/>
  <c r="H4774" i="1"/>
  <c r="H4794" i="1"/>
  <c r="H4814" i="1"/>
  <c r="H4838" i="1"/>
  <c r="H4858" i="1"/>
  <c r="H4878" i="1"/>
  <c r="H4902" i="1"/>
  <c r="H4922" i="1"/>
  <c r="H4942" i="1"/>
  <c r="H4966" i="1"/>
  <c r="H4986" i="1"/>
  <c r="H5006" i="1"/>
  <c r="H5030" i="1"/>
  <c r="H5050" i="1"/>
  <c r="H5070" i="1"/>
  <c r="H5094" i="1"/>
  <c r="H5114" i="1"/>
  <c r="H5134" i="1"/>
  <c r="H5158" i="1"/>
  <c r="H5178" i="1"/>
  <c r="H5198" i="1"/>
  <c r="H5222" i="1"/>
  <c r="H5242" i="1"/>
  <c r="H5262" i="1"/>
  <c r="H5286" i="1"/>
  <c r="H5306" i="1"/>
  <c r="H5326" i="1"/>
  <c r="H5350" i="1"/>
  <c r="H5370" i="1"/>
  <c r="H5390" i="1"/>
  <c r="H5430" i="1"/>
  <c r="H5420" i="1"/>
  <c r="H5402" i="1"/>
  <c r="H5542" i="1"/>
  <c r="H5670" i="1"/>
  <c r="H5798" i="1"/>
  <c r="H5926" i="1"/>
  <c r="H6054" i="1"/>
  <c r="H6182" i="1"/>
  <c r="H6310" i="1"/>
  <c r="H6438" i="1"/>
  <c r="H6566" i="1"/>
  <c r="H6694" i="1"/>
  <c r="H6822" i="1"/>
  <c r="H4583" i="1"/>
  <c r="H4711" i="1"/>
  <c r="H4839" i="1"/>
  <c r="H4967" i="1"/>
  <c r="H5095" i="1"/>
  <c r="H5223" i="1"/>
  <c r="H5351" i="1"/>
  <c r="H5479" i="1"/>
  <c r="H5607" i="1"/>
  <c r="H5735" i="1"/>
  <c r="H5863" i="1"/>
  <c r="H5991" i="1"/>
  <c r="H6119" i="1"/>
  <c r="H6247" i="1"/>
  <c r="H6375" i="1"/>
  <c r="H6503" i="1"/>
  <c r="H6631" i="1"/>
  <c r="H6759" i="1"/>
  <c r="H216" i="1"/>
  <c r="H2264" i="1"/>
  <c r="H5260" i="1"/>
  <c r="H4519" i="1"/>
  <c r="H4647" i="1"/>
  <c r="H4775" i="1"/>
  <c r="H4903" i="1"/>
  <c r="H5031" i="1"/>
  <c r="H5159" i="1"/>
  <c r="H5287" i="1"/>
  <c r="H5415" i="1"/>
  <c r="H5543" i="1"/>
  <c r="H5671" i="1"/>
  <c r="H5799" i="1"/>
  <c r="H5927" i="1"/>
  <c r="H6055" i="1"/>
  <c r="H6183" i="1"/>
  <c r="H6311" i="1"/>
  <c r="H6439" i="1"/>
  <c r="H6567" i="1"/>
  <c r="H6695" i="1"/>
  <c r="H6823" i="1"/>
  <c r="H1240" i="1"/>
  <c r="H6872" i="1"/>
  <c r="H6816" i="1"/>
  <c r="H6752" i="1"/>
  <c r="H6688" i="1"/>
  <c r="H6624" i="1"/>
  <c r="H6560" i="1"/>
  <c r="H6496" i="1"/>
  <c r="H6432" i="1"/>
  <c r="H6368" i="1"/>
  <c r="H6304" i="1"/>
  <c r="H6240" i="1"/>
  <c r="H6176" i="1"/>
  <c r="H6112" i="1"/>
  <c r="H6048" i="1"/>
  <c r="H5984" i="1"/>
  <c r="H5920" i="1"/>
  <c r="H5856" i="1"/>
  <c r="H5792" i="1"/>
  <c r="H5728" i="1"/>
  <c r="H5664" i="1"/>
  <c r="H5600" i="1"/>
  <c r="H5536" i="1"/>
  <c r="H5472" i="1"/>
  <c r="H5368" i="1"/>
  <c r="H5280" i="1"/>
  <c r="H5196" i="1"/>
  <c r="H5112" i="1"/>
  <c r="H5024" i="1"/>
  <c r="H4940" i="1"/>
  <c r="H4856" i="1"/>
  <c r="H4768" i="1"/>
  <c r="H6848" i="1"/>
  <c r="H6768" i="1"/>
  <c r="H6672" i="1"/>
  <c r="H6592" i="1"/>
  <c r="H6512" i="1"/>
  <c r="H6416" i="1"/>
  <c r="H6336" i="1"/>
  <c r="H6256" i="1"/>
  <c r="H6160" i="1"/>
  <c r="H6080" i="1"/>
  <c r="H6000" i="1"/>
  <c r="H5904" i="1"/>
  <c r="H5824" i="1"/>
  <c r="H5744" i="1"/>
  <c r="H5648" i="1"/>
  <c r="H5568" i="1"/>
  <c r="H5488" i="1"/>
  <c r="H5344" i="1"/>
  <c r="H5240" i="1"/>
  <c r="H5132" i="1"/>
  <c r="H5004" i="1"/>
  <c r="H4896" i="1"/>
  <c r="H4792" i="1"/>
  <c r="H4684" i="1"/>
  <c r="H4600" i="1"/>
  <c r="H4512" i="1"/>
  <c r="H4428" i="1"/>
  <c r="H4344" i="1"/>
  <c r="H4256" i="1"/>
  <c r="H4172" i="1"/>
  <c r="H4088" i="1"/>
  <c r="H4000" i="1"/>
  <c r="H3916" i="1"/>
  <c r="H3832" i="1"/>
  <c r="H3744" i="1"/>
  <c r="H3660" i="1"/>
  <c r="H3576" i="1"/>
  <c r="H3488" i="1"/>
  <c r="H3404" i="1"/>
  <c r="H3320" i="1"/>
  <c r="H3232" i="1"/>
  <c r="H3148" i="1"/>
  <c r="H3064" i="1"/>
  <c r="H2976" i="1"/>
  <c r="H6832" i="1"/>
  <c r="H6736" i="1"/>
  <c r="H6656" i="1"/>
  <c r="H6576" i="1"/>
  <c r="H6480" i="1"/>
  <c r="H6400" i="1"/>
  <c r="H6320" i="1"/>
  <c r="H6224" i="1"/>
  <c r="H6144" i="1"/>
  <c r="H6064" i="1"/>
  <c r="H5968" i="1"/>
  <c r="H5888" i="1"/>
  <c r="H5808" i="1"/>
  <c r="H5712" i="1"/>
  <c r="H5632" i="1"/>
  <c r="H5552" i="1"/>
  <c r="H5456" i="1"/>
  <c r="H5324" i="1"/>
  <c r="H5216" i="1"/>
  <c r="H5088" i="1"/>
  <c r="H4984" i="1"/>
  <c r="H4876" i="1"/>
  <c r="H4748" i="1"/>
  <c r="H4664" i="1"/>
  <c r="H4576" i="1"/>
  <c r="H4492" i="1"/>
  <c r="H4408" i="1"/>
  <c r="H4320" i="1"/>
  <c r="H4236" i="1"/>
  <c r="H4152" i="1"/>
  <c r="H4064" i="1"/>
  <c r="H6800" i="1"/>
  <c r="H6720" i="1"/>
  <c r="H6640" i="1"/>
  <c r="H6544" i="1"/>
  <c r="H6464" i="1"/>
  <c r="H6384" i="1"/>
  <c r="H6288" i="1"/>
  <c r="H6208" i="1"/>
  <c r="H6128" i="1"/>
  <c r="H6032" i="1"/>
  <c r="H5952" i="1"/>
  <c r="H5872" i="1"/>
  <c r="H5776" i="1"/>
  <c r="H5696" i="1"/>
  <c r="H5616" i="1"/>
  <c r="H5520" i="1"/>
  <c r="H5424" i="1"/>
  <c r="H5304" i="1"/>
  <c r="H5176" i="1"/>
  <c r="H5068" i="1"/>
  <c r="H4960" i="1"/>
  <c r="H4832" i="1"/>
  <c r="H4728" i="1"/>
  <c r="H4640" i="1"/>
  <c r="H4556" i="1"/>
  <c r="H4472" i="1"/>
  <c r="H4384" i="1"/>
  <c r="H4300" i="1"/>
  <c r="H4216" i="1"/>
  <c r="H4128" i="1"/>
  <c r="H4044" i="1"/>
  <c r="H3960" i="1"/>
  <c r="H3872" i="1"/>
  <c r="H3788" i="1"/>
  <c r="H3704" i="1"/>
  <c r="H3616" i="1"/>
  <c r="H3532" i="1"/>
  <c r="H3448" i="1"/>
  <c r="H3360" i="1"/>
  <c r="H3276" i="1"/>
  <c r="H3192" i="1"/>
  <c r="H3104" i="1"/>
  <c r="H3020" i="1"/>
  <c r="H2936" i="1"/>
  <c r="H6864" i="1"/>
  <c r="H6528" i="1"/>
  <c r="H6192" i="1"/>
  <c r="H5840" i="1"/>
  <c r="H5504" i="1"/>
  <c r="H5048" i="1"/>
  <c r="H4620" i="1"/>
  <c r="H4280" i="1"/>
  <c r="H3980" i="1"/>
  <c r="H3808" i="1"/>
  <c r="H3640" i="1"/>
  <c r="H3468" i="1"/>
  <c r="H3296" i="1"/>
  <c r="H3128" i="1"/>
  <c r="H2956" i="1"/>
  <c r="H2848" i="1"/>
  <c r="H2764" i="1"/>
  <c r="H2680" i="1"/>
  <c r="H2584" i="1"/>
  <c r="H2456" i="1"/>
  <c r="H2328" i="1"/>
  <c r="H2200" i="1"/>
  <c r="H2072" i="1"/>
  <c r="H1944" i="1"/>
  <c r="H1816" i="1"/>
  <c r="H1688" i="1"/>
  <c r="H1560" i="1"/>
  <c r="H1432" i="1"/>
  <c r="H1304" i="1"/>
  <c r="H1176" i="1"/>
  <c r="H1048" i="1"/>
  <c r="H920" i="1"/>
  <c r="H792" i="1"/>
  <c r="H664" i="1"/>
  <c r="H536" i="1"/>
  <c r="H408" i="1"/>
  <c r="H280" i="1"/>
  <c r="H152" i="1"/>
  <c r="H24" i="1"/>
  <c r="H6784" i="1"/>
  <c r="H6448" i="1"/>
  <c r="H6096" i="1"/>
  <c r="H5760" i="1"/>
  <c r="H5388" i="1"/>
  <c r="H4920" i="1"/>
  <c r="H4536" i="1"/>
  <c r="H4192" i="1"/>
  <c r="H3936" i="1"/>
  <c r="H3768" i="1"/>
  <c r="H3596" i="1"/>
  <c r="H3424" i="1"/>
  <c r="H3256" i="1"/>
  <c r="H3084" i="1"/>
  <c r="H2912" i="1"/>
  <c r="H2828" i="1"/>
  <c r="H2744" i="1"/>
  <c r="H2656" i="1"/>
  <c r="H2552" i="1"/>
  <c r="H2424" i="1"/>
  <c r="H2296" i="1"/>
  <c r="H2168" i="1"/>
  <c r="H2040" i="1"/>
  <c r="H1912" i="1"/>
  <c r="H1784" i="1"/>
  <c r="H1656" i="1"/>
  <c r="H1528" i="1"/>
  <c r="H1400" i="1"/>
  <c r="H1272" i="1"/>
  <c r="H1144" i="1"/>
  <c r="H1016" i="1"/>
  <c r="H888" i="1"/>
  <c r="H760" i="1"/>
  <c r="H632" i="1"/>
  <c r="H504" i="1"/>
  <c r="H376" i="1"/>
  <c r="H248" i="1"/>
  <c r="H120" i="1"/>
  <c r="H6608" i="1"/>
  <c r="H6272" i="1"/>
  <c r="H5936" i="1"/>
  <c r="H5584" i="1"/>
  <c r="H5152" i="1"/>
  <c r="H4704" i="1"/>
  <c r="H4364" i="1"/>
  <c r="H4024" i="1"/>
  <c r="H3852" i="1"/>
  <c r="H3680" i="1"/>
  <c r="H3512" i="1"/>
  <c r="H3340" i="1"/>
  <c r="H3168" i="1"/>
  <c r="H3000" i="1"/>
  <c r="H2872" i="1"/>
  <c r="H2784" i="1"/>
  <c r="H2700" i="1"/>
  <c r="H2616" i="1"/>
  <c r="H2488" i="1"/>
  <c r="H2360" i="1"/>
  <c r="H2232" i="1"/>
  <c r="H2104" i="1"/>
  <c r="H1976" i="1"/>
  <c r="H1848" i="1"/>
  <c r="H1720" i="1"/>
  <c r="H1592" i="1"/>
  <c r="H1464" i="1"/>
  <c r="H1336" i="1"/>
  <c r="H1208" i="1"/>
  <c r="H1080" i="1"/>
  <c r="H952" i="1"/>
  <c r="H824" i="1"/>
  <c r="H696" i="1"/>
  <c r="H568" i="1"/>
  <c r="H440" i="1"/>
  <c r="H312" i="1"/>
  <c r="H184" i="1"/>
  <c r="H56" i="1"/>
  <c r="H6016" i="1"/>
  <c r="H4448" i="1"/>
  <c r="H3552" i="1"/>
  <c r="H2892" i="1"/>
  <c r="H2520" i="1"/>
  <c r="H2008" i="1"/>
  <c r="H1496" i="1"/>
  <c r="H984" i="1"/>
  <c r="H472" i="1"/>
  <c r="H6839" i="1"/>
  <c r="H6775" i="1"/>
  <c r="H6711" i="1"/>
  <c r="H6647" i="1"/>
  <c r="H6583" i="1"/>
  <c r="H6519" i="1"/>
  <c r="H6455" i="1"/>
  <c r="H6391" i="1"/>
  <c r="H6327" i="1"/>
  <c r="H6263" i="1"/>
  <c r="H6199" i="1"/>
  <c r="H6135" i="1"/>
  <c r="H6071" i="1"/>
  <c r="H6007" i="1"/>
  <c r="H5943" i="1"/>
  <c r="H5879" i="1"/>
  <c r="H5815" i="1"/>
  <c r="H5751" i="1"/>
  <c r="H5687" i="1"/>
  <c r="H5623" i="1"/>
  <c r="H5559" i="1"/>
  <c r="H5495" i="1"/>
  <c r="H5431" i="1"/>
  <c r="H5367" i="1"/>
  <c r="H5303" i="1"/>
  <c r="H5239" i="1"/>
  <c r="H5175" i="1"/>
  <c r="H5111" i="1"/>
  <c r="H5047" i="1"/>
  <c r="H4983" i="1"/>
  <c r="H4919" i="1"/>
  <c r="H4855" i="1"/>
  <c r="H4791" i="1"/>
  <c r="H4727" i="1"/>
  <c r="H4663" i="1"/>
  <c r="H4599" i="1"/>
  <c r="H4535" i="1"/>
  <c r="H5680" i="1"/>
  <c r="H4108" i="1"/>
  <c r="H3384" i="1"/>
  <c r="H2808" i="1"/>
  <c r="H2392" i="1"/>
  <c r="H1880" i="1"/>
  <c r="H1368" i="1"/>
  <c r="H856" i="1"/>
  <c r="H344" i="1"/>
  <c r="H6352" i="1"/>
  <c r="H4812" i="1"/>
  <c r="H3724" i="1"/>
  <c r="H3040" i="1"/>
  <c r="H2636" i="1"/>
  <c r="H2136" i="1"/>
  <c r="H1624" i="1"/>
  <c r="H1112" i="1"/>
  <c r="H600" i="1"/>
  <c r="H88" i="1"/>
  <c r="H6855" i="1"/>
  <c r="H6791" i="1"/>
  <c r="H6727" i="1"/>
  <c r="H6663" i="1"/>
  <c r="H6599" i="1"/>
  <c r="H6535" i="1"/>
  <c r="H6471" i="1"/>
  <c r="H6407" i="1"/>
  <c r="H6343" i="1"/>
  <c r="H6279" i="1"/>
  <c r="H6215" i="1"/>
  <c r="H6151" i="1"/>
  <c r="H6087" i="1"/>
  <c r="H6023" i="1"/>
  <c r="H5959" i="1"/>
  <c r="H5895" i="1"/>
  <c r="H5831" i="1"/>
  <c r="H5767" i="1"/>
  <c r="H5703" i="1"/>
  <c r="H5639" i="1"/>
  <c r="H5575" i="1"/>
  <c r="H5511" i="1"/>
  <c r="H5447" i="1"/>
  <c r="H5383" i="1"/>
  <c r="H5319" i="1"/>
  <c r="H5255" i="1"/>
  <c r="H5191" i="1"/>
  <c r="H5127" i="1"/>
  <c r="H5063" i="1"/>
  <c r="H4999" i="1"/>
  <c r="H4935" i="1"/>
  <c r="H4871" i="1"/>
  <c r="H4807" i="1"/>
  <c r="H4743" i="1"/>
  <c r="H4679" i="1"/>
  <c r="H4615" i="1"/>
  <c r="H4551" i="1"/>
  <c r="H4487" i="1"/>
  <c r="H5510" i="1"/>
  <c r="H5638" i="1"/>
  <c r="H5766" i="1"/>
  <c r="H5894" i="1"/>
  <c r="H6022" i="1"/>
  <c r="H6150" i="1"/>
  <c r="H6278" i="1"/>
  <c r="H6406" i="1"/>
  <c r="H6534" i="1"/>
  <c r="H6662" i="1"/>
  <c r="H6790" i="1"/>
  <c r="H4567" i="1"/>
  <c r="H4695" i="1"/>
  <c r="H4823" i="1"/>
  <c r="H4951" i="1"/>
  <c r="H5079" i="1"/>
  <c r="H5207" i="1"/>
  <c r="H5335" i="1"/>
  <c r="H5463" i="1"/>
  <c r="H5591" i="1"/>
  <c r="H5719" i="1"/>
  <c r="H5847" i="1"/>
  <c r="H5975" i="1"/>
  <c r="H6103" i="1"/>
  <c r="H6231" i="1"/>
  <c r="H6359" i="1"/>
  <c r="H6487" i="1"/>
  <c r="H6615" i="1"/>
  <c r="H6743" i="1"/>
  <c r="H6871" i="1"/>
  <c r="H1752" i="1"/>
  <c r="H3896" i="1"/>
  <c r="F2783" i="1"/>
  <c r="F2855" i="1"/>
  <c r="F2907" i="1"/>
  <c r="F2959" i="1"/>
  <c r="F3031" i="1"/>
  <c r="F3087" i="1"/>
  <c r="F3147" i="1"/>
  <c r="F3215" i="1"/>
  <c r="F3275" i="1"/>
  <c r="F3335" i="1"/>
  <c r="F3403" i="1"/>
  <c r="F3451" i="1"/>
  <c r="F3515" i="1"/>
  <c r="F3591" i="1"/>
  <c r="F3643" i="1"/>
  <c r="F3707" i="1"/>
  <c r="F3787" i="1"/>
  <c r="F3851" i="1"/>
  <c r="F3903" i="1"/>
  <c r="F3979" i="1"/>
  <c r="F4039" i="1"/>
  <c r="F4107" i="1"/>
  <c r="F4175" i="1"/>
  <c r="F4235" i="1"/>
  <c r="F4295" i="1"/>
  <c r="F4363" i="1"/>
  <c r="F4423" i="1"/>
  <c r="F4491" i="1"/>
  <c r="F4559" i="1"/>
  <c r="F4635" i="1"/>
  <c r="F4719" i="1"/>
  <c r="F4815" i="1"/>
  <c r="F4895" i="1"/>
  <c r="F4975" i="1"/>
  <c r="F5071" i="1"/>
  <c r="F5151" i="1"/>
  <c r="F5227" i="1"/>
  <c r="F5327" i="1"/>
  <c r="F5403" i="1"/>
  <c r="F5487" i="1"/>
  <c r="F5583" i="1"/>
  <c r="F5659" i="1"/>
  <c r="F5739" i="1"/>
  <c r="F5835" i="1"/>
  <c r="F5919" i="1"/>
  <c r="F5995" i="1"/>
  <c r="F6091" i="1"/>
  <c r="F6175" i="1"/>
  <c r="F6251" i="1"/>
  <c r="F6351" i="1"/>
  <c r="F6431" i="1"/>
  <c r="F6511" i="1"/>
  <c r="F6603" i="1"/>
  <c r="F6703" i="1"/>
  <c r="F3040" i="1"/>
  <c r="F3132" i="1"/>
  <c r="F3220" i="1"/>
  <c r="F3316" i="1"/>
  <c r="F3420" i="1"/>
  <c r="F3504" i="1"/>
  <c r="F3580" i="1"/>
  <c r="F3676" i="1"/>
  <c r="F3756" i="1"/>
  <c r="F3836" i="1"/>
  <c r="F3936" i="1"/>
  <c r="F4016" i="1"/>
  <c r="F4096" i="1"/>
  <c r="F4192" i="1"/>
  <c r="F4272" i="1"/>
  <c r="F4352" i="1"/>
  <c r="F4444" i="1"/>
  <c r="F4524" i="1"/>
  <c r="F4640" i="1"/>
  <c r="F20" i="1"/>
  <c r="F64" i="1"/>
  <c r="F108" i="1"/>
  <c r="F148" i="1"/>
  <c r="F192" i="1"/>
  <c r="F236" i="1"/>
  <c r="F276" i="1"/>
  <c r="F320" i="1"/>
  <c r="F364" i="1"/>
  <c r="F404" i="1"/>
  <c r="F448" i="1"/>
  <c r="F492" i="1"/>
  <c r="F532" i="1"/>
  <c r="F576" i="1"/>
  <c r="F620" i="1"/>
  <c r="F660" i="1"/>
  <c r="F704" i="1"/>
  <c r="F748" i="1"/>
  <c r="F788" i="1"/>
  <c r="F832" i="1"/>
  <c r="F876" i="1"/>
  <c r="F916" i="1"/>
  <c r="F960" i="1"/>
  <c r="F1004" i="1"/>
  <c r="F1044" i="1"/>
  <c r="F1088" i="1"/>
  <c r="F1132" i="1"/>
  <c r="F1172" i="1"/>
  <c r="F1216" i="1"/>
  <c r="F1260" i="1"/>
  <c r="F1300" i="1"/>
  <c r="F1344" i="1"/>
  <c r="F1388" i="1"/>
  <c r="F1428" i="1"/>
  <c r="F1472" i="1"/>
  <c r="F1516" i="1"/>
  <c r="F1580" i="1"/>
  <c r="F1664" i="1"/>
  <c r="F1748" i="1"/>
  <c r="F1836" i="1"/>
  <c r="F1964" i="1"/>
  <c r="F2132" i="1"/>
  <c r="F2304" i="1"/>
  <c r="F2476" i="1"/>
  <c r="F2656" i="1"/>
  <c r="F2828" i="1"/>
  <c r="F3552" i="1"/>
  <c r="F1717" i="1"/>
  <c r="F6844" i="1"/>
  <c r="F6845" i="1"/>
  <c r="F6781" i="1"/>
  <c r="F6677" i="1"/>
  <c r="F6549" i="1"/>
  <c r="F6421" i="1"/>
  <c r="F6293" i="1"/>
  <c r="F6165" i="1"/>
  <c r="F6037" i="1"/>
  <c r="F5909" i="1"/>
  <c r="F5781" i="1"/>
  <c r="F5653" i="1"/>
  <c r="F5525" i="1"/>
  <c r="F5397" i="1"/>
  <c r="F5269" i="1"/>
  <c r="F5141" i="1"/>
  <c r="F5013" i="1"/>
  <c r="F4885" i="1"/>
  <c r="F4757" i="1"/>
  <c r="F4629" i="1"/>
  <c r="F4501" i="1"/>
  <c r="F4373" i="1"/>
  <c r="F4245" i="1"/>
  <c r="F4117" i="1"/>
  <c r="F3989" i="1"/>
  <c r="F3861" i="1"/>
  <c r="F3733" i="1"/>
  <c r="F3605" i="1"/>
  <c r="F3477" i="1"/>
  <c r="F3349" i="1"/>
  <c r="F3221" i="1"/>
  <c r="F3093" i="1"/>
  <c r="F2965" i="1"/>
  <c r="F2837" i="1"/>
  <c r="F2709" i="1"/>
  <c r="F2581" i="1"/>
  <c r="F2453" i="1"/>
  <c r="F2325" i="1"/>
  <c r="F2197" i="1"/>
  <c r="F2069" i="1"/>
  <c r="F1941" i="1"/>
  <c r="F1813" i="1"/>
  <c r="F1685" i="1"/>
  <c r="F1557" i="1"/>
  <c r="F1429" i="1"/>
  <c r="F1301" i="1"/>
  <c r="F1173" i="1"/>
  <c r="F1045" i="1"/>
  <c r="F917" i="1"/>
  <c r="F789" i="1"/>
  <c r="F661" i="1"/>
  <c r="F533" i="1"/>
  <c r="F405" i="1"/>
  <c r="F277" i="1"/>
  <c r="F149" i="1"/>
  <c r="F21" i="1"/>
  <c r="F6861" i="1"/>
  <c r="F6765" i="1"/>
  <c r="F6613" i="1"/>
  <c r="F6453" i="1"/>
  <c r="F6261" i="1"/>
  <c r="F6101" i="1"/>
  <c r="F5941" i="1"/>
  <c r="F5749" i="1"/>
  <c r="F5589" i="1"/>
  <c r="F5429" i="1"/>
  <c r="F5237" i="1"/>
  <c r="F5077" i="1"/>
  <c r="F4917" i="1"/>
  <c r="F4725" i="1"/>
  <c r="F4565" i="1"/>
  <c r="F4405" i="1"/>
  <c r="F4213" i="1"/>
  <c r="F4053" i="1"/>
  <c r="F3893" i="1"/>
  <c r="F3701" i="1"/>
  <c r="F3541" i="1"/>
  <c r="F3381" i="1"/>
  <c r="F3189" i="1"/>
  <c r="F3029" i="1"/>
  <c r="F2869" i="1"/>
  <c r="F2677" i="1"/>
  <c r="F2517" i="1"/>
  <c r="F2357" i="1"/>
  <c r="F2165" i="1"/>
  <c r="F2005" i="1"/>
  <c r="F1845" i="1"/>
  <c r="F1653" i="1"/>
  <c r="F1493" i="1"/>
  <c r="F1333" i="1"/>
  <c r="F1141" i="1"/>
  <c r="F981" i="1"/>
  <c r="F821" i="1"/>
  <c r="F629" i="1"/>
  <c r="F469" i="1"/>
  <c r="F309" i="1"/>
  <c r="F117" i="1"/>
  <c r="F6829" i="1"/>
  <c r="F6741" i="1"/>
  <c r="F6581" i="1"/>
  <c r="F6389" i="1"/>
  <c r="F6229" i="1"/>
  <c r="F6069" i="1"/>
  <c r="F5877" i="1"/>
  <c r="F5717" i="1"/>
  <c r="F5557" i="1"/>
  <c r="F5365" i="1"/>
  <c r="F5205" i="1"/>
  <c r="F5045" i="1"/>
  <c r="F4853" i="1"/>
  <c r="F4693" i="1"/>
  <c r="F4533" i="1"/>
  <c r="F4341" i="1"/>
  <c r="F4181" i="1"/>
  <c r="F4021" i="1"/>
  <c r="F3829" i="1"/>
  <c r="F3669" i="1"/>
  <c r="F3509" i="1"/>
  <c r="F3317" i="1"/>
  <c r="F3157" i="1"/>
  <c r="F2997" i="1"/>
  <c r="F2805" i="1"/>
  <c r="F2645" i="1"/>
  <c r="F2485" i="1"/>
  <c r="F2293" i="1"/>
  <c r="F2133" i="1"/>
  <c r="F1973" i="1"/>
  <c r="F1781" i="1"/>
  <c r="F1621" i="1"/>
  <c r="F1461" i="1"/>
  <c r="F1269" i="1"/>
  <c r="F1109" i="1"/>
  <c r="F949" i="1"/>
  <c r="F757" i="1"/>
  <c r="F597" i="1"/>
  <c r="F437" i="1"/>
  <c r="F245" i="1"/>
  <c r="F85" i="1"/>
  <c r="F6813" i="1"/>
  <c r="F6709" i="1"/>
  <c r="F6517" i="1"/>
  <c r="F6357" i="1"/>
  <c r="F6197" i="1"/>
  <c r="F6005" i="1"/>
  <c r="F5845" i="1"/>
  <c r="F5685" i="1"/>
  <c r="F5493" i="1"/>
  <c r="F5333" i="1"/>
  <c r="F5173" i="1"/>
  <c r="F4981" i="1"/>
  <c r="F4821" i="1"/>
  <c r="F4661" i="1"/>
  <c r="F4469" i="1"/>
  <c r="F4309" i="1"/>
  <c r="F4149" i="1"/>
  <c r="F3957" i="1"/>
  <c r="F3797" i="1"/>
  <c r="F3637" i="1"/>
  <c r="F3445" i="1"/>
  <c r="F3285" i="1"/>
  <c r="F3125" i="1"/>
  <c r="F2933" i="1"/>
  <c r="F2773" i="1"/>
  <c r="F2613" i="1"/>
  <c r="F2421" i="1"/>
  <c r="F2261" i="1"/>
  <c r="F2101" i="1"/>
  <c r="F1909" i="1"/>
  <c r="F1749" i="1"/>
  <c r="F1589" i="1"/>
  <c r="F1397" i="1"/>
  <c r="F1237" i="1"/>
  <c r="F1077" i="1"/>
  <c r="F885" i="1"/>
  <c r="F725" i="1"/>
  <c r="F565" i="1"/>
  <c r="F373" i="1"/>
  <c r="F213" i="1"/>
  <c r="F53" i="1"/>
  <c r="F6797" i="1"/>
  <c r="F6133" i="1"/>
  <c r="F5461" i="1"/>
  <c r="F4789" i="1"/>
  <c r="F4085" i="1"/>
  <c r="F3413" i="1"/>
  <c r="F2741" i="1"/>
  <c r="F2037" i="1"/>
  <c r="F1365" i="1"/>
  <c r="F693" i="1"/>
  <c r="F4340" i="1"/>
  <c r="F4020" i="1"/>
  <c r="F3716" i="1"/>
  <c r="F3360" i="1"/>
  <c r="F3088" i="1"/>
  <c r="F2900" i="1"/>
  <c r="F2848" i="1"/>
  <c r="F2804" i="1"/>
  <c r="F2764" i="1"/>
  <c r="F2720" i="1"/>
  <c r="F2676" i="1"/>
  <c r="F2624" i="1"/>
  <c r="F2580" i="1"/>
  <c r="F2540" i="1"/>
  <c r="F2496" i="1"/>
  <c r="F2452" i="1"/>
  <c r="F2412" i="1"/>
  <c r="F2368" i="1"/>
  <c r="F2324" i="1"/>
  <c r="F2284" i="1"/>
  <c r="F2240" i="1"/>
  <c r="F2196" i="1"/>
  <c r="F2156" i="1"/>
  <c r="F2112" i="1"/>
  <c r="F2068" i="1"/>
  <c r="F2028" i="1"/>
  <c r="F1984" i="1"/>
  <c r="F1940" i="1"/>
  <c r="F1900" i="1"/>
  <c r="F1856" i="1"/>
  <c r="F1812" i="1"/>
  <c r="F1772" i="1"/>
  <c r="F1728" i="1"/>
  <c r="F1684" i="1"/>
  <c r="F1644" i="1"/>
  <c r="F1600" i="1"/>
  <c r="F1556" i="1"/>
  <c r="F6645" i="1"/>
  <c r="F5973" i="1"/>
  <c r="F5301" i="1"/>
  <c r="F4597" i="1"/>
  <c r="F3925" i="1"/>
  <c r="F3253" i="1"/>
  <c r="F2549" i="1"/>
  <c r="F1877" i="1"/>
  <c r="F1205" i="1"/>
  <c r="F501" i="1"/>
  <c r="F4692" i="1"/>
  <c r="F4260" i="1"/>
  <c r="F3924" i="1"/>
  <c r="F3620" i="1"/>
  <c r="F3284" i="1"/>
  <c r="F3028" i="1"/>
  <c r="F2880" i="1"/>
  <c r="F2836" i="1"/>
  <c r="F2796" i="1"/>
  <c r="F2752" i="1"/>
  <c r="F2708" i="1"/>
  <c r="F2668" i="1"/>
  <c r="F2612" i="1"/>
  <c r="F2572" i="1"/>
  <c r="F2528" i="1"/>
  <c r="F2484" i="1"/>
  <c r="F2444" i="1"/>
  <c r="F2400" i="1"/>
  <c r="F2356" i="1"/>
  <c r="F2316" i="1"/>
  <c r="F2272" i="1"/>
  <c r="F2228" i="1"/>
  <c r="F2188" i="1"/>
  <c r="F2144" i="1"/>
  <c r="F2100" i="1"/>
  <c r="F2060" i="1"/>
  <c r="F2016" i="1"/>
  <c r="F1972" i="1"/>
  <c r="F1932" i="1"/>
  <c r="F1888" i="1"/>
  <c r="F6325" i="1"/>
  <c r="F5621" i="1"/>
  <c r="F4949" i="1"/>
  <c r="F4277" i="1"/>
  <c r="F3573" i="1"/>
  <c r="F2901" i="1"/>
  <c r="F2229" i="1"/>
  <c r="F1525" i="1"/>
  <c r="F853" i="1"/>
  <c r="F181" i="1"/>
  <c r="F4388" i="1"/>
  <c r="F4116" i="1"/>
  <c r="F3796" i="1"/>
  <c r="F3412" i="1"/>
  <c r="F3140" i="1"/>
  <c r="F2932" i="1"/>
  <c r="F2860" i="1"/>
  <c r="F2816" i="1"/>
  <c r="F2772" i="1"/>
  <c r="F2732" i="1"/>
  <c r="F2688" i="1"/>
  <c r="F2644" i="1"/>
  <c r="F2592" i="1"/>
  <c r="F2548" i="1"/>
  <c r="F2508" i="1"/>
  <c r="F2464" i="1"/>
  <c r="F2420" i="1"/>
  <c r="F2380" i="1"/>
  <c r="F2336" i="1"/>
  <c r="F2292" i="1"/>
  <c r="F2252" i="1"/>
  <c r="F2208" i="1"/>
  <c r="F2164" i="1"/>
  <c r="F2124" i="1"/>
  <c r="F2080" i="1"/>
  <c r="F2036" i="1"/>
  <c r="F1996" i="1"/>
  <c r="F1952" i="1"/>
  <c r="F1908" i="1"/>
  <c r="F1868" i="1"/>
  <c r="F1824" i="1"/>
  <c r="F1780" i="1"/>
  <c r="F1740" i="1"/>
  <c r="F1696" i="1"/>
  <c r="F1652" i="1"/>
  <c r="F1612" i="1"/>
  <c r="F1568" i="1"/>
  <c r="F44" i="1"/>
  <c r="F84" i="1"/>
  <c r="F128" i="1"/>
  <c r="F172" i="1"/>
  <c r="F212" i="1"/>
  <c r="F256" i="1"/>
  <c r="F300" i="1"/>
  <c r="F340" i="1"/>
  <c r="F384" i="1"/>
  <c r="F428" i="1"/>
  <c r="F468" i="1"/>
  <c r="F512" i="1"/>
  <c r="F556" i="1"/>
  <c r="F596" i="1"/>
  <c r="F640" i="1"/>
  <c r="F684" i="1"/>
  <c r="F724" i="1"/>
  <c r="F768" i="1"/>
  <c r="F812" i="1"/>
  <c r="F852" i="1"/>
  <c r="F896" i="1"/>
  <c r="F940" i="1"/>
  <c r="F980" i="1"/>
  <c r="F1024" i="1"/>
  <c r="F1068" i="1"/>
  <c r="F1108" i="1"/>
  <c r="F1152" i="1"/>
  <c r="F1196" i="1"/>
  <c r="F1236" i="1"/>
  <c r="F1280" i="1"/>
  <c r="F1324" i="1"/>
  <c r="F1364" i="1"/>
  <c r="F1408" i="1"/>
  <c r="F1452" i="1"/>
  <c r="F1492" i="1"/>
  <c r="F1536" i="1"/>
  <c r="F1620" i="1"/>
  <c r="F1708" i="1"/>
  <c r="F1792" i="1"/>
  <c r="F1876" i="1"/>
  <c r="F2048" i="1"/>
  <c r="F2220" i="1"/>
  <c r="F2388" i="1"/>
  <c r="F2560" i="1"/>
  <c r="F2740" i="1"/>
  <c r="F2992" i="1"/>
  <c r="F4196" i="1"/>
  <c r="F341" i="1"/>
  <c r="F3061" i="1"/>
  <c r="F5813" i="1"/>
  <c r="F2827" i="1"/>
  <c r="F2895" i="1"/>
  <c r="F2951" i="1"/>
  <c r="F3015" i="1"/>
  <c r="F3079" i="1"/>
  <c r="F3131" i="1"/>
  <c r="F3195" i="1"/>
  <c r="F3263" i="1"/>
  <c r="F3323" i="1"/>
  <c r="F3375" i="1"/>
  <c r="F3439" i="1"/>
  <c r="F3503" i="1"/>
  <c r="F3563" i="1"/>
  <c r="F3627" i="1"/>
  <c r="F3687" i="1"/>
  <c r="F3755" i="1"/>
  <c r="F3835" i="1"/>
  <c r="F3895" i="1"/>
  <c r="F3959" i="1"/>
  <c r="F4031" i="1"/>
  <c r="F4091" i="1"/>
  <c r="F4155" i="1"/>
  <c r="F4219" i="1"/>
  <c r="F4283" i="1"/>
  <c r="F4343" i="1"/>
  <c r="F4411" i="1"/>
  <c r="F4475" i="1"/>
  <c r="F4539" i="1"/>
  <c r="F4619" i="1"/>
  <c r="F4703" i="1"/>
  <c r="F4783" i="1"/>
  <c r="F4875" i="1"/>
  <c r="F4959" i="1"/>
  <c r="F5035" i="1"/>
  <c r="F5135" i="1"/>
  <c r="F5211" i="1"/>
  <c r="F5291" i="1"/>
  <c r="F5387" i="1"/>
  <c r="F5471" i="1"/>
  <c r="F5551" i="1"/>
  <c r="F5643" i="1"/>
  <c r="F5723" i="1"/>
  <c r="F5803" i="1"/>
  <c r="F5903" i="1"/>
  <c r="F5979" i="1"/>
  <c r="F6059" i="1"/>
  <c r="F6159" i="1"/>
  <c r="F6235" i="1"/>
  <c r="F6319" i="1"/>
  <c r="F6415" i="1"/>
  <c r="F6491" i="1"/>
  <c r="F6571" i="1"/>
  <c r="F6687" i="1"/>
  <c r="F3012" i="1"/>
  <c r="F3100" i="1"/>
  <c r="F3204" i="1"/>
  <c r="F3300" i="1"/>
  <c r="F3388" i="1"/>
  <c r="F3488" i="1"/>
  <c r="F3564" i="1"/>
  <c r="F3644" i="1"/>
  <c r="F3740" i="1"/>
  <c r="F3820" i="1"/>
  <c r="F3904" i="1"/>
  <c r="F4000" i="1"/>
  <c r="F4080" i="1"/>
  <c r="F4160" i="1"/>
  <c r="F4256" i="1"/>
  <c r="F4336" i="1"/>
  <c r="F4412" i="1"/>
  <c r="F4508" i="1"/>
  <c r="F4612" i="1"/>
  <c r="F4724" i="1"/>
  <c r="F12" i="1"/>
  <c r="F52" i="1"/>
  <c r="F96" i="1"/>
  <c r="F140" i="1"/>
  <c r="F180" i="1"/>
  <c r="F224" i="1"/>
  <c r="F268" i="1"/>
  <c r="F308" i="1"/>
  <c r="F352" i="1"/>
  <c r="F396" i="1"/>
  <c r="F436" i="1"/>
  <c r="F480" i="1"/>
  <c r="F524" i="1"/>
  <c r="F564" i="1"/>
  <c r="F608" i="1"/>
  <c r="F652" i="1"/>
  <c r="F692" i="1"/>
  <c r="F736" i="1"/>
  <c r="F780" i="1"/>
  <c r="F820" i="1"/>
  <c r="F864" i="1"/>
  <c r="F908" i="1"/>
  <c r="F948" i="1"/>
  <c r="F992" i="1"/>
  <c r="F1036" i="1"/>
  <c r="F1076" i="1"/>
  <c r="F1120" i="1"/>
  <c r="F1164" i="1"/>
  <c r="F1204" i="1"/>
  <c r="F1248" i="1"/>
  <c r="F1292" i="1"/>
  <c r="F1332" i="1"/>
  <c r="F1376" i="1"/>
  <c r="F1420" i="1"/>
  <c r="F1460" i="1"/>
  <c r="F1504" i="1"/>
  <c r="F1548" i="1"/>
  <c r="F1632" i="1"/>
  <c r="F1716" i="1"/>
  <c r="F1804" i="1"/>
  <c r="F1920" i="1"/>
  <c r="F2092" i="1"/>
  <c r="F2260" i="1"/>
  <c r="F2432" i="1"/>
  <c r="F2604" i="1"/>
  <c r="F2784" i="1"/>
  <c r="F3236" i="1"/>
  <c r="F4484" i="1"/>
  <c r="F1013" i="1"/>
  <c r="F3765" i="1"/>
  <c r="F6485" i="1"/>
  <c r="N8" i="3" a="1"/>
  <c r="N8" i="3"/>
  <c r="F6655" i="1"/>
  <c r="F6747" i="1"/>
  <c r="F2928" i="1"/>
  <c r="F2988" i="1"/>
  <c r="F3092" i="1"/>
  <c r="F3196" i="1"/>
  <c r="F3292" i="1"/>
  <c r="F3364" i="1"/>
  <c r="F3460" i="1"/>
  <c r="F3536" i="1"/>
  <c r="F3652" i="1"/>
  <c r="F3744" i="1"/>
  <c r="F3828" i="1"/>
  <c r="F3940" i="1"/>
  <c r="F4036" i="1"/>
  <c r="F4132" i="1"/>
  <c r="F4244" i="1"/>
  <c r="F4372" i="1"/>
  <c r="F4468" i="1"/>
  <c r="F4548" i="1"/>
  <c r="F4720" i="1"/>
  <c r="F6157" i="1"/>
  <c r="F6189" i="1"/>
  <c r="F6221" i="1"/>
  <c r="F6253" i="1"/>
  <c r="F6285" i="1"/>
  <c r="F6317" i="1"/>
  <c r="F6349" i="1"/>
  <c r="F6381" i="1"/>
  <c r="F6413" i="1"/>
  <c r="F6445" i="1"/>
  <c r="F6477" i="1"/>
  <c r="F6509" i="1"/>
  <c r="F6541" i="1"/>
  <c r="F6573" i="1"/>
  <c r="F6605" i="1"/>
  <c r="F6637" i="1"/>
  <c r="F6669" i="1"/>
  <c r="F6701" i="1"/>
  <c r="F6733" i="1"/>
  <c r="F232" i="1"/>
  <c r="F3560" i="1"/>
  <c r="F3704" i="1"/>
  <c r="F3864" i="1"/>
  <c r="F3992" i="1"/>
  <c r="F4136" i="1"/>
  <c r="F4280" i="1"/>
  <c r="F4408" i="1"/>
  <c r="F4520" i="1"/>
  <c r="F4616" i="1"/>
  <c r="F4680" i="1"/>
  <c r="F4744" i="1"/>
  <c r="F4776" i="1"/>
  <c r="F4808" i="1"/>
  <c r="F4840" i="1"/>
  <c r="F4872" i="1"/>
  <c r="F4908" i="1"/>
  <c r="F4936" i="1"/>
  <c r="F4968" i="1"/>
  <c r="F4996" i="1"/>
  <c r="F5028" i="1"/>
  <c r="F5060" i="1"/>
  <c r="F5092" i="1"/>
  <c r="F5120" i="1"/>
  <c r="F5152" i="1"/>
  <c r="F5184" i="1"/>
  <c r="F5212" i="1"/>
  <c r="F5244" i="1"/>
  <c r="F5276" i="1"/>
  <c r="F5304" i="1"/>
  <c r="F5320" i="1"/>
  <c r="F5336" i="1"/>
  <c r="F5352" i="1"/>
  <c r="F5368" i="1"/>
  <c r="F5384" i="1"/>
  <c r="F5404" i="1"/>
  <c r="F5428" i="1"/>
  <c r="F5460" i="1"/>
  <c r="F5496" i="1"/>
  <c r="F5532" i="1"/>
  <c r="F5564" i="1"/>
  <c r="F5596" i="1"/>
  <c r="F5632" i="1"/>
  <c r="F5664" i="1"/>
  <c r="F5696" i="1"/>
  <c r="F5728" i="1"/>
  <c r="F5760" i="1"/>
  <c r="F5792" i="1"/>
  <c r="F5820" i="1"/>
  <c r="F5852" i="1"/>
  <c r="F5884" i="1"/>
  <c r="F5916" i="1"/>
  <c r="F5944" i="1"/>
  <c r="F5972" i="1"/>
  <c r="F6008" i="1"/>
  <c r="F6040" i="1"/>
  <c r="F6072" i="1"/>
  <c r="F6104" i="1"/>
  <c r="F6136" i="1"/>
  <c r="F6168" i="1"/>
  <c r="F6200" i="1"/>
  <c r="F6232" i="1"/>
  <c r="F6264" i="1"/>
  <c r="F6300" i="1"/>
  <c r="F6332" i="1"/>
  <c r="F6364" i="1"/>
  <c r="F6396" i="1"/>
  <c r="F6428" i="1"/>
  <c r="F6460" i="1"/>
  <c r="F6492" i="1"/>
  <c r="F6524" i="1"/>
  <c r="F6556" i="1"/>
  <c r="F6584" i="1"/>
  <c r="F6616" i="1"/>
  <c r="F6648" i="1"/>
  <c r="F6680" i="1"/>
  <c r="F6712" i="1"/>
  <c r="F6736" i="1"/>
  <c r="F6768" i="1"/>
  <c r="F6800" i="1"/>
  <c r="F6832" i="1"/>
  <c r="F6864" i="1"/>
  <c r="F115" i="1"/>
  <c r="F243" i="1"/>
  <c r="F371" i="1"/>
  <c r="F499" i="1"/>
  <c r="F627" i="1"/>
  <c r="F739" i="1"/>
  <c r="F803" i="1"/>
  <c r="F867" i="1"/>
  <c r="F931" i="1"/>
  <c r="F995" i="1"/>
  <c r="F1059" i="1"/>
  <c r="F1123" i="1"/>
  <c r="F1187" i="1"/>
  <c r="F1251" i="1"/>
  <c r="F1315" i="1"/>
  <c r="F1379" i="1"/>
  <c r="F1443" i="1"/>
  <c r="F1507" i="1"/>
  <c r="F1571" i="1"/>
  <c r="F1635" i="1"/>
  <c r="F1699" i="1"/>
  <c r="F1763" i="1"/>
  <c r="F1827" i="1"/>
  <c r="F1891" i="1"/>
  <c r="F1955" i="1"/>
  <c r="F2019" i="1"/>
  <c r="F2083" i="1"/>
  <c r="F2147" i="1"/>
  <c r="F2211" i="1"/>
  <c r="F2275" i="1"/>
  <c r="F2339" i="1"/>
  <c r="F2403" i="1"/>
  <c r="F2467" i="1"/>
  <c r="F2531" i="1"/>
  <c r="F2595" i="1"/>
  <c r="F2659" i="1"/>
  <c r="F2723" i="1"/>
  <c r="F2787" i="1"/>
  <c r="F2851" i="1"/>
  <c r="F2915" i="1"/>
  <c r="F2979" i="1"/>
  <c r="F3043" i="1"/>
  <c r="F3107" i="1"/>
  <c r="F3171" i="1"/>
  <c r="F3235" i="1"/>
  <c r="F3299" i="1"/>
  <c r="F3363" i="1"/>
  <c r="F3427" i="1"/>
  <c r="F3491" i="1"/>
  <c r="F3555" i="1"/>
  <c r="F3619" i="1"/>
  <c r="F3683" i="1"/>
  <c r="F3747" i="1"/>
  <c r="F3811" i="1"/>
  <c r="F3875" i="1"/>
  <c r="F3939" i="1"/>
  <c r="F4003" i="1"/>
  <c r="F4067" i="1"/>
  <c r="F4131" i="1"/>
  <c r="F4195" i="1"/>
  <c r="F4259" i="1"/>
  <c r="F4323" i="1"/>
  <c r="F4387" i="1"/>
  <c r="F4451" i="1"/>
  <c r="F4515" i="1"/>
  <c r="F4567" i="1"/>
  <c r="F4599" i="1"/>
  <c r="F4631" i="1"/>
  <c r="F4663" i="1"/>
  <c r="F4695" i="1"/>
  <c r="F4727" i="1"/>
  <c r="F4759" i="1"/>
  <c r="F4791" i="1"/>
  <c r="F4823" i="1"/>
  <c r="F4855" i="1"/>
  <c r="F4887" i="1"/>
  <c r="F4919" i="1"/>
  <c r="F4951" i="1"/>
  <c r="F4983" i="1"/>
  <c r="F5015" i="1"/>
  <c r="F5047" i="1"/>
  <c r="F5079" i="1"/>
  <c r="F5111" i="1"/>
  <c r="F5143" i="1"/>
  <c r="F5175" i="1"/>
  <c r="F5207" i="1"/>
  <c r="F5239" i="1"/>
  <c r="F5271" i="1"/>
  <c r="F5303" i="1"/>
  <c r="F5335" i="1"/>
  <c r="F5367" i="1"/>
  <c r="F5399" i="1"/>
  <c r="F5431" i="1"/>
  <c r="F5463" i="1"/>
  <c r="F5495" i="1"/>
  <c r="F5527" i="1"/>
  <c r="F5559" i="1"/>
  <c r="F5591" i="1"/>
  <c r="F5623" i="1"/>
  <c r="F5655" i="1"/>
  <c r="F5687" i="1"/>
  <c r="F5719" i="1"/>
  <c r="F5751" i="1"/>
  <c r="F5783" i="1"/>
  <c r="F5815" i="1"/>
  <c r="F5847" i="1"/>
  <c r="F5879" i="1"/>
  <c r="F5911" i="1"/>
  <c r="F5943" i="1"/>
  <c r="F5975" i="1"/>
  <c r="F6007" i="1"/>
  <c r="F6039" i="1"/>
  <c r="F6071" i="1"/>
  <c r="F6103" i="1"/>
  <c r="F6135" i="1"/>
  <c r="F6167" i="1"/>
  <c r="F6199" i="1"/>
  <c r="F6231" i="1"/>
  <c r="F6263" i="1"/>
  <c r="F6295" i="1"/>
  <c r="F6327" i="1"/>
  <c r="F6359" i="1"/>
  <c r="F6391" i="1"/>
  <c r="F6423" i="1"/>
  <c r="F6455" i="1"/>
  <c r="F6487" i="1"/>
  <c r="F6519" i="1"/>
  <c r="F6551" i="1"/>
  <c r="F6583" i="1"/>
  <c r="F6615" i="1"/>
  <c r="F6647" i="1"/>
  <c r="F6679" i="1"/>
  <c r="F6711" i="1"/>
  <c r="F6743" i="1"/>
  <c r="F6767" i="1"/>
  <c r="F6783" i="1"/>
  <c r="F6799" i="1"/>
  <c r="F6815" i="1"/>
  <c r="F6831" i="1"/>
  <c r="F6847" i="1"/>
  <c r="F6863" i="1"/>
  <c r="F40" i="1"/>
  <c r="F104" i="1"/>
  <c r="F168" i="1"/>
  <c r="F248" i="1"/>
  <c r="F312" i="1"/>
  <c r="F376" i="1"/>
  <c r="F440" i="1"/>
  <c r="F504" i="1"/>
  <c r="F568" i="1"/>
  <c r="F632" i="1"/>
  <c r="F696" i="1"/>
  <c r="F760" i="1"/>
  <c r="F824" i="1"/>
  <c r="F888" i="1"/>
  <c r="F952" i="1"/>
  <c r="F1016" i="1"/>
  <c r="F1080" i="1"/>
  <c r="F1144" i="1"/>
  <c r="F1208" i="1"/>
  <c r="F1272" i="1"/>
  <c r="F1336" i="1"/>
  <c r="F1400" i="1"/>
  <c r="F1464" i="1"/>
  <c r="F1528" i="1"/>
  <c r="F1592" i="1"/>
  <c r="F1656" i="1"/>
  <c r="F1720" i="1"/>
  <c r="F1784" i="1"/>
  <c r="F1848" i="1"/>
  <c r="F1912" i="1"/>
  <c r="F1976" i="1"/>
  <c r="F2040" i="1"/>
  <c r="F2104" i="1"/>
  <c r="F2168" i="1"/>
  <c r="F2232" i="1"/>
  <c r="F2296" i="1"/>
  <c r="F2360" i="1"/>
  <c r="F2424" i="1"/>
  <c r="F2488" i="1"/>
  <c r="F2552" i="1"/>
  <c r="F2616" i="1"/>
  <c r="F2680" i="1"/>
  <c r="F2744" i="1"/>
  <c r="F2808" i="1"/>
  <c r="F2872" i="1"/>
  <c r="F2936" i="1"/>
  <c r="F3000" i="1"/>
  <c r="F3064" i="1"/>
  <c r="F3128" i="1"/>
  <c r="F3192" i="1"/>
  <c r="F3256" i="1"/>
  <c r="F3320" i="1"/>
  <c r="F3384" i="1"/>
  <c r="F3448" i="1"/>
  <c r="F3576" i="1"/>
  <c r="F3688" i="1"/>
  <c r="F3784" i="1"/>
  <c r="F3912" i="1"/>
  <c r="F4024" i="1"/>
  <c r="F4152" i="1"/>
  <c r="F4264" i="1"/>
  <c r="F4392" i="1"/>
  <c r="F4536" i="1"/>
  <c r="F4604" i="1"/>
  <c r="F4664" i="1"/>
  <c r="F4728" i="1"/>
  <c r="F4772" i="1"/>
  <c r="F4804" i="1"/>
  <c r="F4836" i="1"/>
  <c r="F4868" i="1"/>
  <c r="F4896" i="1"/>
  <c r="F4932" i="1"/>
  <c r="F4964" i="1"/>
  <c r="F5000" i="1"/>
  <c r="F5032" i="1"/>
  <c r="F5064" i="1"/>
  <c r="F5096" i="1"/>
  <c r="F5132" i="1"/>
  <c r="F5164" i="1"/>
  <c r="F5200" i="1"/>
  <c r="F5232" i="1"/>
  <c r="F5264" i="1"/>
  <c r="F5296" i="1"/>
  <c r="F5432" i="1"/>
  <c r="F5464" i="1"/>
  <c r="F5492" i="1"/>
  <c r="F5520" i="1"/>
  <c r="F5552" i="1"/>
  <c r="F5584" i="1"/>
  <c r="F5616" i="1"/>
  <c r="F5644" i="1"/>
  <c r="F5676" i="1"/>
  <c r="F5708" i="1"/>
  <c r="F5740" i="1"/>
  <c r="F5772" i="1"/>
  <c r="F5808" i="1"/>
  <c r="F5840" i="1"/>
  <c r="F5872" i="1"/>
  <c r="F5904" i="1"/>
  <c r="F5940" i="1"/>
  <c r="F5976" i="1"/>
  <c r="F6004" i="1"/>
  <c r="F6036" i="1"/>
  <c r="F6068" i="1"/>
  <c r="F6100" i="1"/>
  <c r="F6132" i="1"/>
  <c r="F6164" i="1"/>
  <c r="F6196" i="1"/>
  <c r="F6228" i="1"/>
  <c r="F6260" i="1"/>
  <c r="F6288" i="1"/>
  <c r="F6320" i="1"/>
  <c r="F6352" i="1"/>
  <c r="F6384" i="1"/>
  <c r="F6416" i="1"/>
  <c r="F6448" i="1"/>
  <c r="F6480" i="1"/>
  <c r="F6512" i="1"/>
  <c r="F6544" i="1"/>
  <c r="F6580" i="1"/>
  <c r="F6612" i="1"/>
  <c r="F6644" i="1"/>
  <c r="F6676" i="1"/>
  <c r="F6708" i="1"/>
  <c r="F6748" i="1"/>
  <c r="F6780" i="1"/>
  <c r="F6812" i="1"/>
  <c r="P18" i="1"/>
  <c r="R17" i="1"/>
  <c r="S17" i="1"/>
  <c r="P21" i="3"/>
  <c r="S20" i="3"/>
  <c r="R20" i="3"/>
  <c r="Q20" i="3"/>
  <c r="K8" i="3" a="1"/>
  <c r="H1474" i="1"/>
  <c r="H1490" i="1"/>
  <c r="H1506" i="1"/>
  <c r="H1522" i="1"/>
  <c r="H1538" i="1"/>
  <c r="H1554" i="1"/>
  <c r="H1570" i="1"/>
  <c r="H1586" i="1"/>
  <c r="H1602" i="1"/>
  <c r="H1618" i="1"/>
  <c r="H1634" i="1"/>
  <c r="H1650" i="1"/>
  <c r="H1666" i="1"/>
  <c r="H1682" i="1"/>
  <c r="H1698" i="1"/>
  <c r="H1714" i="1"/>
  <c r="H1730" i="1"/>
  <c r="H1746" i="1"/>
  <c r="H1762" i="1"/>
  <c r="H1778" i="1"/>
  <c r="H1794" i="1"/>
  <c r="H1810" i="1"/>
  <c r="H1826" i="1"/>
  <c r="H1842" i="1"/>
  <c r="H1858" i="1"/>
  <c r="H1874" i="1"/>
  <c r="H1890" i="1"/>
  <c r="H1906" i="1"/>
  <c r="H1922" i="1"/>
  <c r="H1938" i="1"/>
  <c r="H1954" i="1"/>
  <c r="H1970" i="1"/>
  <c r="H1986" i="1"/>
  <c r="H2002" i="1"/>
  <c r="H2018" i="1"/>
  <c r="H2034" i="1"/>
  <c r="H2050" i="1"/>
  <c r="H2066" i="1"/>
  <c r="H2082" i="1"/>
  <c r="H2098" i="1"/>
  <c r="H2114" i="1"/>
  <c r="H2130" i="1"/>
  <c r="H2146" i="1"/>
  <c r="H2162" i="1"/>
  <c r="H2178" i="1"/>
  <c r="H2194" i="1"/>
  <c r="H2210" i="1"/>
  <c r="H2226" i="1"/>
  <c r="H2242" i="1"/>
  <c r="H2258" i="1"/>
  <c r="H2274" i="1"/>
  <c r="H2290" i="1"/>
  <c r="H2306" i="1"/>
  <c r="H2322" i="1"/>
  <c r="H2338" i="1"/>
  <c r="H2354" i="1"/>
  <c r="H2370" i="1"/>
  <c r="H2386" i="1"/>
  <c r="H2402" i="1"/>
  <c r="H2418" i="1"/>
  <c r="H2434" i="1"/>
  <c r="H2450" i="1"/>
  <c r="H2466" i="1"/>
  <c r="H2482" i="1"/>
  <c r="H2498" i="1"/>
  <c r="H2514" i="1"/>
  <c r="H2530" i="1"/>
  <c r="H2546" i="1"/>
  <c r="H2562" i="1"/>
  <c r="H2578" i="1"/>
  <c r="H2594" i="1"/>
  <c r="H2610" i="1"/>
  <c r="H2626" i="1"/>
  <c r="H2642" i="1"/>
  <c r="H2658" i="1"/>
  <c r="H2674" i="1"/>
  <c r="H2690" i="1"/>
  <c r="H2706" i="1"/>
  <c r="H2722" i="1"/>
  <c r="H2738" i="1"/>
  <c r="H2754" i="1"/>
  <c r="H2770" i="1"/>
  <c r="H2786" i="1"/>
  <c r="H2802" i="1"/>
  <c r="H2818" i="1"/>
  <c r="H2834" i="1"/>
  <c r="H2850" i="1"/>
  <c r="H2866" i="1"/>
  <c r="H2882" i="1"/>
  <c r="H2898" i="1"/>
  <c r="H2914" i="1"/>
  <c r="H2930" i="1"/>
  <c r="H2946" i="1"/>
  <c r="H2962" i="1"/>
  <c r="H2978" i="1"/>
  <c r="H2994" i="1"/>
  <c r="H3010" i="1"/>
  <c r="H3026" i="1"/>
  <c r="H3042" i="1"/>
  <c r="H3058" i="1"/>
  <c r="H3074" i="1"/>
  <c r="H3090" i="1"/>
  <c r="H3106" i="1"/>
  <c r="H3122" i="1"/>
  <c r="H3138" i="1"/>
  <c r="H3154" i="1"/>
  <c r="H3170" i="1"/>
  <c r="H3186" i="1"/>
  <c r="H3202" i="1"/>
  <c r="H3218" i="1"/>
  <c r="H3234" i="1"/>
  <c r="H3250" i="1"/>
  <c r="H3266" i="1"/>
  <c r="H3282" i="1"/>
  <c r="H3298" i="1"/>
  <c r="H3314" i="1"/>
  <c r="H3330" i="1"/>
  <c r="H3346" i="1"/>
  <c r="H3362" i="1"/>
  <c r="H3378" i="1"/>
  <c r="H3394" i="1"/>
  <c r="H3410" i="1"/>
  <c r="H3426" i="1"/>
  <c r="H3442" i="1"/>
  <c r="H3458" i="1"/>
  <c r="H3474" i="1"/>
  <c r="H3490" i="1"/>
  <c r="H3506" i="1"/>
  <c r="H3522" i="1"/>
  <c r="H3538" i="1"/>
  <c r="H3554" i="1"/>
  <c r="H3570" i="1"/>
  <c r="H3586" i="1"/>
  <c r="H3602" i="1"/>
  <c r="H3618" i="1"/>
  <c r="H3634" i="1"/>
  <c r="H3650" i="1"/>
  <c r="H3666" i="1"/>
  <c r="H3682" i="1"/>
  <c r="H3698" i="1"/>
  <c r="H3714" i="1"/>
  <c r="H3730" i="1"/>
  <c r="H3746" i="1"/>
  <c r="H3762" i="1"/>
  <c r="H3778" i="1"/>
  <c r="H3794" i="1"/>
  <c r="H3810" i="1"/>
  <c r="H3826" i="1"/>
  <c r="H3842" i="1"/>
  <c r="H3858" i="1"/>
  <c r="H3874" i="1"/>
  <c r="H3890" i="1"/>
  <c r="H3906" i="1"/>
  <c r="H3922" i="1"/>
  <c r="H3938" i="1"/>
  <c r="H3954" i="1"/>
  <c r="H3970" i="1"/>
  <c r="H3986" i="1"/>
  <c r="H4002" i="1"/>
  <c r="H4018" i="1"/>
  <c r="H4034" i="1"/>
  <c r="H4050" i="1"/>
  <c r="H4066" i="1"/>
  <c r="H4082" i="1"/>
  <c r="H4098" i="1"/>
  <c r="H4114" i="1"/>
  <c r="H4130" i="1"/>
  <c r="H4146" i="1"/>
  <c r="H4162" i="1"/>
  <c r="H4178" i="1"/>
  <c r="H4194" i="1"/>
  <c r="H4210" i="1"/>
  <c r="H4226" i="1"/>
  <c r="H4242" i="1"/>
  <c r="H4258" i="1"/>
  <c r="H4274" i="1"/>
  <c r="H4290" i="1"/>
  <c r="H4306" i="1"/>
  <c r="H4322" i="1"/>
  <c r="H4338" i="1"/>
  <c r="H4354" i="1"/>
  <c r="H4370" i="1"/>
  <c r="H4386" i="1"/>
  <c r="H4402" i="1"/>
  <c r="H4418" i="1"/>
  <c r="H4434" i="1"/>
  <c r="H4450" i="1"/>
  <c r="H4466" i="1"/>
  <c r="H4482" i="1"/>
  <c r="H4498" i="1"/>
  <c r="H4514" i="1"/>
  <c r="H4530" i="1"/>
  <c r="H4546" i="1"/>
  <c r="H4562" i="1"/>
  <c r="H4578" i="1"/>
  <c r="H4594" i="1"/>
  <c r="H4610" i="1"/>
  <c r="H4626" i="1"/>
  <c r="H4642" i="1"/>
  <c r="H4658" i="1"/>
  <c r="H4674" i="1"/>
  <c r="H4690" i="1"/>
  <c r="H4706" i="1"/>
  <c r="H4722" i="1"/>
  <c r="H4738" i="1"/>
  <c r="H4754" i="1"/>
  <c r="H4770" i="1"/>
  <c r="H4786" i="1"/>
  <c r="H4802" i="1"/>
  <c r="H4818" i="1"/>
  <c r="H4834" i="1"/>
  <c r="H4850" i="1"/>
  <c r="H4866" i="1"/>
  <c r="H4882" i="1"/>
  <c r="H4898" i="1"/>
  <c r="H4914" i="1"/>
  <c r="H4930" i="1"/>
  <c r="H4946" i="1"/>
  <c r="H4962" i="1"/>
  <c r="H4978" i="1"/>
  <c r="H4994" i="1"/>
  <c r="H5010" i="1"/>
  <c r="H5026" i="1"/>
  <c r="H5042" i="1"/>
  <c r="H5058" i="1"/>
  <c r="H5074" i="1"/>
  <c r="H5090" i="1"/>
  <c r="H5106" i="1"/>
  <c r="H5122" i="1"/>
  <c r="H5138" i="1"/>
  <c r="H5154" i="1"/>
  <c r="H5170" i="1"/>
  <c r="H5186" i="1"/>
  <c r="H5202" i="1"/>
  <c r="H5218" i="1"/>
  <c r="H5234" i="1"/>
  <c r="H5250" i="1"/>
  <c r="H5266" i="1"/>
  <c r="H5282" i="1"/>
  <c r="H5298" i="1"/>
  <c r="H5314" i="1"/>
  <c r="H5330" i="1"/>
  <c r="H5346" i="1"/>
  <c r="H5362" i="1"/>
  <c r="H5378" i="1"/>
  <c r="H5394" i="1"/>
  <c r="H5422" i="1"/>
  <c r="H5404" i="1"/>
  <c r="H5436" i="1"/>
  <c r="H5410" i="1"/>
  <c r="H5454" i="1"/>
  <c r="H5486" i="1"/>
  <c r="H5518" i="1"/>
  <c r="H5550" i="1"/>
  <c r="H5582" i="1"/>
  <c r="H5614" i="1"/>
  <c r="H5646" i="1"/>
  <c r="H5678" i="1"/>
  <c r="H5710" i="1"/>
  <c r="H5742" i="1"/>
  <c r="H5774" i="1"/>
  <c r="H5806" i="1"/>
  <c r="H5838" i="1"/>
  <c r="H5870" i="1"/>
  <c r="H5902" i="1"/>
  <c r="H5934" i="1"/>
  <c r="H5966" i="1"/>
  <c r="H5998" i="1"/>
  <c r="H6030" i="1"/>
  <c r="H6062" i="1"/>
  <c r="H6094" i="1"/>
  <c r="H6126" i="1"/>
  <c r="H6158" i="1"/>
  <c r="H6190" i="1"/>
  <c r="H6222" i="1"/>
  <c r="H6254" i="1"/>
  <c r="H6286" i="1"/>
  <c r="H6318" i="1"/>
  <c r="H6350" i="1"/>
  <c r="H6382" i="1"/>
  <c r="H6414" i="1"/>
  <c r="H6446" i="1"/>
  <c r="H6478" i="1"/>
  <c r="H6510" i="1"/>
  <c r="H6542" i="1"/>
  <c r="H6574" i="1"/>
  <c r="H6606" i="1"/>
  <c r="H6638" i="1"/>
  <c r="H6670" i="1"/>
  <c r="H6702" i="1"/>
  <c r="H6734" i="1"/>
  <c r="H6766" i="1"/>
  <c r="H6798" i="1"/>
  <c r="H6830" i="1"/>
  <c r="H6862" i="1"/>
  <c r="H4491" i="1"/>
  <c r="H4507" i="1"/>
  <c r="H4523" i="1"/>
  <c r="H4539" i="1"/>
  <c r="H4555" i="1"/>
  <c r="H4571" i="1"/>
  <c r="H4587" i="1"/>
  <c r="H4603" i="1"/>
  <c r="H4619" i="1"/>
  <c r="H4635" i="1"/>
  <c r="H4651" i="1"/>
  <c r="H4667" i="1"/>
  <c r="H4683" i="1"/>
  <c r="H4699" i="1"/>
  <c r="H4715" i="1"/>
  <c r="H4731" i="1"/>
  <c r="H4747" i="1"/>
  <c r="H4763" i="1"/>
  <c r="H4779" i="1"/>
  <c r="H4795" i="1"/>
  <c r="H4811" i="1"/>
  <c r="H4827" i="1"/>
  <c r="H4843" i="1"/>
  <c r="H4859" i="1"/>
  <c r="H4875" i="1"/>
  <c r="H4891" i="1"/>
  <c r="H4907" i="1"/>
  <c r="H4923" i="1"/>
  <c r="H4939" i="1"/>
  <c r="H4955" i="1"/>
  <c r="H4971" i="1"/>
  <c r="H4987" i="1"/>
  <c r="H5003" i="1"/>
  <c r="H5019" i="1"/>
  <c r="H5035" i="1"/>
  <c r="H5051" i="1"/>
  <c r="H5067" i="1"/>
  <c r="H5083" i="1"/>
  <c r="H5099" i="1"/>
  <c r="H5115" i="1"/>
  <c r="H5131" i="1"/>
  <c r="H5147" i="1"/>
  <c r="H5163" i="1"/>
  <c r="H5179" i="1"/>
  <c r="H5195" i="1"/>
  <c r="H5211" i="1"/>
  <c r="H5227" i="1"/>
  <c r="H5243" i="1"/>
  <c r="H5259" i="1"/>
  <c r="H5275" i="1"/>
  <c r="H5291" i="1"/>
  <c r="H5307" i="1"/>
  <c r="H5323" i="1"/>
  <c r="H5339" i="1"/>
  <c r="H5355" i="1"/>
  <c r="H5371" i="1"/>
  <c r="H5387" i="1"/>
  <c r="H5403" i="1"/>
  <c r="H5419" i="1"/>
  <c r="H5435" i="1"/>
  <c r="H5451" i="1"/>
  <c r="H5467" i="1"/>
  <c r="H5483" i="1"/>
  <c r="H5499" i="1"/>
  <c r="H5515" i="1"/>
  <c r="H5531" i="1"/>
  <c r="H5547" i="1"/>
  <c r="H5563" i="1"/>
  <c r="H5579" i="1"/>
  <c r="H5595" i="1"/>
  <c r="H5611" i="1"/>
  <c r="H5627" i="1"/>
  <c r="H5643" i="1"/>
  <c r="H5659" i="1"/>
  <c r="H5675" i="1"/>
  <c r="H5691" i="1"/>
  <c r="H5707" i="1"/>
  <c r="H5723" i="1"/>
  <c r="H5739" i="1"/>
  <c r="H5755" i="1"/>
  <c r="H5771" i="1"/>
  <c r="H5787" i="1"/>
  <c r="H5803" i="1"/>
  <c r="H5819" i="1"/>
  <c r="H5835" i="1"/>
  <c r="H5851" i="1"/>
  <c r="H5867" i="1"/>
  <c r="H5883" i="1"/>
  <c r="H5899" i="1"/>
  <c r="H5915" i="1"/>
  <c r="H5931" i="1"/>
  <c r="H5947" i="1"/>
  <c r="H5963" i="1"/>
  <c r="H5979" i="1"/>
  <c r="H5995" i="1"/>
  <c r="H6011" i="1"/>
  <c r="H6027" i="1"/>
  <c r="H6043" i="1"/>
  <c r="H6059" i="1"/>
  <c r="H6075" i="1"/>
  <c r="H6091" i="1"/>
  <c r="H6107" i="1"/>
  <c r="H6123" i="1"/>
  <c r="H6139" i="1"/>
  <c r="H6155" i="1"/>
  <c r="H6171" i="1"/>
  <c r="H6187" i="1"/>
  <c r="H6203" i="1"/>
  <c r="H6219" i="1"/>
  <c r="H6235" i="1"/>
  <c r="H6251" i="1"/>
  <c r="H6267" i="1"/>
  <c r="H6283" i="1"/>
  <c r="H6299" i="1"/>
  <c r="H6315" i="1"/>
  <c r="H6331" i="1"/>
  <c r="H6347" i="1"/>
  <c r="H6363" i="1"/>
  <c r="H6379" i="1"/>
  <c r="H6395" i="1"/>
  <c r="H6411" i="1"/>
  <c r="H6427" i="1"/>
  <c r="H6443" i="1"/>
  <c r="H6459" i="1"/>
  <c r="H6475" i="1"/>
  <c r="H6491" i="1"/>
  <c r="H6507" i="1"/>
  <c r="H6523" i="1"/>
  <c r="H6539" i="1"/>
  <c r="H6555" i="1"/>
  <c r="H6571" i="1"/>
  <c r="H6587" i="1"/>
  <c r="H6603" i="1"/>
  <c r="H6619" i="1"/>
  <c r="H6635" i="1"/>
  <c r="H6651" i="1"/>
  <c r="H6667" i="1"/>
  <c r="H6683" i="1"/>
  <c r="H6699" i="1"/>
  <c r="H6715" i="1"/>
  <c r="H6731" i="1"/>
  <c r="H6747" i="1"/>
  <c r="H6763" i="1"/>
  <c r="H6779" i="1"/>
  <c r="H6795" i="1"/>
  <c r="H6811" i="1"/>
  <c r="H6827" i="1"/>
  <c r="H6843" i="1"/>
  <c r="H6859" i="1"/>
  <c r="F17" i="1"/>
  <c r="F33" i="1"/>
  <c r="F49" i="1"/>
  <c r="F65" i="1"/>
  <c r="F81" i="1"/>
  <c r="F97" i="1"/>
  <c r="F113" i="1"/>
  <c r="F129" i="1"/>
  <c r="F145" i="1"/>
  <c r="F161" i="1"/>
  <c r="F177" i="1"/>
  <c r="F193" i="1"/>
  <c r="F209" i="1"/>
  <c r="F225" i="1"/>
  <c r="F241" i="1"/>
  <c r="F257" i="1"/>
  <c r="F273" i="1"/>
  <c r="F289" i="1"/>
  <c r="F305" i="1"/>
  <c r="F321" i="1"/>
  <c r="F337" i="1"/>
  <c r="F353" i="1"/>
  <c r="F369" i="1"/>
  <c r="F385" i="1"/>
  <c r="F401" i="1"/>
  <c r="F417" i="1"/>
  <c r="F433" i="1"/>
  <c r="F449" i="1"/>
  <c r="F465" i="1"/>
  <c r="F481" i="1"/>
  <c r="F497" i="1"/>
  <c r="F513" i="1"/>
  <c r="F529" i="1"/>
  <c r="F545" i="1"/>
  <c r="F561" i="1"/>
  <c r="F577" i="1"/>
  <c r="F593" i="1"/>
  <c r="F609" i="1"/>
  <c r="F625" i="1"/>
  <c r="F641" i="1"/>
  <c r="F657" i="1"/>
  <c r="F673" i="1"/>
  <c r="F689" i="1"/>
  <c r="F705" i="1"/>
  <c r="F721" i="1"/>
  <c r="F737" i="1"/>
  <c r="F753" i="1"/>
  <c r="F769" i="1"/>
  <c r="F785" i="1"/>
  <c r="F801" i="1"/>
  <c r="F817" i="1"/>
  <c r="F833" i="1"/>
  <c r="F849" i="1"/>
  <c r="F865" i="1"/>
  <c r="F881" i="1"/>
  <c r="F897" i="1"/>
  <c r="F913" i="1"/>
  <c r="F929" i="1"/>
  <c r="F945" i="1"/>
  <c r="F961" i="1"/>
  <c r="F977" i="1"/>
  <c r="F993" i="1"/>
  <c r="F1009" i="1"/>
  <c r="F1025" i="1"/>
  <c r="F1041" i="1"/>
  <c r="F1057" i="1"/>
  <c r="F1073" i="1"/>
  <c r="F1089" i="1"/>
  <c r="F1105" i="1"/>
  <c r="F1121" i="1"/>
  <c r="F1137" i="1"/>
  <c r="F1153" i="1"/>
  <c r="F1169" i="1"/>
  <c r="F1185" i="1"/>
  <c r="F1201" i="1"/>
  <c r="F1217" i="1"/>
  <c r="F1233" i="1"/>
  <c r="F1249" i="1"/>
  <c r="F1265" i="1"/>
  <c r="F1281" i="1"/>
  <c r="F1297" i="1"/>
  <c r="F1313" i="1"/>
  <c r="F1329" i="1"/>
  <c r="F1345" i="1"/>
  <c r="F1361" i="1"/>
  <c r="F1377" i="1"/>
  <c r="F1393" i="1"/>
  <c r="F1409" i="1"/>
  <c r="F1425" i="1"/>
  <c r="F1441" i="1"/>
  <c r="F1457" i="1"/>
  <c r="F1473" i="1"/>
  <c r="F1489" i="1"/>
  <c r="F1505" i="1"/>
  <c r="F1521" i="1"/>
  <c r="F1537" i="1"/>
  <c r="F1553" i="1"/>
  <c r="F1569" i="1"/>
  <c r="F1585" i="1"/>
  <c r="F1601" i="1"/>
  <c r="F1617" i="1"/>
  <c r="F1633" i="1"/>
  <c r="F1649" i="1"/>
  <c r="F1665" i="1"/>
  <c r="F1681" i="1"/>
  <c r="F1697" i="1"/>
  <c r="F1713" i="1"/>
  <c r="F1729" i="1"/>
  <c r="F1745" i="1"/>
  <c r="F1761" i="1"/>
  <c r="F1777" i="1"/>
  <c r="F1793" i="1"/>
  <c r="F1809" i="1"/>
  <c r="F1825" i="1"/>
  <c r="F1841" i="1"/>
  <c r="F1857" i="1"/>
  <c r="F1873" i="1"/>
  <c r="F1889" i="1"/>
  <c r="F1905" i="1"/>
  <c r="F1921" i="1"/>
  <c r="F1937" i="1"/>
  <c r="F1953" i="1"/>
  <c r="F1969" i="1"/>
  <c r="F1985" i="1"/>
  <c r="F2001" i="1"/>
  <c r="F2017" i="1"/>
  <c r="F2033" i="1"/>
  <c r="F2049" i="1"/>
  <c r="F2065" i="1"/>
  <c r="F2081" i="1"/>
  <c r="F2097" i="1"/>
  <c r="F2113" i="1"/>
  <c r="F2129" i="1"/>
  <c r="F2145" i="1"/>
  <c r="F2161" i="1"/>
  <c r="F2177" i="1"/>
  <c r="F2193" i="1"/>
  <c r="F2209" i="1"/>
  <c r="F2225" i="1"/>
  <c r="F2241" i="1"/>
  <c r="F2257" i="1"/>
  <c r="F2273" i="1"/>
  <c r="F2289" i="1"/>
  <c r="F2305" i="1"/>
  <c r="F2321" i="1"/>
  <c r="F2337" i="1"/>
  <c r="F2353" i="1"/>
  <c r="F2369" i="1"/>
  <c r="F2385" i="1"/>
  <c r="F2401" i="1"/>
  <c r="F2417" i="1"/>
  <c r="F2433" i="1"/>
  <c r="F2449" i="1"/>
  <c r="F2465" i="1"/>
  <c r="F2481" i="1"/>
  <c r="F2497" i="1"/>
  <c r="F2513" i="1"/>
  <c r="F2529" i="1"/>
  <c r="F2545" i="1"/>
  <c r="F2561" i="1"/>
  <c r="F2577" i="1"/>
  <c r="F2593" i="1"/>
  <c r="F2609" i="1"/>
  <c r="F2625" i="1"/>
  <c r="F2641" i="1"/>
  <c r="F2657" i="1"/>
  <c r="F2673" i="1"/>
  <c r="F2689" i="1"/>
  <c r="F2705" i="1"/>
  <c r="F2721" i="1"/>
  <c r="F2737" i="1"/>
  <c r="F2753" i="1"/>
  <c r="F2769" i="1"/>
  <c r="F2785" i="1"/>
  <c r="F2801" i="1"/>
  <c r="F2817" i="1"/>
  <c r="F2833" i="1"/>
  <c r="F2849" i="1"/>
  <c r="F2865" i="1"/>
  <c r="F2881" i="1"/>
  <c r="F2897" i="1"/>
  <c r="F2913" i="1"/>
  <c r="F2929" i="1"/>
  <c r="F2945" i="1"/>
  <c r="F2961" i="1"/>
  <c r="F2977" i="1"/>
  <c r="F2993" i="1"/>
  <c r="F3009" i="1"/>
  <c r="F3025" i="1"/>
  <c r="F3041" i="1"/>
  <c r="F3057" i="1"/>
  <c r="F3073" i="1"/>
  <c r="F3089" i="1"/>
  <c r="F3105" i="1"/>
  <c r="F3121" i="1"/>
  <c r="F3137" i="1"/>
  <c r="F3153" i="1"/>
  <c r="F3169" i="1"/>
  <c r="F3185" i="1"/>
  <c r="F3201" i="1"/>
  <c r="F3217" i="1"/>
  <c r="F3233" i="1"/>
  <c r="F3249" i="1"/>
  <c r="F3265" i="1"/>
  <c r="F3281" i="1"/>
  <c r="F3297" i="1"/>
  <c r="F3313" i="1"/>
  <c r="F3329" i="1"/>
  <c r="F3345" i="1"/>
  <c r="F3361" i="1"/>
  <c r="F3377" i="1"/>
  <c r="F3393" i="1"/>
  <c r="F3409" i="1"/>
  <c r="F3425" i="1"/>
  <c r="F3441" i="1"/>
  <c r="F3457" i="1"/>
  <c r="F3473" i="1"/>
  <c r="F3489" i="1"/>
  <c r="F3505" i="1"/>
  <c r="F3521" i="1"/>
  <c r="F3537" i="1"/>
  <c r="F3553" i="1"/>
  <c r="F3569" i="1"/>
  <c r="F3585" i="1"/>
  <c r="F3601" i="1"/>
  <c r="F3617" i="1"/>
  <c r="F3633" i="1"/>
  <c r="F3649" i="1"/>
  <c r="F3665" i="1"/>
  <c r="F3681" i="1"/>
  <c r="F3697" i="1"/>
  <c r="F3713" i="1"/>
  <c r="F3729" i="1"/>
  <c r="F3745" i="1"/>
  <c r="F3761" i="1"/>
  <c r="F3777" i="1"/>
  <c r="F3793" i="1"/>
  <c r="F3809" i="1"/>
  <c r="F3825" i="1"/>
  <c r="F3841" i="1"/>
  <c r="F3857" i="1"/>
  <c r="F3873" i="1"/>
  <c r="F3889" i="1"/>
  <c r="F3905" i="1"/>
  <c r="F3921" i="1"/>
  <c r="F3937" i="1"/>
  <c r="F3953" i="1"/>
  <c r="F3969" i="1"/>
  <c r="F3985" i="1"/>
  <c r="F4001" i="1"/>
  <c r="F4017" i="1"/>
  <c r="F4033" i="1"/>
  <c r="F4049" i="1"/>
  <c r="F4065" i="1"/>
  <c r="F4081" i="1"/>
  <c r="F4097" i="1"/>
  <c r="F4113" i="1"/>
  <c r="F4129" i="1"/>
  <c r="F4145" i="1"/>
  <c r="F4161" i="1"/>
  <c r="F4177" i="1"/>
  <c r="F4193" i="1"/>
  <c r="F4209" i="1"/>
  <c r="F4225" i="1"/>
  <c r="F4241" i="1"/>
  <c r="F4257" i="1"/>
  <c r="F4273" i="1"/>
  <c r="F4289" i="1"/>
  <c r="F4305" i="1"/>
  <c r="F4321" i="1"/>
  <c r="F4337" i="1"/>
  <c r="F4353" i="1"/>
  <c r="F4369" i="1"/>
  <c r="F4385" i="1"/>
  <c r="F4401" i="1"/>
  <c r="F4417" i="1"/>
  <c r="F4433" i="1"/>
  <c r="F4449" i="1"/>
  <c r="F4465" i="1"/>
  <c r="F4481" i="1"/>
  <c r="F4497" i="1"/>
  <c r="F4513" i="1"/>
  <c r="F4529" i="1"/>
  <c r="F4545" i="1"/>
  <c r="F45" i="1"/>
  <c r="F109" i="1"/>
  <c r="F173" i="1"/>
  <c r="F237" i="1"/>
  <c r="F301" i="1"/>
  <c r="F365" i="1"/>
  <c r="F429" i="1"/>
  <c r="F493" i="1"/>
  <c r="F557" i="1"/>
  <c r="F621" i="1"/>
  <c r="F685" i="1"/>
  <c r="F749" i="1"/>
  <c r="F813" i="1"/>
  <c r="F877" i="1"/>
  <c r="F941" i="1"/>
  <c r="F1005" i="1"/>
  <c r="F1069" i="1"/>
  <c r="F1133" i="1"/>
  <c r="F1197" i="1"/>
  <c r="F1261" i="1"/>
  <c r="F1325" i="1"/>
  <c r="F1389" i="1"/>
  <c r="F1453" i="1"/>
  <c r="F1517" i="1"/>
  <c r="F1581" i="1"/>
  <c r="F1645" i="1"/>
  <c r="F1709" i="1"/>
  <c r="F1773" i="1"/>
  <c r="F1837" i="1"/>
  <c r="F1901" i="1"/>
  <c r="F1965" i="1"/>
  <c r="F2029" i="1"/>
  <c r="F2093" i="1"/>
  <c r="F2157" i="1"/>
  <c r="F2221" i="1"/>
  <c r="F2285" i="1"/>
  <c r="F2349" i="1"/>
  <c r="F2413" i="1"/>
  <c r="F2477" i="1"/>
  <c r="F2541" i="1"/>
  <c r="F2605" i="1"/>
  <c r="F2669" i="1"/>
  <c r="F2733" i="1"/>
  <c r="F2797" i="1"/>
  <c r="F2861" i="1"/>
  <c r="F2925" i="1"/>
  <c r="F2989" i="1"/>
  <c r="F3053" i="1"/>
  <c r="F3117" i="1"/>
  <c r="F3181" i="1"/>
  <c r="F3245" i="1"/>
  <c r="F3309" i="1"/>
  <c r="F3373" i="1"/>
  <c r="F3437" i="1"/>
  <c r="F3501" i="1"/>
  <c r="F3565" i="1"/>
  <c r="F3629" i="1"/>
  <c r="F3693" i="1"/>
  <c r="F3757" i="1"/>
  <c r="F3821" i="1"/>
  <c r="F3885" i="1"/>
  <c r="F3949" i="1"/>
  <c r="F4013" i="1"/>
  <c r="F4077" i="1"/>
  <c r="F4141" i="1"/>
  <c r="F4205" i="1"/>
  <c r="F4269" i="1"/>
  <c r="F4333" i="1"/>
  <c r="F4397" i="1"/>
  <c r="F4461" i="1"/>
  <c r="F4525" i="1"/>
  <c r="F4573" i="1"/>
  <c r="F4605" i="1"/>
  <c r="F4637" i="1"/>
  <c r="F4669" i="1"/>
  <c r="F4701" i="1"/>
  <c r="F4733" i="1"/>
  <c r="F4765" i="1"/>
  <c r="F4797" i="1"/>
  <c r="F4829" i="1"/>
  <c r="F4861" i="1"/>
  <c r="F4893" i="1"/>
  <c r="F4925" i="1"/>
  <c r="F4957" i="1"/>
  <c r="F4989" i="1"/>
  <c r="F5021" i="1"/>
  <c r="F5053" i="1"/>
  <c r="F5085" i="1"/>
  <c r="F5117" i="1"/>
  <c r="F5149" i="1"/>
  <c r="F5181" i="1"/>
  <c r="F5213" i="1"/>
  <c r="F5245" i="1"/>
  <c r="F5277" i="1"/>
  <c r="F5309" i="1"/>
  <c r="F5341" i="1"/>
  <c r="F5373" i="1"/>
  <c r="F5405" i="1"/>
  <c r="F5437" i="1"/>
  <c r="F5469" i="1"/>
  <c r="F5501" i="1"/>
  <c r="F5533" i="1"/>
  <c r="F5565" i="1"/>
  <c r="F5597" i="1"/>
  <c r="F5629" i="1"/>
  <c r="F5661" i="1"/>
  <c r="F5693" i="1"/>
  <c r="F5725" i="1"/>
  <c r="F5757" i="1"/>
  <c r="F5789" i="1"/>
  <c r="F5821" i="1"/>
  <c r="F5853" i="1"/>
  <c r="F5885" i="1"/>
  <c r="F5917" i="1"/>
  <c r="F5949" i="1"/>
  <c r="F5981" i="1"/>
  <c r="F6013" i="1"/>
  <c r="F6045" i="1"/>
  <c r="F6077" i="1"/>
  <c r="F6109" i="1"/>
  <c r="F29" i="1"/>
  <c r="F93" i="1"/>
  <c r="F157" i="1"/>
  <c r="F221" i="1"/>
  <c r="F285" i="1"/>
  <c r="F349" i="1"/>
  <c r="F413" i="1"/>
  <c r="F477" i="1"/>
  <c r="F541" i="1"/>
  <c r="F605" i="1"/>
  <c r="F669" i="1"/>
  <c r="F733" i="1"/>
  <c r="F797" i="1"/>
  <c r="F861" i="1"/>
  <c r="F925" i="1"/>
  <c r="F989" i="1"/>
  <c r="F1053" i="1"/>
  <c r="F1117" i="1"/>
  <c r="F1181" i="1"/>
  <c r="F1245" i="1"/>
  <c r="F1309" i="1"/>
  <c r="F1373" i="1"/>
  <c r="F1437" i="1"/>
  <c r="F1501" i="1"/>
  <c r="F1565" i="1"/>
  <c r="F1629" i="1"/>
  <c r="F1693" i="1"/>
  <c r="F1757" i="1"/>
  <c r="F1821" i="1"/>
  <c r="F1885" i="1"/>
  <c r="F1949" i="1"/>
  <c r="F2013" i="1"/>
  <c r="F2077" i="1"/>
  <c r="F2141" i="1"/>
  <c r="F2205" i="1"/>
  <c r="F2269" i="1"/>
  <c r="F2333" i="1"/>
  <c r="F2397" i="1"/>
  <c r="F2461" i="1"/>
  <c r="F2525" i="1"/>
  <c r="F2589" i="1"/>
  <c r="F2653" i="1"/>
  <c r="F2717" i="1"/>
  <c r="F2781" i="1"/>
  <c r="F2845" i="1"/>
  <c r="F2909" i="1"/>
  <c r="F2973" i="1"/>
  <c r="F3037" i="1"/>
  <c r="F3101" i="1"/>
  <c r="F3165" i="1"/>
  <c r="F3229" i="1"/>
  <c r="F3293" i="1"/>
  <c r="F3357" i="1"/>
  <c r="F3421" i="1"/>
  <c r="F3485" i="1"/>
  <c r="F3549" i="1"/>
  <c r="F3613" i="1"/>
  <c r="F3677" i="1"/>
  <c r="F3741" i="1"/>
  <c r="F3805" i="1"/>
  <c r="F3869" i="1"/>
  <c r="F3933" i="1"/>
  <c r="F3997" i="1"/>
  <c r="F4061" i="1"/>
  <c r="F4125" i="1"/>
  <c r="F4189" i="1"/>
  <c r="F4253" i="1"/>
  <c r="F4317" i="1"/>
  <c r="F4381" i="1"/>
  <c r="F4445" i="1"/>
  <c r="F4509" i="1"/>
  <c r="F4577" i="1"/>
  <c r="F4609" i="1"/>
  <c r="F4641" i="1"/>
  <c r="F4673" i="1"/>
  <c r="F4705" i="1"/>
  <c r="F4737" i="1"/>
  <c r="F4769" i="1"/>
  <c r="F4801" i="1"/>
  <c r="F4833" i="1"/>
  <c r="F4865" i="1"/>
  <c r="F4897" i="1"/>
  <c r="F4929" i="1"/>
  <c r="F4961" i="1"/>
  <c r="F4993" i="1"/>
  <c r="F5025" i="1"/>
  <c r="F5057" i="1"/>
  <c r="F5089" i="1"/>
  <c r="F5121" i="1"/>
  <c r="F5153" i="1"/>
  <c r="F5185" i="1"/>
  <c r="F5217" i="1"/>
  <c r="F5249" i="1"/>
  <c r="F5281" i="1"/>
  <c r="F5313" i="1"/>
  <c r="F5345" i="1"/>
  <c r="F5377" i="1"/>
  <c r="F5409" i="1"/>
  <c r="F5441" i="1"/>
  <c r="F5473" i="1"/>
  <c r="F5505" i="1"/>
  <c r="F5537" i="1"/>
  <c r="F5569" i="1"/>
  <c r="F5601" i="1"/>
  <c r="F5633" i="1"/>
  <c r="F5665" i="1"/>
  <c r="F5697" i="1"/>
  <c r="F5729" i="1"/>
  <c r="F5761" i="1"/>
  <c r="F5793" i="1"/>
  <c r="F5825" i="1"/>
  <c r="F5857" i="1"/>
  <c r="F5889" i="1"/>
  <c r="F5921" i="1"/>
  <c r="F5953" i="1"/>
  <c r="F5985" i="1"/>
  <c r="F6017" i="1"/>
  <c r="F6049" i="1"/>
  <c r="F6081" i="1"/>
  <c r="F6113" i="1"/>
  <c r="F13" i="1"/>
  <c r="F35" i="1"/>
  <c r="F77" i="1"/>
  <c r="F99" i="1"/>
  <c r="F141" i="1"/>
  <c r="F163" i="1"/>
  <c r="F205" i="1"/>
  <c r="F227" i="1"/>
  <c r="F269" i="1"/>
  <c r="F291" i="1"/>
  <c r="F333" i="1"/>
  <c r="F355" i="1"/>
  <c r="F397" i="1"/>
  <c r="F419" i="1"/>
  <c r="F461" i="1"/>
  <c r="F483" i="1"/>
  <c r="F525" i="1"/>
  <c r="F547" i="1"/>
  <c r="F589" i="1"/>
  <c r="F611" i="1"/>
  <c r="F653" i="1"/>
  <c r="F675" i="1"/>
  <c r="F717" i="1"/>
  <c r="F781" i="1"/>
  <c r="F845" i="1"/>
  <c r="F909" i="1"/>
  <c r="F973" i="1"/>
  <c r="F1037" i="1"/>
  <c r="F1101" i="1"/>
  <c r="F1165" i="1"/>
  <c r="F1229" i="1"/>
  <c r="F1293" i="1"/>
  <c r="F1357" i="1"/>
  <c r="F1421" i="1"/>
  <c r="F1485" i="1"/>
  <c r="F1549" i="1"/>
  <c r="F1613" i="1"/>
  <c r="F1677" i="1"/>
  <c r="F1741" i="1"/>
  <c r="F1805" i="1"/>
  <c r="F1869" i="1"/>
  <c r="F1933" i="1"/>
  <c r="F1997" i="1"/>
  <c r="F2061" i="1"/>
  <c r="F2125" i="1"/>
  <c r="F2189" i="1"/>
  <c r="F2253" i="1"/>
  <c r="F2317" i="1"/>
  <c r="F2381" i="1"/>
  <c r="F2445" i="1"/>
  <c r="F2509" i="1"/>
  <c r="F2573" i="1"/>
  <c r="F2637" i="1"/>
  <c r="F2701" i="1"/>
  <c r="F2765" i="1"/>
  <c r="F2829" i="1"/>
  <c r="F2893" i="1"/>
  <c r="F2957" i="1"/>
  <c r="F3021" i="1"/>
  <c r="F3085" i="1"/>
  <c r="F3149" i="1"/>
  <c r="F3213" i="1"/>
  <c r="F3277" i="1"/>
  <c r="F3341" i="1"/>
  <c r="F3405" i="1"/>
  <c r="F3469" i="1"/>
  <c r="F3533" i="1"/>
  <c r="F3597" i="1"/>
  <c r="F3661" i="1"/>
  <c r="F3725" i="1"/>
  <c r="F3789" i="1"/>
  <c r="F3853" i="1"/>
  <c r="F3917" i="1"/>
  <c r="F3981" i="1"/>
  <c r="F4045" i="1"/>
  <c r="F4109" i="1"/>
  <c r="F4173" i="1"/>
  <c r="F4237" i="1"/>
  <c r="F4301" i="1"/>
  <c r="F4365" i="1"/>
  <c r="F4429" i="1"/>
  <c r="F4493" i="1"/>
  <c r="F4557" i="1"/>
  <c r="F4589" i="1"/>
  <c r="F4621" i="1"/>
  <c r="F4653" i="1"/>
  <c r="F4685" i="1"/>
  <c r="F4717" i="1"/>
  <c r="F4749" i="1"/>
  <c r="F4781" i="1"/>
  <c r="F4813" i="1"/>
  <c r="F4845" i="1"/>
  <c r="F4877" i="1"/>
  <c r="F4909" i="1"/>
  <c r="F4941" i="1"/>
  <c r="F4973" i="1"/>
  <c r="F5005" i="1"/>
  <c r="F5037" i="1"/>
  <c r="F5069" i="1"/>
  <c r="F5101" i="1"/>
  <c r="F5133" i="1"/>
  <c r="F5165" i="1"/>
  <c r="F5197" i="1"/>
  <c r="F5229" i="1"/>
  <c r="F5261" i="1"/>
  <c r="F5293" i="1"/>
  <c r="F5325" i="1"/>
  <c r="F5357" i="1"/>
  <c r="F5389" i="1"/>
  <c r="F5421" i="1"/>
  <c r="F5453" i="1"/>
  <c r="F5485" i="1"/>
  <c r="F5517" i="1"/>
  <c r="F5549" i="1"/>
  <c r="F5581" i="1"/>
  <c r="F5613" i="1"/>
  <c r="F5645" i="1"/>
  <c r="F5677" i="1"/>
  <c r="F5709" i="1"/>
  <c r="F5741" i="1"/>
  <c r="F5773" i="1"/>
  <c r="F5805" i="1"/>
  <c r="F5837" i="1"/>
  <c r="F5869" i="1"/>
  <c r="F5901" i="1"/>
  <c r="F5933" i="1"/>
  <c r="F5965" i="1"/>
  <c r="F5997" i="1"/>
  <c r="F6029" i="1"/>
  <c r="F6061" i="1"/>
  <c r="F6093" i="1"/>
  <c r="F6125" i="1"/>
  <c r="F19" i="1"/>
  <c r="F61" i="1"/>
  <c r="F83" i="1"/>
  <c r="F125" i="1"/>
  <c r="F147" i="1"/>
  <c r="F189" i="1"/>
  <c r="F211" i="1"/>
  <c r="F253" i="1"/>
  <c r="F275" i="1"/>
  <c r="F317" i="1"/>
  <c r="F339" i="1"/>
  <c r="F381" i="1"/>
  <c r="F403" i="1"/>
  <c r="F445" i="1"/>
  <c r="F467" i="1"/>
  <c r="F509" i="1"/>
  <c r="F531" i="1"/>
  <c r="F573" i="1"/>
  <c r="F595" i="1"/>
  <c r="F637" i="1"/>
  <c r="F659" i="1"/>
  <c r="F701" i="1"/>
  <c r="F723" i="1"/>
  <c r="F765" i="1"/>
  <c r="F829" i="1"/>
  <c r="F893" i="1"/>
  <c r="F957" i="1"/>
  <c r="F1021" i="1"/>
  <c r="F1085" i="1"/>
  <c r="F1149" i="1"/>
  <c r="F1213" i="1"/>
  <c r="F1277" i="1"/>
  <c r="F1341" i="1"/>
  <c r="F1405" i="1"/>
  <c r="F1469" i="1"/>
  <c r="F1533" i="1"/>
  <c r="F1597" i="1"/>
  <c r="F1661" i="1"/>
  <c r="F1725" i="1"/>
  <c r="F1789" i="1"/>
  <c r="F1853" i="1"/>
  <c r="F1917" i="1"/>
  <c r="F1981" i="1"/>
  <c r="F2045" i="1"/>
  <c r="F2109" i="1"/>
  <c r="F2173" i="1"/>
  <c r="F2237" i="1"/>
  <c r="F2301" i="1"/>
  <c r="F2365" i="1"/>
  <c r="F2429" i="1"/>
  <c r="F2493" i="1"/>
  <c r="F2557" i="1"/>
  <c r="F2621" i="1"/>
  <c r="F2685" i="1"/>
  <c r="F2749" i="1"/>
  <c r="F2813" i="1"/>
  <c r="F2877" i="1"/>
  <c r="F2941" i="1"/>
  <c r="F3005" i="1"/>
  <c r="F3069" i="1"/>
  <c r="F3133" i="1"/>
  <c r="F3197" i="1"/>
  <c r="F3261" i="1"/>
  <c r="F3325" i="1"/>
  <c r="F3389" i="1"/>
  <c r="F3453" i="1"/>
  <c r="F3517" i="1"/>
  <c r="F3581" i="1"/>
  <c r="F3645" i="1"/>
  <c r="F3709" i="1"/>
  <c r="F3773" i="1"/>
  <c r="F3837" i="1"/>
  <c r="F3901" i="1"/>
  <c r="F3965" i="1"/>
  <c r="F4029" i="1"/>
  <c r="F4093" i="1"/>
  <c r="F4157" i="1"/>
  <c r="F4221" i="1"/>
  <c r="F4285" i="1"/>
  <c r="F4349" i="1"/>
  <c r="F4413" i="1"/>
  <c r="F4477" i="1"/>
  <c r="F4541" i="1"/>
  <c r="F4561" i="1"/>
  <c r="F4593" i="1"/>
  <c r="F4625" i="1"/>
  <c r="F4657" i="1"/>
  <c r="F4689" i="1"/>
  <c r="F4721" i="1"/>
  <c r="F4753" i="1"/>
  <c r="F4785" i="1"/>
  <c r="F4817" i="1"/>
  <c r="F4849" i="1"/>
  <c r="F4881" i="1"/>
  <c r="F4913" i="1"/>
  <c r="F4945" i="1"/>
  <c r="F4977" i="1"/>
  <c r="F5009" i="1"/>
  <c r="F5041" i="1"/>
  <c r="F5073" i="1"/>
  <c r="F5105" i="1"/>
  <c r="F5137" i="1"/>
  <c r="F5169" i="1"/>
  <c r="F5201" i="1"/>
  <c r="F5233" i="1"/>
  <c r="F5265" i="1"/>
  <c r="F5297" i="1"/>
  <c r="F5329" i="1"/>
  <c r="F5361" i="1"/>
  <c r="F5393" i="1"/>
  <c r="F5425" i="1"/>
  <c r="F5457" i="1"/>
  <c r="F5489" i="1"/>
  <c r="F5521" i="1"/>
  <c r="F5553" i="1"/>
  <c r="F5585" i="1"/>
  <c r="F5617" i="1"/>
  <c r="F5649" i="1"/>
  <c r="F5681" i="1"/>
  <c r="F5713" i="1"/>
  <c r="F5745" i="1"/>
  <c r="F5777" i="1"/>
  <c r="F5809" i="1"/>
  <c r="F5841" i="1"/>
  <c r="F5873" i="1"/>
  <c r="F5905" i="1"/>
  <c r="F5937" i="1"/>
  <c r="F5969" i="1"/>
  <c r="F6001" i="1"/>
  <c r="F6033" i="1"/>
  <c r="F6065" i="1"/>
  <c r="F6097" i="1"/>
  <c r="F6129" i="1"/>
  <c r="F28" i="1"/>
  <c r="F48" i="1"/>
  <c r="F68" i="1"/>
  <c r="F92" i="1"/>
  <c r="F112" i="1"/>
  <c r="F132" i="1"/>
  <c r="F156" i="1"/>
  <c r="F176" i="1"/>
  <c r="F196" i="1"/>
  <c r="F220" i="1"/>
  <c r="F240" i="1"/>
  <c r="F260" i="1"/>
  <c r="F284" i="1"/>
  <c r="F304" i="1"/>
  <c r="F324" i="1"/>
  <c r="F348" i="1"/>
  <c r="F368" i="1"/>
  <c r="F388" i="1"/>
  <c r="F412" i="1"/>
  <c r="F432" i="1"/>
  <c r="F452" i="1"/>
  <c r="F476" i="1"/>
  <c r="F496" i="1"/>
  <c r="F516" i="1"/>
  <c r="F540" i="1"/>
  <c r="F560" i="1"/>
  <c r="F580" i="1"/>
  <c r="F604" i="1"/>
  <c r="F624" i="1"/>
  <c r="F644" i="1"/>
  <c r="F668" i="1"/>
  <c r="F688" i="1"/>
  <c r="F708" i="1"/>
  <c r="F732" i="1"/>
  <c r="F752" i="1"/>
  <c r="F772" i="1"/>
  <c r="F796" i="1"/>
  <c r="F816" i="1"/>
  <c r="F836" i="1"/>
  <c r="F860" i="1"/>
  <c r="F880" i="1"/>
  <c r="F900" i="1"/>
  <c r="F924" i="1"/>
  <c r="F944" i="1"/>
  <c r="F964" i="1"/>
  <c r="F988" i="1"/>
  <c r="F1008" i="1"/>
  <c r="F1028" i="1"/>
  <c r="F1052" i="1"/>
  <c r="F1072" i="1"/>
  <c r="F1092" i="1"/>
  <c r="F1116" i="1"/>
  <c r="F1136" i="1"/>
  <c r="F1156" i="1"/>
  <c r="F1180" i="1"/>
  <c r="F1200" i="1"/>
  <c r="F1220" i="1"/>
  <c r="F1244" i="1"/>
  <c r="F1264" i="1"/>
  <c r="F1284" i="1"/>
  <c r="F1308" i="1"/>
  <c r="F1328" i="1"/>
  <c r="F1348" i="1"/>
  <c r="F1372" i="1"/>
  <c r="F1392" i="1"/>
  <c r="F1412" i="1"/>
  <c r="F1436" i="1"/>
  <c r="F1456" i="1"/>
  <c r="F1476" i="1"/>
  <c r="F1500" i="1"/>
  <c r="F1520" i="1"/>
  <c r="F1540" i="1"/>
  <c r="F1564" i="1"/>
  <c r="F1584" i="1"/>
  <c r="F1604" i="1"/>
  <c r="F1628" i="1"/>
  <c r="F1648" i="1"/>
  <c r="F1668" i="1"/>
  <c r="F1692" i="1"/>
  <c r="F1712" i="1"/>
  <c r="F1732" i="1"/>
  <c r="F1756" i="1"/>
  <c r="F1776" i="1"/>
  <c r="F1796" i="1"/>
  <c r="F1820" i="1"/>
  <c r="F1840" i="1"/>
  <c r="F1860" i="1"/>
  <c r="F1884" i="1"/>
  <c r="F1904" i="1"/>
  <c r="F1924" i="1"/>
  <c r="F1948" i="1"/>
  <c r="F1968" i="1"/>
  <c r="F1988" i="1"/>
  <c r="F2012" i="1"/>
  <c r="F2032" i="1"/>
  <c r="F2052" i="1"/>
  <c r="F2076" i="1"/>
  <c r="F2096" i="1"/>
  <c r="F2116" i="1"/>
  <c r="F2140" i="1"/>
  <c r="F2160" i="1"/>
  <c r="F2180" i="1"/>
  <c r="F2204" i="1"/>
  <c r="F2224" i="1"/>
  <c r="F2244" i="1"/>
  <c r="F2268" i="1"/>
  <c r="F2288" i="1"/>
  <c r="F2308" i="1"/>
  <c r="F2332" i="1"/>
  <c r="F2352" i="1"/>
  <c r="F2372" i="1"/>
  <c r="F2396" i="1"/>
  <c r="F2416" i="1"/>
  <c r="F2436" i="1"/>
  <c r="F2460" i="1"/>
  <c r="F2480" i="1"/>
  <c r="F2500" i="1"/>
  <c r="F2524" i="1"/>
  <c r="F2544" i="1"/>
  <c r="F2564" i="1"/>
  <c r="F2588" i="1"/>
  <c r="F2608" i="1"/>
  <c r="F2640" i="1"/>
  <c r="F2660" i="1"/>
  <c r="F2684" i="1"/>
  <c r="F2704" i="1"/>
  <c r="F2724" i="1"/>
  <c r="F2748" i="1"/>
  <c r="F2768" i="1"/>
  <c r="F2788" i="1"/>
  <c r="F2812" i="1"/>
  <c r="F2832" i="1"/>
  <c r="F2852" i="1"/>
  <c r="F2876" i="1"/>
  <c r="F2908" i="1"/>
  <c r="F3008" i="1"/>
  <c r="F3108" i="1"/>
  <c r="F3252" i="1"/>
  <c r="F3380" i="1"/>
  <c r="F3588" i="1"/>
  <c r="F3776" i="1"/>
  <c r="F3892" i="1"/>
  <c r="F4052" i="1"/>
  <c r="F4212" i="1"/>
  <c r="F4356" i="1"/>
  <c r="F4564" i="1"/>
  <c r="H28" i="1"/>
  <c r="H60" i="1"/>
  <c r="H92" i="1"/>
  <c r="H124" i="1"/>
  <c r="H156" i="1"/>
  <c r="H188" i="1"/>
  <c r="H220" i="1"/>
  <c r="H252" i="1"/>
  <c r="H284" i="1"/>
  <c r="H316" i="1"/>
  <c r="H348" i="1"/>
  <c r="H380" i="1"/>
  <c r="H412" i="1"/>
  <c r="H444" i="1"/>
  <c r="H476" i="1"/>
  <c r="H508" i="1"/>
  <c r="H540" i="1"/>
  <c r="H572" i="1"/>
  <c r="H604" i="1"/>
  <c r="H636" i="1"/>
  <c r="H668" i="1"/>
  <c r="H700" i="1"/>
  <c r="H732" i="1"/>
  <c r="H764" i="1"/>
  <c r="H796" i="1"/>
  <c r="H828" i="1"/>
  <c r="H860" i="1"/>
  <c r="H892" i="1"/>
  <c r="H924" i="1"/>
  <c r="H956" i="1"/>
  <c r="H988" i="1"/>
  <c r="H1020" i="1"/>
  <c r="H1052" i="1"/>
  <c r="H1084" i="1"/>
  <c r="H1116" i="1"/>
  <c r="H1148" i="1"/>
  <c r="H1180" i="1"/>
  <c r="H1212" i="1"/>
  <c r="H1244" i="1"/>
  <c r="H1276" i="1"/>
  <c r="H1308" i="1"/>
  <c r="H1340" i="1"/>
  <c r="H1372" i="1"/>
  <c r="H1404" i="1"/>
  <c r="H1436" i="1"/>
  <c r="H1468" i="1"/>
  <c r="H1500" i="1"/>
  <c r="H1532" i="1"/>
  <c r="H1564" i="1"/>
  <c r="H1596" i="1"/>
  <c r="H1628" i="1"/>
  <c r="H1660" i="1"/>
  <c r="H1692" i="1"/>
  <c r="H1724" i="1"/>
  <c r="H1756" i="1"/>
  <c r="H1788" i="1"/>
  <c r="H1820" i="1"/>
  <c r="H1852" i="1"/>
  <c r="H1884" i="1"/>
  <c r="H1916" i="1"/>
  <c r="H1948" i="1"/>
  <c r="H1980" i="1"/>
  <c r="H2012" i="1"/>
  <c r="H2044" i="1"/>
  <c r="H2076" i="1"/>
  <c r="H2108" i="1"/>
  <c r="H2140" i="1"/>
  <c r="H2172" i="1"/>
  <c r="H2204" i="1"/>
  <c r="H2236" i="1"/>
  <c r="H2268" i="1"/>
  <c r="H2300" i="1"/>
  <c r="H2332" i="1"/>
  <c r="H2364" i="1"/>
  <c r="H2396" i="1"/>
  <c r="H2428" i="1"/>
  <c r="H2460" i="1"/>
  <c r="H2492" i="1"/>
  <c r="H2524" i="1"/>
  <c r="H2556" i="1"/>
  <c r="H2588" i="1"/>
  <c r="H2620" i="1"/>
  <c r="H2640" i="1"/>
  <c r="H2664" i="1"/>
  <c r="H2684" i="1"/>
  <c r="H2704" i="1"/>
  <c r="H2728" i="1"/>
  <c r="H2748" i="1"/>
  <c r="H2768" i="1"/>
  <c r="H2792" i="1"/>
  <c r="H2812" i="1"/>
  <c r="H2832" i="1"/>
  <c r="H2856" i="1"/>
  <c r="H2876" i="1"/>
  <c r="H2896" i="1"/>
  <c r="H2920" i="1"/>
  <c r="H2940" i="1"/>
  <c r="H2960" i="1"/>
  <c r="H2984" i="1"/>
  <c r="H3004" i="1"/>
  <c r="H3024" i="1"/>
  <c r="H3048" i="1"/>
  <c r="H3068" i="1"/>
  <c r="H3088" i="1"/>
  <c r="H3112" i="1"/>
  <c r="H3132" i="1"/>
  <c r="H3152" i="1"/>
  <c r="H3176" i="1"/>
  <c r="H3196" i="1"/>
  <c r="H3216" i="1"/>
  <c r="H3240" i="1"/>
  <c r="H3260" i="1"/>
  <c r="H3280" i="1"/>
  <c r="H3304" i="1"/>
  <c r="H3324" i="1"/>
  <c r="H3344" i="1"/>
  <c r="H3368" i="1"/>
  <c r="H3388" i="1"/>
  <c r="H3408" i="1"/>
  <c r="H3432" i="1"/>
  <c r="H3452" i="1"/>
  <c r="H3472" i="1"/>
  <c r="H3496" i="1"/>
  <c r="H3516" i="1"/>
  <c r="H3536" i="1"/>
  <c r="H3560" i="1"/>
  <c r="H3580" i="1"/>
  <c r="H3600" i="1"/>
  <c r="H3624" i="1"/>
  <c r="H3644" i="1"/>
  <c r="H3664" i="1"/>
  <c r="H3688" i="1"/>
  <c r="H3708" i="1"/>
  <c r="H3728" i="1"/>
  <c r="H3752" i="1"/>
  <c r="H3772" i="1"/>
  <c r="H3792" i="1"/>
  <c r="H3816" i="1"/>
  <c r="H3836" i="1"/>
  <c r="H3856" i="1"/>
  <c r="H3880" i="1"/>
  <c r="H3900" i="1"/>
  <c r="H3920" i="1"/>
  <c r="H3944" i="1"/>
  <c r="H3964" i="1"/>
  <c r="H3984" i="1"/>
  <c r="H4008" i="1"/>
  <c r="H4028" i="1"/>
  <c r="H4048" i="1"/>
  <c r="H4072" i="1"/>
  <c r="H4092" i="1"/>
  <c r="H4112" i="1"/>
  <c r="H4136" i="1"/>
  <c r="H4156" i="1"/>
  <c r="H4176" i="1"/>
  <c r="H4200" i="1"/>
  <c r="H4220" i="1"/>
  <c r="H4240" i="1"/>
  <c r="H4264" i="1"/>
  <c r="H4284" i="1"/>
  <c r="H4304" i="1"/>
  <c r="H4328" i="1"/>
  <c r="H4348" i="1"/>
  <c r="H4368" i="1"/>
  <c r="H4392" i="1"/>
  <c r="H4412" i="1"/>
  <c r="H4432" i="1"/>
  <c r="H4456" i="1"/>
  <c r="H4476" i="1"/>
  <c r="H4496" i="1"/>
  <c r="H4520" i="1"/>
  <c r="H4540" i="1"/>
  <c r="H4560" i="1"/>
  <c r="H4584" i="1"/>
  <c r="H4604" i="1"/>
  <c r="H4624" i="1"/>
  <c r="H4648" i="1"/>
  <c r="H4668" i="1"/>
  <c r="H4688" i="1"/>
  <c r="H4712" i="1"/>
  <c r="H4732" i="1"/>
  <c r="H4752" i="1"/>
  <c r="H4776" i="1"/>
  <c r="H4796" i="1"/>
  <c r="H4816" i="1"/>
  <c r="H4840" i="1"/>
  <c r="H4860" i="1"/>
  <c r="H4880" i="1"/>
  <c r="H4904" i="1"/>
  <c r="H4924" i="1"/>
  <c r="H4944" i="1"/>
  <c r="H4968" i="1"/>
  <c r="H4988" i="1"/>
  <c r="H5008" i="1"/>
  <c r="H5032" i="1"/>
  <c r="H5052" i="1"/>
  <c r="H5072" i="1"/>
  <c r="H5096" i="1"/>
  <c r="H5116" i="1"/>
  <c r="H5136" i="1"/>
  <c r="H5160" i="1"/>
  <c r="H5180" i="1"/>
  <c r="H5200" i="1"/>
  <c r="H5224" i="1"/>
  <c r="H5244" i="1"/>
  <c r="H5264" i="1"/>
  <c r="H5288" i="1"/>
  <c r="H5308" i="1"/>
  <c r="H5328" i="1"/>
  <c r="H5352" i="1"/>
  <c r="H5372" i="1"/>
  <c r="H5392" i="1"/>
  <c r="H5432" i="1"/>
  <c r="H5460" i="1"/>
  <c r="H5476" i="1"/>
  <c r="H5492" i="1"/>
  <c r="H5508" i="1"/>
  <c r="H5524" i="1"/>
  <c r="H5540" i="1"/>
  <c r="H5556" i="1"/>
  <c r="H5572" i="1"/>
  <c r="H5588" i="1"/>
  <c r="H5604" i="1"/>
  <c r="H5620" i="1"/>
  <c r="H5636" i="1"/>
  <c r="H5652" i="1"/>
  <c r="H5668" i="1"/>
  <c r="H5684" i="1"/>
  <c r="H5700" i="1"/>
  <c r="H5716" i="1"/>
  <c r="H5732" i="1"/>
  <c r="H5748" i="1"/>
  <c r="H5764" i="1"/>
  <c r="H5780" i="1"/>
  <c r="H5796" i="1"/>
  <c r="H5812" i="1"/>
  <c r="H5828" i="1"/>
  <c r="H5844" i="1"/>
  <c r="H5860" i="1"/>
  <c r="H5876" i="1"/>
  <c r="H5892" i="1"/>
  <c r="H5908" i="1"/>
  <c r="H5924" i="1"/>
  <c r="H5940" i="1"/>
  <c r="H5956" i="1"/>
  <c r="H5972" i="1"/>
  <c r="H5988" i="1"/>
  <c r="H6004" i="1"/>
  <c r="H6020" i="1"/>
  <c r="H6036" i="1"/>
  <c r="H6052" i="1"/>
  <c r="H6068" i="1"/>
  <c r="H6084" i="1"/>
  <c r="H6100" i="1"/>
  <c r="H6116" i="1"/>
  <c r="H6132" i="1"/>
  <c r="H6148" i="1"/>
  <c r="H6164" i="1"/>
  <c r="H6180" i="1"/>
  <c r="H6196" i="1"/>
  <c r="H6212" i="1"/>
  <c r="H6228" i="1"/>
  <c r="H6244" i="1"/>
  <c r="H6260" i="1"/>
  <c r="H6276" i="1"/>
  <c r="H6292" i="1"/>
  <c r="H6308" i="1"/>
  <c r="H6324" i="1"/>
  <c r="H6340" i="1"/>
  <c r="H6356" i="1"/>
  <c r="H6372" i="1"/>
  <c r="H6388" i="1"/>
  <c r="H6404" i="1"/>
  <c r="H6420" i="1"/>
  <c r="H6436" i="1"/>
  <c r="H6452" i="1"/>
  <c r="H6468" i="1"/>
  <c r="H6484" i="1"/>
  <c r="H6500" i="1"/>
  <c r="H6516" i="1"/>
  <c r="H6532" i="1"/>
  <c r="H6548" i="1"/>
  <c r="H6564" i="1"/>
  <c r="H6580" i="1"/>
  <c r="H6596" i="1"/>
  <c r="H6612" i="1"/>
  <c r="H6628" i="1"/>
  <c r="H6644" i="1"/>
  <c r="H6660" i="1"/>
  <c r="H6676" i="1"/>
  <c r="H6692" i="1"/>
  <c r="H6708" i="1"/>
  <c r="H6724" i="1"/>
  <c r="H6740" i="1"/>
  <c r="H6756" i="1"/>
  <c r="H6772" i="1"/>
  <c r="H6788" i="1"/>
  <c r="H6804" i="1"/>
  <c r="H6820" i="1"/>
  <c r="H6836" i="1"/>
  <c r="H6852" i="1"/>
  <c r="H6868" i="1"/>
  <c r="F25" i="1"/>
  <c r="F57" i="1"/>
  <c r="F89" i="1"/>
  <c r="F121" i="1"/>
  <c r="F153" i="1"/>
  <c r="F185" i="1"/>
  <c r="F217" i="1"/>
  <c r="F249" i="1"/>
  <c r="F281" i="1"/>
  <c r="F313" i="1"/>
  <c r="F345" i="1"/>
  <c r="F377" i="1"/>
  <c r="F409" i="1"/>
  <c r="F441" i="1"/>
  <c r="F473" i="1"/>
  <c r="F505" i="1"/>
  <c r="F537" i="1"/>
  <c r="F569" i="1"/>
  <c r="F601" i="1"/>
  <c r="F633" i="1"/>
  <c r="F665" i="1"/>
  <c r="F697" i="1"/>
  <c r="F729" i="1"/>
  <c r="F761" i="1"/>
  <c r="F793" i="1"/>
  <c r="F825" i="1"/>
  <c r="F857" i="1"/>
  <c r="F889" i="1"/>
  <c r="F921" i="1"/>
  <c r="F953" i="1"/>
  <c r="F985" i="1"/>
  <c r="F1017" i="1"/>
  <c r="F1049" i="1"/>
  <c r="F1081" i="1"/>
  <c r="F1113" i="1"/>
  <c r="F1145" i="1"/>
  <c r="F1177" i="1"/>
  <c r="F1209" i="1"/>
  <c r="F1241" i="1"/>
  <c r="F1273" i="1"/>
  <c r="F1305" i="1"/>
  <c r="F1337" i="1"/>
  <c r="F1369" i="1"/>
  <c r="F1401" i="1"/>
  <c r="F1433" i="1"/>
  <c r="F1465" i="1"/>
  <c r="F1497" i="1"/>
  <c r="F1529" i="1"/>
  <c r="F1561" i="1"/>
  <c r="F1593" i="1"/>
  <c r="F1625" i="1"/>
  <c r="F1657" i="1"/>
  <c r="F1689" i="1"/>
  <c r="F1721" i="1"/>
  <c r="F1753" i="1"/>
  <c r="F1785" i="1"/>
  <c r="F1817" i="1"/>
  <c r="F1849" i="1"/>
  <c r="F1881" i="1"/>
  <c r="F1913" i="1"/>
  <c r="F1945" i="1"/>
  <c r="F1977" i="1"/>
  <c r="F2009" i="1"/>
  <c r="F2041" i="1"/>
  <c r="F2073" i="1"/>
  <c r="F2105" i="1"/>
  <c r="F2137" i="1"/>
  <c r="F2169" i="1"/>
  <c r="F2201" i="1"/>
  <c r="F2233" i="1"/>
  <c r="F2265" i="1"/>
  <c r="F2297" i="1"/>
  <c r="F2329" i="1"/>
  <c r="F2361" i="1"/>
  <c r="F2393" i="1"/>
  <c r="F2425" i="1"/>
  <c r="F2457" i="1"/>
  <c r="F2489" i="1"/>
  <c r="F2521" i="1"/>
  <c r="F2553" i="1"/>
  <c r="F2585" i="1"/>
  <c r="F2617" i="1"/>
  <c r="F2649" i="1"/>
  <c r="F2681" i="1"/>
  <c r="F2713" i="1"/>
  <c r="F2745" i="1"/>
  <c r="F2777" i="1"/>
  <c r="F2809" i="1"/>
  <c r="F2841" i="1"/>
  <c r="F2873" i="1"/>
  <c r="F2905" i="1"/>
  <c r="F2937" i="1"/>
  <c r="F2969" i="1"/>
  <c r="F3001" i="1"/>
  <c r="F3033" i="1"/>
  <c r="F3065" i="1"/>
  <c r="F3097" i="1"/>
  <c r="F3129" i="1"/>
  <c r="F3161" i="1"/>
  <c r="F3193" i="1"/>
  <c r="F3225" i="1"/>
  <c r="F3257" i="1"/>
  <c r="F3289" i="1"/>
  <c r="F3321" i="1"/>
  <c r="F3353" i="1"/>
  <c r="F3385" i="1"/>
  <c r="F3417" i="1"/>
  <c r="F3449" i="1"/>
  <c r="F3481" i="1"/>
  <c r="F3513" i="1"/>
  <c r="F3545" i="1"/>
  <c r="F3577" i="1"/>
  <c r="F3609" i="1"/>
  <c r="F3641" i="1"/>
  <c r="F3673" i="1"/>
  <c r="F3705" i="1"/>
  <c r="F3737" i="1"/>
  <c r="F3769" i="1"/>
  <c r="F3801" i="1"/>
  <c r="F3833" i="1"/>
  <c r="F3865" i="1"/>
  <c r="F3897" i="1"/>
  <c r="F3929" i="1"/>
  <c r="F3961" i="1"/>
  <c r="F3993" i="1"/>
  <c r="F4025" i="1"/>
  <c r="F4057" i="1"/>
  <c r="F4089" i="1"/>
  <c r="F4121" i="1"/>
  <c r="F4153" i="1"/>
  <c r="F4185" i="1"/>
  <c r="F4217" i="1"/>
  <c r="F4249" i="1"/>
  <c r="F4281" i="1"/>
  <c r="F4313" i="1"/>
  <c r="F4345" i="1"/>
  <c r="F4377" i="1"/>
  <c r="F4409" i="1"/>
  <c r="F4441" i="1"/>
  <c r="F4473" i="1"/>
  <c r="F4505" i="1"/>
  <c r="F4537" i="1"/>
  <c r="F4569" i="1"/>
  <c r="F4601" i="1"/>
  <c r="F4633" i="1"/>
  <c r="F4665" i="1"/>
  <c r="F4697" i="1"/>
  <c r="F4729" i="1"/>
  <c r="F4761" i="1"/>
  <c r="F4793" i="1"/>
  <c r="F4825" i="1"/>
  <c r="F4857" i="1"/>
  <c r="F4889" i="1"/>
  <c r="F4921" i="1"/>
  <c r="F4953" i="1"/>
  <c r="F4985" i="1"/>
  <c r="F5017" i="1"/>
  <c r="F5049" i="1"/>
  <c r="F5081" i="1"/>
  <c r="F5113" i="1"/>
  <c r="F5145" i="1"/>
  <c r="F5177" i="1"/>
  <c r="F5209" i="1"/>
  <c r="F5241" i="1"/>
  <c r="F5273" i="1"/>
  <c r="F5305" i="1"/>
  <c r="F5337" i="1"/>
  <c r="F5369" i="1"/>
  <c r="F5401" i="1"/>
  <c r="F5433" i="1"/>
  <c r="F5465" i="1"/>
  <c r="F5497" i="1"/>
  <c r="F5529" i="1"/>
  <c r="F5561" i="1"/>
  <c r="F5593" i="1"/>
  <c r="F5625" i="1"/>
  <c r="F5657" i="1"/>
  <c r="F5689" i="1"/>
  <c r="F5721" i="1"/>
  <c r="F5753" i="1"/>
  <c r="F5785" i="1"/>
  <c r="F5817" i="1"/>
  <c r="F5849" i="1"/>
  <c r="F5881" i="1"/>
  <c r="F5913" i="1"/>
  <c r="F5945" i="1"/>
  <c r="F5977" i="1"/>
  <c r="F6009" i="1"/>
  <c r="F6041" i="1"/>
  <c r="F6073" i="1"/>
  <c r="F6105" i="1"/>
  <c r="F6137" i="1"/>
  <c r="F6169" i="1"/>
  <c r="F6201" i="1"/>
  <c r="F6233" i="1"/>
  <c r="F6265" i="1"/>
  <c r="F6297" i="1"/>
  <c r="F6329" i="1"/>
  <c r="F6361" i="1"/>
  <c r="F6393" i="1"/>
  <c r="F6425" i="1"/>
  <c r="F6457" i="1"/>
  <c r="F6489" i="1"/>
  <c r="F6521" i="1"/>
  <c r="F6553" i="1"/>
  <c r="F6585" i="1"/>
  <c r="F6617" i="1"/>
  <c r="F6649" i="1"/>
  <c r="F6681" i="1"/>
  <c r="F6713" i="1"/>
  <c r="F6745" i="1"/>
  <c r="F6769" i="1"/>
  <c r="F6785" i="1"/>
  <c r="F6801" i="1"/>
  <c r="F6817" i="1"/>
  <c r="F6833" i="1"/>
  <c r="F6849" i="1"/>
  <c r="F6865" i="1"/>
  <c r="F6587" i="1"/>
  <c r="F6667" i="1"/>
  <c r="F2628" i="1"/>
  <c r="F2940" i="1"/>
  <c r="F3024" i="1"/>
  <c r="F3124" i="1"/>
  <c r="F3212" i="1"/>
  <c r="F3308" i="1"/>
  <c r="F3396" i="1"/>
  <c r="F3484" i="1"/>
  <c r="F3572" i="1"/>
  <c r="F3684" i="1"/>
  <c r="F3764" i="1"/>
  <c r="F3844" i="1"/>
  <c r="F3972" i="1"/>
  <c r="F4068" i="1"/>
  <c r="F4164" i="1"/>
  <c r="F4276" i="1"/>
  <c r="F4404" i="1"/>
  <c r="F4500" i="1"/>
  <c r="F4596" i="1"/>
  <c r="F4736" i="1"/>
  <c r="F6161" i="1"/>
  <c r="F6193" i="1"/>
  <c r="F6225" i="1"/>
  <c r="F6257" i="1"/>
  <c r="F6289" i="1"/>
  <c r="F6321" i="1"/>
  <c r="F6353" i="1"/>
  <c r="F6385" i="1"/>
  <c r="F6417" i="1"/>
  <c r="F6449" i="1"/>
  <c r="F6481" i="1"/>
  <c r="F6513" i="1"/>
  <c r="F6545" i="1"/>
  <c r="F6577" i="1"/>
  <c r="F6609" i="1"/>
  <c r="F6641" i="1"/>
  <c r="F6673" i="1"/>
  <c r="F6705" i="1"/>
  <c r="F6737" i="1"/>
  <c r="F3464" i="1"/>
  <c r="F3592" i="1"/>
  <c r="F3752" i="1"/>
  <c r="F3880" i="1"/>
  <c r="F4040" i="1"/>
  <c r="F4184" i="1"/>
  <c r="F4296" i="1"/>
  <c r="F4424" i="1"/>
  <c r="F4568" i="1"/>
  <c r="F4632" i="1"/>
  <c r="F4696" i="1"/>
  <c r="F4756" i="1"/>
  <c r="F4784" i="1"/>
  <c r="F4816" i="1"/>
  <c r="F4848" i="1"/>
  <c r="F4880" i="1"/>
  <c r="F4916" i="1"/>
  <c r="F4944" i="1"/>
  <c r="F4976" i="1"/>
  <c r="F5004" i="1"/>
  <c r="F5036" i="1"/>
  <c r="F5068" i="1"/>
  <c r="F5100" i="1"/>
  <c r="F5128" i="1"/>
  <c r="F5160" i="1"/>
  <c r="F5188" i="1"/>
  <c r="F5220" i="1"/>
  <c r="F5252" i="1"/>
  <c r="F5284" i="1"/>
  <c r="F5308" i="1"/>
  <c r="F5324" i="1"/>
  <c r="F5340" i="1"/>
  <c r="F5356" i="1"/>
  <c r="F5372" i="1"/>
  <c r="F5388" i="1"/>
  <c r="F5408" i="1"/>
  <c r="F5436" i="1"/>
  <c r="F5472" i="1"/>
  <c r="F5508" i="1"/>
  <c r="F5540" i="1"/>
  <c r="F5572" i="1"/>
  <c r="F5604" i="1"/>
  <c r="F5640" i="1"/>
  <c r="F5672" i="1"/>
  <c r="F5704" i="1"/>
  <c r="F5736" i="1"/>
  <c r="F5768" i="1"/>
  <c r="F5800" i="1"/>
  <c r="F5828" i="1"/>
  <c r="F5860" i="1"/>
  <c r="F5892" i="1"/>
  <c r="F5920" i="1"/>
  <c r="F5952" i="1"/>
  <c r="F5984" i="1"/>
  <c r="F6016" i="1"/>
  <c r="F6048" i="1"/>
  <c r="F6080" i="1"/>
  <c r="F6112" i="1"/>
  <c r="F6144" i="1"/>
  <c r="F6176" i="1"/>
  <c r="F6208" i="1"/>
  <c r="F6240" i="1"/>
  <c r="F6276" i="1"/>
  <c r="F6308" i="1"/>
  <c r="F6340" i="1"/>
  <c r="F6372" i="1"/>
  <c r="F6404" i="1"/>
  <c r="F6436" i="1"/>
  <c r="F6468" i="1"/>
  <c r="F6500" i="1"/>
  <c r="F6532" i="1"/>
  <c r="F6560" i="1"/>
  <c r="F6592" i="1"/>
  <c r="F6624" i="1"/>
  <c r="F6656" i="1"/>
  <c r="F6688" i="1"/>
  <c r="F6720" i="1"/>
  <c r="F6744" i="1"/>
  <c r="F6776" i="1"/>
  <c r="F6808" i="1"/>
  <c r="F6840" i="1"/>
  <c r="F6872" i="1"/>
  <c r="F131" i="1"/>
  <c r="F259" i="1"/>
  <c r="F387" i="1"/>
  <c r="F515" i="1"/>
  <c r="F643" i="1"/>
  <c r="F755" i="1"/>
  <c r="F819" i="1"/>
  <c r="F883" i="1"/>
  <c r="F947" i="1"/>
  <c r="F1011" i="1"/>
  <c r="F1075" i="1"/>
  <c r="F1139" i="1"/>
  <c r="F1203" i="1"/>
  <c r="F1267" i="1"/>
  <c r="F1331" i="1"/>
  <c r="F1395" i="1"/>
  <c r="F1459" i="1"/>
  <c r="F1523" i="1"/>
  <c r="F1587" i="1"/>
  <c r="F1651" i="1"/>
  <c r="F1715" i="1"/>
  <c r="F1779" i="1"/>
  <c r="F1843" i="1"/>
  <c r="F1907" i="1"/>
  <c r="F1971" i="1"/>
  <c r="F2035" i="1"/>
  <c r="F2099" i="1"/>
  <c r="F2163" i="1"/>
  <c r="F2227" i="1"/>
  <c r="F2291" i="1"/>
  <c r="F2355" i="1"/>
  <c r="F2419" i="1"/>
  <c r="F2483" i="1"/>
  <c r="F2547" i="1"/>
  <c r="F2611" i="1"/>
  <c r="F2675" i="1"/>
  <c r="F2739" i="1"/>
  <c r="F2803" i="1"/>
  <c r="F2867" i="1"/>
  <c r="F2931" i="1"/>
  <c r="F2995" i="1"/>
  <c r="F3059" i="1"/>
  <c r="F3123" i="1"/>
  <c r="F3187" i="1"/>
  <c r="F3251" i="1"/>
  <c r="F3315" i="1"/>
  <c r="F3379" i="1"/>
  <c r="F3443" i="1"/>
  <c r="F3507" i="1"/>
  <c r="F3571" i="1"/>
  <c r="F3635" i="1"/>
  <c r="F3699" i="1"/>
  <c r="F3763" i="1"/>
  <c r="F3827" i="1"/>
  <c r="F3891" i="1"/>
  <c r="F3955" i="1"/>
  <c r="F4019" i="1"/>
  <c r="F4083" i="1"/>
  <c r="F4147" i="1"/>
  <c r="F4211" i="1"/>
  <c r="F4275" i="1"/>
  <c r="F4339" i="1"/>
  <c r="F4403" i="1"/>
  <c r="F4467" i="1"/>
  <c r="F4531" i="1"/>
  <c r="F4579" i="1"/>
  <c r="F4611" i="1"/>
  <c r="F4643" i="1"/>
  <c r="F4675" i="1"/>
  <c r="F4707" i="1"/>
  <c r="F4739" i="1"/>
  <c r="F4771" i="1"/>
  <c r="F4803" i="1"/>
  <c r="F4835" i="1"/>
  <c r="F4867" i="1"/>
  <c r="F4899" i="1"/>
  <c r="F4931" i="1"/>
  <c r="F4963" i="1"/>
  <c r="F4995" i="1"/>
  <c r="F5027" i="1"/>
  <c r="F5059" i="1"/>
  <c r="F5091" i="1"/>
  <c r="F5123" i="1"/>
  <c r="F5155" i="1"/>
  <c r="F5187" i="1"/>
  <c r="F5219" i="1"/>
  <c r="F5251" i="1"/>
  <c r="F5283" i="1"/>
  <c r="F5315" i="1"/>
  <c r="F5347" i="1"/>
  <c r="F5379" i="1"/>
  <c r="F5411" i="1"/>
  <c r="F5443" i="1"/>
  <c r="F5475" i="1"/>
  <c r="F5507" i="1"/>
  <c r="F5539" i="1"/>
  <c r="F5571" i="1"/>
  <c r="F5603" i="1"/>
  <c r="F5635" i="1"/>
  <c r="F5667" i="1"/>
  <c r="F5699" i="1"/>
  <c r="F5731" i="1"/>
  <c r="F5763" i="1"/>
  <c r="F5795" i="1"/>
  <c r="F5827" i="1"/>
  <c r="F5859" i="1"/>
  <c r="F5891" i="1"/>
  <c r="F5923" i="1"/>
  <c r="F5955" i="1"/>
  <c r="F5987" i="1"/>
  <c r="F6019" i="1"/>
  <c r="F6051" i="1"/>
  <c r="F6083" i="1"/>
  <c r="F6115" i="1"/>
  <c r="F6147" i="1"/>
  <c r="F6179" i="1"/>
  <c r="F6211" i="1"/>
  <c r="F6243" i="1"/>
  <c r="F6275" i="1"/>
  <c r="F6307" i="1"/>
  <c r="F6339" i="1"/>
  <c r="F6371" i="1"/>
  <c r="F6403" i="1"/>
  <c r="F6435" i="1"/>
  <c r="F6467" i="1"/>
  <c r="F6499" i="1"/>
  <c r="F6531" i="1"/>
  <c r="F6563" i="1"/>
  <c r="F6595" i="1"/>
  <c r="F6627" i="1"/>
  <c r="F6659" i="1"/>
  <c r="F6691" i="1"/>
  <c r="F6723" i="1"/>
  <c r="F6755" i="1"/>
  <c r="F6771" i="1"/>
  <c r="F6787" i="1"/>
  <c r="F6803" i="1"/>
  <c r="F6819" i="1"/>
  <c r="F6835" i="1"/>
  <c r="F6851" i="1"/>
  <c r="F6867" i="1"/>
  <c r="F56" i="1"/>
  <c r="F120" i="1"/>
  <c r="F184" i="1"/>
  <c r="F264" i="1"/>
  <c r="F328" i="1"/>
  <c r="F392" i="1"/>
  <c r="F456" i="1"/>
  <c r="F520" i="1"/>
  <c r="F584" i="1"/>
  <c r="F648" i="1"/>
  <c r="F712" i="1"/>
  <c r="F776" i="1"/>
  <c r="F840" i="1"/>
  <c r="F904" i="1"/>
  <c r="F968" i="1"/>
  <c r="F1032" i="1"/>
  <c r="F1096" i="1"/>
  <c r="F1160" i="1"/>
  <c r="F1224" i="1"/>
  <c r="F1288" i="1"/>
  <c r="F1352" i="1"/>
  <c r="F1416" i="1"/>
  <c r="F1480" i="1"/>
  <c r="F1544" i="1"/>
  <c r="F1608" i="1"/>
  <c r="F1672" i="1"/>
  <c r="F1736" i="1"/>
  <c r="F1800" i="1"/>
  <c r="F1864" i="1"/>
  <c r="F1928" i="1"/>
  <c r="F1992" i="1"/>
  <c r="F2056" i="1"/>
  <c r="F2120" i="1"/>
  <c r="F2184" i="1"/>
  <c r="F2248" i="1"/>
  <c r="F2312" i="1"/>
  <c r="F2376" i="1"/>
  <c r="F2440" i="1"/>
  <c r="F2504" i="1"/>
  <c r="F2568" i="1"/>
  <c r="F2632" i="1"/>
  <c r="F2696" i="1"/>
  <c r="F2760" i="1"/>
  <c r="F2824" i="1"/>
  <c r="F2888" i="1"/>
  <c r="F2952" i="1"/>
  <c r="F3016" i="1"/>
  <c r="F3080" i="1"/>
  <c r="F3144" i="1"/>
  <c r="F3208" i="1"/>
  <c r="F3272" i="1"/>
  <c r="F3336" i="1"/>
  <c r="F3400" i="1"/>
  <c r="F3496" i="1"/>
  <c r="F3608" i="1"/>
  <c r="F3720" i="1"/>
  <c r="F3816" i="1"/>
  <c r="F3944" i="1"/>
  <c r="F4072" i="1"/>
  <c r="F4168" i="1"/>
  <c r="F4312" i="1"/>
  <c r="F4440" i="1"/>
  <c r="F4552" i="1"/>
  <c r="F4620" i="1"/>
  <c r="F4684" i="1"/>
  <c r="F4748" i="1"/>
  <c r="F4780" i="1"/>
  <c r="F4812" i="1"/>
  <c r="F4844" i="1"/>
  <c r="F4876" i="1"/>
  <c r="F4904" i="1"/>
  <c r="F4940" i="1"/>
  <c r="F4972" i="1"/>
  <c r="F5008" i="1"/>
  <c r="F5040" i="1"/>
  <c r="F5072" i="1"/>
  <c r="F5104" i="1"/>
  <c r="F5140" i="1"/>
  <c r="F5172" i="1"/>
  <c r="F5208" i="1"/>
  <c r="F5240" i="1"/>
  <c r="F5272" i="1"/>
  <c r="F5400" i="1"/>
  <c r="F5440" i="1"/>
  <c r="F5468" i="1"/>
  <c r="F5500" i="1"/>
  <c r="F5528" i="1"/>
  <c r="F5560" i="1"/>
  <c r="F5592" i="1"/>
  <c r="F5624" i="1"/>
  <c r="F5652" i="1"/>
  <c r="F5684" i="1"/>
  <c r="F5716" i="1"/>
  <c r="F5748" i="1"/>
  <c r="F5780" i="1"/>
  <c r="F5816" i="1"/>
  <c r="F5848" i="1"/>
  <c r="F5880" i="1"/>
  <c r="F5912" i="1"/>
  <c r="F5948" i="1"/>
  <c r="F5980" i="1"/>
  <c r="F6012" i="1"/>
  <c r="F6044" i="1"/>
  <c r="F6076" i="1"/>
  <c r="F6108" i="1"/>
  <c r="F6140" i="1"/>
  <c r="F6172" i="1"/>
  <c r="F6204" i="1"/>
  <c r="F6236" i="1"/>
  <c r="F6268" i="1"/>
  <c r="F6296" i="1"/>
  <c r="F6328" i="1"/>
  <c r="F6360" i="1"/>
  <c r="F6392" i="1"/>
  <c r="F6424" i="1"/>
  <c r="F6456" i="1"/>
  <c r="F6488" i="1"/>
  <c r="F6520" i="1"/>
  <c r="F6552" i="1"/>
  <c r="F6588" i="1"/>
  <c r="F6620" i="1"/>
  <c r="F6652" i="1"/>
  <c r="F6684" i="1"/>
  <c r="F6716" i="1"/>
  <c r="F6756" i="1"/>
  <c r="F6788" i="1"/>
  <c r="F6820" i="1"/>
  <c r="F6852" i="1"/>
  <c r="H5426" i="1"/>
  <c r="H5462" i="1"/>
  <c r="H5494" i="1"/>
  <c r="H5526" i="1"/>
  <c r="H5558" i="1"/>
  <c r="H5590" i="1"/>
  <c r="H5622" i="1"/>
  <c r="H5654" i="1"/>
  <c r="H5686" i="1"/>
  <c r="H5718" i="1"/>
  <c r="H5750" i="1"/>
  <c r="H5782" i="1"/>
  <c r="H5814" i="1"/>
  <c r="H5846" i="1"/>
  <c r="H5878" i="1"/>
  <c r="H5910" i="1"/>
  <c r="H5942" i="1"/>
  <c r="H5974" i="1"/>
  <c r="H6006" i="1"/>
  <c r="H6038" i="1"/>
  <c r="H6070" i="1"/>
  <c r="H6102" i="1"/>
  <c r="H6134" i="1"/>
  <c r="H6166" i="1"/>
  <c r="H6198" i="1"/>
  <c r="H6230" i="1"/>
  <c r="H6262" i="1"/>
  <c r="H6294" i="1"/>
  <c r="H6326" i="1"/>
  <c r="H6358" i="1"/>
  <c r="H6390" i="1"/>
  <c r="H6422" i="1"/>
  <c r="H6454" i="1"/>
  <c r="H6486" i="1"/>
  <c r="H6518" i="1"/>
  <c r="H6550" i="1"/>
  <c r="H6582" i="1"/>
  <c r="H6614" i="1"/>
  <c r="H6646" i="1"/>
  <c r="H6678" i="1"/>
  <c r="H6710" i="1"/>
  <c r="H6742" i="1"/>
  <c r="H6774" i="1"/>
  <c r="H6806" i="1"/>
  <c r="H6838" i="1"/>
  <c r="H6870" i="1"/>
  <c r="H4495" i="1"/>
  <c r="H4511" i="1"/>
  <c r="H4527" i="1"/>
  <c r="H4543" i="1"/>
  <c r="H4559" i="1"/>
  <c r="H4575" i="1"/>
  <c r="H4591" i="1"/>
  <c r="H4607" i="1"/>
  <c r="H4623" i="1"/>
  <c r="H4639" i="1"/>
  <c r="H4655" i="1"/>
  <c r="H4671" i="1"/>
  <c r="H4687" i="1"/>
  <c r="H4703" i="1"/>
  <c r="H4719" i="1"/>
  <c r="H4735" i="1"/>
  <c r="H4751" i="1"/>
  <c r="H4767" i="1"/>
  <c r="H4783" i="1"/>
  <c r="H4799" i="1"/>
  <c r="H4815" i="1"/>
  <c r="H4831" i="1"/>
  <c r="H4847" i="1"/>
  <c r="H4863" i="1"/>
  <c r="H4879" i="1"/>
  <c r="H4895" i="1"/>
  <c r="H4911" i="1"/>
  <c r="H4927" i="1"/>
  <c r="H4943" i="1"/>
  <c r="H4959" i="1"/>
  <c r="H4975" i="1"/>
  <c r="H4991" i="1"/>
  <c r="H5007" i="1"/>
  <c r="H5023" i="1"/>
  <c r="H5039" i="1"/>
  <c r="H5055" i="1"/>
  <c r="H5071" i="1"/>
  <c r="H5087" i="1"/>
  <c r="H5103" i="1"/>
  <c r="H5119" i="1"/>
  <c r="H5135" i="1"/>
  <c r="H5151" i="1"/>
  <c r="H5167" i="1"/>
  <c r="H5183" i="1"/>
  <c r="H5199" i="1"/>
  <c r="H5215" i="1"/>
  <c r="H5231" i="1"/>
  <c r="H5247" i="1"/>
  <c r="H5263" i="1"/>
  <c r="H5279" i="1"/>
  <c r="H5295" i="1"/>
  <c r="H5311" i="1"/>
  <c r="H5327" i="1"/>
  <c r="H5343" i="1"/>
  <c r="H5359" i="1"/>
  <c r="H5375" i="1"/>
  <c r="H5391" i="1"/>
  <c r="H5407" i="1"/>
  <c r="H5423" i="1"/>
  <c r="H5439" i="1"/>
  <c r="H5455" i="1"/>
  <c r="H5471" i="1"/>
  <c r="H5487" i="1"/>
  <c r="H5503" i="1"/>
  <c r="H5519" i="1"/>
  <c r="H5535" i="1"/>
  <c r="H5551" i="1"/>
  <c r="H5567" i="1"/>
  <c r="H5583" i="1"/>
  <c r="H5599" i="1"/>
  <c r="H5615" i="1"/>
  <c r="H5631" i="1"/>
  <c r="H5647" i="1"/>
  <c r="H5663" i="1"/>
  <c r="H5679" i="1"/>
  <c r="H5695" i="1"/>
  <c r="H5711" i="1"/>
  <c r="H5727" i="1"/>
  <c r="H5743" i="1"/>
  <c r="H5759" i="1"/>
  <c r="H5775" i="1"/>
  <c r="H5791" i="1"/>
  <c r="H5807" i="1"/>
  <c r="H5823" i="1"/>
  <c r="H5839" i="1"/>
  <c r="H5855" i="1"/>
  <c r="H5871" i="1"/>
  <c r="H5887" i="1"/>
  <c r="H5903" i="1"/>
  <c r="H5919" i="1"/>
  <c r="H5935" i="1"/>
  <c r="H5951" i="1"/>
  <c r="H5967" i="1"/>
  <c r="H5983" i="1"/>
  <c r="H5999" i="1"/>
  <c r="H6015" i="1"/>
  <c r="H6031" i="1"/>
  <c r="H6047" i="1"/>
  <c r="H6063" i="1"/>
  <c r="H6079" i="1"/>
  <c r="H6095" i="1"/>
  <c r="H6111" i="1"/>
  <c r="H6127" i="1"/>
  <c r="H6143" i="1"/>
  <c r="H6159" i="1"/>
  <c r="H6175" i="1"/>
  <c r="H6191" i="1"/>
  <c r="H6207" i="1"/>
  <c r="H6223" i="1"/>
  <c r="H6239" i="1"/>
  <c r="H6255" i="1"/>
  <c r="H6271" i="1"/>
  <c r="H6287" i="1"/>
  <c r="H6303" i="1"/>
  <c r="H6319" i="1"/>
  <c r="H6335" i="1"/>
  <c r="H6351" i="1"/>
  <c r="H6367" i="1"/>
  <c r="H6383" i="1"/>
  <c r="H6399" i="1"/>
  <c r="H6415" i="1"/>
  <c r="H6431" i="1"/>
  <c r="H6447" i="1"/>
  <c r="H6463" i="1"/>
  <c r="H6479" i="1"/>
  <c r="H6495" i="1"/>
  <c r="H6511" i="1"/>
  <c r="H6527" i="1"/>
  <c r="H6543" i="1"/>
  <c r="H6559" i="1"/>
  <c r="H6575" i="1"/>
  <c r="H6591" i="1"/>
  <c r="H6607" i="1"/>
  <c r="H6623" i="1"/>
  <c r="H6639" i="1"/>
  <c r="H6655" i="1"/>
  <c r="H6671" i="1"/>
  <c r="H6687" i="1"/>
  <c r="H6703" i="1"/>
  <c r="H6719" i="1"/>
  <c r="H6735" i="1"/>
  <c r="H6751" i="1"/>
  <c r="H6767" i="1"/>
  <c r="H6783" i="1"/>
  <c r="H6799" i="1"/>
  <c r="H6815" i="1"/>
  <c r="H6831" i="1"/>
  <c r="H6847" i="1"/>
  <c r="H6863" i="1"/>
  <c r="H40" i="1"/>
  <c r="H72" i="1"/>
  <c r="H104" i="1"/>
  <c r="H136" i="1"/>
  <c r="H168" i="1"/>
  <c r="H200" i="1"/>
  <c r="H232" i="1"/>
  <c r="H264" i="1"/>
  <c r="H296" i="1"/>
  <c r="H328" i="1"/>
  <c r="H360" i="1"/>
  <c r="H392" i="1"/>
  <c r="H424" i="1"/>
  <c r="H456" i="1"/>
  <c r="H488" i="1"/>
  <c r="H520" i="1"/>
  <c r="H552" i="1"/>
  <c r="H584" i="1"/>
  <c r="H616" i="1"/>
  <c r="H648" i="1"/>
  <c r="H680" i="1"/>
  <c r="H712" i="1"/>
  <c r="H744" i="1"/>
  <c r="H776" i="1"/>
  <c r="H808" i="1"/>
  <c r="H840" i="1"/>
  <c r="H872" i="1"/>
  <c r="H904" i="1"/>
  <c r="H936" i="1"/>
  <c r="H968" i="1"/>
  <c r="H1000" i="1"/>
  <c r="H1032" i="1"/>
  <c r="H1064" i="1"/>
  <c r="H1096" i="1"/>
  <c r="H1128" i="1"/>
  <c r="H1160" i="1"/>
  <c r="H1192" i="1"/>
  <c r="H1224" i="1"/>
  <c r="H1256" i="1"/>
  <c r="H1288" i="1"/>
  <c r="H1320" i="1"/>
  <c r="H1352" i="1"/>
  <c r="H1384" i="1"/>
  <c r="H1416" i="1"/>
  <c r="H1448" i="1"/>
  <c r="H1480" i="1"/>
  <c r="H1512" i="1"/>
  <c r="H1544" i="1"/>
  <c r="H1576" i="1"/>
  <c r="H1608" i="1"/>
  <c r="H1640" i="1"/>
  <c r="H1672" i="1"/>
  <c r="H1704" i="1"/>
  <c r="H1736" i="1"/>
  <c r="H1768" i="1"/>
  <c r="H1800" i="1"/>
  <c r="H1832" i="1"/>
  <c r="H1864" i="1"/>
  <c r="H1896" i="1"/>
  <c r="H1928" i="1"/>
  <c r="H1960" i="1"/>
  <c r="H1992" i="1"/>
  <c r="H2024" i="1"/>
  <c r="H2056" i="1"/>
  <c r="H2088" i="1"/>
  <c r="H2120" i="1"/>
  <c r="H2152" i="1"/>
  <c r="H2184" i="1"/>
  <c r="H2216" i="1"/>
  <c r="H2248" i="1"/>
  <c r="H2280" i="1"/>
  <c r="H2312" i="1"/>
  <c r="H2344" i="1"/>
  <c r="H2376" i="1"/>
  <c r="H2408" i="1"/>
  <c r="H2440" i="1"/>
  <c r="H2472" i="1"/>
  <c r="H2504" i="1"/>
  <c r="H2536" i="1"/>
  <c r="H2568" i="1"/>
  <c r="H2600" i="1"/>
  <c r="H2624" i="1"/>
  <c r="H2648" i="1"/>
  <c r="H2668" i="1"/>
  <c r="H2688" i="1"/>
  <c r="H2712" i="1"/>
  <c r="H2732" i="1"/>
  <c r="H2752" i="1"/>
  <c r="H2776" i="1"/>
  <c r="H2796" i="1"/>
  <c r="H2816" i="1"/>
  <c r="H2840" i="1"/>
  <c r="H2860" i="1"/>
  <c r="H2880" i="1"/>
  <c r="H2904" i="1"/>
  <c r="H2924" i="1"/>
  <c r="H2944" i="1"/>
  <c r="H2968" i="1"/>
  <c r="H2988" i="1"/>
  <c r="H3008" i="1"/>
  <c r="H3032" i="1"/>
  <c r="H3052" i="1"/>
  <c r="H3072" i="1"/>
  <c r="H3096" i="1"/>
  <c r="H3116" i="1"/>
  <c r="H3136" i="1"/>
  <c r="H3160" i="1"/>
  <c r="H3180" i="1"/>
  <c r="H3200" i="1"/>
  <c r="H3224" i="1"/>
  <c r="H3244" i="1"/>
  <c r="H3264" i="1"/>
  <c r="H3288" i="1"/>
  <c r="H3308" i="1"/>
  <c r="H3328" i="1"/>
  <c r="H3352" i="1"/>
  <c r="H3372" i="1"/>
  <c r="H3392" i="1"/>
  <c r="H3416" i="1"/>
  <c r="H3436" i="1"/>
  <c r="H3456" i="1"/>
  <c r="H3480" i="1"/>
  <c r="H3500" i="1"/>
  <c r="H3520" i="1"/>
  <c r="H3544" i="1"/>
  <c r="H3564" i="1"/>
  <c r="H3584" i="1"/>
  <c r="H3608" i="1"/>
  <c r="H3628" i="1"/>
  <c r="H3648" i="1"/>
  <c r="H3672" i="1"/>
  <c r="H3692" i="1"/>
  <c r="H3712" i="1"/>
  <c r="H3736" i="1"/>
  <c r="H3756" i="1"/>
  <c r="H3776" i="1"/>
  <c r="H3800" i="1"/>
  <c r="H3820" i="1"/>
  <c r="H3840" i="1"/>
  <c r="H3864" i="1"/>
  <c r="H3884" i="1"/>
  <c r="H3904" i="1"/>
  <c r="H3928" i="1"/>
  <c r="H3948" i="1"/>
  <c r="H3968" i="1"/>
  <c r="H3992" i="1"/>
  <c r="H4012" i="1"/>
  <c r="H4032" i="1"/>
  <c r="H4056" i="1"/>
  <c r="H4076" i="1"/>
  <c r="H4096" i="1"/>
  <c r="H4120" i="1"/>
  <c r="H4140" i="1"/>
  <c r="H4160" i="1"/>
  <c r="H4184" i="1"/>
  <c r="H4204" i="1"/>
  <c r="H4224" i="1"/>
  <c r="H4248" i="1"/>
  <c r="H4268" i="1"/>
  <c r="H4288" i="1"/>
  <c r="H4312" i="1"/>
  <c r="H4332" i="1"/>
  <c r="H4352" i="1"/>
  <c r="H4376" i="1"/>
  <c r="H4396" i="1"/>
  <c r="H4416" i="1"/>
  <c r="H4440" i="1"/>
  <c r="H4460" i="1"/>
  <c r="H4480" i="1"/>
  <c r="H4504" i="1"/>
  <c r="H4524" i="1"/>
  <c r="H4544" i="1"/>
  <c r="H4568" i="1"/>
  <c r="H4588" i="1"/>
  <c r="H4608" i="1"/>
  <c r="H4632" i="1"/>
  <c r="H4652" i="1"/>
  <c r="H4672" i="1"/>
  <c r="H4696" i="1"/>
  <c r="H4716" i="1"/>
  <c r="H4736" i="1"/>
  <c r="H4760" i="1"/>
  <c r="H4780" i="1"/>
  <c r="H4800" i="1"/>
  <c r="H4824" i="1"/>
  <c r="H4844" i="1"/>
  <c r="H4864" i="1"/>
  <c r="H4888" i="1"/>
  <c r="H4908" i="1"/>
  <c r="H4928" i="1"/>
  <c r="H4952" i="1"/>
  <c r="H4972" i="1"/>
  <c r="H4992" i="1"/>
  <c r="H5016" i="1"/>
  <c r="H5036" i="1"/>
  <c r="H5056" i="1"/>
  <c r="H5080" i="1"/>
  <c r="H5100" i="1"/>
  <c r="H5120" i="1"/>
  <c r="H5144" i="1"/>
  <c r="H5164" i="1"/>
  <c r="H5184" i="1"/>
  <c r="H5208" i="1"/>
  <c r="H5228" i="1"/>
  <c r="H5248" i="1"/>
  <c r="H5272" i="1"/>
  <c r="H5292" i="1"/>
  <c r="H5312" i="1"/>
  <c r="H5336" i="1"/>
  <c r="H5356" i="1"/>
  <c r="H5376" i="1"/>
  <c r="H5400" i="1"/>
  <c r="H5448" i="1"/>
  <c r="H5464" i="1"/>
  <c r="H5480" i="1"/>
  <c r="H5496" i="1"/>
  <c r="H5512" i="1"/>
  <c r="H5528" i="1"/>
  <c r="H5544" i="1"/>
  <c r="H5560" i="1"/>
  <c r="H5576" i="1"/>
  <c r="H5592" i="1"/>
  <c r="H5608" i="1"/>
  <c r="H5624" i="1"/>
  <c r="H5640" i="1"/>
  <c r="H5656" i="1"/>
  <c r="H5672" i="1"/>
  <c r="H5688" i="1"/>
  <c r="H5704" i="1"/>
  <c r="H5720" i="1"/>
  <c r="H5736" i="1"/>
  <c r="H5752" i="1"/>
  <c r="H5768" i="1"/>
  <c r="H5784" i="1"/>
  <c r="H5800" i="1"/>
  <c r="H5816" i="1"/>
  <c r="H5832" i="1"/>
  <c r="H5848" i="1"/>
  <c r="H5864" i="1"/>
  <c r="H5880" i="1"/>
  <c r="H5896" i="1"/>
  <c r="H5912" i="1"/>
  <c r="H5928" i="1"/>
  <c r="H5944" i="1"/>
  <c r="H5960" i="1"/>
  <c r="H5976" i="1"/>
  <c r="H5992" i="1"/>
  <c r="H6008" i="1"/>
  <c r="H6024" i="1"/>
  <c r="H6040" i="1"/>
  <c r="H6056" i="1"/>
  <c r="H6072" i="1"/>
  <c r="H6088" i="1"/>
  <c r="H6104" i="1"/>
  <c r="H6120" i="1"/>
  <c r="H6136" i="1"/>
  <c r="H6152" i="1"/>
  <c r="H6168" i="1"/>
  <c r="H6184" i="1"/>
  <c r="H6200" i="1"/>
  <c r="H6216" i="1"/>
  <c r="H6232" i="1"/>
  <c r="H6248" i="1"/>
  <c r="H6264" i="1"/>
  <c r="H6280" i="1"/>
  <c r="H6296" i="1"/>
  <c r="H6312" i="1"/>
  <c r="H6328" i="1"/>
  <c r="H6344" i="1"/>
  <c r="H6360" i="1"/>
  <c r="H6376" i="1"/>
  <c r="H6392" i="1"/>
  <c r="H6408" i="1"/>
  <c r="H6424" i="1"/>
  <c r="H6440" i="1"/>
  <c r="H6456" i="1"/>
  <c r="H6472" i="1"/>
  <c r="H6488" i="1"/>
  <c r="H6504" i="1"/>
  <c r="H6520" i="1"/>
  <c r="H6536" i="1"/>
  <c r="H6552" i="1"/>
  <c r="H6568" i="1"/>
  <c r="H6584" i="1"/>
  <c r="H6600" i="1"/>
  <c r="H6616" i="1"/>
  <c r="H6632" i="1"/>
  <c r="H6648" i="1"/>
  <c r="H6664" i="1"/>
  <c r="H6680" i="1"/>
  <c r="H6696" i="1"/>
  <c r="H6712" i="1"/>
  <c r="H6728" i="1"/>
  <c r="H6744" i="1"/>
  <c r="H6760" i="1"/>
  <c r="H6776" i="1"/>
  <c r="H6792" i="1"/>
  <c r="H6808" i="1"/>
  <c r="H6824" i="1"/>
  <c r="H6840" i="1"/>
  <c r="H6856" i="1"/>
  <c r="F37" i="1"/>
  <c r="F69" i="1"/>
  <c r="F101" i="1"/>
  <c r="F133" i="1"/>
  <c r="F165" i="1"/>
  <c r="F197" i="1"/>
  <c r="F229" i="1"/>
  <c r="F261" i="1"/>
  <c r="F293" i="1"/>
  <c r="F325" i="1"/>
  <c r="F357" i="1"/>
  <c r="F389" i="1"/>
  <c r="F421" i="1"/>
  <c r="F453" i="1"/>
  <c r="F485" i="1"/>
  <c r="F517" i="1"/>
  <c r="F549" i="1"/>
  <c r="F581" i="1"/>
  <c r="F613" i="1"/>
  <c r="F645" i="1"/>
  <c r="F677" i="1"/>
  <c r="F709" i="1"/>
  <c r="F741" i="1"/>
  <c r="F773" i="1"/>
  <c r="F805" i="1"/>
  <c r="F837" i="1"/>
  <c r="F869" i="1"/>
  <c r="F901" i="1"/>
  <c r="F933" i="1"/>
  <c r="F965" i="1"/>
  <c r="F997" i="1"/>
  <c r="F1029" i="1"/>
  <c r="F1061" i="1"/>
  <c r="F1093" i="1"/>
  <c r="F1125" i="1"/>
  <c r="F1157" i="1"/>
  <c r="F1189" i="1"/>
  <c r="F1221" i="1"/>
  <c r="F1253" i="1"/>
  <c r="F1285" i="1"/>
  <c r="F1317" i="1"/>
  <c r="F1349" i="1"/>
  <c r="F1381" i="1"/>
  <c r="F1413" i="1"/>
  <c r="F1445" i="1"/>
  <c r="F1477" i="1"/>
  <c r="F1509" i="1"/>
  <c r="F1541" i="1"/>
  <c r="F1573" i="1"/>
  <c r="F1605" i="1"/>
  <c r="F1637" i="1"/>
  <c r="F1669" i="1"/>
  <c r="F1701" i="1"/>
  <c r="F1733" i="1"/>
  <c r="F1765" i="1"/>
  <c r="F1797" i="1"/>
  <c r="F1829" i="1"/>
  <c r="F1861" i="1"/>
  <c r="F1893" i="1"/>
  <c r="F1925" i="1"/>
  <c r="F1957" i="1"/>
  <c r="F1989" i="1"/>
  <c r="F2021" i="1"/>
  <c r="F2053" i="1"/>
  <c r="F2085" i="1"/>
  <c r="F2117" i="1"/>
  <c r="F2149" i="1"/>
  <c r="F2181" i="1"/>
  <c r="F2213" i="1"/>
  <c r="F2245" i="1"/>
  <c r="F2277" i="1"/>
  <c r="F2309" i="1"/>
  <c r="F2341" i="1"/>
  <c r="F2373" i="1"/>
  <c r="F2405" i="1"/>
  <c r="F2437" i="1"/>
  <c r="F2469" i="1"/>
  <c r="F2501" i="1"/>
  <c r="F2533" i="1"/>
  <c r="F2565" i="1"/>
  <c r="F2597" i="1"/>
  <c r="F2629" i="1"/>
  <c r="F2661" i="1"/>
  <c r="F2693" i="1"/>
  <c r="F2725" i="1"/>
  <c r="F2757" i="1"/>
  <c r="F2789" i="1"/>
  <c r="F2821" i="1"/>
  <c r="F2853" i="1"/>
  <c r="F2885" i="1"/>
  <c r="F2917" i="1"/>
  <c r="F2949" i="1"/>
  <c r="F2981" i="1"/>
  <c r="F3013" i="1"/>
  <c r="F3045" i="1"/>
  <c r="F3077" i="1"/>
  <c r="F3109" i="1"/>
  <c r="F3141" i="1"/>
  <c r="F3173" i="1"/>
  <c r="F3205" i="1"/>
  <c r="F3237" i="1"/>
  <c r="F3269" i="1"/>
  <c r="F3301" i="1"/>
  <c r="F3333" i="1"/>
  <c r="F3365" i="1"/>
  <c r="F3397" i="1"/>
  <c r="F3429" i="1"/>
  <c r="F3461" i="1"/>
  <c r="F3493" i="1"/>
  <c r="F3525" i="1"/>
  <c r="F3557" i="1"/>
  <c r="F3589" i="1"/>
  <c r="F3621" i="1"/>
  <c r="F3653" i="1"/>
  <c r="F3685" i="1"/>
  <c r="F3717" i="1"/>
  <c r="F3749" i="1"/>
  <c r="F3781" i="1"/>
  <c r="F3813" i="1"/>
  <c r="F3845" i="1"/>
  <c r="F3877" i="1"/>
  <c r="F3909" i="1"/>
  <c r="F3941" i="1"/>
  <c r="F3973" i="1"/>
  <c r="F4005" i="1"/>
  <c r="F4037" i="1"/>
  <c r="F4069" i="1"/>
  <c r="F4101" i="1"/>
  <c r="F4133" i="1"/>
  <c r="F4165" i="1"/>
  <c r="F4197" i="1"/>
  <c r="F4229" i="1"/>
  <c r="F4261" i="1"/>
  <c r="F4293" i="1"/>
  <c r="F4325" i="1"/>
  <c r="F4357" i="1"/>
  <c r="F4389" i="1"/>
  <c r="F4421" i="1"/>
  <c r="F4453" i="1"/>
  <c r="F4485" i="1"/>
  <c r="F4517" i="1"/>
  <c r="F4549" i="1"/>
  <c r="F4581" i="1"/>
  <c r="F4613" i="1"/>
  <c r="F4645" i="1"/>
  <c r="F4677" i="1"/>
  <c r="F4709" i="1"/>
  <c r="F4741" i="1"/>
  <c r="F4773" i="1"/>
  <c r="F4805" i="1"/>
  <c r="F4837" i="1"/>
  <c r="F4869" i="1"/>
  <c r="F4901" i="1"/>
  <c r="F4933" i="1"/>
  <c r="F4965" i="1"/>
  <c r="F4997" i="1"/>
  <c r="F5029" i="1"/>
  <c r="F5061" i="1"/>
  <c r="F5093" i="1"/>
  <c r="F5125" i="1"/>
  <c r="F5157" i="1"/>
  <c r="F5189" i="1"/>
  <c r="F5221" i="1"/>
  <c r="F5253" i="1"/>
  <c r="F5285" i="1"/>
  <c r="F5317" i="1"/>
  <c r="F5349" i="1"/>
  <c r="F5381" i="1"/>
  <c r="F5413" i="1"/>
  <c r="F5445" i="1"/>
  <c r="F5477" i="1"/>
  <c r="F5509" i="1"/>
  <c r="F5541" i="1"/>
  <c r="F5573" i="1"/>
  <c r="F5605" i="1"/>
  <c r="F5637" i="1"/>
  <c r="F5669" i="1"/>
  <c r="F5701" i="1"/>
  <c r="F5733" i="1"/>
  <c r="F5765" i="1"/>
  <c r="F5797" i="1"/>
  <c r="F5829" i="1"/>
  <c r="F5861" i="1"/>
  <c r="F5893" i="1"/>
  <c r="F5925" i="1"/>
  <c r="F5957" i="1"/>
  <c r="F5989" i="1"/>
  <c r="F6021" i="1"/>
  <c r="F6053" i="1"/>
  <c r="F6085" i="1"/>
  <c r="F6117" i="1"/>
  <c r="F6149" i="1"/>
  <c r="F6181" i="1"/>
  <c r="F6213" i="1"/>
  <c r="F6245" i="1"/>
  <c r="F6277" i="1"/>
  <c r="F6309" i="1"/>
  <c r="F6341" i="1"/>
  <c r="F6373" i="1"/>
  <c r="F6405" i="1"/>
  <c r="F6437" i="1"/>
  <c r="F6469" i="1"/>
  <c r="F6501" i="1"/>
  <c r="F6533" i="1"/>
  <c r="F6565" i="1"/>
  <c r="F6597" i="1"/>
  <c r="F6629" i="1"/>
  <c r="F6661" i="1"/>
  <c r="F6693" i="1"/>
  <c r="F6725" i="1"/>
  <c r="F6757" i="1"/>
  <c r="F6773" i="1"/>
  <c r="F6789" i="1"/>
  <c r="F6805" i="1"/>
  <c r="F6821" i="1"/>
  <c r="F6837" i="1"/>
  <c r="F6853" i="1"/>
  <c r="F6869" i="1"/>
  <c r="F6619" i="1"/>
  <c r="F6699" i="1"/>
  <c r="F2896" i="1"/>
  <c r="F2960" i="1"/>
  <c r="F3044" i="1"/>
  <c r="F3156" i="1"/>
  <c r="F3228" i="1"/>
  <c r="F3324" i="1"/>
  <c r="F3428" i="1"/>
  <c r="F3500" i="1"/>
  <c r="F3604" i="1"/>
  <c r="F3700" i="1"/>
  <c r="F3792" i="1"/>
  <c r="F3876" i="1"/>
  <c r="F3988" i="1"/>
  <c r="F4084" i="1"/>
  <c r="F4180" i="1"/>
  <c r="F4308" i="1"/>
  <c r="F4436" i="1"/>
  <c r="F4516" i="1"/>
  <c r="F4624" i="1"/>
  <c r="F6141" i="1"/>
  <c r="F6173" i="1"/>
  <c r="F6205" i="1"/>
  <c r="F6237" i="1"/>
  <c r="F6269" i="1"/>
  <c r="F6301" i="1"/>
  <c r="F6333" i="1"/>
  <c r="F6365" i="1"/>
  <c r="F6397" i="1"/>
  <c r="F6429" i="1"/>
  <c r="F6461" i="1"/>
  <c r="F6493" i="1"/>
  <c r="F6525" i="1"/>
  <c r="F6557" i="1"/>
  <c r="F6589" i="1"/>
  <c r="F6621" i="1"/>
  <c r="F6653" i="1"/>
  <c r="F6685" i="1"/>
  <c r="F6717" i="1"/>
  <c r="F6749" i="1"/>
  <c r="F3480" i="1"/>
  <c r="F3640" i="1"/>
  <c r="F3800" i="1"/>
  <c r="F3928" i="1"/>
  <c r="F4056" i="1"/>
  <c r="F4216" i="1"/>
  <c r="F4344" i="1"/>
  <c r="F4456" i="1"/>
  <c r="F4584" i="1"/>
  <c r="F4648" i="1"/>
  <c r="F4712" i="1"/>
  <c r="F4760" i="1"/>
  <c r="F4792" i="1"/>
  <c r="F4824" i="1"/>
  <c r="F4856" i="1"/>
  <c r="F4888" i="1"/>
  <c r="F4920" i="1"/>
  <c r="F4952" i="1"/>
  <c r="F4984" i="1"/>
  <c r="F5012" i="1"/>
  <c r="F5044" i="1"/>
  <c r="F5076" i="1"/>
  <c r="F5108" i="1"/>
  <c r="F5136" i="1"/>
  <c r="F5168" i="1"/>
  <c r="F5196" i="1"/>
  <c r="F5228" i="1"/>
  <c r="F5260" i="1"/>
  <c r="F5292" i="1"/>
  <c r="F5312" i="1"/>
  <c r="F5328" i="1"/>
  <c r="F5344" i="1"/>
  <c r="F5360" i="1"/>
  <c r="F5376" i="1"/>
  <c r="F5392" i="1"/>
  <c r="F5412" i="1"/>
  <c r="F5444" i="1"/>
  <c r="F5480" i="1"/>
  <c r="F5516" i="1"/>
  <c r="F5548" i="1"/>
  <c r="F5580" i="1"/>
  <c r="F5612" i="1"/>
  <c r="F5648" i="1"/>
  <c r="F5680" i="1"/>
  <c r="F5712" i="1"/>
  <c r="F5744" i="1"/>
  <c r="F5776" i="1"/>
  <c r="F5804" i="1"/>
  <c r="F5836" i="1"/>
  <c r="F5868" i="1"/>
  <c r="F5900" i="1"/>
  <c r="F5928" i="1"/>
  <c r="F5956" i="1"/>
  <c r="F5992" i="1"/>
  <c r="F6024" i="1"/>
  <c r="F6056" i="1"/>
  <c r="F6088" i="1"/>
  <c r="F6120" i="1"/>
  <c r="F6152" i="1"/>
  <c r="F6184" i="1"/>
  <c r="F6216" i="1"/>
  <c r="F6248" i="1"/>
  <c r="F6284" i="1"/>
  <c r="F6316" i="1"/>
  <c r="F6348" i="1"/>
  <c r="F6380" i="1"/>
  <c r="F6412" i="1"/>
  <c r="F6444" i="1"/>
  <c r="F6476" i="1"/>
  <c r="F6508" i="1"/>
  <c r="F6540" i="1"/>
  <c r="F6568" i="1"/>
  <c r="F6600" i="1"/>
  <c r="F6632" i="1"/>
  <c r="F6664" i="1"/>
  <c r="F6696" i="1"/>
  <c r="F6724" i="1"/>
  <c r="F6752" i="1"/>
  <c r="F6784" i="1"/>
  <c r="F6816" i="1"/>
  <c r="F6848" i="1"/>
  <c r="F51" i="1"/>
  <c r="F179" i="1"/>
  <c r="F307" i="1"/>
  <c r="F435" i="1"/>
  <c r="F563" i="1"/>
  <c r="F691" i="1"/>
  <c r="F771" i="1"/>
  <c r="F835" i="1"/>
  <c r="F899" i="1"/>
  <c r="F963" i="1"/>
  <c r="F1027" i="1"/>
  <c r="F1091" i="1"/>
  <c r="F1155" i="1"/>
  <c r="F1219" i="1"/>
  <c r="F1283" i="1"/>
  <c r="F1347" i="1"/>
  <c r="F1411" i="1"/>
  <c r="F1475" i="1"/>
  <c r="F1539" i="1"/>
  <c r="F1603" i="1"/>
  <c r="F1667" i="1"/>
  <c r="F1731" i="1"/>
  <c r="F1795" i="1"/>
  <c r="F1859" i="1"/>
  <c r="F1923" i="1"/>
  <c r="F1987" i="1"/>
  <c r="F2051" i="1"/>
  <c r="F2115" i="1"/>
  <c r="F2179" i="1"/>
  <c r="F2243" i="1"/>
  <c r="F2307" i="1"/>
  <c r="F2371" i="1"/>
  <c r="F2435" i="1"/>
  <c r="F2499" i="1"/>
  <c r="F2563" i="1"/>
  <c r="F2627" i="1"/>
  <c r="F2691" i="1"/>
  <c r="F2755" i="1"/>
  <c r="F2819" i="1"/>
  <c r="F2883" i="1"/>
  <c r="F2947" i="1"/>
  <c r="F3011" i="1"/>
  <c r="F3075" i="1"/>
  <c r="F3139" i="1"/>
  <c r="F3203" i="1"/>
  <c r="F3267" i="1"/>
  <c r="F3331" i="1"/>
  <c r="F3395" i="1"/>
  <c r="F3459" i="1"/>
  <c r="F3523" i="1"/>
  <c r="F3587" i="1"/>
  <c r="F3651" i="1"/>
  <c r="F3715" i="1"/>
  <c r="F3779" i="1"/>
  <c r="F3843" i="1"/>
  <c r="F3907" i="1"/>
  <c r="F3971" i="1"/>
  <c r="F4035" i="1"/>
  <c r="F4099" i="1"/>
  <c r="F4163" i="1"/>
  <c r="F4227" i="1"/>
  <c r="F4291" i="1"/>
  <c r="F4355" i="1"/>
  <c r="F4419" i="1"/>
  <c r="F4483" i="1"/>
  <c r="F4547" i="1"/>
  <c r="F4583" i="1"/>
  <c r="F4615" i="1"/>
  <c r="F4647" i="1"/>
  <c r="F4679" i="1"/>
  <c r="F4711" i="1"/>
  <c r="F4743" i="1"/>
  <c r="F4775" i="1"/>
  <c r="F4807" i="1"/>
  <c r="F4839" i="1"/>
  <c r="F4871" i="1"/>
  <c r="F4903" i="1"/>
  <c r="F4935" i="1"/>
  <c r="F4967" i="1"/>
  <c r="F4999" i="1"/>
  <c r="F5031" i="1"/>
  <c r="F5063" i="1"/>
  <c r="F5095" i="1"/>
  <c r="F5127" i="1"/>
  <c r="F5159" i="1"/>
  <c r="F5191" i="1"/>
  <c r="F5223" i="1"/>
  <c r="F5255" i="1"/>
  <c r="F5287" i="1"/>
  <c r="F5319" i="1"/>
  <c r="F5351" i="1"/>
  <c r="F5383" i="1"/>
  <c r="F5415" i="1"/>
  <c r="F5447" i="1"/>
  <c r="F5479" i="1"/>
  <c r="F5511" i="1"/>
  <c r="F5543" i="1"/>
  <c r="F5575" i="1"/>
  <c r="F5607" i="1"/>
  <c r="F5639" i="1"/>
  <c r="F5671" i="1"/>
  <c r="F5703" i="1"/>
  <c r="F5735" i="1"/>
  <c r="F5767" i="1"/>
  <c r="F5799" i="1"/>
  <c r="F5831" i="1"/>
  <c r="F5863" i="1"/>
  <c r="F5895" i="1"/>
  <c r="F5927" i="1"/>
  <c r="F5959" i="1"/>
  <c r="F5991" i="1"/>
  <c r="F6023" i="1"/>
  <c r="F6055" i="1"/>
  <c r="F6087" i="1"/>
  <c r="F6119" i="1"/>
  <c r="F6151" i="1"/>
  <c r="F6183" i="1"/>
  <c r="F6215" i="1"/>
  <c r="F6247" i="1"/>
  <c r="F6279" i="1"/>
  <c r="F6311" i="1"/>
  <c r="F6343" i="1"/>
  <c r="F6375" i="1"/>
  <c r="F6407" i="1"/>
  <c r="F6439" i="1"/>
  <c r="F6471" i="1"/>
  <c r="F6503" i="1"/>
  <c r="F6535" i="1"/>
  <c r="F6567" i="1"/>
  <c r="F6599" i="1"/>
  <c r="F6631" i="1"/>
  <c r="F6663" i="1"/>
  <c r="F6695" i="1"/>
  <c r="F6727" i="1"/>
  <c r="F6759" i="1"/>
  <c r="F6775" i="1"/>
  <c r="F6791" i="1"/>
  <c r="F6807" i="1"/>
  <c r="F6823" i="1"/>
  <c r="F6839" i="1"/>
  <c r="F6855" i="1"/>
  <c r="F6871" i="1"/>
  <c r="F72" i="1"/>
  <c r="F136" i="1"/>
  <c r="F200" i="1"/>
  <c r="F280" i="1"/>
  <c r="F344" i="1"/>
  <c r="F408" i="1"/>
  <c r="F472" i="1"/>
  <c r="F536" i="1"/>
  <c r="F600" i="1"/>
  <c r="F664" i="1"/>
  <c r="F728" i="1"/>
  <c r="F792" i="1"/>
  <c r="F856" i="1"/>
  <c r="F920" i="1"/>
  <c r="F984" i="1"/>
  <c r="F1048" i="1"/>
  <c r="F1112" i="1"/>
  <c r="F1176" i="1"/>
  <c r="F1240" i="1"/>
  <c r="F1304" i="1"/>
  <c r="F1368" i="1"/>
  <c r="F1432" i="1"/>
  <c r="F1496" i="1"/>
  <c r="F1560" i="1"/>
  <c r="F1624" i="1"/>
  <c r="F1688" i="1"/>
  <c r="F1752" i="1"/>
  <c r="F1816" i="1"/>
  <c r="F1880" i="1"/>
  <c r="F1944" i="1"/>
  <c r="F2008" i="1"/>
  <c r="F2072" i="1"/>
  <c r="F2136" i="1"/>
  <c r="F2200" i="1"/>
  <c r="F2264" i="1"/>
  <c r="F2328" i="1"/>
  <c r="F2392" i="1"/>
  <c r="F2456" i="1"/>
  <c r="F2520" i="1"/>
  <c r="F2584" i="1"/>
  <c r="F2648" i="1"/>
  <c r="F2712" i="1"/>
  <c r="F2776" i="1"/>
  <c r="F2840" i="1"/>
  <c r="F2904" i="1"/>
  <c r="F2968" i="1"/>
  <c r="F3032" i="1"/>
  <c r="F3096" i="1"/>
  <c r="F3160" i="1"/>
  <c r="F3224" i="1"/>
  <c r="F3288" i="1"/>
  <c r="F3352" i="1"/>
  <c r="F3416" i="1"/>
  <c r="F3528" i="1"/>
  <c r="F3624" i="1"/>
  <c r="F3736" i="1"/>
  <c r="F3848" i="1"/>
  <c r="F3960" i="1"/>
  <c r="F4104" i="1"/>
  <c r="F4200" i="1"/>
  <c r="F4328" i="1"/>
  <c r="F4472" i="1"/>
  <c r="F4572" i="1"/>
  <c r="F4636" i="1"/>
  <c r="F4700" i="1"/>
  <c r="F4752" i="1"/>
  <c r="F4788" i="1"/>
  <c r="F4820" i="1"/>
  <c r="F4852" i="1"/>
  <c r="F4884" i="1"/>
  <c r="F4912" i="1"/>
  <c r="F4948" i="1"/>
  <c r="F4980" i="1"/>
  <c r="F5016" i="1"/>
  <c r="F5048" i="1"/>
  <c r="F5080" i="1"/>
  <c r="F5116" i="1"/>
  <c r="F5148" i="1"/>
  <c r="F5180" i="1"/>
  <c r="F5216" i="1"/>
  <c r="F5248" i="1"/>
  <c r="F5280" i="1"/>
  <c r="F5416" i="1"/>
  <c r="F5448" i="1"/>
  <c r="F5476" i="1"/>
  <c r="F5504" i="1"/>
  <c r="F5536" i="1"/>
  <c r="F5568" i="1"/>
  <c r="F5600" i="1"/>
  <c r="F5628" i="1"/>
  <c r="F5660" i="1"/>
  <c r="F5692" i="1"/>
  <c r="F5724" i="1"/>
  <c r="F5756" i="1"/>
  <c r="F5788" i="1"/>
  <c r="F5824" i="1"/>
  <c r="F5856" i="1"/>
  <c r="F5888" i="1"/>
  <c r="F5924" i="1"/>
  <c r="F5960" i="1"/>
  <c r="F5988" i="1"/>
  <c r="F6020" i="1"/>
  <c r="F6052" i="1"/>
  <c r="F6084" i="1"/>
  <c r="F6116" i="1"/>
  <c r="F6148" i="1"/>
  <c r="F6180" i="1"/>
  <c r="F6212" i="1"/>
  <c r="F6244" i="1"/>
  <c r="F6272" i="1"/>
  <c r="F6304" i="1"/>
  <c r="F6336" i="1"/>
  <c r="F6368" i="1"/>
  <c r="F6400" i="1"/>
  <c r="F6432" i="1"/>
  <c r="F6464" i="1"/>
  <c r="F6496" i="1"/>
  <c r="F6528" i="1"/>
  <c r="F6564" i="1"/>
  <c r="F6596" i="1"/>
  <c r="F6628" i="1"/>
  <c r="F6660" i="1"/>
  <c r="F6692" i="1"/>
  <c r="F6732" i="1"/>
  <c r="F6764" i="1"/>
  <c r="F6796" i="1"/>
  <c r="F6828" i="1"/>
  <c r="F6860" i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H277" i="1"/>
  <c r="H285" i="1"/>
  <c r="H293" i="1"/>
  <c r="H301" i="1"/>
  <c r="H309" i="1"/>
  <c r="H317" i="1"/>
  <c r="H325" i="1"/>
  <c r="H333" i="1"/>
  <c r="H341" i="1"/>
  <c r="H349" i="1"/>
  <c r="H357" i="1"/>
  <c r="H365" i="1"/>
  <c r="H373" i="1"/>
  <c r="H381" i="1"/>
  <c r="H389" i="1"/>
  <c r="H397" i="1"/>
  <c r="H405" i="1"/>
  <c r="H413" i="1"/>
  <c r="H421" i="1"/>
  <c r="H429" i="1"/>
  <c r="H437" i="1"/>
  <c r="H445" i="1"/>
  <c r="H453" i="1"/>
  <c r="H461" i="1"/>
  <c r="H469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H613" i="1"/>
  <c r="H621" i="1"/>
  <c r="H629" i="1"/>
  <c r="H637" i="1"/>
  <c r="H645" i="1"/>
  <c r="H653" i="1"/>
  <c r="H661" i="1"/>
  <c r="H669" i="1"/>
  <c r="H677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5413" i="1"/>
  <c r="H5445" i="1"/>
  <c r="H16" i="1"/>
  <c r="H32" i="1"/>
  <c r="H48" i="1"/>
  <c r="H64" i="1"/>
  <c r="H80" i="1"/>
  <c r="H96" i="1"/>
  <c r="H112" i="1"/>
  <c r="H128" i="1"/>
  <c r="H144" i="1"/>
  <c r="H160" i="1"/>
  <c r="H176" i="1"/>
  <c r="H192" i="1"/>
  <c r="H208" i="1"/>
  <c r="H224" i="1"/>
  <c r="H240" i="1"/>
  <c r="H256" i="1"/>
  <c r="H272" i="1"/>
  <c r="H288" i="1"/>
  <c r="H304" i="1"/>
  <c r="H320" i="1"/>
  <c r="H336" i="1"/>
  <c r="H352" i="1"/>
  <c r="H368" i="1"/>
  <c r="H384" i="1"/>
  <c r="H400" i="1"/>
  <c r="H416" i="1"/>
  <c r="H432" i="1"/>
  <c r="H448" i="1"/>
  <c r="H464" i="1"/>
  <c r="H480" i="1"/>
  <c r="H496" i="1"/>
  <c r="H512" i="1"/>
  <c r="H528" i="1"/>
  <c r="H544" i="1"/>
  <c r="H560" i="1"/>
  <c r="H576" i="1"/>
  <c r="H592" i="1"/>
  <c r="H608" i="1"/>
  <c r="H624" i="1"/>
  <c r="H640" i="1"/>
  <c r="H656" i="1"/>
  <c r="H672" i="1"/>
  <c r="H688" i="1"/>
  <c r="H704" i="1"/>
  <c r="H720" i="1"/>
  <c r="H736" i="1"/>
  <c r="H752" i="1"/>
  <c r="H768" i="1"/>
  <c r="H784" i="1"/>
  <c r="H800" i="1"/>
  <c r="H816" i="1"/>
  <c r="H832" i="1"/>
  <c r="H848" i="1"/>
  <c r="H864" i="1"/>
  <c r="H880" i="1"/>
  <c r="H896" i="1"/>
  <c r="H912" i="1"/>
  <c r="H928" i="1"/>
  <c r="H944" i="1"/>
  <c r="H960" i="1"/>
  <c r="H976" i="1"/>
  <c r="H992" i="1"/>
  <c r="H1008" i="1"/>
  <c r="H1024" i="1"/>
  <c r="H1040" i="1"/>
  <c r="H1056" i="1"/>
  <c r="H1072" i="1"/>
  <c r="H1088" i="1"/>
  <c r="H1104" i="1"/>
  <c r="H1120" i="1"/>
  <c r="H1136" i="1"/>
  <c r="H1152" i="1"/>
  <c r="H1168" i="1"/>
  <c r="H1184" i="1"/>
  <c r="H1200" i="1"/>
  <c r="H1216" i="1"/>
  <c r="H1232" i="1"/>
  <c r="H1248" i="1"/>
  <c r="H1264" i="1"/>
  <c r="H1280" i="1"/>
  <c r="H1296" i="1"/>
  <c r="H1312" i="1"/>
  <c r="H1328" i="1"/>
  <c r="H1344" i="1"/>
  <c r="H1360" i="1"/>
  <c r="H1376" i="1"/>
  <c r="H1392" i="1"/>
  <c r="H1408" i="1"/>
  <c r="H1424" i="1"/>
  <c r="H1440" i="1"/>
  <c r="H1456" i="1"/>
  <c r="H1472" i="1"/>
  <c r="H1488" i="1"/>
  <c r="H1504" i="1"/>
  <c r="H1520" i="1"/>
  <c r="H1536" i="1"/>
  <c r="H1552" i="1"/>
  <c r="H1568" i="1"/>
  <c r="H1584" i="1"/>
  <c r="H1600" i="1"/>
  <c r="H1616" i="1"/>
  <c r="H1632" i="1"/>
  <c r="H1648" i="1"/>
  <c r="H1664" i="1"/>
  <c r="H1680" i="1"/>
  <c r="H1696" i="1"/>
  <c r="H1712" i="1"/>
  <c r="H1728" i="1"/>
  <c r="H1744" i="1"/>
  <c r="H1760" i="1"/>
  <c r="H1776" i="1"/>
  <c r="H1792" i="1"/>
  <c r="H1808" i="1"/>
  <c r="H1824" i="1"/>
  <c r="H1840" i="1"/>
  <c r="H1856" i="1"/>
  <c r="H1872" i="1"/>
  <c r="H1888" i="1"/>
  <c r="H1904" i="1"/>
  <c r="H1920" i="1"/>
  <c r="H1936" i="1"/>
  <c r="H1952" i="1"/>
  <c r="H1968" i="1"/>
  <c r="H1984" i="1"/>
  <c r="H2000" i="1"/>
  <c r="H2016" i="1"/>
  <c r="H2032" i="1"/>
  <c r="H2048" i="1"/>
  <c r="H2064" i="1"/>
  <c r="H2080" i="1"/>
  <c r="H2096" i="1"/>
  <c r="H2112" i="1"/>
  <c r="H2128" i="1"/>
  <c r="H2144" i="1"/>
  <c r="H2160" i="1"/>
  <c r="H2176" i="1"/>
  <c r="H2192" i="1"/>
  <c r="H2208" i="1"/>
  <c r="H2224" i="1"/>
  <c r="H2240" i="1"/>
  <c r="H2256" i="1"/>
  <c r="H2272" i="1"/>
  <c r="H2288" i="1"/>
  <c r="H2304" i="1"/>
  <c r="H2320" i="1"/>
  <c r="H2336" i="1"/>
  <c r="H2352" i="1"/>
  <c r="H2368" i="1"/>
  <c r="H2384" i="1"/>
  <c r="H2400" i="1"/>
  <c r="H2416" i="1"/>
  <c r="H2432" i="1"/>
  <c r="H2448" i="1"/>
  <c r="H2464" i="1"/>
  <c r="H2480" i="1"/>
  <c r="H2496" i="1"/>
  <c r="H2512" i="1"/>
  <c r="H2528" i="1"/>
  <c r="H2544" i="1"/>
  <c r="H2560" i="1"/>
  <c r="H2576" i="1"/>
  <c r="H2592" i="1"/>
  <c r="H2608" i="1"/>
  <c r="H5405" i="1"/>
  <c r="H5437" i="1"/>
  <c r="H5421" i="1"/>
  <c r="H20" i="1"/>
  <c r="H84" i="1"/>
  <c r="H148" i="1"/>
  <c r="H212" i="1"/>
  <c r="H276" i="1"/>
  <c r="H340" i="1"/>
  <c r="H404" i="1"/>
  <c r="H468" i="1"/>
  <c r="H532" i="1"/>
  <c r="H596" i="1"/>
  <c r="H660" i="1"/>
  <c r="H724" i="1"/>
  <c r="H788" i="1"/>
  <c r="H852" i="1"/>
  <c r="H916" i="1"/>
  <c r="H980" i="1"/>
  <c r="H1044" i="1"/>
  <c r="H1108" i="1"/>
  <c r="H1172" i="1"/>
  <c r="H1236" i="1"/>
  <c r="H1300" i="1"/>
  <c r="H1364" i="1"/>
  <c r="H1428" i="1"/>
  <c r="H1492" i="1"/>
  <c r="H1556" i="1"/>
  <c r="H1620" i="1"/>
  <c r="H1684" i="1"/>
  <c r="H1748" i="1"/>
  <c r="H1812" i="1"/>
  <c r="H1876" i="1"/>
  <c r="H1940" i="1"/>
  <c r="H2004" i="1"/>
  <c r="H2068" i="1"/>
  <c r="H2132" i="1"/>
  <c r="H2196" i="1"/>
  <c r="H2260" i="1"/>
  <c r="H2324" i="1"/>
  <c r="H2388" i="1"/>
  <c r="H2452" i="1"/>
  <c r="H2516" i="1"/>
  <c r="H2580" i="1"/>
  <c r="H2644" i="1"/>
  <c r="H2708" i="1"/>
  <c r="H2772" i="1"/>
  <c r="H2836" i="1"/>
  <c r="H2900" i="1"/>
  <c r="H2964" i="1"/>
  <c r="H3028" i="1"/>
  <c r="H3092" i="1"/>
  <c r="H3156" i="1"/>
  <c r="H3220" i="1"/>
  <c r="H3284" i="1"/>
  <c r="H3348" i="1"/>
  <c r="H3412" i="1"/>
  <c r="H3476" i="1"/>
  <c r="H3540" i="1"/>
  <c r="H3604" i="1"/>
  <c r="H3668" i="1"/>
  <c r="H3732" i="1"/>
  <c r="H3796" i="1"/>
  <c r="H3860" i="1"/>
  <c r="H3924" i="1"/>
  <c r="H3988" i="1"/>
  <c r="H4052" i="1"/>
  <c r="H4116" i="1"/>
  <c r="H4180" i="1"/>
  <c r="H4244" i="1"/>
  <c r="H4308" i="1"/>
  <c r="H4372" i="1"/>
  <c r="H4436" i="1"/>
  <c r="H4500" i="1"/>
  <c r="H4564" i="1"/>
  <c r="H4628" i="1"/>
  <c r="H4692" i="1"/>
  <c r="H4756" i="1"/>
  <c r="H4820" i="1"/>
  <c r="H4884" i="1"/>
  <c r="H4948" i="1"/>
  <c r="H5012" i="1"/>
  <c r="H5076" i="1"/>
  <c r="H5140" i="1"/>
  <c r="H5204" i="1"/>
  <c r="H5268" i="1"/>
  <c r="H5332" i="1"/>
  <c r="H5396" i="1"/>
  <c r="H5440" i="1"/>
  <c r="H5474" i="1"/>
  <c r="H5506" i="1"/>
  <c r="H5538" i="1"/>
  <c r="H5570" i="1"/>
  <c r="H5602" i="1"/>
  <c r="H5634" i="1"/>
  <c r="H5666" i="1"/>
  <c r="H5698" i="1"/>
  <c r="H5730" i="1"/>
  <c r="H5762" i="1"/>
  <c r="H5794" i="1"/>
  <c r="H5826" i="1"/>
  <c r="H5858" i="1"/>
  <c r="H5890" i="1"/>
  <c r="H5922" i="1"/>
  <c r="H5954" i="1"/>
  <c r="H5986" i="1"/>
  <c r="H6018" i="1"/>
  <c r="H6050" i="1"/>
  <c r="H6082" i="1"/>
  <c r="H6114" i="1"/>
  <c r="H6146" i="1"/>
  <c r="H6178" i="1"/>
  <c r="H6210" i="1"/>
  <c r="H6242" i="1"/>
  <c r="H6274" i="1"/>
  <c r="H6306" i="1"/>
  <c r="H6338" i="1"/>
  <c r="H6370" i="1"/>
  <c r="H6402" i="1"/>
  <c r="H6434" i="1"/>
  <c r="H6466" i="1"/>
  <c r="H6498" i="1"/>
  <c r="H6530" i="1"/>
  <c r="H6562" i="1"/>
  <c r="H6594" i="1"/>
  <c r="H6626" i="1"/>
  <c r="H6658" i="1"/>
  <c r="H6690" i="1"/>
  <c r="H6722" i="1"/>
  <c r="H6754" i="1"/>
  <c r="H6786" i="1"/>
  <c r="H6818" i="1"/>
  <c r="H6850" i="1"/>
  <c r="H36" i="1"/>
  <c r="H100" i="1"/>
  <c r="H164" i="1"/>
  <c r="H228" i="1"/>
  <c r="H292" i="1"/>
  <c r="H356" i="1"/>
  <c r="H420" i="1"/>
  <c r="H484" i="1"/>
  <c r="H548" i="1"/>
  <c r="H612" i="1"/>
  <c r="H676" i="1"/>
  <c r="H740" i="1"/>
  <c r="H804" i="1"/>
  <c r="H868" i="1"/>
  <c r="H932" i="1"/>
  <c r="H996" i="1"/>
  <c r="H1060" i="1"/>
  <c r="H1124" i="1"/>
  <c r="H1188" i="1"/>
  <c r="H1252" i="1"/>
  <c r="H1316" i="1"/>
  <c r="H1380" i="1"/>
  <c r="H1444" i="1"/>
  <c r="H1508" i="1"/>
  <c r="H1572" i="1"/>
  <c r="H1636" i="1"/>
  <c r="H1700" i="1"/>
  <c r="H1764" i="1"/>
  <c r="H1828" i="1"/>
  <c r="H1892" i="1"/>
  <c r="H1956" i="1"/>
  <c r="H2020" i="1"/>
  <c r="H2084" i="1"/>
  <c r="H2148" i="1"/>
  <c r="H2212" i="1"/>
  <c r="H2276" i="1"/>
  <c r="H2340" i="1"/>
  <c r="H2404" i="1"/>
  <c r="H2468" i="1"/>
  <c r="H2532" i="1"/>
  <c r="H2596" i="1"/>
  <c r="H2660" i="1"/>
  <c r="H2724" i="1"/>
  <c r="H2788" i="1"/>
  <c r="H2852" i="1"/>
  <c r="H2916" i="1"/>
  <c r="H2980" i="1"/>
  <c r="H3044" i="1"/>
  <c r="H3108" i="1"/>
  <c r="H3172" i="1"/>
  <c r="H3236" i="1"/>
  <c r="H3300" i="1"/>
  <c r="H3364" i="1"/>
  <c r="H3428" i="1"/>
  <c r="H3492" i="1"/>
  <c r="H3556" i="1"/>
  <c r="H3620" i="1"/>
  <c r="H3684" i="1"/>
  <c r="H3748" i="1"/>
  <c r="H3812" i="1"/>
  <c r="H3876" i="1"/>
  <c r="H3940" i="1"/>
  <c r="H4004" i="1"/>
  <c r="H4068" i="1"/>
  <c r="H4132" i="1"/>
  <c r="H4196" i="1"/>
  <c r="H4260" i="1"/>
  <c r="H4324" i="1"/>
  <c r="H4388" i="1"/>
  <c r="H4452" i="1"/>
  <c r="H4516" i="1"/>
  <c r="H4580" i="1"/>
  <c r="H4644" i="1"/>
  <c r="H4708" i="1"/>
  <c r="H4772" i="1"/>
  <c r="H4836" i="1"/>
  <c r="H4900" i="1"/>
  <c r="H4964" i="1"/>
  <c r="H5028" i="1"/>
  <c r="H5092" i="1"/>
  <c r="H5156" i="1"/>
  <c r="H5220" i="1"/>
  <c r="H5284" i="1"/>
  <c r="H5348" i="1"/>
  <c r="H5408" i="1"/>
  <c r="H5450" i="1"/>
  <c r="H5482" i="1"/>
  <c r="H5514" i="1"/>
  <c r="H5546" i="1"/>
  <c r="H5578" i="1"/>
  <c r="H5610" i="1"/>
  <c r="H5642" i="1"/>
  <c r="H5674" i="1"/>
  <c r="H5706" i="1"/>
  <c r="H5738" i="1"/>
  <c r="H5770" i="1"/>
  <c r="H5802" i="1"/>
  <c r="H5834" i="1"/>
  <c r="H5866" i="1"/>
  <c r="H5898" i="1"/>
  <c r="H5930" i="1"/>
  <c r="H5962" i="1"/>
  <c r="H5994" i="1"/>
  <c r="H6026" i="1"/>
  <c r="H6058" i="1"/>
  <c r="H6090" i="1"/>
  <c r="H6122" i="1"/>
  <c r="H6154" i="1"/>
  <c r="H6186" i="1"/>
  <c r="H6218" i="1"/>
  <c r="H6250" i="1"/>
  <c r="H6282" i="1"/>
  <c r="H6314" i="1"/>
  <c r="H6346" i="1"/>
  <c r="H6378" i="1"/>
  <c r="H6410" i="1"/>
  <c r="H6442" i="1"/>
  <c r="H6474" i="1"/>
  <c r="H6506" i="1"/>
  <c r="H6538" i="1"/>
  <c r="H6570" i="1"/>
  <c r="H6602" i="1"/>
  <c r="H6634" i="1"/>
  <c r="H6666" i="1"/>
  <c r="H6698" i="1"/>
  <c r="H6730" i="1"/>
  <c r="H6762" i="1"/>
  <c r="H6794" i="1"/>
  <c r="H6826" i="1"/>
  <c r="H6858" i="1"/>
  <c r="H52" i="1"/>
  <c r="H116" i="1"/>
  <c r="H180" i="1"/>
  <c r="H244" i="1"/>
  <c r="H308" i="1"/>
  <c r="H372" i="1"/>
  <c r="H436" i="1"/>
  <c r="H500" i="1"/>
  <c r="H564" i="1"/>
  <c r="H628" i="1"/>
  <c r="H692" i="1"/>
  <c r="H756" i="1"/>
  <c r="H820" i="1"/>
  <c r="H884" i="1"/>
  <c r="H948" i="1"/>
  <c r="H1012" i="1"/>
  <c r="H1076" i="1"/>
  <c r="H1140" i="1"/>
  <c r="H1204" i="1"/>
  <c r="H1268" i="1"/>
  <c r="H1332" i="1"/>
  <c r="H1396" i="1"/>
  <c r="H1460" i="1"/>
  <c r="H1524" i="1"/>
  <c r="H1588" i="1"/>
  <c r="H1652" i="1"/>
  <c r="H1716" i="1"/>
  <c r="H1780" i="1"/>
  <c r="H1844" i="1"/>
  <c r="H1908" i="1"/>
  <c r="H1972" i="1"/>
  <c r="H2036" i="1"/>
  <c r="H2100" i="1"/>
  <c r="H2164" i="1"/>
  <c r="H2228" i="1"/>
  <c r="H2292" i="1"/>
  <c r="H2356" i="1"/>
  <c r="H2420" i="1"/>
  <c r="H2484" i="1"/>
  <c r="H2548" i="1"/>
  <c r="H2612" i="1"/>
  <c r="H2676" i="1"/>
  <c r="H2740" i="1"/>
  <c r="H2804" i="1"/>
  <c r="H2868" i="1"/>
  <c r="H2932" i="1"/>
  <c r="H2996" i="1"/>
  <c r="H3060" i="1"/>
  <c r="H3124" i="1"/>
  <c r="H3188" i="1"/>
  <c r="H3252" i="1"/>
  <c r="H3316" i="1"/>
  <c r="H3380" i="1"/>
  <c r="H3444" i="1"/>
  <c r="H3508" i="1"/>
  <c r="H3572" i="1"/>
  <c r="H3636" i="1"/>
  <c r="H3700" i="1"/>
  <c r="H3764" i="1"/>
  <c r="H3828" i="1"/>
  <c r="H3892" i="1"/>
  <c r="H3956" i="1"/>
  <c r="H4020" i="1"/>
  <c r="H4084" i="1"/>
  <c r="H4148" i="1"/>
  <c r="H4212" i="1"/>
  <c r="H4276" i="1"/>
  <c r="H4340" i="1"/>
  <c r="H4404" i="1"/>
  <c r="H4468" i="1"/>
  <c r="H4532" i="1"/>
  <c r="H4596" i="1"/>
  <c r="H4660" i="1"/>
  <c r="H4724" i="1"/>
  <c r="H4788" i="1"/>
  <c r="H4852" i="1"/>
  <c r="H4916" i="1"/>
  <c r="H4980" i="1"/>
  <c r="H5044" i="1"/>
  <c r="H5108" i="1"/>
  <c r="H5172" i="1"/>
  <c r="H5236" i="1"/>
  <c r="H5300" i="1"/>
  <c r="H5364" i="1"/>
  <c r="H5418" i="1"/>
  <c r="H5458" i="1"/>
  <c r="H5490" i="1"/>
  <c r="H5522" i="1"/>
  <c r="H5554" i="1"/>
  <c r="H5586" i="1"/>
  <c r="H5618" i="1"/>
  <c r="H5650" i="1"/>
  <c r="H5682" i="1"/>
  <c r="H5714" i="1"/>
  <c r="H5746" i="1"/>
  <c r="H5778" i="1"/>
  <c r="H5810" i="1"/>
  <c r="H5842" i="1"/>
  <c r="H5874" i="1"/>
  <c r="H5906" i="1"/>
  <c r="H5938" i="1"/>
  <c r="H5970" i="1"/>
  <c r="H6002" i="1"/>
  <c r="H6034" i="1"/>
  <c r="H6066" i="1"/>
  <c r="H6098" i="1"/>
  <c r="H6130" i="1"/>
  <c r="H6162" i="1"/>
  <c r="H6194" i="1"/>
  <c r="H6226" i="1"/>
  <c r="H6258" i="1"/>
  <c r="H6290" i="1"/>
  <c r="H6322" i="1"/>
  <c r="H6354" i="1"/>
  <c r="H6386" i="1"/>
  <c r="H6418" i="1"/>
  <c r="H6450" i="1"/>
  <c r="H6482" i="1"/>
  <c r="H6514" i="1"/>
  <c r="H6546" i="1"/>
  <c r="H6578" i="1"/>
  <c r="H6610" i="1"/>
  <c r="H6642" i="1"/>
  <c r="H6674" i="1"/>
  <c r="H6706" i="1"/>
  <c r="H6738" i="1"/>
  <c r="H6770" i="1"/>
  <c r="H6802" i="1"/>
  <c r="H6834" i="1"/>
  <c r="H6866" i="1"/>
  <c r="H68" i="1"/>
  <c r="H132" i="1"/>
  <c r="H196" i="1"/>
  <c r="H260" i="1"/>
  <c r="H324" i="1"/>
  <c r="H388" i="1"/>
  <c r="H452" i="1"/>
  <c r="H516" i="1"/>
  <c r="H580" i="1"/>
  <c r="H644" i="1"/>
  <c r="H708" i="1"/>
  <c r="H772" i="1"/>
  <c r="H836" i="1"/>
  <c r="H900" i="1"/>
  <c r="H964" i="1"/>
  <c r="H1028" i="1"/>
  <c r="H1092" i="1"/>
  <c r="H1156" i="1"/>
  <c r="H1220" i="1"/>
  <c r="H1284" i="1"/>
  <c r="H1348" i="1"/>
  <c r="H1412" i="1"/>
  <c r="H1476" i="1"/>
  <c r="H1540" i="1"/>
  <c r="H1604" i="1"/>
  <c r="H1668" i="1"/>
  <c r="H1732" i="1"/>
  <c r="H1796" i="1"/>
  <c r="H1860" i="1"/>
  <c r="H1924" i="1"/>
  <c r="H1988" i="1"/>
  <c r="H2052" i="1"/>
  <c r="H2116" i="1"/>
  <c r="H2180" i="1"/>
  <c r="H2244" i="1"/>
  <c r="H2308" i="1"/>
  <c r="H2372" i="1"/>
  <c r="H2436" i="1"/>
  <c r="H2500" i="1"/>
  <c r="H2564" i="1"/>
  <c r="H2628" i="1"/>
  <c r="H2692" i="1"/>
  <c r="H2756" i="1"/>
  <c r="H2820" i="1"/>
  <c r="H2884" i="1"/>
  <c r="H2948" i="1"/>
  <c r="H3012" i="1"/>
  <c r="H3076" i="1"/>
  <c r="H3140" i="1"/>
  <c r="H3204" i="1"/>
  <c r="H3268" i="1"/>
  <c r="H3332" i="1"/>
  <c r="H3396" i="1"/>
  <c r="H3460" i="1"/>
  <c r="H3524" i="1"/>
  <c r="H3588" i="1"/>
  <c r="H3652" i="1"/>
  <c r="H3716" i="1"/>
  <c r="H3780" i="1"/>
  <c r="H3844" i="1"/>
  <c r="H3908" i="1"/>
  <c r="H3972" i="1"/>
  <c r="H4036" i="1"/>
  <c r="H4100" i="1"/>
  <c r="H4164" i="1"/>
  <c r="H4228" i="1"/>
  <c r="H4292" i="1"/>
  <c r="H4356" i="1"/>
  <c r="H4420" i="1"/>
  <c r="H4484" i="1"/>
  <c r="H4548" i="1"/>
  <c r="H4612" i="1"/>
  <c r="H4676" i="1"/>
  <c r="H4740" i="1"/>
  <c r="H4804" i="1"/>
  <c r="H4868" i="1"/>
  <c r="H4932" i="1"/>
  <c r="H4996" i="1"/>
  <c r="H5060" i="1"/>
  <c r="H5124" i="1"/>
  <c r="H5188" i="1"/>
  <c r="H5252" i="1"/>
  <c r="H5316" i="1"/>
  <c r="H5380" i="1"/>
  <c r="H5429" i="1"/>
  <c r="H5466" i="1"/>
  <c r="H5498" i="1"/>
  <c r="H5530" i="1"/>
  <c r="H5562" i="1"/>
  <c r="H5594" i="1"/>
  <c r="H5626" i="1"/>
  <c r="H5658" i="1"/>
  <c r="H5690" i="1"/>
  <c r="H5722" i="1"/>
  <c r="H5754" i="1"/>
  <c r="H5786" i="1"/>
  <c r="H5818" i="1"/>
  <c r="H5850" i="1"/>
  <c r="H5882" i="1"/>
  <c r="H5914" i="1"/>
  <c r="H5946" i="1"/>
  <c r="H5978" i="1"/>
  <c r="H6010" i="1"/>
  <c r="H6042" i="1"/>
  <c r="H6074" i="1"/>
  <c r="H6106" i="1"/>
  <c r="H6138" i="1"/>
  <c r="H6170" i="1"/>
  <c r="H6202" i="1"/>
  <c r="H6234" i="1"/>
  <c r="H6266" i="1"/>
  <c r="H6298" i="1"/>
  <c r="H6330" i="1"/>
  <c r="H6362" i="1"/>
  <c r="H6394" i="1"/>
  <c r="H6426" i="1"/>
  <c r="H6458" i="1"/>
  <c r="H6490" i="1"/>
  <c r="H6522" i="1"/>
  <c r="H6554" i="1"/>
  <c r="H6586" i="1"/>
  <c r="H6618" i="1"/>
  <c r="H6650" i="1"/>
  <c r="H6682" i="1"/>
  <c r="H6714" i="1"/>
  <c r="H6746" i="1"/>
  <c r="H6778" i="1"/>
  <c r="H6810" i="1"/>
  <c r="H6842" i="1"/>
  <c r="H5434" i="1"/>
  <c r="H5470" i="1"/>
  <c r="H5502" i="1"/>
  <c r="H5534" i="1"/>
  <c r="H5566" i="1"/>
  <c r="H5598" i="1"/>
  <c r="H5630" i="1"/>
  <c r="H5662" i="1"/>
  <c r="H5694" i="1"/>
  <c r="H5726" i="1"/>
  <c r="H5758" i="1"/>
  <c r="H5790" i="1"/>
  <c r="H5822" i="1"/>
  <c r="H5854" i="1"/>
  <c r="H5886" i="1"/>
  <c r="H5918" i="1"/>
  <c r="H5950" i="1"/>
  <c r="H5982" i="1"/>
  <c r="H6014" i="1"/>
  <c r="H6046" i="1"/>
  <c r="H6078" i="1"/>
  <c r="H6110" i="1"/>
  <c r="H6142" i="1"/>
  <c r="H6174" i="1"/>
  <c r="H6206" i="1"/>
  <c r="H6238" i="1"/>
  <c r="H6270" i="1"/>
  <c r="H6302" i="1"/>
  <c r="H6334" i="1"/>
  <c r="H6366" i="1"/>
  <c r="H6398" i="1"/>
  <c r="H6430" i="1"/>
  <c r="H6462" i="1"/>
  <c r="H6494" i="1"/>
  <c r="H6526" i="1"/>
  <c r="H6558" i="1"/>
  <c r="H6590" i="1"/>
  <c r="H6622" i="1"/>
  <c r="H6654" i="1"/>
  <c r="H6686" i="1"/>
  <c r="H6718" i="1"/>
  <c r="H6750" i="1"/>
  <c r="H6782" i="1"/>
  <c r="H6814" i="1"/>
  <c r="H6846" i="1"/>
  <c r="F27" i="1"/>
  <c r="F47" i="1"/>
  <c r="F71" i="1"/>
  <c r="F91" i="1"/>
  <c r="F111" i="1"/>
  <c r="F135" i="1"/>
  <c r="F155" i="1"/>
  <c r="F175" i="1"/>
  <c r="F199" i="1"/>
  <c r="F219" i="1"/>
  <c r="F239" i="1"/>
  <c r="F263" i="1"/>
  <c r="F283" i="1"/>
  <c r="F303" i="1"/>
  <c r="F327" i="1"/>
  <c r="F347" i="1"/>
  <c r="F367" i="1"/>
  <c r="F391" i="1"/>
  <c r="F411" i="1"/>
  <c r="F431" i="1"/>
  <c r="F455" i="1"/>
  <c r="F475" i="1"/>
  <c r="F495" i="1"/>
  <c r="F519" i="1"/>
  <c r="F539" i="1"/>
  <c r="F559" i="1"/>
  <c r="F583" i="1"/>
  <c r="F603" i="1"/>
  <c r="F623" i="1"/>
  <c r="F647" i="1"/>
  <c r="F667" i="1"/>
  <c r="F687" i="1"/>
  <c r="F711" i="1"/>
  <c r="F731" i="1"/>
  <c r="F751" i="1"/>
  <c r="F775" i="1"/>
  <c r="F795" i="1"/>
  <c r="F815" i="1"/>
  <c r="F839" i="1"/>
  <c r="F859" i="1"/>
  <c r="F879" i="1"/>
  <c r="F903" i="1"/>
  <c r="F923" i="1"/>
  <c r="F943" i="1"/>
  <c r="F967" i="1"/>
  <c r="F987" i="1"/>
  <c r="F1007" i="1"/>
  <c r="F1031" i="1"/>
  <c r="F1051" i="1"/>
  <c r="F1071" i="1"/>
  <c r="F1095" i="1"/>
  <c r="F1115" i="1"/>
  <c r="F1143" i="1"/>
  <c r="F1163" i="1"/>
  <c r="F1183" i="1"/>
  <c r="F1207" i="1"/>
  <c r="F1227" i="1"/>
  <c r="F1247" i="1"/>
  <c r="F1271" i="1"/>
  <c r="F1291" i="1"/>
  <c r="F1311" i="1"/>
  <c r="F1335" i="1"/>
  <c r="F1355" i="1"/>
  <c r="F1375" i="1"/>
  <c r="F1399" i="1"/>
  <c r="F1419" i="1"/>
  <c r="F1439" i="1"/>
  <c r="F1463" i="1"/>
  <c r="F1483" i="1"/>
  <c r="F1503" i="1"/>
  <c r="F1527" i="1"/>
  <c r="F1551" i="1"/>
  <c r="F1583" i="1"/>
  <c r="F1627" i="1"/>
  <c r="F1675" i="1"/>
  <c r="F1723" i="1"/>
  <c r="F1771" i="1"/>
  <c r="F1815" i="1"/>
  <c r="F1863" i="1"/>
  <c r="F1903" i="1"/>
  <c r="F1963" i="1"/>
  <c r="F2007" i="1"/>
  <c r="F2047" i="1"/>
  <c r="F2103" i="1"/>
  <c r="F2155" i="1"/>
  <c r="F2203" i="1"/>
  <c r="F2247" i="1"/>
  <c r="F2283" i="1"/>
  <c r="F2335" i="1"/>
  <c r="F2383" i="1"/>
  <c r="F2431" i="1"/>
  <c r="F2479" i="1"/>
  <c r="F2523" i="1"/>
  <c r="F2571" i="1"/>
  <c r="F2615" i="1"/>
  <c r="F2655" i="1"/>
  <c r="F2699" i="1"/>
  <c r="F2759" i="1"/>
  <c r="F2795" i="1"/>
  <c r="F2843" i="1"/>
  <c r="F2887" i="1"/>
  <c r="F2927" i="1"/>
  <c r="F2971" i="1"/>
  <c r="F3023" i="1"/>
  <c r="F3067" i="1"/>
  <c r="F3111" i="1"/>
  <c r="F3159" i="1"/>
  <c r="F3207" i="1"/>
  <c r="F3259" i="1"/>
  <c r="F3295" i="1"/>
  <c r="F3343" i="1"/>
  <c r="F3387" i="1"/>
  <c r="F3431" i="1"/>
  <c r="F3483" i="1"/>
  <c r="F3531" i="1"/>
  <c r="F3579" i="1"/>
  <c r="F3615" i="1"/>
  <c r="F3663" i="1"/>
  <c r="F3719" i="1"/>
  <c r="F3771" i="1"/>
  <c r="F3819" i="1"/>
  <c r="F3871" i="1"/>
  <c r="F3915" i="1"/>
  <c r="F3967" i="1"/>
  <c r="F4023" i="1"/>
  <c r="F4071" i="1"/>
  <c r="F4123" i="1"/>
  <c r="F4167" i="1"/>
  <c r="F4207" i="1"/>
  <c r="F4263" i="1"/>
  <c r="F4303" i="1"/>
  <c r="F4351" i="1"/>
  <c r="F4399" i="1"/>
  <c r="F4443" i="1"/>
  <c r="F4503" i="1"/>
  <c r="F4551" i="1"/>
  <c r="F4603" i="1"/>
  <c r="F4671" i="1"/>
  <c r="F4735" i="1"/>
  <c r="F4799" i="1"/>
  <c r="F4859" i="1"/>
  <c r="F4923" i="1"/>
  <c r="F4987" i="1"/>
  <c r="F5051" i="1"/>
  <c r="F5119" i="1"/>
  <c r="F5183" i="1"/>
  <c r="F5243" i="1"/>
  <c r="F5307" i="1"/>
  <c r="F5375" i="1"/>
  <c r="F5435" i="1"/>
  <c r="F5503" i="1"/>
  <c r="F5567" i="1"/>
  <c r="F5627" i="1"/>
  <c r="F5691" i="1"/>
  <c r="F5755" i="1"/>
  <c r="F5819" i="1"/>
  <c r="F5887" i="1"/>
  <c r="F5951" i="1"/>
  <c r="F6011" i="1"/>
  <c r="F6075" i="1"/>
  <c r="F6143" i="1"/>
  <c r="F6207" i="1"/>
  <c r="F6267" i="1"/>
  <c r="F6335" i="1"/>
  <c r="F6399" i="1"/>
  <c r="F6463" i="1"/>
  <c r="F6527" i="1"/>
  <c r="F6591" i="1"/>
  <c r="F6671" i="1"/>
  <c r="F6735" i="1"/>
  <c r="F3052" i="1"/>
  <c r="F3116" i="1"/>
  <c r="F3180" i="1"/>
  <c r="F3260" i="1"/>
  <c r="F3332" i="1"/>
  <c r="F3404" i="1"/>
  <c r="F3468" i="1"/>
  <c r="F3532" i="1"/>
  <c r="F3596" i="1"/>
  <c r="F3660" i="1"/>
  <c r="F3724" i="1"/>
  <c r="F3788" i="1"/>
  <c r="F3852" i="1"/>
  <c r="F3920" i="1"/>
  <c r="F3984" i="1"/>
  <c r="F4048" i="1"/>
  <c r="F4112" i="1"/>
  <c r="F4176" i="1"/>
  <c r="F4240" i="1"/>
  <c r="F4304" i="1"/>
  <c r="F4368" i="1"/>
  <c r="F4428" i="1"/>
  <c r="F4492" i="1"/>
  <c r="F4556" i="1"/>
  <c r="F4656" i="1"/>
  <c r="H4483" i="1"/>
  <c r="H4499" i="1"/>
  <c r="H4515" i="1"/>
  <c r="H4531" i="1"/>
  <c r="H4547" i="1"/>
  <c r="H4563" i="1"/>
  <c r="H4579" i="1"/>
  <c r="H4595" i="1"/>
  <c r="H4611" i="1"/>
  <c r="H4627" i="1"/>
  <c r="H4643" i="1"/>
  <c r="H4659" i="1"/>
  <c r="H4675" i="1"/>
  <c r="H4691" i="1"/>
  <c r="H4707" i="1"/>
  <c r="H4723" i="1"/>
  <c r="H4739" i="1"/>
  <c r="H4755" i="1"/>
  <c r="H4771" i="1"/>
  <c r="H4787" i="1"/>
  <c r="H4803" i="1"/>
  <c r="H4819" i="1"/>
  <c r="H4835" i="1"/>
  <c r="H4851" i="1"/>
  <c r="H4867" i="1"/>
  <c r="H4883" i="1"/>
  <c r="H4899" i="1"/>
  <c r="H4915" i="1"/>
  <c r="H4931" i="1"/>
  <c r="H4947" i="1"/>
  <c r="H4963" i="1"/>
  <c r="H4979" i="1"/>
  <c r="H4995" i="1"/>
  <c r="H5011" i="1"/>
  <c r="H5027" i="1"/>
  <c r="H5043" i="1"/>
  <c r="H5059" i="1"/>
  <c r="H5075" i="1"/>
  <c r="H5091" i="1"/>
  <c r="H5107" i="1"/>
  <c r="H5123" i="1"/>
  <c r="H5139" i="1"/>
  <c r="H5155" i="1"/>
  <c r="H5171" i="1"/>
  <c r="H5187" i="1"/>
  <c r="H5203" i="1"/>
  <c r="H5219" i="1"/>
  <c r="H5235" i="1"/>
  <c r="H5251" i="1"/>
  <c r="H5267" i="1"/>
  <c r="H5283" i="1"/>
  <c r="H5299" i="1"/>
  <c r="H5315" i="1"/>
  <c r="H5331" i="1"/>
  <c r="H5347" i="1"/>
  <c r="H5363" i="1"/>
  <c r="H5379" i="1"/>
  <c r="H5395" i="1"/>
  <c r="H5411" i="1"/>
  <c r="H5427" i="1"/>
  <c r="H5443" i="1"/>
  <c r="H5459" i="1"/>
  <c r="H5475" i="1"/>
  <c r="H5491" i="1"/>
  <c r="H5507" i="1"/>
  <c r="H5523" i="1"/>
  <c r="H5539" i="1"/>
  <c r="H5555" i="1"/>
  <c r="H5571" i="1"/>
  <c r="H5587" i="1"/>
  <c r="H5603" i="1"/>
  <c r="H5619" i="1"/>
  <c r="H5635" i="1"/>
  <c r="H5651" i="1"/>
  <c r="H5667" i="1"/>
  <c r="H5683" i="1"/>
  <c r="H5699" i="1"/>
  <c r="H5715" i="1"/>
  <c r="H5731" i="1"/>
  <c r="H5747" i="1"/>
  <c r="H5763" i="1"/>
  <c r="H5779" i="1"/>
  <c r="H5795" i="1"/>
  <c r="H5811" i="1"/>
  <c r="H5827" i="1"/>
  <c r="H5843" i="1"/>
  <c r="H5859" i="1"/>
  <c r="H5875" i="1"/>
  <c r="H5891" i="1"/>
  <c r="H5907" i="1"/>
  <c r="H5923" i="1"/>
  <c r="H5939" i="1"/>
  <c r="H5955" i="1"/>
  <c r="H5971" i="1"/>
  <c r="H5987" i="1"/>
  <c r="H6003" i="1"/>
  <c r="H6019" i="1"/>
  <c r="H6035" i="1"/>
  <c r="H6051" i="1"/>
  <c r="H6067" i="1"/>
  <c r="H6083" i="1"/>
  <c r="H6099" i="1"/>
  <c r="H6115" i="1"/>
  <c r="H6131" i="1"/>
  <c r="H6147" i="1"/>
  <c r="H6163" i="1"/>
  <c r="H6179" i="1"/>
  <c r="H6195" i="1"/>
  <c r="H6211" i="1"/>
  <c r="H6227" i="1"/>
  <c r="H6243" i="1"/>
  <c r="H6259" i="1"/>
  <c r="H6275" i="1"/>
  <c r="H6291" i="1"/>
  <c r="H6307" i="1"/>
  <c r="H6323" i="1"/>
  <c r="H6339" i="1"/>
  <c r="H6355" i="1"/>
  <c r="H6371" i="1"/>
  <c r="H6387" i="1"/>
  <c r="H6403" i="1"/>
  <c r="H6419" i="1"/>
  <c r="H6435" i="1"/>
  <c r="H6451" i="1"/>
  <c r="H6467" i="1"/>
  <c r="H6483" i="1"/>
  <c r="H6499" i="1"/>
  <c r="H6515" i="1"/>
  <c r="H6531" i="1"/>
  <c r="H6547" i="1"/>
  <c r="H6563" i="1"/>
  <c r="H6579" i="1"/>
  <c r="H6595" i="1"/>
  <c r="H6611" i="1"/>
  <c r="H6627" i="1"/>
  <c r="H6643" i="1"/>
  <c r="H6659" i="1"/>
  <c r="H6675" i="1"/>
  <c r="H6691" i="1"/>
  <c r="H6707" i="1"/>
  <c r="H6723" i="1"/>
  <c r="H6739" i="1"/>
  <c r="H6755" i="1"/>
  <c r="H6771" i="1"/>
  <c r="H6787" i="1"/>
  <c r="H6803" i="1"/>
  <c r="H6819" i="1"/>
  <c r="H6835" i="1"/>
  <c r="H6851" i="1"/>
  <c r="H6867" i="1"/>
  <c r="F16" i="1"/>
  <c r="F36" i="1"/>
  <c r="F60" i="1"/>
  <c r="F80" i="1"/>
  <c r="F100" i="1"/>
  <c r="F124" i="1"/>
  <c r="F144" i="1"/>
  <c r="F164" i="1"/>
  <c r="F188" i="1"/>
  <c r="F208" i="1"/>
  <c r="F228" i="1"/>
  <c r="F252" i="1"/>
  <c r="F272" i="1"/>
  <c r="F292" i="1"/>
  <c r="F316" i="1"/>
  <c r="F336" i="1"/>
  <c r="F356" i="1"/>
  <c r="F380" i="1"/>
  <c r="F400" i="1"/>
  <c r="F420" i="1"/>
  <c r="F444" i="1"/>
  <c r="F464" i="1"/>
  <c r="F484" i="1"/>
  <c r="F508" i="1"/>
  <c r="F528" i="1"/>
  <c r="F548" i="1"/>
  <c r="F572" i="1"/>
  <c r="F592" i="1"/>
  <c r="F612" i="1"/>
  <c r="F636" i="1"/>
  <c r="F656" i="1"/>
  <c r="F676" i="1"/>
  <c r="F700" i="1"/>
  <c r="F720" i="1"/>
  <c r="F740" i="1"/>
  <c r="F764" i="1"/>
  <c r="F784" i="1"/>
  <c r="F804" i="1"/>
  <c r="F828" i="1"/>
  <c r="F848" i="1"/>
  <c r="F868" i="1"/>
  <c r="F892" i="1"/>
  <c r="F912" i="1"/>
  <c r="F932" i="1"/>
  <c r="F956" i="1"/>
  <c r="F976" i="1"/>
  <c r="F996" i="1"/>
  <c r="F1020" i="1"/>
  <c r="F1040" i="1"/>
  <c r="F1060" i="1"/>
  <c r="F1084" i="1"/>
  <c r="F1104" i="1"/>
  <c r="F1124" i="1"/>
  <c r="F1148" i="1"/>
  <c r="F1168" i="1"/>
  <c r="F1188" i="1"/>
  <c r="F1212" i="1"/>
  <c r="F1232" i="1"/>
  <c r="F1252" i="1"/>
  <c r="F1276" i="1"/>
  <c r="F1296" i="1"/>
  <c r="F1316" i="1"/>
  <c r="F1340" i="1"/>
  <c r="F1360" i="1"/>
  <c r="F1380" i="1"/>
  <c r="F1404" i="1"/>
  <c r="F1424" i="1"/>
  <c r="F1444" i="1"/>
  <c r="F1468" i="1"/>
  <c r="F1488" i="1"/>
  <c r="F1508" i="1"/>
  <c r="F1532" i="1"/>
  <c r="F1552" i="1"/>
  <c r="F1572" i="1"/>
  <c r="F1596" i="1"/>
  <c r="F1616" i="1"/>
  <c r="F1636" i="1"/>
  <c r="F1660" i="1"/>
  <c r="F1680" i="1"/>
  <c r="F1700" i="1"/>
  <c r="F1724" i="1"/>
  <c r="F1744" i="1"/>
  <c r="F1764" i="1"/>
  <c r="F1788" i="1"/>
  <c r="F1808" i="1"/>
  <c r="F1828" i="1"/>
  <c r="F1852" i="1"/>
  <c r="F1872" i="1"/>
  <c r="F1892" i="1"/>
  <c r="F1916" i="1"/>
  <c r="F1936" i="1"/>
  <c r="F1956" i="1"/>
  <c r="F1980" i="1"/>
  <c r="F2000" i="1"/>
  <c r="F2020" i="1"/>
  <c r="F2044" i="1"/>
  <c r="F2064" i="1"/>
  <c r="F2084" i="1"/>
  <c r="F2108" i="1"/>
  <c r="F2128" i="1"/>
  <c r="F2148" i="1"/>
  <c r="F2172" i="1"/>
  <c r="F2192" i="1"/>
  <c r="F2212" i="1"/>
  <c r="F2236" i="1"/>
  <c r="F2256" i="1"/>
  <c r="F2276" i="1"/>
  <c r="F2300" i="1"/>
  <c r="F2320" i="1"/>
  <c r="F2340" i="1"/>
  <c r="F2364" i="1"/>
  <c r="F2384" i="1"/>
  <c r="F2404" i="1"/>
  <c r="F2428" i="1"/>
  <c r="F2448" i="1"/>
  <c r="F2468" i="1"/>
  <c r="F2492" i="1"/>
  <c r="F2512" i="1"/>
  <c r="F2532" i="1"/>
  <c r="F2556" i="1"/>
  <c r="F2576" i="1"/>
  <c r="F2596" i="1"/>
  <c r="F2620" i="1"/>
  <c r="F2652" i="1"/>
  <c r="F2672" i="1"/>
  <c r="F2692" i="1"/>
  <c r="F2716" i="1"/>
  <c r="F2736" i="1"/>
  <c r="F2756" i="1"/>
  <c r="F2780" i="1"/>
  <c r="F2800" i="1"/>
  <c r="F2820" i="1"/>
  <c r="F2844" i="1"/>
  <c r="F2864" i="1"/>
  <c r="F2884" i="1"/>
  <c r="F2948" i="1"/>
  <c r="F3060" i="1"/>
  <c r="F3188" i="1"/>
  <c r="F3344" i="1"/>
  <c r="F3476" i="1"/>
  <c r="F3668" i="1"/>
  <c r="F3856" i="1"/>
  <c r="F3956" i="1"/>
  <c r="F4148" i="1"/>
  <c r="F4292" i="1"/>
  <c r="F4420" i="1"/>
  <c r="H12" i="1"/>
  <c r="M8" i="1"/>
  <c r="H44" i="1"/>
  <c r="H76" i="1"/>
  <c r="H108" i="1"/>
  <c r="H140" i="1"/>
  <c r="H172" i="1"/>
  <c r="H204" i="1"/>
  <c r="H236" i="1"/>
  <c r="H268" i="1"/>
  <c r="H300" i="1"/>
  <c r="H332" i="1"/>
  <c r="H364" i="1"/>
  <c r="H396" i="1"/>
  <c r="H428" i="1"/>
  <c r="H460" i="1"/>
  <c r="H492" i="1"/>
  <c r="H524" i="1"/>
  <c r="H556" i="1"/>
  <c r="H588" i="1"/>
  <c r="H620" i="1"/>
  <c r="H652" i="1"/>
  <c r="H684" i="1"/>
  <c r="H716" i="1"/>
  <c r="H748" i="1"/>
  <c r="H780" i="1"/>
  <c r="H812" i="1"/>
  <c r="H844" i="1"/>
  <c r="H876" i="1"/>
  <c r="H908" i="1"/>
  <c r="H940" i="1"/>
  <c r="H972" i="1"/>
  <c r="H1004" i="1"/>
  <c r="H1036" i="1"/>
  <c r="H1068" i="1"/>
  <c r="H1100" i="1"/>
  <c r="H1132" i="1"/>
  <c r="H1164" i="1"/>
  <c r="H1196" i="1"/>
  <c r="H1228" i="1"/>
  <c r="H1260" i="1"/>
  <c r="H1292" i="1"/>
  <c r="H1324" i="1"/>
  <c r="H1356" i="1"/>
  <c r="H1388" i="1"/>
  <c r="H1420" i="1"/>
  <c r="H1452" i="1"/>
  <c r="H1484" i="1"/>
  <c r="H1516" i="1"/>
  <c r="H1548" i="1"/>
  <c r="H1580" i="1"/>
  <c r="H1612" i="1"/>
  <c r="H1644" i="1"/>
  <c r="H1676" i="1"/>
  <c r="H1708" i="1"/>
  <c r="H1740" i="1"/>
  <c r="H1772" i="1"/>
  <c r="H1804" i="1"/>
  <c r="H1836" i="1"/>
  <c r="H1868" i="1"/>
  <c r="H1900" i="1"/>
  <c r="H1932" i="1"/>
  <c r="H1964" i="1"/>
  <c r="H1996" i="1"/>
  <c r="H2028" i="1"/>
  <c r="H2060" i="1"/>
  <c r="H2092" i="1"/>
  <c r="H2124" i="1"/>
  <c r="H2156" i="1"/>
  <c r="H2188" i="1"/>
  <c r="H2220" i="1"/>
  <c r="H2252" i="1"/>
  <c r="H2284" i="1"/>
  <c r="H2316" i="1"/>
  <c r="H2348" i="1"/>
  <c r="H2380" i="1"/>
  <c r="H2412" i="1"/>
  <c r="H2444" i="1"/>
  <c r="H2476" i="1"/>
  <c r="H2508" i="1"/>
  <c r="H2540" i="1"/>
  <c r="H2572" i="1"/>
  <c r="H2604" i="1"/>
  <c r="H2632" i="1"/>
  <c r="H2652" i="1"/>
  <c r="H2672" i="1"/>
  <c r="H2696" i="1"/>
  <c r="H2716" i="1"/>
  <c r="H2736" i="1"/>
  <c r="H2760" i="1"/>
  <c r="H2780" i="1"/>
  <c r="H2800" i="1"/>
  <c r="H2824" i="1"/>
  <c r="H2844" i="1"/>
  <c r="H2864" i="1"/>
  <c r="H2888" i="1"/>
  <c r="H2908" i="1"/>
  <c r="H2928" i="1"/>
  <c r="H2952" i="1"/>
  <c r="H2972" i="1"/>
  <c r="H2992" i="1"/>
  <c r="H3016" i="1"/>
  <c r="H3036" i="1"/>
  <c r="H3056" i="1"/>
  <c r="H3080" i="1"/>
  <c r="H3100" i="1"/>
  <c r="H3120" i="1"/>
  <c r="H3144" i="1"/>
  <c r="H3164" i="1"/>
  <c r="H3184" i="1"/>
  <c r="H3208" i="1"/>
  <c r="H3228" i="1"/>
  <c r="H3248" i="1"/>
  <c r="H3272" i="1"/>
  <c r="H3292" i="1"/>
  <c r="H3312" i="1"/>
  <c r="H3336" i="1"/>
  <c r="H3356" i="1"/>
  <c r="H3376" i="1"/>
  <c r="H3400" i="1"/>
  <c r="H3420" i="1"/>
  <c r="H3440" i="1"/>
  <c r="H3464" i="1"/>
  <c r="H3484" i="1"/>
  <c r="H3504" i="1"/>
  <c r="H3528" i="1"/>
  <c r="H3548" i="1"/>
  <c r="H3568" i="1"/>
  <c r="H3592" i="1"/>
  <c r="H3612" i="1"/>
  <c r="H3632" i="1"/>
  <c r="H3656" i="1"/>
  <c r="H3676" i="1"/>
  <c r="H3696" i="1"/>
  <c r="H3720" i="1"/>
  <c r="H3740" i="1"/>
  <c r="H3760" i="1"/>
  <c r="H3784" i="1"/>
  <c r="H3804" i="1"/>
  <c r="H3824" i="1"/>
  <c r="H3848" i="1"/>
  <c r="H3868" i="1"/>
  <c r="H3888" i="1"/>
  <c r="H3912" i="1"/>
  <c r="H3932" i="1"/>
  <c r="H3952" i="1"/>
  <c r="H3976" i="1"/>
  <c r="H3996" i="1"/>
  <c r="H4016" i="1"/>
  <c r="H4040" i="1"/>
  <c r="H4060" i="1"/>
  <c r="H4080" i="1"/>
  <c r="H4104" i="1"/>
  <c r="H4124" i="1"/>
  <c r="H4144" i="1"/>
  <c r="H4168" i="1"/>
  <c r="H4188" i="1"/>
  <c r="H4208" i="1"/>
  <c r="H4232" i="1"/>
  <c r="H4252" i="1"/>
  <c r="H4272" i="1"/>
  <c r="H4296" i="1"/>
  <c r="H4316" i="1"/>
  <c r="H4336" i="1"/>
  <c r="H4360" i="1"/>
  <c r="H4380" i="1"/>
  <c r="H4400" i="1"/>
  <c r="H4424" i="1"/>
  <c r="H4444" i="1"/>
  <c r="H4464" i="1"/>
  <c r="H4488" i="1"/>
  <c r="H4508" i="1"/>
  <c r="H4528" i="1"/>
  <c r="H4552" i="1"/>
  <c r="H4572" i="1"/>
  <c r="H4592" i="1"/>
  <c r="H4616" i="1"/>
  <c r="H4636" i="1"/>
  <c r="H4656" i="1"/>
  <c r="H4680" i="1"/>
  <c r="H4700" i="1"/>
  <c r="H4720" i="1"/>
  <c r="H4744" i="1"/>
  <c r="H4764" i="1"/>
  <c r="H4784" i="1"/>
  <c r="H4808" i="1"/>
  <c r="H4828" i="1"/>
  <c r="H4848" i="1"/>
  <c r="H4872" i="1"/>
  <c r="H4892" i="1"/>
  <c r="H4912" i="1"/>
  <c r="H4936" i="1"/>
  <c r="H4956" i="1"/>
  <c r="H4976" i="1"/>
  <c r="H5000" i="1"/>
  <c r="H5020" i="1"/>
  <c r="H5040" i="1"/>
  <c r="H5064" i="1"/>
  <c r="H5084" i="1"/>
  <c r="H5104" i="1"/>
  <c r="H5128" i="1"/>
  <c r="H5148" i="1"/>
  <c r="H5168" i="1"/>
  <c r="H5192" i="1"/>
  <c r="H5212" i="1"/>
  <c r="H5232" i="1"/>
  <c r="H5256" i="1"/>
  <c r="H5276" i="1"/>
  <c r="H5296" i="1"/>
  <c r="H5320" i="1"/>
  <c r="H5340" i="1"/>
  <c r="H5360" i="1"/>
  <c r="H5384" i="1"/>
  <c r="H5416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F9" i="1"/>
  <c r="F41" i="1"/>
  <c r="F73" i="1"/>
  <c r="F105" i="1"/>
  <c r="F137" i="1"/>
  <c r="F169" i="1"/>
  <c r="F201" i="1"/>
  <c r="F233" i="1"/>
  <c r="F265" i="1"/>
  <c r="F297" i="1"/>
  <c r="F329" i="1"/>
  <c r="F361" i="1"/>
  <c r="F393" i="1"/>
  <c r="F425" i="1"/>
  <c r="F457" i="1"/>
  <c r="F489" i="1"/>
  <c r="F521" i="1"/>
  <c r="F553" i="1"/>
  <c r="F585" i="1"/>
  <c r="F617" i="1"/>
  <c r="F649" i="1"/>
  <c r="F681" i="1"/>
  <c r="F713" i="1"/>
  <c r="F745" i="1"/>
  <c r="F777" i="1"/>
  <c r="F809" i="1"/>
  <c r="F841" i="1"/>
  <c r="F873" i="1"/>
  <c r="F905" i="1"/>
  <c r="F937" i="1"/>
  <c r="F969" i="1"/>
  <c r="F1001" i="1"/>
  <c r="F1033" i="1"/>
  <c r="F1065" i="1"/>
  <c r="F1097" i="1"/>
  <c r="F1129" i="1"/>
  <c r="F1161" i="1"/>
  <c r="F1193" i="1"/>
  <c r="F1225" i="1"/>
  <c r="F1257" i="1"/>
  <c r="F1289" i="1"/>
  <c r="F1321" i="1"/>
  <c r="F1353" i="1"/>
  <c r="F1385" i="1"/>
  <c r="F1417" i="1"/>
  <c r="F1449" i="1"/>
  <c r="F1481" i="1"/>
  <c r="F1513" i="1"/>
  <c r="F1545" i="1"/>
  <c r="F1577" i="1"/>
  <c r="F1609" i="1"/>
  <c r="F1641" i="1"/>
  <c r="F1673" i="1"/>
  <c r="F1705" i="1"/>
  <c r="F1737" i="1"/>
  <c r="F1769" i="1"/>
  <c r="F1801" i="1"/>
  <c r="F1833" i="1"/>
  <c r="F1865" i="1"/>
  <c r="F1897" i="1"/>
  <c r="F1929" i="1"/>
  <c r="F1961" i="1"/>
  <c r="F1993" i="1"/>
  <c r="F2025" i="1"/>
  <c r="F2057" i="1"/>
  <c r="F2089" i="1"/>
  <c r="F2121" i="1"/>
  <c r="F2153" i="1"/>
  <c r="F2185" i="1"/>
  <c r="F2217" i="1"/>
  <c r="F2249" i="1"/>
  <c r="F2281" i="1"/>
  <c r="F2313" i="1"/>
  <c r="F2345" i="1"/>
  <c r="F2377" i="1"/>
  <c r="F2409" i="1"/>
  <c r="F2441" i="1"/>
  <c r="F2473" i="1"/>
  <c r="F2505" i="1"/>
  <c r="F2537" i="1"/>
  <c r="F2569" i="1"/>
  <c r="F2601" i="1"/>
  <c r="F2633" i="1"/>
  <c r="F2665" i="1"/>
  <c r="F2697" i="1"/>
  <c r="F2729" i="1"/>
  <c r="F2761" i="1"/>
  <c r="F2793" i="1"/>
  <c r="F2825" i="1"/>
  <c r="F2857" i="1"/>
  <c r="F2889" i="1"/>
  <c r="F2921" i="1"/>
  <c r="F2953" i="1"/>
  <c r="F2985" i="1"/>
  <c r="F3017" i="1"/>
  <c r="F3049" i="1"/>
  <c r="F3081" i="1"/>
  <c r="F3113" i="1"/>
  <c r="F3145" i="1"/>
  <c r="F3177" i="1"/>
  <c r="F3209" i="1"/>
  <c r="F3241" i="1"/>
  <c r="F3273" i="1"/>
  <c r="F3305" i="1"/>
  <c r="F3337" i="1"/>
  <c r="F3369" i="1"/>
  <c r="F3401" i="1"/>
  <c r="F3433" i="1"/>
  <c r="F3465" i="1"/>
  <c r="F3497" i="1"/>
  <c r="F3529" i="1"/>
  <c r="F3561" i="1"/>
  <c r="F3593" i="1"/>
  <c r="F3625" i="1"/>
  <c r="F3657" i="1"/>
  <c r="F3689" i="1"/>
  <c r="F3721" i="1"/>
  <c r="F3753" i="1"/>
  <c r="F3785" i="1"/>
  <c r="F3817" i="1"/>
  <c r="F3849" i="1"/>
  <c r="F3881" i="1"/>
  <c r="F3913" i="1"/>
  <c r="F3945" i="1"/>
  <c r="F3977" i="1"/>
  <c r="F4009" i="1"/>
  <c r="F4041" i="1"/>
  <c r="F4073" i="1"/>
  <c r="F4105" i="1"/>
  <c r="F4137" i="1"/>
  <c r="F4169" i="1"/>
  <c r="F4201" i="1"/>
  <c r="F4233" i="1"/>
  <c r="F4265" i="1"/>
  <c r="F4297" i="1"/>
  <c r="F4329" i="1"/>
  <c r="F4361" i="1"/>
  <c r="F4393" i="1"/>
  <c r="F4425" i="1"/>
  <c r="F4457" i="1"/>
  <c r="F4489" i="1"/>
  <c r="F4521" i="1"/>
  <c r="F4553" i="1"/>
  <c r="F4585" i="1"/>
  <c r="F4617" i="1"/>
  <c r="F4649" i="1"/>
  <c r="F4681" i="1"/>
  <c r="F4713" i="1"/>
  <c r="F4745" i="1"/>
  <c r="F4777" i="1"/>
  <c r="F4809" i="1"/>
  <c r="F4841" i="1"/>
  <c r="F4873" i="1"/>
  <c r="F4905" i="1"/>
  <c r="F4937" i="1"/>
  <c r="F4969" i="1"/>
  <c r="F5001" i="1"/>
  <c r="F5033" i="1"/>
  <c r="F5065" i="1"/>
  <c r="F5097" i="1"/>
  <c r="F5129" i="1"/>
  <c r="F5161" i="1"/>
  <c r="F5193" i="1"/>
  <c r="F5225" i="1"/>
  <c r="F5257" i="1"/>
  <c r="F5289" i="1"/>
  <c r="F5321" i="1"/>
  <c r="F5353" i="1"/>
  <c r="F5385" i="1"/>
  <c r="F5417" i="1"/>
  <c r="F5449" i="1"/>
  <c r="F5481" i="1"/>
  <c r="F5513" i="1"/>
  <c r="F5545" i="1"/>
  <c r="F5577" i="1"/>
  <c r="F5609" i="1"/>
  <c r="F5641" i="1"/>
  <c r="F5673" i="1"/>
  <c r="F5705" i="1"/>
  <c r="F5737" i="1"/>
  <c r="F5769" i="1"/>
  <c r="F5801" i="1"/>
  <c r="F5833" i="1"/>
  <c r="F5865" i="1"/>
  <c r="F5897" i="1"/>
  <c r="F5929" i="1"/>
  <c r="F5961" i="1"/>
  <c r="F5993" i="1"/>
  <c r="F6025" i="1"/>
  <c r="F6057" i="1"/>
  <c r="F6089" i="1"/>
  <c r="F6121" i="1"/>
  <c r="F6153" i="1"/>
  <c r="F6185" i="1"/>
  <c r="F6217" i="1"/>
  <c r="F6249" i="1"/>
  <c r="F6281" i="1"/>
  <c r="F6313" i="1"/>
  <c r="F6345" i="1"/>
  <c r="F6377" i="1"/>
  <c r="F6409" i="1"/>
  <c r="F6441" i="1"/>
  <c r="F6473" i="1"/>
  <c r="F6505" i="1"/>
  <c r="F6537" i="1"/>
  <c r="F6569" i="1"/>
  <c r="F6601" i="1"/>
  <c r="F6633" i="1"/>
  <c r="F6665" i="1"/>
  <c r="F6697" i="1"/>
  <c r="F6729" i="1"/>
  <c r="F6761" i="1"/>
  <c r="F6777" i="1"/>
  <c r="F6793" i="1"/>
  <c r="F6809" i="1"/>
  <c r="F6825" i="1"/>
  <c r="F6841" i="1"/>
  <c r="F6857" i="1"/>
  <c r="F8" i="1"/>
  <c r="F6639" i="1"/>
  <c r="F6715" i="1"/>
  <c r="F2912" i="1"/>
  <c r="F2976" i="1"/>
  <c r="F3072" i="1"/>
  <c r="F3172" i="1"/>
  <c r="F3268" i="1"/>
  <c r="F3340" i="1"/>
  <c r="F3444" i="1"/>
  <c r="F3516" i="1"/>
  <c r="F3636" i="1"/>
  <c r="F3728" i="1"/>
  <c r="F3808" i="1"/>
  <c r="F3908" i="1"/>
  <c r="F4004" i="1"/>
  <c r="F4100" i="1"/>
  <c r="F4228" i="1"/>
  <c r="F4324" i="1"/>
  <c r="F4452" i="1"/>
  <c r="F4532" i="1"/>
  <c r="F4660" i="1"/>
  <c r="F6145" i="1"/>
  <c r="F6177" i="1"/>
  <c r="F6209" i="1"/>
  <c r="F6241" i="1"/>
  <c r="F6273" i="1"/>
  <c r="F6305" i="1"/>
  <c r="F6337" i="1"/>
  <c r="F6369" i="1"/>
  <c r="F6401" i="1"/>
  <c r="F6433" i="1"/>
  <c r="F6465" i="1"/>
  <c r="F6497" i="1"/>
  <c r="F6529" i="1"/>
  <c r="F6561" i="1"/>
  <c r="F6593" i="1"/>
  <c r="F6625" i="1"/>
  <c r="F6657" i="1"/>
  <c r="F6689" i="1"/>
  <c r="F6721" i="1"/>
  <c r="F6753" i="1"/>
  <c r="F3512" i="1"/>
  <c r="F3672" i="1"/>
  <c r="F3832" i="1"/>
  <c r="F3976" i="1"/>
  <c r="F4088" i="1"/>
  <c r="F4232" i="1"/>
  <c r="F4376" i="1"/>
  <c r="F4488" i="1"/>
  <c r="F4600" i="1"/>
  <c r="F4668" i="1"/>
  <c r="F4732" i="1"/>
  <c r="F4768" i="1"/>
  <c r="F4800" i="1"/>
  <c r="F4832" i="1"/>
  <c r="F4864" i="1"/>
  <c r="F4900" i="1"/>
  <c r="F4928" i="1"/>
  <c r="F4960" i="1"/>
  <c r="F4988" i="1"/>
  <c r="F5020" i="1"/>
  <c r="F5052" i="1"/>
  <c r="F5084" i="1"/>
  <c r="F5112" i="1"/>
  <c r="F5144" i="1"/>
  <c r="F5176" i="1"/>
  <c r="F5204" i="1"/>
  <c r="F5236" i="1"/>
  <c r="F5268" i="1"/>
  <c r="F5300" i="1"/>
  <c r="F5316" i="1"/>
  <c r="F5332" i="1"/>
  <c r="F5348" i="1"/>
  <c r="F5364" i="1"/>
  <c r="F5380" i="1"/>
  <c r="F5396" i="1"/>
  <c r="F5420" i="1"/>
  <c r="F5452" i="1"/>
  <c r="F5488" i="1"/>
  <c r="F5524" i="1"/>
  <c r="F5556" i="1"/>
  <c r="F5588" i="1"/>
  <c r="F5620" i="1"/>
  <c r="F5656" i="1"/>
  <c r="F5688" i="1"/>
  <c r="F5720" i="1"/>
  <c r="F5752" i="1"/>
  <c r="F5784" i="1"/>
  <c r="F5812" i="1"/>
  <c r="F5844" i="1"/>
  <c r="F5876" i="1"/>
  <c r="F5908" i="1"/>
  <c r="F5936" i="1"/>
  <c r="F5964" i="1"/>
  <c r="F6000" i="1"/>
  <c r="F6032" i="1"/>
  <c r="F6064" i="1"/>
  <c r="F6096" i="1"/>
  <c r="F6128" i="1"/>
  <c r="F6160" i="1"/>
  <c r="F6192" i="1"/>
  <c r="F6224" i="1"/>
  <c r="F6256" i="1"/>
  <c r="F6292" i="1"/>
  <c r="F6324" i="1"/>
  <c r="F6356" i="1"/>
  <c r="F6388" i="1"/>
  <c r="F6420" i="1"/>
  <c r="F6452" i="1"/>
  <c r="F6484" i="1"/>
  <c r="F6516" i="1"/>
  <c r="F6548" i="1"/>
  <c r="F6576" i="1"/>
  <c r="F6608" i="1"/>
  <c r="F6640" i="1"/>
  <c r="F6672" i="1"/>
  <c r="F6704" i="1"/>
  <c r="F6728" i="1"/>
  <c r="F6760" i="1"/>
  <c r="F6792" i="1"/>
  <c r="F6824" i="1"/>
  <c r="F6856" i="1"/>
  <c r="F67" i="1"/>
  <c r="F195" i="1"/>
  <c r="F323" i="1"/>
  <c r="F451" i="1"/>
  <c r="F579" i="1"/>
  <c r="F707" i="1"/>
  <c r="F787" i="1"/>
  <c r="F851" i="1"/>
  <c r="F915" i="1"/>
  <c r="F979" i="1"/>
  <c r="F1043" i="1"/>
  <c r="F1107" i="1"/>
  <c r="F1171" i="1"/>
  <c r="F1235" i="1"/>
  <c r="F1299" i="1"/>
  <c r="F1363" i="1"/>
  <c r="F1427" i="1"/>
  <c r="F1491" i="1"/>
  <c r="F1555" i="1"/>
  <c r="F1619" i="1"/>
  <c r="F1683" i="1"/>
  <c r="F1747" i="1"/>
  <c r="F1811" i="1"/>
  <c r="F1875" i="1"/>
  <c r="F1939" i="1"/>
  <c r="F2003" i="1"/>
  <c r="F2067" i="1"/>
  <c r="F2131" i="1"/>
  <c r="F2195" i="1"/>
  <c r="F2259" i="1"/>
  <c r="F2323" i="1"/>
  <c r="F2387" i="1"/>
  <c r="F2451" i="1"/>
  <c r="F2515" i="1"/>
  <c r="F2579" i="1"/>
  <c r="F2643" i="1"/>
  <c r="F2707" i="1"/>
  <c r="F2771" i="1"/>
  <c r="F2835" i="1"/>
  <c r="F2899" i="1"/>
  <c r="F2963" i="1"/>
  <c r="F3027" i="1"/>
  <c r="F3091" i="1"/>
  <c r="F3155" i="1"/>
  <c r="F3219" i="1"/>
  <c r="F3283" i="1"/>
  <c r="F3347" i="1"/>
  <c r="F3411" i="1"/>
  <c r="F3475" i="1"/>
  <c r="F3539" i="1"/>
  <c r="F3603" i="1"/>
  <c r="F3667" i="1"/>
  <c r="F3731" i="1"/>
  <c r="F3795" i="1"/>
  <c r="F3859" i="1"/>
  <c r="F3923" i="1"/>
  <c r="F3987" i="1"/>
  <c r="F4051" i="1"/>
  <c r="F4115" i="1"/>
  <c r="F4179" i="1"/>
  <c r="F4243" i="1"/>
  <c r="F4307" i="1"/>
  <c r="F4371" i="1"/>
  <c r="F4435" i="1"/>
  <c r="F4499" i="1"/>
  <c r="F4563" i="1"/>
  <c r="F4595" i="1"/>
  <c r="F4627" i="1"/>
  <c r="F4659" i="1"/>
  <c r="F4691" i="1"/>
  <c r="F4723" i="1"/>
  <c r="F4755" i="1"/>
  <c r="F4787" i="1"/>
  <c r="F4819" i="1"/>
  <c r="F4851" i="1"/>
  <c r="F4883" i="1"/>
  <c r="F4915" i="1"/>
  <c r="F4947" i="1"/>
  <c r="F4979" i="1"/>
  <c r="F5011" i="1"/>
  <c r="F5043" i="1"/>
  <c r="F5075" i="1"/>
  <c r="F5107" i="1"/>
  <c r="F5139" i="1"/>
  <c r="F5171" i="1"/>
  <c r="F5203" i="1"/>
  <c r="F5235" i="1"/>
  <c r="F5267" i="1"/>
  <c r="F5299" i="1"/>
  <c r="F5331" i="1"/>
  <c r="F5363" i="1"/>
  <c r="F5395" i="1"/>
  <c r="F5427" i="1"/>
  <c r="F5459" i="1"/>
  <c r="F5491" i="1"/>
  <c r="F5523" i="1"/>
  <c r="F5555" i="1"/>
  <c r="F5587" i="1"/>
  <c r="F5619" i="1"/>
  <c r="F5651" i="1"/>
  <c r="F5683" i="1"/>
  <c r="F5715" i="1"/>
  <c r="F5747" i="1"/>
  <c r="F5779" i="1"/>
  <c r="F5811" i="1"/>
  <c r="F5843" i="1"/>
  <c r="F5875" i="1"/>
  <c r="F5907" i="1"/>
  <c r="F5939" i="1"/>
  <c r="F5971" i="1"/>
  <c r="F6003" i="1"/>
  <c r="F6035" i="1"/>
  <c r="F6067" i="1"/>
  <c r="F6099" i="1"/>
  <c r="F6131" i="1"/>
  <c r="F6163" i="1"/>
  <c r="F6195" i="1"/>
  <c r="F6227" i="1"/>
  <c r="F6259" i="1"/>
  <c r="F6291" i="1"/>
  <c r="F6323" i="1"/>
  <c r="F6355" i="1"/>
  <c r="F6387" i="1"/>
  <c r="F6419" i="1"/>
  <c r="F6451" i="1"/>
  <c r="F6483" i="1"/>
  <c r="F6515" i="1"/>
  <c r="F6547" i="1"/>
  <c r="F6579" i="1"/>
  <c r="F6611" i="1"/>
  <c r="F6643" i="1"/>
  <c r="F6675" i="1"/>
  <c r="F6707" i="1"/>
  <c r="F6739" i="1"/>
  <c r="F6763" i="1"/>
  <c r="F6779" i="1"/>
  <c r="F6795" i="1"/>
  <c r="F6811" i="1"/>
  <c r="F6827" i="1"/>
  <c r="F6843" i="1"/>
  <c r="F6859" i="1"/>
  <c r="F24" i="1"/>
  <c r="F88" i="1"/>
  <c r="F152" i="1"/>
  <c r="F216" i="1"/>
  <c r="F296" i="1"/>
  <c r="F360" i="1"/>
  <c r="F424" i="1"/>
  <c r="F488" i="1"/>
  <c r="F552" i="1"/>
  <c r="F616" i="1"/>
  <c r="F680" i="1"/>
  <c r="F744" i="1"/>
  <c r="F808" i="1"/>
  <c r="F872" i="1"/>
  <c r="F936" i="1"/>
  <c r="F1000" i="1"/>
  <c r="F1064" i="1"/>
  <c r="F1128" i="1"/>
  <c r="F1192" i="1"/>
  <c r="F1256" i="1"/>
  <c r="F1320" i="1"/>
  <c r="F1384" i="1"/>
  <c r="F1448" i="1"/>
  <c r="F1512" i="1"/>
  <c r="F1576" i="1"/>
  <c r="F1640" i="1"/>
  <c r="F1704" i="1"/>
  <c r="F1768" i="1"/>
  <c r="F1832" i="1"/>
  <c r="F1896" i="1"/>
  <c r="F1960" i="1"/>
  <c r="F2024" i="1"/>
  <c r="F2088" i="1"/>
  <c r="F2152" i="1"/>
  <c r="F2216" i="1"/>
  <c r="F2280" i="1"/>
  <c r="F2344" i="1"/>
  <c r="F2408" i="1"/>
  <c r="F2472" i="1"/>
  <c r="F2536" i="1"/>
  <c r="F2600" i="1"/>
  <c r="F2664" i="1"/>
  <c r="F2728" i="1"/>
  <c r="F2792" i="1"/>
  <c r="F2856" i="1"/>
  <c r="F2920" i="1"/>
  <c r="F2984" i="1"/>
  <c r="F3048" i="1"/>
  <c r="F3112" i="1"/>
  <c r="F3176" i="1"/>
  <c r="F3240" i="1"/>
  <c r="F3304" i="1"/>
  <c r="F3368" i="1"/>
  <c r="F3432" i="1"/>
  <c r="F3544" i="1"/>
  <c r="F3656" i="1"/>
  <c r="F3768" i="1"/>
  <c r="F3896" i="1"/>
  <c r="F4008" i="1"/>
  <c r="F4120" i="1"/>
  <c r="F4248" i="1"/>
  <c r="F4360" i="1"/>
  <c r="F4504" i="1"/>
  <c r="F4588" i="1"/>
  <c r="F4652" i="1"/>
  <c r="F4716" i="1"/>
  <c r="F4764" i="1"/>
  <c r="F4796" i="1"/>
  <c r="F4828" i="1"/>
  <c r="F4860" i="1"/>
  <c r="F4892" i="1"/>
  <c r="F4924" i="1"/>
  <c r="F4956" i="1"/>
  <c r="F4992" i="1"/>
  <c r="F5024" i="1"/>
  <c r="F5056" i="1"/>
  <c r="F5088" i="1"/>
  <c r="F5124" i="1"/>
  <c r="F5156" i="1"/>
  <c r="F5192" i="1"/>
  <c r="F5224" i="1"/>
  <c r="F5256" i="1"/>
  <c r="F5288" i="1"/>
  <c r="F5424" i="1"/>
  <c r="F5456" i="1"/>
  <c r="F5484" i="1"/>
  <c r="F5512" i="1"/>
  <c r="F5544" i="1"/>
  <c r="F5576" i="1"/>
  <c r="F5608" i="1"/>
  <c r="F5636" i="1"/>
  <c r="F5668" i="1"/>
  <c r="F5700" i="1"/>
  <c r="F5732" i="1"/>
  <c r="F5764" i="1"/>
  <c r="F5796" i="1"/>
  <c r="F5832" i="1"/>
  <c r="F5864" i="1"/>
  <c r="F5896" i="1"/>
  <c r="F5932" i="1"/>
  <c r="F5968" i="1"/>
  <c r="F5996" i="1"/>
  <c r="F6028" i="1"/>
  <c r="F6060" i="1"/>
  <c r="F6092" i="1"/>
  <c r="F6124" i="1"/>
  <c r="F6156" i="1"/>
  <c r="F6188" i="1"/>
  <c r="F6220" i="1"/>
  <c r="F6252" i="1"/>
  <c r="F6280" i="1"/>
  <c r="F6312" i="1"/>
  <c r="F6344" i="1"/>
  <c r="F6376" i="1"/>
  <c r="F6408" i="1"/>
  <c r="F6440" i="1"/>
  <c r="F6472" i="1"/>
  <c r="F6504" i="1"/>
  <c r="F6536" i="1"/>
  <c r="F6572" i="1"/>
  <c r="F6604" i="1"/>
  <c r="F6636" i="1"/>
  <c r="F6668" i="1"/>
  <c r="F6700" i="1"/>
  <c r="F6740" i="1"/>
  <c r="F6772" i="1"/>
  <c r="F6804" i="1"/>
  <c r="F6836" i="1"/>
  <c r="F6868" i="1"/>
  <c r="H5" i="1"/>
  <c r="N45" i="3"/>
  <c r="N68" i="3"/>
  <c r="N30" i="3"/>
  <c r="N72" i="3"/>
  <c r="N41" i="3"/>
  <c r="N42" i="3"/>
  <c r="N46" i="3"/>
  <c r="N39" i="3"/>
  <c r="N44" i="3"/>
  <c r="N48" i="3"/>
  <c r="N18" i="3"/>
  <c r="N54" i="3"/>
  <c r="N35" i="3"/>
  <c r="N81" i="3"/>
  <c r="N71" i="3"/>
  <c r="N76" i="3"/>
  <c r="N21" i="3"/>
  <c r="N50" i="3"/>
  <c r="N47" i="3"/>
  <c r="N75" i="3"/>
  <c r="N34" i="3"/>
  <c r="N17" i="3"/>
  <c r="N74" i="3"/>
  <c r="N37" i="3"/>
  <c r="N78" i="3"/>
  <c r="N40" i="3"/>
  <c r="N61" i="3"/>
  <c r="N79" i="3"/>
  <c r="N23" i="3"/>
  <c r="N43" i="3"/>
  <c r="N20" i="3"/>
  <c r="N60" i="3"/>
  <c r="N65" i="3"/>
  <c r="N32" i="3"/>
  <c r="N53" i="3"/>
  <c r="N9" i="3"/>
  <c r="N56" i="3"/>
  <c r="N22" i="3"/>
  <c r="N31" i="3"/>
  <c r="N67" i="3"/>
  <c r="N27" i="3"/>
  <c r="N25" i="3"/>
  <c r="N12" i="3"/>
  <c r="N49" i="3"/>
  <c r="N58" i="3"/>
  <c r="N64" i="3"/>
  <c r="N10" i="3"/>
  <c r="N36" i="3"/>
  <c r="N66" i="3"/>
  <c r="N29" i="3"/>
  <c r="N38" i="3"/>
  <c r="N15" i="3"/>
  <c r="N55" i="3"/>
  <c r="N19" i="3"/>
  <c r="N14" i="3"/>
  <c r="N52" i="3"/>
  <c r="N73" i="3"/>
  <c r="N28" i="3"/>
  <c r="N33" i="3"/>
  <c r="N26" i="3"/>
  <c r="N16" i="3"/>
  <c r="N80" i="3"/>
  <c r="N69" i="3"/>
  <c r="N62" i="3"/>
  <c r="N57" i="3"/>
  <c r="N24" i="3"/>
  <c r="N13" i="3"/>
  <c r="N77" i="3"/>
  <c r="N70" i="3"/>
  <c r="N63" i="3"/>
  <c r="N11" i="3"/>
  <c r="N51" i="3"/>
  <c r="N59" i="3"/>
  <c r="H3" i="1"/>
  <c r="P19" i="1"/>
  <c r="S18" i="1"/>
  <c r="R18" i="1"/>
  <c r="H4" i="1"/>
  <c r="K2" i="1"/>
  <c r="K1" i="1"/>
  <c r="F5" i="1"/>
  <c r="Q2" i="1"/>
  <c r="F4" i="1"/>
  <c r="F3" i="1"/>
  <c r="J8" i="1"/>
  <c r="K8" i="3"/>
  <c r="K79" i="3"/>
  <c r="K63" i="3"/>
  <c r="K47" i="3"/>
  <c r="K31" i="3"/>
  <c r="K15" i="3"/>
  <c r="K70" i="3"/>
  <c r="K54" i="3"/>
  <c r="K38" i="3"/>
  <c r="K22" i="3"/>
  <c r="K81" i="3"/>
  <c r="K65" i="3"/>
  <c r="K49" i="3"/>
  <c r="K33" i="3"/>
  <c r="K17" i="3"/>
  <c r="K76" i="3"/>
  <c r="K60" i="3"/>
  <c r="K44" i="3"/>
  <c r="K28" i="3"/>
  <c r="K12" i="3"/>
  <c r="K59" i="3"/>
  <c r="K27" i="3"/>
  <c r="K66" i="3"/>
  <c r="K18" i="3"/>
  <c r="K61" i="3"/>
  <c r="K29" i="3"/>
  <c r="K72" i="3"/>
  <c r="K40" i="3"/>
  <c r="K71" i="3"/>
  <c r="K55" i="3"/>
  <c r="K39" i="3"/>
  <c r="K23" i="3"/>
  <c r="K78" i="3"/>
  <c r="K62" i="3"/>
  <c r="K46" i="3"/>
  <c r="K30" i="3"/>
  <c r="K14" i="3"/>
  <c r="K73" i="3"/>
  <c r="K57" i="3"/>
  <c r="K41" i="3"/>
  <c r="K25" i="3"/>
  <c r="K9" i="3"/>
  <c r="K68" i="3"/>
  <c r="K52" i="3"/>
  <c r="K36" i="3"/>
  <c r="K20" i="3"/>
  <c r="K67" i="3"/>
  <c r="K51" i="3"/>
  <c r="K35" i="3"/>
  <c r="K19" i="3"/>
  <c r="K58" i="3"/>
  <c r="K42" i="3"/>
  <c r="K26" i="3"/>
  <c r="K69" i="3"/>
  <c r="K37" i="3"/>
  <c r="K21" i="3"/>
  <c r="K64" i="3"/>
  <c r="K32" i="3"/>
  <c r="K74" i="3"/>
  <c r="K10" i="3"/>
  <c r="K53" i="3"/>
  <c r="K80" i="3"/>
  <c r="K48" i="3"/>
  <c r="K16" i="3"/>
  <c r="K75" i="3"/>
  <c r="K43" i="3"/>
  <c r="K11" i="3"/>
  <c r="K50" i="3"/>
  <c r="K34" i="3"/>
  <c r="K77" i="3"/>
  <c r="K45" i="3"/>
  <c r="K13" i="3"/>
  <c r="K56" i="3"/>
  <c r="K24" i="3"/>
  <c r="P22" i="3"/>
  <c r="R21" i="3"/>
  <c r="S21" i="3"/>
  <c r="Q21" i="3"/>
  <c r="Q6" i="1"/>
  <c r="Q5" i="1"/>
  <c r="Q3" i="1"/>
  <c r="Q7" i="1"/>
  <c r="M3" i="1"/>
  <c r="M9" i="1"/>
  <c r="K3" i="1"/>
  <c r="J9" i="1"/>
  <c r="P20" i="1"/>
  <c r="S19" i="1"/>
  <c r="R19" i="1"/>
  <c r="P23" i="3"/>
  <c r="S22" i="3"/>
  <c r="R22" i="3"/>
  <c r="Q22" i="3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K8" i="1" a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N8" i="1" a="1"/>
  <c r="Q16" i="1"/>
  <c r="Q20" i="1"/>
  <c r="Q15" i="1"/>
  <c r="Q17" i="1"/>
  <c r="Q18" i="1"/>
  <c r="Q19" i="1"/>
  <c r="Q14" i="1"/>
  <c r="P24" i="3"/>
  <c r="R23" i="3"/>
  <c r="S23" i="3"/>
  <c r="Q23" i="3"/>
  <c r="P21" i="1"/>
  <c r="Q21" i="1"/>
  <c r="S20" i="1"/>
  <c r="R20" i="1"/>
  <c r="K8" i="1"/>
  <c r="K63" i="1"/>
  <c r="K31" i="1"/>
  <c r="K78" i="1"/>
  <c r="K46" i="1"/>
  <c r="K89" i="1"/>
  <c r="K73" i="1"/>
  <c r="K57" i="1"/>
  <c r="K41" i="1"/>
  <c r="K25" i="1"/>
  <c r="K9" i="1"/>
  <c r="K59" i="1"/>
  <c r="K27" i="1"/>
  <c r="K82" i="1"/>
  <c r="K50" i="1"/>
  <c r="K22" i="1"/>
  <c r="K84" i="1"/>
  <c r="K68" i="1"/>
  <c r="K52" i="1"/>
  <c r="K36" i="1"/>
  <c r="K20" i="1"/>
  <c r="K87" i="1"/>
  <c r="K55" i="1"/>
  <c r="K23" i="1"/>
  <c r="K70" i="1"/>
  <c r="K38" i="1"/>
  <c r="K85" i="1"/>
  <c r="K69" i="1"/>
  <c r="K53" i="1"/>
  <c r="K37" i="1"/>
  <c r="K21" i="1"/>
  <c r="K83" i="1"/>
  <c r="K51" i="1"/>
  <c r="K19" i="1"/>
  <c r="K74" i="1"/>
  <c r="K42" i="1"/>
  <c r="K18" i="1"/>
  <c r="K80" i="1"/>
  <c r="K64" i="1"/>
  <c r="K48" i="1"/>
  <c r="K32" i="1"/>
  <c r="K16" i="1"/>
  <c r="K39" i="1"/>
  <c r="K54" i="1"/>
  <c r="K77" i="1"/>
  <c r="K45" i="1"/>
  <c r="K13" i="1"/>
  <c r="K35" i="1"/>
  <c r="K26" i="1"/>
  <c r="K72" i="1"/>
  <c r="K24" i="1"/>
  <c r="K79" i="1"/>
  <c r="K47" i="1"/>
  <c r="K11" i="1"/>
  <c r="K62" i="1"/>
  <c r="K30" i="1"/>
  <c r="K81" i="1"/>
  <c r="K65" i="1"/>
  <c r="K49" i="1"/>
  <c r="K33" i="1"/>
  <c r="K17" i="1"/>
  <c r="K75" i="1"/>
  <c r="K43" i="1"/>
  <c r="K15" i="1"/>
  <c r="K66" i="1"/>
  <c r="K34" i="1"/>
  <c r="K14" i="1"/>
  <c r="K76" i="1"/>
  <c r="K60" i="1"/>
  <c r="K44" i="1"/>
  <c r="K28" i="1"/>
  <c r="K12" i="1"/>
  <c r="K86" i="1"/>
  <c r="K61" i="1"/>
  <c r="K67" i="1"/>
  <c r="K58" i="1"/>
  <c r="K88" i="1"/>
  <c r="K40" i="1"/>
  <c r="K71" i="1"/>
  <c r="K10" i="1"/>
  <c r="K29" i="1"/>
  <c r="K90" i="1"/>
  <c r="K56" i="1"/>
  <c r="P22" i="1"/>
  <c r="R21" i="1"/>
  <c r="S21" i="1"/>
  <c r="P25" i="3"/>
  <c r="S24" i="3"/>
  <c r="R24" i="3"/>
  <c r="Q24" i="3"/>
  <c r="N8" i="1"/>
  <c r="N15" i="1"/>
  <c r="N70" i="1"/>
  <c r="N42" i="1"/>
  <c r="N89" i="1"/>
  <c r="N73" i="1"/>
  <c r="N57" i="1"/>
  <c r="N41" i="1"/>
  <c r="N25" i="1"/>
  <c r="N9" i="1"/>
  <c r="N71" i="1"/>
  <c r="N55" i="1"/>
  <c r="N39" i="1"/>
  <c r="N23" i="1"/>
  <c r="N78" i="1"/>
  <c r="N38" i="1"/>
  <c r="N14" i="1"/>
  <c r="N76" i="1"/>
  <c r="N60" i="1"/>
  <c r="N44" i="1"/>
  <c r="N28" i="1"/>
  <c r="N12" i="1"/>
  <c r="N90" i="1"/>
  <c r="N62" i="1"/>
  <c r="N34" i="1"/>
  <c r="N85" i="1"/>
  <c r="N69" i="1"/>
  <c r="N53" i="1"/>
  <c r="N37" i="1"/>
  <c r="N21" i="1"/>
  <c r="N87" i="1"/>
  <c r="N67" i="1"/>
  <c r="N51" i="1"/>
  <c r="N35" i="1"/>
  <c r="N19" i="1"/>
  <c r="N66" i="1"/>
  <c r="N30" i="1"/>
  <c r="N88" i="1"/>
  <c r="N72" i="1"/>
  <c r="N56" i="1"/>
  <c r="N40" i="1"/>
  <c r="N24" i="1"/>
  <c r="N74" i="1"/>
  <c r="N77" i="1"/>
  <c r="N45" i="1"/>
  <c r="N13" i="1"/>
  <c r="N59" i="1"/>
  <c r="N27" i="1"/>
  <c r="N18" i="1"/>
  <c r="N48" i="1"/>
  <c r="N16" i="1"/>
  <c r="N82" i="1"/>
  <c r="N58" i="1"/>
  <c r="N26" i="1"/>
  <c r="N81" i="1"/>
  <c r="N65" i="1"/>
  <c r="N49" i="1"/>
  <c r="N33" i="1"/>
  <c r="N17" i="1"/>
  <c r="N79" i="1"/>
  <c r="N63" i="1"/>
  <c r="N47" i="1"/>
  <c r="N31" i="1"/>
  <c r="N11" i="1"/>
  <c r="N54" i="1"/>
  <c r="N22" i="1"/>
  <c r="N84" i="1"/>
  <c r="N68" i="1"/>
  <c r="N52" i="1"/>
  <c r="N36" i="1"/>
  <c r="N20" i="1"/>
  <c r="N46" i="1"/>
  <c r="N83" i="1"/>
  <c r="N50" i="1"/>
  <c r="N10" i="1"/>
  <c r="N61" i="1"/>
  <c r="N29" i="1"/>
  <c r="N75" i="1"/>
  <c r="N43" i="1"/>
  <c r="N86" i="1"/>
  <c r="N80" i="1"/>
  <c r="N64" i="1"/>
  <c r="N32" i="1"/>
  <c r="P23" i="1"/>
  <c r="S22" i="1"/>
  <c r="R22" i="1"/>
  <c r="Q22" i="1"/>
  <c r="P26" i="3"/>
  <c r="R25" i="3"/>
  <c r="S25" i="3"/>
  <c r="Q25" i="3"/>
  <c r="P27" i="3"/>
  <c r="S26" i="3"/>
  <c r="R26" i="3"/>
  <c r="Q26" i="3"/>
  <c r="P24" i="1"/>
  <c r="S23" i="1"/>
  <c r="R23" i="1"/>
  <c r="Q23" i="1"/>
  <c r="P25" i="1"/>
  <c r="S24" i="1"/>
  <c r="R24" i="1"/>
  <c r="Q24" i="1"/>
  <c r="P28" i="3"/>
  <c r="R27" i="3"/>
  <c r="S27" i="3"/>
  <c r="Q27" i="3"/>
  <c r="P29" i="3"/>
  <c r="S28" i="3"/>
  <c r="R28" i="3"/>
  <c r="Q28" i="3"/>
  <c r="P26" i="1"/>
  <c r="R25" i="1"/>
  <c r="S25" i="1"/>
  <c r="Q25" i="1"/>
  <c r="P30" i="3"/>
  <c r="R29" i="3"/>
  <c r="S29" i="3"/>
  <c r="Q29" i="3"/>
  <c r="P27" i="1"/>
  <c r="S26" i="1"/>
  <c r="R26" i="1"/>
  <c r="Q26" i="1"/>
  <c r="P28" i="1"/>
  <c r="S27" i="1"/>
  <c r="R27" i="1"/>
  <c r="Q27" i="1"/>
  <c r="P31" i="3"/>
  <c r="S30" i="3"/>
  <c r="R30" i="3"/>
  <c r="Q30" i="3"/>
  <c r="P32" i="3"/>
  <c r="R31" i="3"/>
  <c r="S31" i="3"/>
  <c r="Q31" i="3"/>
  <c r="P29" i="1"/>
  <c r="S28" i="1"/>
  <c r="R28" i="1"/>
  <c r="Q28" i="1"/>
  <c r="P30" i="1"/>
  <c r="R29" i="1"/>
  <c r="S29" i="1"/>
  <c r="Q29" i="1"/>
  <c r="P33" i="3"/>
  <c r="S32" i="3"/>
  <c r="R32" i="3"/>
  <c r="Q32" i="3"/>
  <c r="P34" i="3"/>
  <c r="R33" i="3"/>
  <c r="S33" i="3"/>
  <c r="Q33" i="3"/>
  <c r="P31" i="1"/>
  <c r="S30" i="1"/>
  <c r="R30" i="1"/>
  <c r="Q30" i="1"/>
  <c r="P32" i="1"/>
  <c r="S31" i="1"/>
  <c r="R31" i="1"/>
  <c r="Q31" i="1"/>
  <c r="P35" i="3"/>
  <c r="S34" i="3"/>
  <c r="R34" i="3"/>
  <c r="Q34" i="3"/>
  <c r="P36" i="3"/>
  <c r="R35" i="3"/>
  <c r="S35" i="3"/>
  <c r="Q35" i="3"/>
  <c r="P33" i="1"/>
  <c r="S32" i="1"/>
  <c r="R32" i="1"/>
  <c r="Q32" i="1"/>
  <c r="P34" i="1"/>
  <c r="R33" i="1"/>
  <c r="S33" i="1"/>
  <c r="Q33" i="1"/>
  <c r="P37" i="3"/>
  <c r="S36" i="3"/>
  <c r="R36" i="3"/>
  <c r="Q36" i="3"/>
  <c r="P38" i="3"/>
  <c r="R37" i="3"/>
  <c r="S37" i="3"/>
  <c r="Q37" i="3"/>
  <c r="P35" i="1"/>
  <c r="S34" i="1"/>
  <c r="R34" i="1"/>
  <c r="Q34" i="1"/>
  <c r="P36" i="1"/>
  <c r="S35" i="1"/>
  <c r="R35" i="1"/>
  <c r="Q35" i="1"/>
  <c r="P39" i="3"/>
  <c r="S38" i="3"/>
  <c r="R38" i="3"/>
  <c r="Q38" i="3"/>
  <c r="P40" i="3"/>
  <c r="R39" i="3"/>
  <c r="S39" i="3"/>
  <c r="Q39" i="3"/>
  <c r="P37" i="1"/>
  <c r="S36" i="1"/>
  <c r="R36" i="1"/>
  <c r="Q36" i="1"/>
  <c r="P38" i="1"/>
  <c r="R37" i="1"/>
  <c r="S37" i="1"/>
  <c r="Q37" i="1"/>
  <c r="P41" i="3"/>
  <c r="S40" i="3"/>
  <c r="R40" i="3"/>
  <c r="Q40" i="3"/>
  <c r="P42" i="3"/>
  <c r="R41" i="3"/>
  <c r="S41" i="3"/>
  <c r="Q41" i="3"/>
  <c r="P39" i="1"/>
  <c r="S38" i="1"/>
  <c r="R38" i="1"/>
  <c r="Q38" i="1"/>
  <c r="P40" i="1"/>
  <c r="S39" i="1"/>
  <c r="R39" i="1"/>
  <c r="Q39" i="1"/>
  <c r="P43" i="3"/>
  <c r="S42" i="3"/>
  <c r="R42" i="3"/>
  <c r="Q42" i="3"/>
  <c r="P44" i="3"/>
  <c r="R43" i="3"/>
  <c r="S43" i="3"/>
  <c r="Q43" i="3"/>
  <c r="P41" i="1"/>
  <c r="S40" i="1"/>
  <c r="R40" i="1"/>
  <c r="Q40" i="1"/>
  <c r="P42" i="1"/>
  <c r="R41" i="1"/>
  <c r="S41" i="1"/>
  <c r="Q41" i="1"/>
  <c r="P45" i="3"/>
  <c r="S44" i="3"/>
  <c r="R44" i="3"/>
  <c r="Q44" i="3"/>
  <c r="P46" i="3"/>
  <c r="R45" i="3"/>
  <c r="S45" i="3"/>
  <c r="Q45" i="3"/>
  <c r="P43" i="1"/>
  <c r="S42" i="1"/>
  <c r="R42" i="1"/>
  <c r="Q42" i="1"/>
  <c r="P44" i="1"/>
  <c r="S43" i="1"/>
  <c r="R43" i="1"/>
  <c r="Q43" i="1"/>
  <c r="P47" i="3"/>
  <c r="S46" i="3"/>
  <c r="R46" i="3"/>
  <c r="Q46" i="3"/>
  <c r="P48" i="3"/>
  <c r="R47" i="3"/>
  <c r="S47" i="3"/>
  <c r="Q47" i="3"/>
  <c r="P45" i="1"/>
  <c r="S44" i="1"/>
  <c r="R44" i="1"/>
  <c r="Q44" i="1"/>
  <c r="P46" i="1"/>
  <c r="R45" i="1"/>
  <c r="S45" i="1"/>
  <c r="Q45" i="1"/>
  <c r="P49" i="3"/>
  <c r="S48" i="3"/>
  <c r="R48" i="3"/>
  <c r="Q48" i="3"/>
  <c r="P50" i="3"/>
  <c r="R49" i="3"/>
  <c r="S49" i="3"/>
  <c r="Q49" i="3"/>
  <c r="P47" i="1"/>
  <c r="S46" i="1"/>
  <c r="R46" i="1"/>
  <c r="Q46" i="1"/>
  <c r="P48" i="1"/>
  <c r="S47" i="1"/>
  <c r="R47" i="1"/>
  <c r="Q47" i="1"/>
  <c r="P51" i="3"/>
  <c r="S50" i="3"/>
  <c r="R50" i="3"/>
  <c r="Q50" i="3"/>
  <c r="P52" i="3"/>
  <c r="R51" i="3"/>
  <c r="S51" i="3"/>
  <c r="Q51" i="3"/>
  <c r="P49" i="1"/>
  <c r="S48" i="1"/>
  <c r="R48" i="1"/>
  <c r="Q48" i="1"/>
  <c r="P50" i="1"/>
  <c r="R49" i="1"/>
  <c r="S49" i="1"/>
  <c r="Q49" i="1"/>
  <c r="P53" i="3"/>
  <c r="S52" i="3"/>
  <c r="R52" i="3"/>
  <c r="Q52" i="3"/>
  <c r="P54" i="3"/>
  <c r="R53" i="3"/>
  <c r="S53" i="3"/>
  <c r="Q53" i="3"/>
  <c r="P51" i="1"/>
  <c r="S50" i="1"/>
  <c r="R50" i="1"/>
  <c r="Q50" i="1"/>
  <c r="P52" i="1"/>
  <c r="S51" i="1"/>
  <c r="R51" i="1"/>
  <c r="Q51" i="1"/>
  <c r="P55" i="3"/>
  <c r="S54" i="3"/>
  <c r="R54" i="3"/>
  <c r="Q54" i="3"/>
  <c r="P56" i="3"/>
  <c r="R55" i="3"/>
  <c r="S55" i="3"/>
  <c r="Q55" i="3"/>
  <c r="P53" i="1"/>
  <c r="S52" i="1"/>
  <c r="R52" i="1"/>
  <c r="Q52" i="1"/>
  <c r="P54" i="1"/>
  <c r="R53" i="1"/>
  <c r="S53" i="1"/>
  <c r="Q53" i="1"/>
  <c r="P57" i="3"/>
  <c r="S56" i="3"/>
  <c r="R56" i="3"/>
  <c r="Q56" i="3"/>
  <c r="P58" i="3"/>
  <c r="R57" i="3"/>
  <c r="S57" i="3"/>
  <c r="Q57" i="3"/>
  <c r="P55" i="1"/>
  <c r="S54" i="1"/>
  <c r="R54" i="1"/>
  <c r="Q54" i="1"/>
  <c r="P56" i="1"/>
  <c r="S55" i="1"/>
  <c r="R55" i="1"/>
  <c r="Q55" i="1"/>
  <c r="P59" i="3"/>
  <c r="S58" i="3"/>
  <c r="R58" i="3"/>
  <c r="Q58" i="3"/>
  <c r="P60" i="3"/>
  <c r="R59" i="3"/>
  <c r="S59" i="3"/>
  <c r="Q59" i="3"/>
  <c r="P57" i="1"/>
  <c r="S56" i="1"/>
  <c r="R56" i="1"/>
  <c r="Q56" i="1"/>
  <c r="P58" i="1"/>
  <c r="R57" i="1"/>
  <c r="S57" i="1"/>
  <c r="Q57" i="1"/>
  <c r="P61" i="3"/>
  <c r="S60" i="3"/>
  <c r="R60" i="3"/>
  <c r="Q60" i="3"/>
  <c r="P62" i="3"/>
  <c r="R61" i="3"/>
  <c r="S61" i="3"/>
  <c r="Q61" i="3"/>
  <c r="P59" i="1"/>
  <c r="S58" i="1"/>
  <c r="R58" i="1"/>
  <c r="Q58" i="1"/>
  <c r="P60" i="1"/>
  <c r="S59" i="1"/>
  <c r="R59" i="1"/>
  <c r="Q59" i="1"/>
  <c r="P63" i="3"/>
  <c r="S62" i="3"/>
  <c r="R62" i="3"/>
  <c r="Q62" i="3"/>
  <c r="P64" i="3"/>
  <c r="R63" i="3"/>
  <c r="S63" i="3"/>
  <c r="Q63" i="3"/>
  <c r="P61" i="1"/>
  <c r="S60" i="1"/>
  <c r="R60" i="1"/>
  <c r="Q60" i="1"/>
  <c r="P62" i="1"/>
  <c r="R61" i="1"/>
  <c r="S61" i="1"/>
  <c r="Q61" i="1"/>
  <c r="P65" i="3"/>
  <c r="S64" i="3"/>
  <c r="R64" i="3"/>
  <c r="Q64" i="3"/>
  <c r="P66" i="3"/>
  <c r="R65" i="3"/>
  <c r="S65" i="3"/>
  <c r="Q65" i="3"/>
  <c r="P63" i="1"/>
  <c r="S62" i="1"/>
  <c r="R62" i="1"/>
  <c r="Q62" i="1"/>
  <c r="P64" i="1"/>
  <c r="S63" i="1"/>
  <c r="R63" i="1"/>
  <c r="Q63" i="1"/>
  <c r="P67" i="3"/>
  <c r="S66" i="3"/>
  <c r="R66" i="3"/>
  <c r="Q66" i="3"/>
  <c r="P68" i="3"/>
  <c r="R67" i="3"/>
  <c r="S67" i="3"/>
  <c r="Q67" i="3"/>
  <c r="P65" i="1"/>
  <c r="S64" i="1"/>
  <c r="R64" i="1"/>
  <c r="Q64" i="1"/>
  <c r="P66" i="1"/>
  <c r="R65" i="1"/>
  <c r="S65" i="1"/>
  <c r="Q65" i="1"/>
  <c r="P69" i="3"/>
  <c r="S68" i="3"/>
  <c r="R68" i="3"/>
  <c r="Q68" i="3"/>
  <c r="P70" i="3"/>
  <c r="R69" i="3"/>
  <c r="S69" i="3"/>
  <c r="Q69" i="3"/>
  <c r="P67" i="1"/>
  <c r="S66" i="1"/>
  <c r="R66" i="1"/>
  <c r="Q66" i="1"/>
  <c r="P68" i="1"/>
  <c r="S67" i="1"/>
  <c r="R67" i="1"/>
  <c r="Q67" i="1"/>
  <c r="P71" i="3"/>
  <c r="S70" i="3"/>
  <c r="R70" i="3"/>
  <c r="Q70" i="3"/>
  <c r="P72" i="3"/>
  <c r="R71" i="3"/>
  <c r="S71" i="3"/>
  <c r="Q71" i="3"/>
  <c r="P69" i="1"/>
  <c r="S68" i="1"/>
  <c r="R68" i="1"/>
  <c r="Q68" i="1"/>
  <c r="P70" i="1"/>
  <c r="R69" i="1"/>
  <c r="S69" i="1"/>
  <c r="Q69" i="1"/>
  <c r="P73" i="3"/>
  <c r="S72" i="3"/>
  <c r="R72" i="3"/>
  <c r="Q72" i="3"/>
  <c r="P74" i="3"/>
  <c r="R73" i="3"/>
  <c r="S73" i="3"/>
  <c r="Q73" i="3"/>
  <c r="P71" i="1"/>
  <c r="S70" i="1"/>
  <c r="R70" i="1"/>
  <c r="Q70" i="1"/>
  <c r="P72" i="1"/>
  <c r="S71" i="1"/>
  <c r="R71" i="1"/>
  <c r="Q71" i="1"/>
  <c r="P75" i="3"/>
  <c r="S74" i="3"/>
  <c r="R74" i="3"/>
  <c r="Q74" i="3"/>
  <c r="P76" i="3"/>
  <c r="R75" i="3"/>
  <c r="S75" i="3"/>
  <c r="Q75" i="3"/>
  <c r="P73" i="1"/>
  <c r="S72" i="1"/>
  <c r="R72" i="1"/>
  <c r="Q72" i="1"/>
  <c r="P74" i="1"/>
  <c r="R73" i="1"/>
  <c r="S73" i="1"/>
  <c r="Q73" i="1"/>
  <c r="P77" i="3"/>
  <c r="S76" i="3"/>
  <c r="R76" i="3"/>
  <c r="Q76" i="3"/>
  <c r="P78" i="3"/>
  <c r="R77" i="3"/>
  <c r="S77" i="3"/>
  <c r="Q77" i="3"/>
  <c r="P75" i="1"/>
  <c r="S74" i="1"/>
  <c r="R74" i="1"/>
  <c r="Q74" i="1"/>
  <c r="P76" i="1"/>
  <c r="S75" i="1"/>
  <c r="R75" i="1"/>
  <c r="Q75" i="1"/>
  <c r="P79" i="3"/>
  <c r="S78" i="3"/>
  <c r="R78" i="3"/>
  <c r="Q78" i="3"/>
  <c r="P80" i="3"/>
  <c r="R79" i="3"/>
  <c r="S79" i="3"/>
  <c r="Q79" i="3"/>
  <c r="P77" i="1"/>
  <c r="S76" i="1"/>
  <c r="R76" i="1"/>
  <c r="Q76" i="1"/>
  <c r="P78" i="1"/>
  <c r="R77" i="1"/>
  <c r="S77" i="1"/>
  <c r="Q77" i="1"/>
  <c r="P81" i="3"/>
  <c r="S80" i="3"/>
  <c r="R80" i="3"/>
  <c r="Q80" i="3"/>
  <c r="P82" i="3"/>
  <c r="R81" i="3"/>
  <c r="S81" i="3"/>
  <c r="Q81" i="3"/>
  <c r="P79" i="1"/>
  <c r="S78" i="1"/>
  <c r="R78" i="1"/>
  <c r="Q78" i="1"/>
  <c r="P80" i="1"/>
  <c r="S79" i="1"/>
  <c r="R79" i="1"/>
  <c r="Q79" i="1"/>
  <c r="P83" i="3"/>
  <c r="S82" i="3"/>
  <c r="R82" i="3"/>
  <c r="Q82" i="3"/>
  <c r="P84" i="3"/>
  <c r="R83" i="3"/>
  <c r="S83" i="3"/>
  <c r="Q83" i="3"/>
  <c r="P81" i="1"/>
  <c r="S80" i="1"/>
  <c r="R80" i="1"/>
  <c r="Q80" i="1"/>
  <c r="P82" i="1"/>
  <c r="R81" i="1"/>
  <c r="S81" i="1"/>
  <c r="Q81" i="1"/>
  <c r="P85" i="3"/>
  <c r="S84" i="3"/>
  <c r="R84" i="3"/>
  <c r="Q84" i="3"/>
  <c r="P86" i="3"/>
  <c r="R85" i="3"/>
  <c r="S85" i="3"/>
  <c r="Q85" i="3"/>
  <c r="P83" i="1"/>
  <c r="S82" i="1"/>
  <c r="R82" i="1"/>
  <c r="Q82" i="1"/>
  <c r="P84" i="1"/>
  <c r="S83" i="1"/>
  <c r="R83" i="1"/>
  <c r="Q83" i="1"/>
  <c r="P87" i="3"/>
  <c r="S86" i="3"/>
  <c r="R86" i="3"/>
  <c r="Q86" i="3"/>
  <c r="P88" i="3"/>
  <c r="R87" i="3"/>
  <c r="S87" i="3"/>
  <c r="Q87" i="3"/>
  <c r="P85" i="1"/>
  <c r="S84" i="1"/>
  <c r="R84" i="1"/>
  <c r="Q84" i="1"/>
  <c r="P86" i="1"/>
  <c r="R85" i="1"/>
  <c r="S85" i="1"/>
  <c r="Q85" i="1"/>
  <c r="P89" i="3"/>
  <c r="S88" i="3"/>
  <c r="R88" i="3"/>
  <c r="Q88" i="3"/>
  <c r="P90" i="3"/>
  <c r="R89" i="3"/>
  <c r="S89" i="3"/>
  <c r="Q89" i="3"/>
  <c r="P87" i="1"/>
  <c r="S86" i="1"/>
  <c r="R86" i="1"/>
  <c r="Q86" i="1"/>
  <c r="P88" i="1"/>
  <c r="S87" i="1"/>
  <c r="R87" i="1"/>
  <c r="Q87" i="1"/>
  <c r="P91" i="3"/>
  <c r="S90" i="3"/>
  <c r="R90" i="3"/>
  <c r="Q90" i="3"/>
  <c r="P92" i="3"/>
  <c r="R91" i="3"/>
  <c r="S91" i="3"/>
  <c r="Q91" i="3"/>
  <c r="P89" i="1"/>
  <c r="S88" i="1"/>
  <c r="R88" i="1"/>
  <c r="Q88" i="1"/>
  <c r="P90" i="1"/>
  <c r="R89" i="1"/>
  <c r="S89" i="1"/>
  <c r="Q89" i="1"/>
  <c r="P93" i="3"/>
  <c r="S92" i="3"/>
  <c r="R92" i="3"/>
  <c r="Q92" i="3"/>
  <c r="P94" i="3"/>
  <c r="R93" i="3"/>
  <c r="S93" i="3"/>
  <c r="Q93" i="3"/>
  <c r="P91" i="1"/>
  <c r="S90" i="1"/>
  <c r="R90" i="1"/>
  <c r="Q90" i="1"/>
  <c r="P92" i="1"/>
  <c r="S91" i="1"/>
  <c r="R91" i="1"/>
  <c r="Q91" i="1"/>
  <c r="P95" i="3"/>
  <c r="S94" i="3"/>
  <c r="R94" i="3"/>
  <c r="Q94" i="3"/>
  <c r="P96" i="3"/>
  <c r="R95" i="3"/>
  <c r="S95" i="3"/>
  <c r="Q95" i="3"/>
  <c r="P93" i="1"/>
  <c r="S92" i="1"/>
  <c r="R92" i="1"/>
  <c r="Q92" i="1"/>
  <c r="P94" i="1"/>
  <c r="R93" i="1"/>
  <c r="S93" i="1"/>
  <c r="Q93" i="1"/>
  <c r="P97" i="3"/>
  <c r="S96" i="3"/>
  <c r="R96" i="3"/>
  <c r="Q96" i="3"/>
  <c r="R97" i="3"/>
  <c r="S97" i="3"/>
  <c r="P98" i="3"/>
  <c r="Q97" i="3"/>
  <c r="P95" i="1"/>
  <c r="S94" i="1"/>
  <c r="R94" i="1"/>
  <c r="Q94" i="1"/>
  <c r="P99" i="3"/>
  <c r="S98" i="3"/>
  <c r="R98" i="3"/>
  <c r="Q98" i="3"/>
  <c r="P96" i="1"/>
  <c r="S95" i="1"/>
  <c r="R95" i="1"/>
  <c r="Q95" i="1"/>
  <c r="P97" i="1"/>
  <c r="S96" i="1"/>
  <c r="R96" i="1"/>
  <c r="Q96" i="1"/>
  <c r="P100" i="3"/>
  <c r="R99" i="3"/>
  <c r="S99" i="3"/>
  <c r="Q99" i="3"/>
  <c r="S100" i="3"/>
  <c r="R100" i="3"/>
  <c r="P101" i="3"/>
  <c r="Q100" i="3"/>
  <c r="P98" i="1"/>
  <c r="R97" i="1"/>
  <c r="S97" i="1"/>
  <c r="Q97" i="1"/>
  <c r="P102" i="3"/>
  <c r="R101" i="3"/>
  <c r="S101" i="3"/>
  <c r="Q101" i="3"/>
  <c r="P99" i="1"/>
  <c r="S98" i="1"/>
  <c r="R98" i="1"/>
  <c r="Q98" i="1"/>
  <c r="P100" i="1"/>
  <c r="R99" i="1"/>
  <c r="S99" i="1"/>
  <c r="Q99" i="1"/>
  <c r="P103" i="3"/>
  <c r="S102" i="3"/>
  <c r="R102" i="3"/>
  <c r="Q102" i="3"/>
  <c r="R103" i="3"/>
  <c r="S103" i="3"/>
  <c r="P104" i="3"/>
  <c r="Q103" i="3"/>
  <c r="P101" i="1"/>
  <c r="S100" i="1"/>
  <c r="R100" i="1"/>
  <c r="Q100" i="1"/>
  <c r="S104" i="3"/>
  <c r="R104" i="3"/>
  <c r="P105" i="3"/>
  <c r="Q104" i="3"/>
  <c r="P102" i="1"/>
  <c r="R101" i="1"/>
  <c r="S101" i="1"/>
  <c r="Q101" i="1"/>
  <c r="P106" i="3"/>
  <c r="R105" i="3"/>
  <c r="S105" i="3"/>
  <c r="Q105" i="3"/>
  <c r="P103" i="1"/>
  <c r="S102" i="1"/>
  <c r="R102" i="1"/>
  <c r="Q102" i="1"/>
  <c r="P104" i="1"/>
  <c r="S103" i="1"/>
  <c r="R103" i="1"/>
  <c r="Q103" i="1"/>
  <c r="P107" i="3"/>
  <c r="S106" i="3"/>
  <c r="R106" i="3"/>
  <c r="Q106" i="3"/>
  <c r="P108" i="3"/>
  <c r="R107" i="3"/>
  <c r="S107" i="3"/>
  <c r="Q107" i="3"/>
  <c r="P105" i="1"/>
  <c r="S104" i="1"/>
  <c r="R104" i="1"/>
  <c r="Q104" i="1"/>
  <c r="P106" i="1"/>
  <c r="R105" i="1"/>
  <c r="S105" i="1"/>
  <c r="Q105" i="1"/>
  <c r="P109" i="3"/>
  <c r="S108" i="3"/>
  <c r="R108" i="3"/>
  <c r="Q108" i="3"/>
  <c r="P110" i="3"/>
  <c r="R109" i="3"/>
  <c r="S109" i="3"/>
  <c r="Q109" i="3"/>
  <c r="P107" i="1"/>
  <c r="S106" i="1"/>
  <c r="R106" i="1"/>
  <c r="Q106" i="1"/>
  <c r="P108" i="1"/>
  <c r="S107" i="1"/>
  <c r="R107" i="1"/>
  <c r="Q107" i="1"/>
  <c r="P111" i="3"/>
  <c r="S110" i="3"/>
  <c r="R110" i="3"/>
  <c r="Q110" i="3"/>
  <c r="P112" i="3"/>
  <c r="R111" i="3"/>
  <c r="S111" i="3"/>
  <c r="Q111" i="3"/>
  <c r="P109" i="1"/>
  <c r="S108" i="1"/>
  <c r="R108" i="1"/>
  <c r="Q108" i="1"/>
  <c r="P110" i="1"/>
  <c r="R109" i="1"/>
  <c r="S109" i="1"/>
  <c r="Q109" i="1"/>
  <c r="P113" i="3"/>
  <c r="S112" i="3"/>
  <c r="R112" i="3"/>
  <c r="Q112" i="3"/>
  <c r="P114" i="3"/>
  <c r="R113" i="3"/>
  <c r="S113" i="3"/>
  <c r="Q113" i="3"/>
  <c r="P111" i="1"/>
  <c r="S110" i="1"/>
  <c r="R110" i="1"/>
  <c r="Q110" i="1"/>
  <c r="P112" i="1"/>
  <c r="S111" i="1"/>
  <c r="R111" i="1"/>
  <c r="Q111" i="1"/>
  <c r="P115" i="3"/>
  <c r="S114" i="3"/>
  <c r="R114" i="3"/>
  <c r="Q114" i="3"/>
  <c r="P116" i="3"/>
  <c r="R115" i="3"/>
  <c r="S115" i="3"/>
  <c r="Q115" i="3"/>
  <c r="P113" i="1"/>
  <c r="S112" i="1"/>
  <c r="R112" i="1"/>
  <c r="Q112" i="1"/>
  <c r="P114" i="1"/>
  <c r="R113" i="1"/>
  <c r="S113" i="1"/>
  <c r="Q113" i="1"/>
  <c r="P117" i="3"/>
  <c r="S116" i="3"/>
  <c r="R116" i="3"/>
  <c r="Q116" i="3"/>
  <c r="P118" i="3"/>
  <c r="R117" i="3"/>
  <c r="S117" i="3"/>
  <c r="Q117" i="3"/>
  <c r="P115" i="1"/>
  <c r="S114" i="1"/>
  <c r="R114" i="1"/>
  <c r="Q114" i="1"/>
  <c r="P116" i="1"/>
  <c r="S115" i="1"/>
  <c r="R115" i="1"/>
  <c r="Q115" i="1"/>
  <c r="P119" i="3"/>
  <c r="S118" i="3"/>
  <c r="R118" i="3"/>
  <c r="Q118" i="3"/>
  <c r="P120" i="3"/>
  <c r="R119" i="3"/>
  <c r="S119" i="3"/>
  <c r="Q119" i="3"/>
  <c r="P117" i="1"/>
  <c r="S116" i="1"/>
  <c r="R116" i="1"/>
  <c r="Q116" i="1"/>
  <c r="P118" i="1"/>
  <c r="R117" i="1"/>
  <c r="S117" i="1"/>
  <c r="Q117" i="1"/>
  <c r="P121" i="3"/>
  <c r="S120" i="3"/>
  <c r="R120" i="3"/>
  <c r="Q120" i="3"/>
  <c r="P122" i="3"/>
  <c r="R121" i="3"/>
  <c r="S121" i="3"/>
  <c r="Q121" i="3"/>
  <c r="P119" i="1"/>
  <c r="S118" i="1"/>
  <c r="R118" i="1"/>
  <c r="Q118" i="1"/>
  <c r="P120" i="1"/>
  <c r="S119" i="1"/>
  <c r="R119" i="1"/>
  <c r="Q119" i="1"/>
  <c r="P123" i="3"/>
  <c r="S122" i="3"/>
  <c r="R122" i="3"/>
  <c r="Q122" i="3"/>
  <c r="P124" i="3"/>
  <c r="R123" i="3"/>
  <c r="S123" i="3"/>
  <c r="Q123" i="3"/>
  <c r="P121" i="1"/>
  <c r="S120" i="1"/>
  <c r="R120" i="1"/>
  <c r="Q120" i="1"/>
  <c r="P122" i="1"/>
  <c r="R121" i="1"/>
  <c r="S121" i="1"/>
  <c r="Q121" i="1"/>
  <c r="P125" i="3"/>
  <c r="S124" i="3"/>
  <c r="R124" i="3"/>
  <c r="Q124" i="3"/>
  <c r="P126" i="3"/>
  <c r="R125" i="3"/>
  <c r="S125" i="3"/>
  <c r="Q125" i="3"/>
  <c r="P123" i="1"/>
  <c r="S122" i="1"/>
  <c r="R122" i="1"/>
  <c r="Q122" i="1"/>
  <c r="P124" i="1"/>
  <c r="S123" i="1"/>
  <c r="R123" i="1"/>
  <c r="Q123" i="1"/>
  <c r="P127" i="3"/>
  <c r="S126" i="3"/>
  <c r="R126" i="3"/>
  <c r="Q126" i="3"/>
  <c r="P128" i="3"/>
  <c r="R127" i="3"/>
  <c r="S127" i="3"/>
  <c r="Q127" i="3"/>
  <c r="P125" i="1"/>
  <c r="S124" i="1"/>
  <c r="R124" i="1"/>
  <c r="Q124" i="1"/>
  <c r="P126" i="1"/>
  <c r="R125" i="1"/>
  <c r="S125" i="1"/>
  <c r="Q125" i="1"/>
  <c r="P129" i="3"/>
  <c r="S128" i="3"/>
  <c r="R128" i="3"/>
  <c r="Q128" i="3"/>
  <c r="P130" i="3"/>
  <c r="R129" i="3"/>
  <c r="S129" i="3"/>
  <c r="Q129" i="3"/>
  <c r="P127" i="1"/>
  <c r="S126" i="1"/>
  <c r="R126" i="1"/>
  <c r="Q126" i="1"/>
  <c r="P128" i="1"/>
  <c r="S127" i="1"/>
  <c r="R127" i="1"/>
  <c r="Q127" i="1"/>
  <c r="P131" i="3"/>
  <c r="S130" i="3"/>
  <c r="R130" i="3"/>
  <c r="Q130" i="3"/>
  <c r="P132" i="3"/>
  <c r="R131" i="3"/>
  <c r="S131" i="3"/>
  <c r="Q131" i="3"/>
  <c r="P129" i="1"/>
  <c r="S128" i="1"/>
  <c r="R128" i="1"/>
  <c r="Q128" i="1"/>
  <c r="P130" i="1"/>
  <c r="R129" i="1"/>
  <c r="S129" i="1"/>
  <c r="Q129" i="1"/>
  <c r="P133" i="3"/>
  <c r="S132" i="3"/>
  <c r="R132" i="3"/>
  <c r="Q132" i="3"/>
  <c r="P134" i="3"/>
  <c r="R133" i="3"/>
  <c r="S133" i="3"/>
  <c r="Q133" i="3"/>
  <c r="P131" i="1"/>
  <c r="S130" i="1"/>
  <c r="R130" i="1"/>
  <c r="Q130" i="1"/>
  <c r="P132" i="1"/>
  <c r="S131" i="1"/>
  <c r="R131" i="1"/>
  <c r="Q131" i="1"/>
  <c r="P135" i="3"/>
  <c r="S134" i="3"/>
  <c r="R134" i="3"/>
  <c r="Q134" i="3"/>
  <c r="P136" i="3"/>
  <c r="R135" i="3"/>
  <c r="S135" i="3"/>
  <c r="Q135" i="3"/>
  <c r="P133" i="1"/>
  <c r="S132" i="1"/>
  <c r="R132" i="1"/>
  <c r="Q132" i="1"/>
  <c r="P134" i="1"/>
  <c r="R133" i="1"/>
  <c r="S133" i="1"/>
  <c r="Q133" i="1"/>
  <c r="P137" i="3"/>
  <c r="S136" i="3"/>
  <c r="R136" i="3"/>
  <c r="Q136" i="3"/>
  <c r="P138" i="3"/>
  <c r="R137" i="3"/>
  <c r="S137" i="3"/>
  <c r="Q137" i="3"/>
  <c r="P135" i="1"/>
  <c r="S134" i="1"/>
  <c r="R134" i="1"/>
  <c r="Q134" i="1"/>
  <c r="P136" i="1"/>
  <c r="S135" i="1"/>
  <c r="R135" i="1"/>
  <c r="Q135" i="1"/>
  <c r="P139" i="3"/>
  <c r="S138" i="3"/>
  <c r="R138" i="3"/>
  <c r="Q138" i="3"/>
  <c r="P140" i="3"/>
  <c r="R139" i="3"/>
  <c r="S139" i="3"/>
  <c r="Q139" i="3"/>
  <c r="P137" i="1"/>
  <c r="R136" i="1"/>
  <c r="S136" i="1"/>
  <c r="Q136" i="1"/>
  <c r="P138" i="1"/>
  <c r="R137" i="1"/>
  <c r="S137" i="1"/>
  <c r="Q137" i="1"/>
  <c r="P141" i="3"/>
  <c r="S140" i="3"/>
  <c r="R140" i="3"/>
  <c r="Q140" i="3"/>
  <c r="P142" i="3"/>
  <c r="R141" i="3"/>
  <c r="S141" i="3"/>
  <c r="Q141" i="3"/>
  <c r="P139" i="1"/>
  <c r="S138" i="1"/>
  <c r="R138" i="1"/>
  <c r="Q138" i="1"/>
  <c r="P140" i="1"/>
  <c r="S139" i="1"/>
  <c r="R139" i="1"/>
  <c r="Q139" i="1"/>
  <c r="P143" i="3"/>
  <c r="S142" i="3"/>
  <c r="R142" i="3"/>
  <c r="Q142" i="3"/>
  <c r="P144" i="3"/>
  <c r="R143" i="3"/>
  <c r="S143" i="3"/>
  <c r="Q143" i="3"/>
  <c r="P141" i="1"/>
  <c r="S140" i="1"/>
  <c r="R140" i="1"/>
  <c r="Q140" i="1"/>
  <c r="P142" i="1"/>
  <c r="R141" i="1"/>
  <c r="S141" i="1"/>
  <c r="Q141" i="1"/>
  <c r="P145" i="3"/>
  <c r="S144" i="3"/>
  <c r="R144" i="3"/>
  <c r="Q144" i="3"/>
  <c r="P146" i="3"/>
  <c r="R145" i="3"/>
  <c r="S145" i="3"/>
  <c r="Q145" i="3"/>
  <c r="P143" i="1"/>
  <c r="S142" i="1"/>
  <c r="R142" i="1"/>
  <c r="Q142" i="1"/>
  <c r="P144" i="1"/>
  <c r="S143" i="1"/>
  <c r="R143" i="1"/>
  <c r="Q143" i="1"/>
  <c r="P147" i="3"/>
  <c r="S146" i="3"/>
  <c r="R146" i="3"/>
  <c r="Q146" i="3"/>
  <c r="P148" i="3"/>
  <c r="R147" i="3"/>
  <c r="S147" i="3"/>
  <c r="Q147" i="3"/>
  <c r="P145" i="1"/>
  <c r="S144" i="1"/>
  <c r="R144" i="1"/>
  <c r="Q144" i="1"/>
  <c r="P146" i="1"/>
  <c r="R145" i="1"/>
  <c r="S145" i="1"/>
  <c r="Q145" i="1"/>
  <c r="P149" i="3"/>
  <c r="S148" i="3"/>
  <c r="R148" i="3"/>
  <c r="Q148" i="3"/>
  <c r="P150" i="3"/>
  <c r="R149" i="3"/>
  <c r="S149" i="3"/>
  <c r="Q149" i="3"/>
  <c r="P147" i="1"/>
  <c r="S146" i="1"/>
  <c r="R146" i="1"/>
  <c r="Q146" i="1"/>
  <c r="P148" i="1"/>
  <c r="S147" i="1"/>
  <c r="R147" i="1"/>
  <c r="Q147" i="1"/>
  <c r="P151" i="3"/>
  <c r="S150" i="3"/>
  <c r="R150" i="3"/>
  <c r="Q150" i="3"/>
  <c r="P152" i="3"/>
  <c r="R151" i="3"/>
  <c r="S151" i="3"/>
  <c r="Q151" i="3"/>
  <c r="P149" i="1"/>
  <c r="S148" i="1"/>
  <c r="R148" i="1"/>
  <c r="Q148" i="1"/>
  <c r="P150" i="1"/>
  <c r="R149" i="1"/>
  <c r="S149" i="1"/>
  <c r="Q149" i="1"/>
  <c r="P153" i="3"/>
  <c r="S152" i="3"/>
  <c r="R152" i="3"/>
  <c r="Q152" i="3"/>
  <c r="P154" i="3"/>
  <c r="S153" i="3"/>
  <c r="R153" i="3"/>
  <c r="Q153" i="3"/>
  <c r="P151" i="1"/>
  <c r="S150" i="1"/>
  <c r="R150" i="1"/>
  <c r="Q150" i="1"/>
  <c r="P152" i="1"/>
  <c r="S151" i="1"/>
  <c r="R151" i="1"/>
  <c r="Q151" i="1"/>
  <c r="P155" i="3"/>
  <c r="S154" i="3"/>
  <c r="R154" i="3"/>
  <c r="Q154" i="3"/>
  <c r="P156" i="3"/>
  <c r="R155" i="3"/>
  <c r="S155" i="3"/>
  <c r="Q155" i="3"/>
  <c r="P153" i="1"/>
  <c r="S152" i="1"/>
  <c r="R152" i="1"/>
  <c r="Q152" i="1"/>
  <c r="P154" i="1"/>
  <c r="R153" i="1"/>
  <c r="S153" i="1"/>
  <c r="Q153" i="1"/>
  <c r="P157" i="3"/>
  <c r="S156" i="3"/>
  <c r="R156" i="3"/>
  <c r="Q156" i="3"/>
  <c r="P158" i="3"/>
  <c r="R157" i="3"/>
  <c r="S157" i="3"/>
  <c r="Q157" i="3"/>
  <c r="P155" i="1"/>
  <c r="S154" i="1"/>
  <c r="R154" i="1"/>
  <c r="Q154" i="1"/>
  <c r="P156" i="1"/>
  <c r="R155" i="1"/>
  <c r="S155" i="1"/>
  <c r="Q155" i="1"/>
  <c r="P159" i="3"/>
  <c r="S158" i="3"/>
  <c r="R158" i="3"/>
  <c r="Q158" i="3"/>
  <c r="P160" i="3"/>
  <c r="R159" i="3"/>
  <c r="S159" i="3"/>
  <c r="Q159" i="3"/>
  <c r="P157" i="1"/>
  <c r="S156" i="1"/>
  <c r="R156" i="1"/>
  <c r="Q156" i="1"/>
  <c r="P158" i="1"/>
  <c r="R157" i="1"/>
  <c r="S157" i="1"/>
  <c r="Q157" i="1"/>
  <c r="P161" i="3"/>
  <c r="S160" i="3"/>
  <c r="R160" i="3"/>
  <c r="Q160" i="3"/>
  <c r="P162" i="3"/>
  <c r="S161" i="3"/>
  <c r="R161" i="3"/>
  <c r="Q161" i="3"/>
  <c r="P159" i="1"/>
  <c r="S158" i="1"/>
  <c r="R158" i="1"/>
  <c r="Q158" i="1"/>
  <c r="P160" i="1"/>
  <c r="S159" i="1"/>
  <c r="R159" i="1"/>
  <c r="Q159" i="1"/>
  <c r="P163" i="3"/>
  <c r="S162" i="3"/>
  <c r="R162" i="3"/>
  <c r="Q162" i="3"/>
  <c r="P164" i="3"/>
  <c r="R163" i="3"/>
  <c r="S163" i="3"/>
  <c r="Q163" i="3"/>
  <c r="P161" i="1"/>
  <c r="S160" i="1"/>
  <c r="R160" i="1"/>
  <c r="Q160" i="1"/>
  <c r="P162" i="1"/>
  <c r="R161" i="1"/>
  <c r="S161" i="1"/>
  <c r="Q161" i="1"/>
  <c r="P165" i="3"/>
  <c r="S164" i="3"/>
  <c r="R164" i="3"/>
  <c r="Q164" i="3"/>
  <c r="P166" i="3"/>
  <c r="R165" i="3"/>
  <c r="S165" i="3"/>
  <c r="Q165" i="3"/>
  <c r="P163" i="1"/>
  <c r="S162" i="1"/>
  <c r="R162" i="1"/>
  <c r="Q162" i="1"/>
  <c r="P164" i="1"/>
  <c r="S163" i="1"/>
  <c r="R163" i="1"/>
  <c r="Q163" i="1"/>
  <c r="P167" i="3"/>
  <c r="S166" i="3"/>
  <c r="R166" i="3"/>
  <c r="Q166" i="3"/>
  <c r="P168" i="3"/>
  <c r="R167" i="3"/>
  <c r="S167" i="3"/>
  <c r="Q167" i="3"/>
  <c r="P165" i="1"/>
  <c r="S164" i="1"/>
  <c r="R164" i="1"/>
  <c r="Q164" i="1"/>
  <c r="P166" i="1"/>
  <c r="R165" i="1"/>
  <c r="S165" i="1"/>
  <c r="Q165" i="1"/>
  <c r="P169" i="3"/>
  <c r="S168" i="3"/>
  <c r="R168" i="3"/>
  <c r="Q168" i="3"/>
  <c r="P170" i="3"/>
  <c r="S169" i="3"/>
  <c r="R169" i="3"/>
  <c r="Q169" i="3"/>
  <c r="P167" i="1"/>
  <c r="S166" i="1"/>
  <c r="R166" i="1"/>
  <c r="Q166" i="1"/>
  <c r="P168" i="1"/>
  <c r="S167" i="1"/>
  <c r="R167" i="1"/>
  <c r="Q167" i="1"/>
  <c r="P171" i="3"/>
  <c r="S170" i="3"/>
  <c r="R170" i="3"/>
  <c r="Q170" i="3"/>
  <c r="P172" i="3"/>
  <c r="R171" i="3"/>
  <c r="S171" i="3"/>
  <c r="Q171" i="3"/>
  <c r="P169" i="1"/>
  <c r="S168" i="1"/>
  <c r="R168" i="1"/>
  <c r="Q168" i="1"/>
  <c r="P170" i="1"/>
  <c r="R169" i="1"/>
  <c r="S169" i="1"/>
  <c r="Q169" i="1"/>
  <c r="P173" i="3"/>
  <c r="S172" i="3"/>
  <c r="R172" i="3"/>
  <c r="Q172" i="3"/>
  <c r="P174" i="3"/>
  <c r="S173" i="3"/>
  <c r="R173" i="3"/>
  <c r="Q173" i="3"/>
  <c r="P171" i="1"/>
  <c r="S170" i="1"/>
  <c r="R170" i="1"/>
  <c r="Q170" i="1"/>
  <c r="P172" i="1"/>
  <c r="R171" i="1"/>
  <c r="S171" i="1"/>
  <c r="Q171" i="1"/>
  <c r="P175" i="3"/>
  <c r="S174" i="3"/>
  <c r="R174" i="3"/>
  <c r="Q174" i="3"/>
  <c r="P176" i="3"/>
  <c r="R175" i="3"/>
  <c r="S175" i="3"/>
  <c r="Q175" i="3"/>
  <c r="P173" i="1"/>
  <c r="S172" i="1"/>
  <c r="R172" i="1"/>
  <c r="Q172" i="1"/>
  <c r="P174" i="1"/>
  <c r="R173" i="1"/>
  <c r="S173" i="1"/>
  <c r="Q173" i="1"/>
  <c r="P177" i="3"/>
  <c r="S176" i="3"/>
  <c r="R176" i="3"/>
  <c r="Q176" i="3"/>
  <c r="P178" i="3"/>
  <c r="S177" i="3"/>
  <c r="R177" i="3"/>
  <c r="Q177" i="3"/>
  <c r="P175" i="1"/>
  <c r="S174" i="1"/>
  <c r="R174" i="1"/>
  <c r="Q174" i="1"/>
  <c r="P176" i="1"/>
  <c r="S175" i="1"/>
  <c r="R175" i="1"/>
  <c r="Q175" i="1"/>
  <c r="P179" i="3"/>
  <c r="S178" i="3"/>
  <c r="R178" i="3"/>
  <c r="Q178" i="3"/>
  <c r="P180" i="3"/>
  <c r="R179" i="3"/>
  <c r="S179" i="3"/>
  <c r="Q179" i="3"/>
  <c r="P177" i="1"/>
  <c r="S176" i="1"/>
  <c r="R176" i="1"/>
  <c r="Q176" i="1"/>
  <c r="P178" i="1"/>
  <c r="R177" i="1"/>
  <c r="S177" i="1"/>
  <c r="Q177" i="1"/>
  <c r="P181" i="3"/>
  <c r="S180" i="3"/>
  <c r="R180" i="3"/>
  <c r="Q180" i="3"/>
  <c r="P182" i="3"/>
  <c r="R181" i="3"/>
  <c r="S181" i="3"/>
  <c r="Q181" i="3"/>
  <c r="P179" i="1"/>
  <c r="S178" i="1"/>
  <c r="R178" i="1"/>
  <c r="Q178" i="1"/>
  <c r="P180" i="1"/>
  <c r="R179" i="1"/>
  <c r="S179" i="1"/>
  <c r="Q179" i="1"/>
  <c r="P183" i="3"/>
  <c r="S182" i="3"/>
  <c r="R182" i="3"/>
  <c r="Q182" i="3"/>
  <c r="P184" i="3"/>
  <c r="R183" i="3"/>
  <c r="S183" i="3"/>
  <c r="Q183" i="3"/>
  <c r="P181" i="1"/>
  <c r="S180" i="1"/>
  <c r="R180" i="1"/>
  <c r="Q180" i="1"/>
  <c r="P182" i="1"/>
  <c r="R181" i="1"/>
  <c r="S181" i="1"/>
  <c r="Q181" i="1"/>
  <c r="P185" i="3"/>
  <c r="S184" i="3"/>
  <c r="R184" i="3"/>
  <c r="Q184" i="3"/>
  <c r="P186" i="3"/>
  <c r="S185" i="3"/>
  <c r="R185" i="3"/>
  <c r="Q185" i="3"/>
  <c r="P183" i="1"/>
  <c r="S182" i="1"/>
  <c r="R182" i="1"/>
  <c r="Q182" i="1"/>
  <c r="P184" i="1"/>
  <c r="S183" i="1"/>
  <c r="R183" i="1"/>
  <c r="Q183" i="1"/>
  <c r="P187" i="3"/>
  <c r="S186" i="3"/>
  <c r="R186" i="3"/>
  <c r="Q186" i="3"/>
  <c r="P188" i="3"/>
  <c r="R187" i="3"/>
  <c r="S187" i="3"/>
  <c r="Q187" i="3"/>
  <c r="P185" i="1"/>
  <c r="S184" i="1"/>
  <c r="R184" i="1"/>
  <c r="Q184" i="1"/>
  <c r="P186" i="1"/>
  <c r="R185" i="1"/>
  <c r="S185" i="1"/>
  <c r="Q185" i="1"/>
  <c r="P189" i="3"/>
  <c r="S188" i="3"/>
  <c r="R188" i="3"/>
  <c r="Q188" i="3"/>
  <c r="P190" i="3"/>
  <c r="R189" i="3"/>
  <c r="S189" i="3"/>
  <c r="Q189" i="3"/>
  <c r="P187" i="1"/>
  <c r="S186" i="1"/>
  <c r="R186" i="1"/>
  <c r="Q186" i="1"/>
  <c r="P188" i="1"/>
  <c r="R187" i="1"/>
  <c r="S187" i="1"/>
  <c r="Q187" i="1"/>
  <c r="P191" i="3"/>
  <c r="S190" i="3"/>
  <c r="R190" i="3"/>
  <c r="Q190" i="3"/>
  <c r="P192" i="3"/>
  <c r="R191" i="3"/>
  <c r="S191" i="3"/>
  <c r="Q191" i="3"/>
  <c r="P189" i="1"/>
  <c r="S188" i="1"/>
  <c r="R188" i="1"/>
  <c r="Q188" i="1"/>
  <c r="P190" i="1"/>
  <c r="R189" i="1"/>
  <c r="S189" i="1"/>
  <c r="Q189" i="1"/>
  <c r="P193" i="3"/>
  <c r="S192" i="3"/>
  <c r="R192" i="3"/>
  <c r="Q192" i="3"/>
  <c r="P194" i="3"/>
  <c r="S193" i="3"/>
  <c r="R193" i="3"/>
  <c r="Q193" i="3"/>
  <c r="P191" i="1"/>
  <c r="S190" i="1"/>
  <c r="R190" i="1"/>
  <c r="Q190" i="1"/>
  <c r="P192" i="1"/>
  <c r="S191" i="1"/>
  <c r="R191" i="1"/>
  <c r="Q191" i="1"/>
  <c r="P195" i="3"/>
  <c r="S194" i="3"/>
  <c r="R194" i="3"/>
  <c r="Q194" i="3"/>
  <c r="P196" i="3"/>
  <c r="R195" i="3"/>
  <c r="S195" i="3"/>
  <c r="Q195" i="3"/>
  <c r="P193" i="1"/>
  <c r="R192" i="1"/>
  <c r="S192" i="1"/>
  <c r="Q192" i="1"/>
  <c r="P194" i="1"/>
  <c r="R193" i="1"/>
  <c r="S193" i="1"/>
  <c r="Q193" i="1"/>
  <c r="P197" i="3"/>
  <c r="S196" i="3"/>
  <c r="R196" i="3"/>
  <c r="Q196" i="3"/>
  <c r="P198" i="3"/>
  <c r="R197" i="3"/>
  <c r="S197" i="3"/>
  <c r="Q197" i="3"/>
  <c r="P195" i="1"/>
  <c r="S194" i="1"/>
  <c r="R194" i="1"/>
  <c r="Q194" i="1"/>
  <c r="P196" i="1"/>
  <c r="S195" i="1"/>
  <c r="R195" i="1"/>
  <c r="Q195" i="1"/>
  <c r="P199" i="3"/>
  <c r="S198" i="3"/>
  <c r="R198" i="3"/>
  <c r="Q198" i="3"/>
  <c r="P200" i="3"/>
  <c r="R199" i="3"/>
  <c r="S199" i="3"/>
  <c r="Q199" i="3"/>
  <c r="P197" i="1"/>
  <c r="S196" i="1"/>
  <c r="R196" i="1"/>
  <c r="Q196" i="1"/>
  <c r="P198" i="1"/>
  <c r="R197" i="1"/>
  <c r="S197" i="1"/>
  <c r="Q197" i="1"/>
  <c r="P201" i="3"/>
  <c r="S200" i="3"/>
  <c r="R200" i="3"/>
  <c r="Q200" i="3"/>
  <c r="P202" i="3"/>
  <c r="S201" i="3"/>
  <c r="R201" i="3"/>
  <c r="Q201" i="3"/>
  <c r="P199" i="1"/>
  <c r="S198" i="1"/>
  <c r="R198" i="1"/>
  <c r="Q198" i="1"/>
  <c r="P200" i="1"/>
  <c r="R199" i="1"/>
  <c r="S199" i="1"/>
  <c r="Q199" i="1"/>
  <c r="P203" i="3"/>
  <c r="S202" i="3"/>
  <c r="R202" i="3"/>
  <c r="Q202" i="3"/>
  <c r="P204" i="3"/>
  <c r="R203" i="3"/>
  <c r="S203" i="3"/>
  <c r="Q203" i="3"/>
  <c r="P201" i="1"/>
  <c r="S200" i="1"/>
  <c r="R200" i="1"/>
  <c r="Q200" i="1"/>
  <c r="P202" i="1"/>
  <c r="R201" i="1"/>
  <c r="S201" i="1"/>
  <c r="Q201" i="1"/>
  <c r="P205" i="3"/>
  <c r="S204" i="3"/>
  <c r="R204" i="3"/>
  <c r="Q204" i="3"/>
  <c r="P206" i="3"/>
  <c r="S205" i="3"/>
  <c r="R205" i="3"/>
  <c r="Q205" i="3"/>
  <c r="P203" i="1"/>
  <c r="S202" i="1"/>
  <c r="R202" i="1"/>
  <c r="Q202" i="1"/>
  <c r="P204" i="1"/>
  <c r="S203" i="1"/>
  <c r="R203" i="1"/>
  <c r="Q203" i="1"/>
  <c r="P207" i="3"/>
  <c r="S206" i="3"/>
  <c r="R206" i="3"/>
  <c r="Q206" i="3"/>
  <c r="P208" i="3"/>
  <c r="R207" i="3"/>
  <c r="S207" i="3"/>
  <c r="Q207" i="3"/>
  <c r="P205" i="1"/>
  <c r="R204" i="1"/>
  <c r="S204" i="1"/>
  <c r="Q204" i="1"/>
  <c r="P206" i="1"/>
  <c r="R205" i="1"/>
  <c r="S205" i="1"/>
  <c r="Q205" i="1"/>
  <c r="P209" i="3"/>
  <c r="S208" i="3"/>
  <c r="R208" i="3"/>
  <c r="Q208" i="3"/>
  <c r="P210" i="3"/>
  <c r="S209" i="3"/>
  <c r="R209" i="3"/>
  <c r="Q209" i="3"/>
  <c r="P207" i="1"/>
  <c r="S206" i="1"/>
  <c r="R206" i="1"/>
  <c r="Q206" i="1"/>
  <c r="P208" i="1"/>
  <c r="R207" i="1"/>
  <c r="S207" i="1"/>
  <c r="Q207" i="1"/>
  <c r="P211" i="3"/>
  <c r="S210" i="3"/>
  <c r="R210" i="3"/>
  <c r="Q210" i="3"/>
  <c r="P212" i="3"/>
  <c r="R211" i="3"/>
  <c r="S211" i="3"/>
  <c r="Q211" i="3"/>
  <c r="P209" i="1"/>
  <c r="S208" i="1"/>
  <c r="R208" i="1"/>
  <c r="Q208" i="1"/>
  <c r="P210" i="1"/>
  <c r="R209" i="1"/>
  <c r="S209" i="1"/>
  <c r="Q209" i="1"/>
  <c r="P213" i="3"/>
  <c r="S212" i="3"/>
  <c r="R212" i="3"/>
  <c r="Q212" i="3"/>
  <c r="P214" i="3"/>
  <c r="R213" i="3"/>
  <c r="S213" i="3"/>
  <c r="Q213" i="3"/>
  <c r="P211" i="1"/>
  <c r="S210" i="1"/>
  <c r="R210" i="1"/>
  <c r="Q210" i="1"/>
  <c r="P212" i="1"/>
  <c r="S211" i="1"/>
  <c r="R211" i="1"/>
  <c r="Q211" i="1"/>
  <c r="S214" i="3"/>
  <c r="R214" i="3"/>
  <c r="Q214" i="3"/>
  <c r="Q11" i="3"/>
  <c r="Q12" i="3"/>
  <c r="Q10" i="3"/>
  <c r="P213" i="1"/>
  <c r="S212" i="1"/>
  <c r="R212" i="1"/>
  <c r="Q212" i="1"/>
  <c r="P214" i="1"/>
  <c r="R213" i="1"/>
  <c r="S213" i="1"/>
  <c r="Q213" i="1"/>
  <c r="S214" i="1"/>
  <c r="R214" i="1"/>
  <c r="Q214" i="1"/>
  <c r="Q10" i="1"/>
  <c r="Q11" i="1"/>
  <c r="Q12" i="1"/>
</calcChain>
</file>

<file path=xl/sharedStrings.xml><?xml version="1.0" encoding="utf-8"?>
<sst xmlns="http://schemas.openxmlformats.org/spreadsheetml/2006/main" count="56" uniqueCount="24">
  <si>
    <t>FTSE</t>
  </si>
  <si>
    <t>Date</t>
  </si>
  <si>
    <t>Close</t>
  </si>
  <si>
    <t>Number of Bins</t>
  </si>
  <si>
    <t>v</t>
  </si>
  <si>
    <t>Mean (Empirical)</t>
  </si>
  <si>
    <t>Bin Width</t>
  </si>
  <si>
    <t>λ</t>
  </si>
  <si>
    <t>Sigma (Empirical)</t>
  </si>
  <si>
    <t>Kurtosis (Empirical)</t>
  </si>
  <si>
    <t>Г((v+1)/2)</t>
  </si>
  <si>
    <t>Г(v/2)</t>
  </si>
  <si>
    <t>Returns</t>
  </si>
  <si>
    <t>R-Bar (Mean Adjusted)</t>
  </si>
  <si>
    <t>LogReturns</t>
  </si>
  <si>
    <t>LogReturns(Mean Adjusted)</t>
  </si>
  <si>
    <t>Bins</t>
  </si>
  <si>
    <t>Frequency</t>
  </si>
  <si>
    <r>
      <t>SQRT(λ/v</t>
    </r>
    <r>
      <rPr>
        <b/>
        <sz val="11"/>
        <color theme="1"/>
        <rFont val="Calibri"/>
        <family val="2"/>
      </rPr>
      <t>π</t>
    </r>
    <r>
      <rPr>
        <b/>
        <sz val="11"/>
        <color theme="1"/>
        <rFont val="Calibri"/>
        <family val="2"/>
        <scheme val="minor"/>
      </rPr>
      <t>)</t>
    </r>
  </si>
  <si>
    <t>x</t>
  </si>
  <si>
    <t>Student - t</t>
  </si>
  <si>
    <t>x*x</t>
  </si>
  <si>
    <t>x*x*x*x</t>
  </si>
  <si>
    <t>CAC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</si>
</sst>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%"/>
    <numFmt numFmtId="165" formatCode="0.0000%"/>
    <numFmt numFmtId="166" formatCode="0.0000"/>
    <numFmt numFmtId="167" formatCode="0.000000"/>
    <numFmt numFmtId="168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14" fontId="0" fillId="0" borderId="0" xfId="0" applyNumberFormat="1"/>
    <xf numFmtId="164" fontId="2" fillId="0" borderId="1" xfId="1" applyNumberFormat="1" applyFont="1" applyBorder="1" applyAlignment="1">
      <alignment horizontal="center"/>
    </xf>
    <xf numFmtId="10" fontId="0" fillId="0" borderId="0" xfId="0" applyNumberFormat="1"/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2" fillId="0" borderId="1" xfId="0" applyFont="1" applyBorder="1"/>
    <xf numFmtId="0" fontId="0" fillId="0" borderId="1" xfId="0" applyBorder="1"/>
    <xf numFmtId="0" fontId="3" fillId="0" borderId="1" xfId="0" applyFont="1" applyBorder="1"/>
    <xf numFmtId="168" fontId="0" fillId="0" borderId="1" xfId="0" applyNumberFormat="1" applyBorder="1"/>
    <xf numFmtId="10" fontId="2" fillId="0" borderId="1" xfId="0" applyNumberFormat="1" applyFont="1" applyBorder="1"/>
    <xf numFmtId="0" fontId="0" fillId="0" borderId="4" xfId="0" applyBorder="1"/>
    <xf numFmtId="2" fontId="0" fillId="0" borderId="0" xfId="0" applyNumberFormat="1" applyBorder="1"/>
    <xf numFmtId="0" fontId="0" fillId="0" borderId="0" xfId="0" applyBorder="1"/>
    <xf numFmtId="0" fontId="0" fillId="0" borderId="5" xfId="0" applyBorder="1"/>
    <xf numFmtId="168" fontId="0" fillId="0" borderId="5" xfId="0" applyNumberFormat="1" applyBorder="1"/>
    <xf numFmtId="2" fontId="0" fillId="0" borderId="4" xfId="0" applyNumberFormat="1" applyBorder="1"/>
    <xf numFmtId="0" fontId="0" fillId="0" borderId="6" xfId="0" applyBorder="1"/>
    <xf numFmtId="2" fontId="0" fillId="0" borderId="7" xfId="0" applyNumberFormat="1" applyBorder="1"/>
    <xf numFmtId="0" fontId="0" fillId="0" borderId="7" xfId="0" applyBorder="1"/>
    <xf numFmtId="0" fontId="0" fillId="0" borderId="3" xfId="0" applyBorder="1"/>
    <xf numFmtId="164" fontId="0" fillId="0" borderId="0" xfId="0" applyNumberFormat="1"/>
    <xf numFmtId="14" fontId="0" fillId="0" borderId="0" xfId="0" applyNumberFormat="1" applyBorder="1"/>
    <xf numFmtId="0" fontId="2" fillId="2" borderId="1" xfId="0" applyFont="1" applyFill="1" applyBorder="1"/>
    <xf numFmtId="0" fontId="3" fillId="2" borderId="1" xfId="0" applyFont="1" applyFill="1" applyBorder="1"/>
    <xf numFmtId="166" fontId="0" fillId="2" borderId="0" xfId="0" applyNumberFormat="1" applyFill="1"/>
    <xf numFmtId="164" fontId="0" fillId="0" borderId="1" xfId="0" applyNumberFormat="1" applyBorder="1"/>
    <xf numFmtId="10" fontId="0" fillId="0" borderId="1" xfId="0" applyNumberFormat="1" applyBorder="1"/>
    <xf numFmtId="2" fontId="0" fillId="0" borderId="1" xfId="0" applyNumberFormat="1" applyBorder="1"/>
    <xf numFmtId="164" fontId="2" fillId="0" borderId="1" xfId="1" applyNumberFormat="1" applyFont="1" applyBorder="1" applyAlignment="1">
      <alignment horizontal="left"/>
    </xf>
    <xf numFmtId="0" fontId="0" fillId="3" borderId="0" xfId="0" applyFill="1"/>
    <xf numFmtId="164" fontId="2" fillId="3" borderId="1" xfId="1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 wrapText="1"/>
    </xf>
    <xf numFmtId="165" fontId="2" fillId="3" borderId="1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167" fontId="2" fillId="3" borderId="2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2" borderId="0" xfId="0" applyFill="1" applyBorder="1"/>
    <xf numFmtId="0" fontId="0" fillId="3" borderId="0" xfId="0" applyFill="1" applyBorder="1"/>
    <xf numFmtId="0" fontId="0" fillId="3" borderId="8" xfId="0" applyFill="1" applyBorder="1"/>
    <xf numFmtId="0" fontId="0" fillId="3" borderId="2" xfId="0" applyFill="1" applyBorder="1"/>
    <xf numFmtId="164" fontId="2" fillId="3" borderId="2" xfId="0" applyNumberFormat="1" applyFont="1" applyFill="1" applyBorder="1" applyAlignment="1">
      <alignment horizontal="center"/>
    </xf>
    <xf numFmtId="165" fontId="2" fillId="3" borderId="1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FTSE!$K$7</c:f>
              <c:strCache>
                <c:ptCount val="1"/>
                <c:pt idx="0">
                  <c:v>Frequency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FTSE!$J$8:$J$81</c:f>
              <c:numCache>
                <c:formatCode>0.00000%</c:formatCode>
                <c:ptCount val="74"/>
                <c:pt idx="0">
                  <c:v>-8.867354730322459E-2</c:v>
                </c:pt>
                <c:pt idx="1">
                  <c:v>-8.6148135745471269E-2</c:v>
                </c:pt>
                <c:pt idx="2">
                  <c:v>-8.3622724187717948E-2</c:v>
                </c:pt>
                <c:pt idx="3">
                  <c:v>-8.1097312629964627E-2</c:v>
                </c:pt>
                <c:pt idx="4">
                  <c:v>-7.8571901072211306E-2</c:v>
                </c:pt>
                <c:pt idx="5">
                  <c:v>-7.6046489514457985E-2</c:v>
                </c:pt>
                <c:pt idx="6">
                  <c:v>-7.3521077956704664E-2</c:v>
                </c:pt>
                <c:pt idx="7">
                  <c:v>-7.0995666398951343E-2</c:v>
                </c:pt>
                <c:pt idx="8">
                  <c:v>-6.8470254841198022E-2</c:v>
                </c:pt>
                <c:pt idx="9">
                  <c:v>-6.5944843283444701E-2</c:v>
                </c:pt>
                <c:pt idx="10">
                  <c:v>-6.341943172569138E-2</c:v>
                </c:pt>
                <c:pt idx="11">
                  <c:v>-6.0894020167938066E-2</c:v>
                </c:pt>
                <c:pt idx="12">
                  <c:v>-5.8368608610184752E-2</c:v>
                </c:pt>
                <c:pt idx="13">
                  <c:v>-5.5843197052431438E-2</c:v>
                </c:pt>
                <c:pt idx="14">
                  <c:v>-5.3317785494678124E-2</c:v>
                </c:pt>
                <c:pt idx="15">
                  <c:v>-5.079237393692481E-2</c:v>
                </c:pt>
                <c:pt idx="16">
                  <c:v>-4.8266962379171496E-2</c:v>
                </c:pt>
                <c:pt idx="17">
                  <c:v>-4.5741550821418182E-2</c:v>
                </c:pt>
                <c:pt idx="18">
                  <c:v>-4.3216139263664868E-2</c:v>
                </c:pt>
                <c:pt idx="19">
                  <c:v>-4.0690727705911554E-2</c:v>
                </c:pt>
                <c:pt idx="20">
                  <c:v>-3.816531614815824E-2</c:v>
                </c:pt>
                <c:pt idx="21">
                  <c:v>-3.5639904590404926E-2</c:v>
                </c:pt>
                <c:pt idx="22">
                  <c:v>-3.3114493032651612E-2</c:v>
                </c:pt>
                <c:pt idx="23">
                  <c:v>-3.0589081474898295E-2</c:v>
                </c:pt>
                <c:pt idx="24">
                  <c:v>-2.8063669917144977E-2</c:v>
                </c:pt>
                <c:pt idx="25">
                  <c:v>-2.553825835939166E-2</c:v>
                </c:pt>
                <c:pt idx="26">
                  <c:v>-2.3012846801638343E-2</c:v>
                </c:pt>
                <c:pt idx="27">
                  <c:v>-2.0487435243885025E-2</c:v>
                </c:pt>
                <c:pt idx="28">
                  <c:v>-1.7962023686131708E-2</c:v>
                </c:pt>
                <c:pt idx="29">
                  <c:v>-1.543661212837839E-2</c:v>
                </c:pt>
                <c:pt idx="30">
                  <c:v>-1.2911200570625073E-2</c:v>
                </c:pt>
                <c:pt idx="31">
                  <c:v>-1.0385789012871755E-2</c:v>
                </c:pt>
                <c:pt idx="32">
                  <c:v>-7.8603774551184377E-3</c:v>
                </c:pt>
                <c:pt idx="33">
                  <c:v>-5.3349658973651211E-3</c:v>
                </c:pt>
                <c:pt idx="34">
                  <c:v>-2.8095543396118045E-3</c:v>
                </c:pt>
                <c:pt idx="35">
                  <c:v>-2.8414278185848792E-4</c:v>
                </c:pt>
                <c:pt idx="36">
                  <c:v>2.2412687758948287E-3</c:v>
                </c:pt>
                <c:pt idx="37">
                  <c:v>4.7666803336481453E-3</c:v>
                </c:pt>
                <c:pt idx="38">
                  <c:v>7.2920918914014619E-3</c:v>
                </c:pt>
                <c:pt idx="39">
                  <c:v>9.8175034491547776E-3</c:v>
                </c:pt>
                <c:pt idx="40">
                  <c:v>1.2342915006908095E-2</c:v>
                </c:pt>
                <c:pt idx="41">
                  <c:v>1.4868326564661413E-2</c:v>
                </c:pt>
                <c:pt idx="42">
                  <c:v>1.739373812241473E-2</c:v>
                </c:pt>
                <c:pt idx="43">
                  <c:v>1.9919149680168047E-2</c:v>
                </c:pt>
                <c:pt idx="44">
                  <c:v>2.2444561237921365E-2</c:v>
                </c:pt>
                <c:pt idx="45">
                  <c:v>2.4969972795674682E-2</c:v>
                </c:pt>
                <c:pt idx="46">
                  <c:v>2.7495384353428E-2</c:v>
                </c:pt>
                <c:pt idx="47">
                  <c:v>3.0020795911181317E-2</c:v>
                </c:pt>
                <c:pt idx="48">
                  <c:v>3.2546207468934635E-2</c:v>
                </c:pt>
                <c:pt idx="49">
                  <c:v>3.5071619026687949E-2</c:v>
                </c:pt>
                <c:pt idx="50">
                  <c:v>3.7597030584441263E-2</c:v>
                </c:pt>
                <c:pt idx="51">
                  <c:v>4.0122442142194577E-2</c:v>
                </c:pt>
                <c:pt idx="52">
                  <c:v>4.2647853699947891E-2</c:v>
                </c:pt>
                <c:pt idx="53">
                  <c:v>4.5173265257701205E-2</c:v>
                </c:pt>
                <c:pt idx="54">
                  <c:v>4.7698676815454519E-2</c:v>
                </c:pt>
                <c:pt idx="55">
                  <c:v>5.0224088373207833E-2</c:v>
                </c:pt>
                <c:pt idx="56">
                  <c:v>5.2749499930961147E-2</c:v>
                </c:pt>
                <c:pt idx="57">
                  <c:v>5.5274911488714461E-2</c:v>
                </c:pt>
                <c:pt idx="58">
                  <c:v>5.7800323046467775E-2</c:v>
                </c:pt>
                <c:pt idx="59">
                  <c:v>6.0325734604221089E-2</c:v>
                </c:pt>
                <c:pt idx="60">
                  <c:v>6.2851146161974403E-2</c:v>
                </c:pt>
                <c:pt idx="61">
                  <c:v>6.5376557719727724E-2</c:v>
                </c:pt>
                <c:pt idx="62">
                  <c:v>6.7901969277481045E-2</c:v>
                </c:pt>
                <c:pt idx="63">
                  <c:v>7.0427380835234366E-2</c:v>
                </c:pt>
                <c:pt idx="64">
                  <c:v>7.2952792392987686E-2</c:v>
                </c:pt>
                <c:pt idx="65">
                  <c:v>7.5478203950741007E-2</c:v>
                </c:pt>
                <c:pt idx="66">
                  <c:v>7.8003615508494328E-2</c:v>
                </c:pt>
                <c:pt idx="67">
                  <c:v>8.0529027066247649E-2</c:v>
                </c:pt>
                <c:pt idx="68">
                  <c:v>8.305443862400097E-2</c:v>
                </c:pt>
                <c:pt idx="69">
                  <c:v>8.5579850181754291E-2</c:v>
                </c:pt>
                <c:pt idx="70">
                  <c:v>8.8105261739507612E-2</c:v>
                </c:pt>
                <c:pt idx="71">
                  <c:v>9.0630673297260933E-2</c:v>
                </c:pt>
                <c:pt idx="72">
                  <c:v>9.3156084855014254E-2</c:v>
                </c:pt>
                <c:pt idx="73">
                  <c:v>9.5681496412767575E-2</c:v>
                </c:pt>
              </c:numCache>
            </c:numRef>
          </c:xVal>
          <c:yVal>
            <c:numRef>
              <c:f>FTSE!$K$8:$K$81</c:f>
              <c:numCache>
                <c:formatCode>General</c:formatCode>
                <c:ptCount val="7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6</c:v>
                </c:pt>
                <c:pt idx="22">
                  <c:v>10</c:v>
                </c:pt>
                <c:pt idx="23">
                  <c:v>19</c:v>
                </c:pt>
                <c:pt idx="24">
                  <c:v>23</c:v>
                </c:pt>
                <c:pt idx="25">
                  <c:v>35</c:v>
                </c:pt>
                <c:pt idx="26">
                  <c:v>45</c:v>
                </c:pt>
                <c:pt idx="27">
                  <c:v>48</c:v>
                </c:pt>
                <c:pt idx="28">
                  <c:v>76</c:v>
                </c:pt>
                <c:pt idx="29">
                  <c:v>99</c:v>
                </c:pt>
                <c:pt idx="30">
                  <c:v>142</c:v>
                </c:pt>
                <c:pt idx="31">
                  <c:v>210</c:v>
                </c:pt>
                <c:pt idx="32">
                  <c:v>261</c:v>
                </c:pt>
                <c:pt idx="33">
                  <c:v>389</c:v>
                </c:pt>
                <c:pt idx="34">
                  <c:v>525</c:v>
                </c:pt>
                <c:pt idx="35">
                  <c:v>579</c:v>
                </c:pt>
                <c:pt idx="36">
                  <c:v>810</c:v>
                </c:pt>
                <c:pt idx="37">
                  <c:v>570</c:v>
                </c:pt>
                <c:pt idx="38">
                  <c:v>455</c:v>
                </c:pt>
                <c:pt idx="39">
                  <c:v>340</c:v>
                </c:pt>
                <c:pt idx="40">
                  <c:v>213</c:v>
                </c:pt>
                <c:pt idx="41">
                  <c:v>160</c:v>
                </c:pt>
                <c:pt idx="42">
                  <c:v>103</c:v>
                </c:pt>
                <c:pt idx="43">
                  <c:v>86</c:v>
                </c:pt>
                <c:pt idx="44">
                  <c:v>41</c:v>
                </c:pt>
                <c:pt idx="45">
                  <c:v>45</c:v>
                </c:pt>
                <c:pt idx="46">
                  <c:v>34</c:v>
                </c:pt>
                <c:pt idx="47">
                  <c:v>19</c:v>
                </c:pt>
                <c:pt idx="48">
                  <c:v>17</c:v>
                </c:pt>
                <c:pt idx="49">
                  <c:v>9</c:v>
                </c:pt>
                <c:pt idx="50">
                  <c:v>9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9-4DC8-B92B-39D481BFC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841664"/>
        <c:axId val="472840352"/>
      </c:scatterChart>
      <c:valAx>
        <c:axId val="47284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40352"/>
        <c:crosses val="autoZero"/>
        <c:crossBetween val="midCat"/>
      </c:valAx>
      <c:valAx>
        <c:axId val="4728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4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8330555555555563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FTSE!$Q$13</c:f>
              <c:strCache>
                <c:ptCount val="1"/>
                <c:pt idx="0">
                  <c:v>Student - 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FTSE!$P$14:$P$214</c:f>
              <c:numCache>
                <c:formatCode>General</c:formatCode>
                <c:ptCount val="201"/>
                <c:pt idx="0">
                  <c:v>-0.5</c:v>
                </c:pt>
                <c:pt idx="1">
                  <c:v>-0.495</c:v>
                </c:pt>
                <c:pt idx="2">
                  <c:v>-0.49</c:v>
                </c:pt>
                <c:pt idx="3">
                  <c:v>-0.48499999999999999</c:v>
                </c:pt>
                <c:pt idx="4">
                  <c:v>-0.48</c:v>
                </c:pt>
                <c:pt idx="5">
                  <c:v>-0.47499999999999998</c:v>
                </c:pt>
                <c:pt idx="6">
                  <c:v>-0.47</c:v>
                </c:pt>
                <c:pt idx="7">
                  <c:v>-0.46499999999999997</c:v>
                </c:pt>
                <c:pt idx="8">
                  <c:v>-0.45999999999999996</c:v>
                </c:pt>
                <c:pt idx="9">
                  <c:v>-0.45499999999999996</c:v>
                </c:pt>
                <c:pt idx="10">
                  <c:v>-0.44999999999999996</c:v>
                </c:pt>
                <c:pt idx="11">
                  <c:v>-0.44499999999999995</c:v>
                </c:pt>
                <c:pt idx="12">
                  <c:v>-0.43999999999999995</c:v>
                </c:pt>
                <c:pt idx="13">
                  <c:v>-0.43499999999999994</c:v>
                </c:pt>
                <c:pt idx="14">
                  <c:v>-0.42999999999999994</c:v>
                </c:pt>
                <c:pt idx="15">
                  <c:v>-0.42499999999999993</c:v>
                </c:pt>
                <c:pt idx="16">
                  <c:v>-0.41999999999999993</c:v>
                </c:pt>
                <c:pt idx="17">
                  <c:v>-0.41499999999999992</c:v>
                </c:pt>
                <c:pt idx="18">
                  <c:v>-0.40999999999999992</c:v>
                </c:pt>
                <c:pt idx="19">
                  <c:v>-0.40499999999999992</c:v>
                </c:pt>
                <c:pt idx="20">
                  <c:v>-0.39999999999999991</c:v>
                </c:pt>
                <c:pt idx="21">
                  <c:v>-0.39499999999999991</c:v>
                </c:pt>
                <c:pt idx="22">
                  <c:v>-0.3899999999999999</c:v>
                </c:pt>
                <c:pt idx="23">
                  <c:v>-0.3849999999999999</c:v>
                </c:pt>
                <c:pt idx="24">
                  <c:v>-0.37999999999999989</c:v>
                </c:pt>
                <c:pt idx="25">
                  <c:v>-0.37499999999999989</c:v>
                </c:pt>
                <c:pt idx="26">
                  <c:v>-0.36999999999999988</c:v>
                </c:pt>
                <c:pt idx="27">
                  <c:v>-0.36499999999999988</c:v>
                </c:pt>
                <c:pt idx="28">
                  <c:v>-0.35999999999999988</c:v>
                </c:pt>
                <c:pt idx="29">
                  <c:v>-0.35499999999999987</c:v>
                </c:pt>
                <c:pt idx="30">
                  <c:v>-0.34999999999999987</c:v>
                </c:pt>
                <c:pt idx="31">
                  <c:v>-0.34499999999999986</c:v>
                </c:pt>
                <c:pt idx="32">
                  <c:v>-0.33999999999999986</c:v>
                </c:pt>
                <c:pt idx="33">
                  <c:v>-0.33499999999999985</c:v>
                </c:pt>
                <c:pt idx="34">
                  <c:v>-0.32999999999999985</c:v>
                </c:pt>
                <c:pt idx="35">
                  <c:v>-0.32499999999999984</c:v>
                </c:pt>
                <c:pt idx="36">
                  <c:v>-0.31999999999999984</c:v>
                </c:pt>
                <c:pt idx="37">
                  <c:v>-0.31499999999999984</c:v>
                </c:pt>
                <c:pt idx="38">
                  <c:v>-0.30999999999999983</c:v>
                </c:pt>
                <c:pt idx="39">
                  <c:v>-0.30499999999999983</c:v>
                </c:pt>
                <c:pt idx="40">
                  <c:v>-0.29999999999999982</c:v>
                </c:pt>
                <c:pt idx="41">
                  <c:v>-0.29499999999999982</c:v>
                </c:pt>
                <c:pt idx="42">
                  <c:v>-0.28999999999999981</c:v>
                </c:pt>
                <c:pt idx="43">
                  <c:v>-0.28499999999999981</c:v>
                </c:pt>
                <c:pt idx="44">
                  <c:v>-0.2799999999999998</c:v>
                </c:pt>
                <c:pt idx="45">
                  <c:v>-0.2749999999999998</c:v>
                </c:pt>
                <c:pt idx="46">
                  <c:v>-0.2699999999999998</c:v>
                </c:pt>
                <c:pt idx="47">
                  <c:v>-0.26499999999999979</c:v>
                </c:pt>
                <c:pt idx="48">
                  <c:v>-0.25999999999999979</c:v>
                </c:pt>
                <c:pt idx="49">
                  <c:v>-0.25499999999999978</c:v>
                </c:pt>
                <c:pt idx="50">
                  <c:v>-0.24999999999999978</c:v>
                </c:pt>
                <c:pt idx="51">
                  <c:v>-0.24499999999999977</c:v>
                </c:pt>
                <c:pt idx="52">
                  <c:v>-0.23999999999999977</c:v>
                </c:pt>
                <c:pt idx="53">
                  <c:v>-0.23499999999999976</c:v>
                </c:pt>
                <c:pt idx="54">
                  <c:v>-0.22999999999999976</c:v>
                </c:pt>
                <c:pt idx="55">
                  <c:v>-0.22499999999999976</c:v>
                </c:pt>
                <c:pt idx="56">
                  <c:v>-0.21999999999999975</c:v>
                </c:pt>
                <c:pt idx="57">
                  <c:v>-0.21499999999999975</c:v>
                </c:pt>
                <c:pt idx="58">
                  <c:v>-0.20999999999999974</c:v>
                </c:pt>
                <c:pt idx="59">
                  <c:v>-0.20499999999999974</c:v>
                </c:pt>
                <c:pt idx="60">
                  <c:v>-0.19999999999999973</c:v>
                </c:pt>
                <c:pt idx="61">
                  <c:v>-0.19499999999999973</c:v>
                </c:pt>
                <c:pt idx="62">
                  <c:v>-0.18999999999999972</c:v>
                </c:pt>
                <c:pt idx="63">
                  <c:v>-0.18499999999999972</c:v>
                </c:pt>
                <c:pt idx="64">
                  <c:v>-0.17999999999999972</c:v>
                </c:pt>
                <c:pt idx="65">
                  <c:v>-0.17499999999999971</c:v>
                </c:pt>
                <c:pt idx="66">
                  <c:v>-0.16999999999999971</c:v>
                </c:pt>
                <c:pt idx="67">
                  <c:v>-0.1649999999999997</c:v>
                </c:pt>
                <c:pt idx="68">
                  <c:v>-0.1599999999999997</c:v>
                </c:pt>
                <c:pt idx="69">
                  <c:v>-0.15499999999999969</c:v>
                </c:pt>
                <c:pt idx="70">
                  <c:v>-0.14999999999999969</c:v>
                </c:pt>
                <c:pt idx="71">
                  <c:v>-0.14499999999999968</c:v>
                </c:pt>
                <c:pt idx="72">
                  <c:v>-0.13999999999999968</c:v>
                </c:pt>
                <c:pt idx="73">
                  <c:v>-0.13499999999999968</c:v>
                </c:pt>
                <c:pt idx="74">
                  <c:v>-0.12999999999999967</c:v>
                </c:pt>
                <c:pt idx="75">
                  <c:v>-0.12499999999999967</c:v>
                </c:pt>
                <c:pt idx="76">
                  <c:v>-0.11999999999999966</c:v>
                </c:pt>
                <c:pt idx="77">
                  <c:v>-0.11499999999999966</c:v>
                </c:pt>
                <c:pt idx="78">
                  <c:v>-0.10999999999999965</c:v>
                </c:pt>
                <c:pt idx="79">
                  <c:v>-0.10499999999999965</c:v>
                </c:pt>
                <c:pt idx="80">
                  <c:v>-9.9999999999999645E-2</c:v>
                </c:pt>
                <c:pt idx="81">
                  <c:v>-9.499999999999964E-2</c:v>
                </c:pt>
                <c:pt idx="82">
                  <c:v>-8.9999999999999636E-2</c:v>
                </c:pt>
                <c:pt idx="83">
                  <c:v>-8.4999999999999631E-2</c:v>
                </c:pt>
                <c:pt idx="84">
                  <c:v>-7.9999999999999627E-2</c:v>
                </c:pt>
                <c:pt idx="85">
                  <c:v>-7.4999999999999623E-2</c:v>
                </c:pt>
                <c:pt idx="86">
                  <c:v>-6.9999999999999618E-2</c:v>
                </c:pt>
                <c:pt idx="87">
                  <c:v>-6.4999999999999614E-2</c:v>
                </c:pt>
                <c:pt idx="88">
                  <c:v>-5.9999999999999616E-2</c:v>
                </c:pt>
                <c:pt idx="89">
                  <c:v>-5.4999999999999619E-2</c:v>
                </c:pt>
                <c:pt idx="90">
                  <c:v>-4.9999999999999621E-2</c:v>
                </c:pt>
                <c:pt idx="91">
                  <c:v>-4.4999999999999624E-2</c:v>
                </c:pt>
                <c:pt idx="92">
                  <c:v>-3.9999999999999626E-2</c:v>
                </c:pt>
                <c:pt idx="93">
                  <c:v>-3.4999999999999629E-2</c:v>
                </c:pt>
                <c:pt idx="94">
                  <c:v>-2.9999999999999628E-2</c:v>
                </c:pt>
                <c:pt idx="95">
                  <c:v>-2.4999999999999627E-2</c:v>
                </c:pt>
                <c:pt idx="96">
                  <c:v>-1.9999999999999626E-2</c:v>
                </c:pt>
                <c:pt idx="97">
                  <c:v>-1.4999999999999625E-2</c:v>
                </c:pt>
                <c:pt idx="98">
                  <c:v>-9.9999999999996238E-3</c:v>
                </c:pt>
                <c:pt idx="99">
                  <c:v>-4.9999999999996237E-3</c:v>
                </c:pt>
                <c:pt idx="100">
                  <c:v>3.7643499428696714E-16</c:v>
                </c:pt>
                <c:pt idx="101">
                  <c:v>5.0000000000003765E-3</c:v>
                </c:pt>
                <c:pt idx="102">
                  <c:v>1.0000000000000377E-2</c:v>
                </c:pt>
                <c:pt idx="103">
                  <c:v>1.5000000000000378E-2</c:v>
                </c:pt>
                <c:pt idx="104">
                  <c:v>2.0000000000000379E-2</c:v>
                </c:pt>
                <c:pt idx="105">
                  <c:v>2.500000000000038E-2</c:v>
                </c:pt>
                <c:pt idx="106">
                  <c:v>3.0000000000000381E-2</c:v>
                </c:pt>
                <c:pt idx="107">
                  <c:v>3.5000000000000378E-2</c:v>
                </c:pt>
                <c:pt idx="108">
                  <c:v>4.0000000000000376E-2</c:v>
                </c:pt>
                <c:pt idx="109">
                  <c:v>4.5000000000000373E-2</c:v>
                </c:pt>
                <c:pt idx="110">
                  <c:v>5.0000000000000371E-2</c:v>
                </c:pt>
                <c:pt idx="111">
                  <c:v>5.5000000000000368E-2</c:v>
                </c:pt>
                <c:pt idx="112">
                  <c:v>6.0000000000000366E-2</c:v>
                </c:pt>
                <c:pt idx="113">
                  <c:v>6.5000000000000363E-2</c:v>
                </c:pt>
                <c:pt idx="114">
                  <c:v>7.0000000000000367E-2</c:v>
                </c:pt>
                <c:pt idx="115">
                  <c:v>7.5000000000000372E-2</c:v>
                </c:pt>
                <c:pt idx="116">
                  <c:v>8.0000000000000376E-2</c:v>
                </c:pt>
                <c:pt idx="117">
                  <c:v>8.5000000000000381E-2</c:v>
                </c:pt>
                <c:pt idx="118">
                  <c:v>9.0000000000000385E-2</c:v>
                </c:pt>
                <c:pt idx="119">
                  <c:v>9.500000000000039E-2</c:v>
                </c:pt>
                <c:pt idx="120">
                  <c:v>0.10000000000000039</c:v>
                </c:pt>
                <c:pt idx="121">
                  <c:v>0.1050000000000004</c:v>
                </c:pt>
                <c:pt idx="122">
                  <c:v>0.1100000000000004</c:v>
                </c:pt>
                <c:pt idx="123">
                  <c:v>0.11500000000000041</c:v>
                </c:pt>
                <c:pt idx="124">
                  <c:v>0.12000000000000041</c:v>
                </c:pt>
                <c:pt idx="125">
                  <c:v>0.12500000000000042</c:v>
                </c:pt>
                <c:pt idx="126">
                  <c:v>0.13000000000000042</c:v>
                </c:pt>
                <c:pt idx="127">
                  <c:v>0.13500000000000043</c:v>
                </c:pt>
                <c:pt idx="128">
                  <c:v>0.14000000000000043</c:v>
                </c:pt>
                <c:pt idx="129">
                  <c:v>0.14500000000000043</c:v>
                </c:pt>
                <c:pt idx="130">
                  <c:v>0.15000000000000044</c:v>
                </c:pt>
                <c:pt idx="131">
                  <c:v>0.15500000000000044</c:v>
                </c:pt>
                <c:pt idx="132">
                  <c:v>0.16000000000000045</c:v>
                </c:pt>
                <c:pt idx="133">
                  <c:v>0.16500000000000045</c:v>
                </c:pt>
                <c:pt idx="134">
                  <c:v>0.17000000000000046</c:v>
                </c:pt>
                <c:pt idx="135">
                  <c:v>0.17500000000000046</c:v>
                </c:pt>
                <c:pt idx="136">
                  <c:v>0.18000000000000047</c:v>
                </c:pt>
                <c:pt idx="137">
                  <c:v>0.18500000000000047</c:v>
                </c:pt>
                <c:pt idx="138">
                  <c:v>0.19000000000000047</c:v>
                </c:pt>
                <c:pt idx="139">
                  <c:v>0.19500000000000048</c:v>
                </c:pt>
                <c:pt idx="140">
                  <c:v>0.20000000000000048</c:v>
                </c:pt>
                <c:pt idx="141">
                  <c:v>0.20500000000000049</c:v>
                </c:pt>
                <c:pt idx="142">
                  <c:v>0.21000000000000049</c:v>
                </c:pt>
                <c:pt idx="143">
                  <c:v>0.2150000000000005</c:v>
                </c:pt>
                <c:pt idx="144">
                  <c:v>0.2200000000000005</c:v>
                </c:pt>
                <c:pt idx="145">
                  <c:v>0.22500000000000051</c:v>
                </c:pt>
                <c:pt idx="146">
                  <c:v>0.23000000000000051</c:v>
                </c:pt>
                <c:pt idx="147">
                  <c:v>0.23500000000000051</c:v>
                </c:pt>
                <c:pt idx="148">
                  <c:v>0.24000000000000052</c:v>
                </c:pt>
                <c:pt idx="149">
                  <c:v>0.24500000000000052</c:v>
                </c:pt>
                <c:pt idx="150">
                  <c:v>0.2500000000000005</c:v>
                </c:pt>
                <c:pt idx="151">
                  <c:v>0.2550000000000005</c:v>
                </c:pt>
                <c:pt idx="152">
                  <c:v>0.26000000000000051</c:v>
                </c:pt>
                <c:pt idx="153">
                  <c:v>0.26500000000000051</c:v>
                </c:pt>
                <c:pt idx="154">
                  <c:v>0.27000000000000052</c:v>
                </c:pt>
                <c:pt idx="155">
                  <c:v>0.27500000000000052</c:v>
                </c:pt>
                <c:pt idx="156">
                  <c:v>0.28000000000000053</c:v>
                </c:pt>
                <c:pt idx="157">
                  <c:v>0.28500000000000053</c:v>
                </c:pt>
                <c:pt idx="158">
                  <c:v>0.29000000000000054</c:v>
                </c:pt>
                <c:pt idx="159">
                  <c:v>0.29500000000000054</c:v>
                </c:pt>
                <c:pt idx="160">
                  <c:v>0.30000000000000054</c:v>
                </c:pt>
                <c:pt idx="161">
                  <c:v>0.30500000000000055</c:v>
                </c:pt>
                <c:pt idx="162">
                  <c:v>0.31000000000000055</c:v>
                </c:pt>
                <c:pt idx="163">
                  <c:v>0.31500000000000056</c:v>
                </c:pt>
                <c:pt idx="164">
                  <c:v>0.32000000000000056</c:v>
                </c:pt>
                <c:pt idx="165">
                  <c:v>0.32500000000000057</c:v>
                </c:pt>
                <c:pt idx="166">
                  <c:v>0.33000000000000057</c:v>
                </c:pt>
                <c:pt idx="167">
                  <c:v>0.33500000000000058</c:v>
                </c:pt>
                <c:pt idx="168">
                  <c:v>0.34000000000000058</c:v>
                </c:pt>
                <c:pt idx="169">
                  <c:v>0.34500000000000058</c:v>
                </c:pt>
                <c:pt idx="170">
                  <c:v>0.35000000000000059</c:v>
                </c:pt>
                <c:pt idx="171">
                  <c:v>0.35500000000000059</c:v>
                </c:pt>
                <c:pt idx="172">
                  <c:v>0.3600000000000006</c:v>
                </c:pt>
                <c:pt idx="173">
                  <c:v>0.3650000000000006</c:v>
                </c:pt>
                <c:pt idx="174">
                  <c:v>0.37000000000000061</c:v>
                </c:pt>
                <c:pt idx="175">
                  <c:v>0.37500000000000061</c:v>
                </c:pt>
                <c:pt idx="176">
                  <c:v>0.38000000000000062</c:v>
                </c:pt>
                <c:pt idx="177">
                  <c:v>0.38500000000000062</c:v>
                </c:pt>
                <c:pt idx="178">
                  <c:v>0.39000000000000062</c:v>
                </c:pt>
                <c:pt idx="179">
                  <c:v>0.39500000000000063</c:v>
                </c:pt>
                <c:pt idx="180">
                  <c:v>0.40000000000000063</c:v>
                </c:pt>
                <c:pt idx="181">
                  <c:v>0.40500000000000064</c:v>
                </c:pt>
                <c:pt idx="182">
                  <c:v>0.41000000000000064</c:v>
                </c:pt>
                <c:pt idx="183">
                  <c:v>0.41500000000000065</c:v>
                </c:pt>
                <c:pt idx="184">
                  <c:v>0.42000000000000065</c:v>
                </c:pt>
                <c:pt idx="185">
                  <c:v>0.42500000000000066</c:v>
                </c:pt>
                <c:pt idx="186">
                  <c:v>0.43000000000000066</c:v>
                </c:pt>
                <c:pt idx="187">
                  <c:v>0.43500000000000066</c:v>
                </c:pt>
                <c:pt idx="188">
                  <c:v>0.44000000000000067</c:v>
                </c:pt>
                <c:pt idx="189">
                  <c:v>0.44500000000000067</c:v>
                </c:pt>
                <c:pt idx="190">
                  <c:v>0.45000000000000068</c:v>
                </c:pt>
                <c:pt idx="191">
                  <c:v>0.45500000000000068</c:v>
                </c:pt>
                <c:pt idx="192">
                  <c:v>0.46000000000000069</c:v>
                </c:pt>
                <c:pt idx="193">
                  <c:v>0.46500000000000069</c:v>
                </c:pt>
                <c:pt idx="194">
                  <c:v>0.47000000000000069</c:v>
                </c:pt>
                <c:pt idx="195">
                  <c:v>0.4750000000000007</c:v>
                </c:pt>
                <c:pt idx="196">
                  <c:v>0.4800000000000007</c:v>
                </c:pt>
                <c:pt idx="197">
                  <c:v>0.48500000000000071</c:v>
                </c:pt>
                <c:pt idx="198">
                  <c:v>0.49000000000000071</c:v>
                </c:pt>
                <c:pt idx="199">
                  <c:v>0.49500000000000072</c:v>
                </c:pt>
                <c:pt idx="200">
                  <c:v>0.50000000000000067</c:v>
                </c:pt>
              </c:numCache>
            </c:numRef>
          </c:cat>
          <c:val>
            <c:numRef>
              <c:f>FTSE!$Q$14:$Q$214</c:f>
              <c:numCache>
                <c:formatCode>0.00000</c:formatCode>
                <c:ptCount val="201"/>
                <c:pt idx="0">
                  <c:v>1.7931978730313659E-7</c:v>
                </c:pt>
                <c:pt idx="1">
                  <c:v>1.904761474751922E-7</c:v>
                </c:pt>
                <c:pt idx="2">
                  <c:v>2.024501955401557E-7</c:v>
                </c:pt>
                <c:pt idx="3">
                  <c:v>2.1531110686111138E-7</c:v>
                </c:pt>
                <c:pt idx="4">
                  <c:v>2.2913470716295269E-7</c:v>
                </c:pt>
                <c:pt idx="5">
                  <c:v>2.440041902232841E-7</c:v>
                </c:pt>
                <c:pt idx="6">
                  <c:v>2.6001092164730905E-7</c:v>
                </c:pt>
                <c:pt idx="7">
                  <c:v>2.7725534010960026E-7</c:v>
                </c:pt>
                <c:pt idx="8">
                  <c:v>2.9584796909364271E-7</c:v>
                </c:pt>
                <c:pt idx="9">
                  <c:v>3.1591055406777653E-7</c:v>
                </c:pt>
                <c:pt idx="10">
                  <c:v>3.3757734224793298E-7</c:v>
                </c:pt>
                <c:pt idx="11">
                  <c:v>3.6099652466592619E-7</c:v>
                </c:pt>
                <c:pt idx="12">
                  <c:v>3.8633186324921078E-7</c:v>
                </c:pt>
                <c:pt idx="13">
                  <c:v>4.1376452909805146E-7</c:v>
                </c:pt>
                <c:pt idx="14">
                  <c:v>4.4349518220702228E-7</c:v>
                </c:pt>
                <c:pt idx="15">
                  <c:v>4.7574632762475305E-7</c:v>
                </c:pt>
                <c:pt idx="16">
                  <c:v>5.1076498860463508E-7</c:v>
                </c:pt>
                <c:pt idx="17">
                  <c:v>5.4882574382010348E-7</c:v>
                </c:pt>
                <c:pt idx="18">
                  <c:v>5.9023418338170459E-7</c:v>
                </c:pt>
                <c:pt idx="19">
                  <c:v>6.3533084741694346E-7</c:v>
                </c:pt>
                <c:pt idx="20">
                  <c:v>6.8449572161889003E-7</c:v>
                </c:pt>
                <c:pt idx="21">
                  <c:v>7.381533767528568E-7</c:v>
                </c:pt>
                <c:pt idx="22">
                  <c:v>7.967788540136855E-7</c:v>
                </c:pt>
                <c:pt idx="23">
                  <c:v>8.6090441581475561E-7</c:v>
                </c:pt>
                <c:pt idx="24">
                  <c:v>9.3112730262752945E-7</c:v>
                </c:pt>
                <c:pt idx="25">
                  <c:v>1.0081186615664609E-6</c:v>
                </c:pt>
                <c:pt idx="26">
                  <c:v>1.0926338423693884E-6</c:v>
                </c:pt>
                <c:pt idx="27">
                  <c:v>1.1855242922893983E-6</c:v>
                </c:pt>
                <c:pt idx="28">
                  <c:v>1.2877513244568258E-6</c:v>
                </c:pt>
                <c:pt idx="29">
                  <c:v>1.400402086049654E-6</c:v>
                </c:pt>
                <c:pt idx="30">
                  <c:v>1.5247081150538208E-6</c:v>
                </c:pt>
                <c:pt idx="31">
                  <c:v>1.6620669498879506E-6</c:v>
                </c:pt>
                <c:pt idx="32">
                  <c:v>1.814067347674354E-6</c:v>
                </c:pt>
                <c:pt idx="33">
                  <c:v>1.9825187781522103E-6</c:v>
                </c:pt>
                <c:pt idx="34">
                  <c:v>2.1694859957645212E-6</c:v>
                </c:pt>
                <c:pt idx="35">
                  <c:v>2.3773296580924853E-6</c:v>
                </c:pt>
                <c:pt idx="36">
                  <c:v>2.6087541618334639E-6</c:v>
                </c:pt>
                <c:pt idx="37">
                  <c:v>2.866864117100507E-6</c:v>
                </c:pt>
                <c:pt idx="38">
                  <c:v>3.1552311885832943E-6</c:v>
                </c:pt>
                <c:pt idx="39">
                  <c:v>3.4779734128146209E-6</c:v>
                </c:pt>
                <c:pt idx="40">
                  <c:v>3.83984957325936E-6</c:v>
                </c:pt>
                <c:pt idx="41">
                  <c:v>4.2463718032748614E-6</c:v>
                </c:pt>
                <c:pt idx="42">
                  <c:v>4.7039403221364209E-6</c:v>
                </c:pt>
                <c:pt idx="43">
                  <c:v>5.2200051312005267E-6</c:v>
                </c:pt>
                <c:pt idx="44">
                  <c:v>5.8032606575984168E-6</c:v>
                </c:pt>
                <c:pt idx="45">
                  <c:v>6.4638807988562403E-6</c:v>
                </c:pt>
                <c:pt idx="46">
                  <c:v>7.2138036813655095E-6</c:v>
                </c:pt>
                <c:pt idx="47">
                  <c:v>8.0670778139320345E-6</c:v>
                </c:pt>
                <c:pt idx="48">
                  <c:v>9.0402843466455063E-6</c:v>
                </c:pt>
                <c:pt idx="49">
                  <c:v>1.0153054036279941E-5</c:v>
                </c:pt>
                <c:pt idx="50">
                  <c:v>1.1428702540255937E-5</c:v>
                </c:pt>
                <c:pt idx="51">
                  <c:v>1.2895014170328672E-5</c:v>
                </c:pt>
                <c:pt idx="52">
                  <c:v>1.4585212716827344E-5</c:v>
                </c:pt>
                <c:pt idx="53">
                  <c:v>1.6539169056746635E-5</c:v>
                </c:pt>
                <c:pt idx="54">
                  <c:v>1.8804909871710864E-5</c:v>
                </c:pt>
                <c:pt idx="55">
                  <c:v>2.1440511139349299E-5</c:v>
                </c:pt>
                <c:pt idx="56">
                  <c:v>2.4516485796542913E-5</c:v>
                </c:pt>
                <c:pt idx="57">
                  <c:v>2.8118809423601194E-5</c:v>
                </c:pt>
                <c:pt idx="58">
                  <c:v>3.2352774199509736E-5</c:v>
                </c:pt>
                <c:pt idx="59">
                  <c:v>3.7347924275259281E-5</c:v>
                </c:pt>
                <c:pt idx="60">
                  <c:v>4.3264411538219252E-5</c:v>
                </c:pt>
                <c:pt idx="61">
                  <c:v>5.030122867043074E-5</c:v>
                </c:pt>
                <c:pt idx="62">
                  <c:v>5.8706939626293883E-5</c:v>
                </c:pt>
                <c:pt idx="63">
                  <c:v>6.8793755286389424E-5</c:v>
                </c:pt>
                <c:pt idx="64">
                  <c:v>8.095612203182818E-5</c:v>
                </c:pt>
                <c:pt idx="65">
                  <c:v>9.5695444558556306E-5</c:v>
                </c:pt>
                <c:pt idx="66">
                  <c:v>1.1365321282066153E-4</c:v>
                </c:pt>
                <c:pt idx="67">
                  <c:v>1.3565573892571051E-4</c:v>
                </c:pt>
                <c:pt idx="68">
                  <c:v>1.6277507350491685E-4</c:v>
                </c:pt>
                <c:pt idx="69">
                  <c:v>1.964126783078179E-4</c:v>
                </c:pt>
                <c:pt idx="70">
                  <c:v>2.3841541794006243E-4</c:v>
                </c:pt>
                <c:pt idx="71">
                  <c:v>2.912379265678458E-4</c:v>
                </c:pt>
                <c:pt idx="72">
                  <c:v>3.5817224626338384E-4</c:v>
                </c:pt>
                <c:pt idx="73">
                  <c:v>4.4367618143570966E-4</c:v>
                </c:pt>
                <c:pt idx="74">
                  <c:v>5.5384829545574192E-4</c:v>
                </c:pt>
                <c:pt idx="75">
                  <c:v>6.971235960456459E-4</c:v>
                </c:pt>
                <c:pt idx="76">
                  <c:v>8.853059782418807E-4</c:v>
                </c:pt>
                <c:pt idx="77">
                  <c:v>1.1351221860399175E-3</c:v>
                </c:pt>
                <c:pt idx="78">
                  <c:v>1.4705962666801907E-3</c:v>
                </c:pt>
                <c:pt idx="79">
                  <c:v>1.9267368602415974E-3</c:v>
                </c:pt>
                <c:pt idx="80">
                  <c:v>2.5553634388519385E-3</c:v>
                </c:pt>
                <c:pt idx="81">
                  <c:v>3.4344857438570824E-3</c:v>
                </c:pt>
                <c:pt idx="82">
                  <c:v>4.6837101269023079E-3</c:v>
                </c:pt>
                <c:pt idx="83">
                  <c:v>6.4901005365015398E-3</c:v>
                </c:pt>
                <c:pt idx="84">
                  <c:v>9.152617825986727E-3</c:v>
                </c:pt>
                <c:pt idx="85">
                  <c:v>1.3160442130916829E-2</c:v>
                </c:pt>
                <c:pt idx="86">
                  <c:v>1.9334840100610172E-2</c:v>
                </c:pt>
                <c:pt idx="87">
                  <c:v>2.9093822441138898E-2</c:v>
                </c:pt>
                <c:pt idx="88">
                  <c:v>4.4961749777542435E-2</c:v>
                </c:pt>
                <c:pt idx="89">
                  <c:v>7.1584224598143745E-2</c:v>
                </c:pt>
                <c:pt idx="90">
                  <c:v>0.11782190521166264</c:v>
                </c:pt>
                <c:pt idx="91">
                  <c:v>0.20122798156004856</c:v>
                </c:pt>
                <c:pt idx="92">
                  <c:v>0.35795584321459495</c:v>
                </c:pt>
                <c:pt idx="93">
                  <c:v>0.66529951006087718</c:v>
                </c:pt>
                <c:pt idx="94">
                  <c:v>1.2935483715750331</c:v>
                </c:pt>
                <c:pt idx="95">
                  <c:v>2.6218504130376368</c:v>
                </c:pt>
                <c:pt idx="96">
                  <c:v>5.4642405113258867</c:v>
                </c:pt>
                <c:pt idx="97">
                  <c:v>11.320792044679324</c:v>
                </c:pt>
                <c:pt idx="98">
                  <c:v>21.79748641243253</c:v>
                </c:pt>
                <c:pt idx="99">
                  <c:v>35.04241471685777</c:v>
                </c:pt>
                <c:pt idx="100">
                  <c:v>41.807155735807072</c:v>
                </c:pt>
                <c:pt idx="101">
                  <c:v>35.042414716855959</c:v>
                </c:pt>
                <c:pt idx="102">
                  <c:v>21.797486412430594</c:v>
                </c:pt>
                <c:pt idx="103">
                  <c:v>11.32079204467812</c:v>
                </c:pt>
                <c:pt idx="104">
                  <c:v>5.4642405113252774</c:v>
                </c:pt>
                <c:pt idx="105">
                  <c:v>2.6218504130373508</c:v>
                </c:pt>
                <c:pt idx="106">
                  <c:v>1.2935483715748988</c:v>
                </c:pt>
                <c:pt idx="107">
                  <c:v>0.66529951006081278</c:v>
                </c:pt>
                <c:pt idx="108">
                  <c:v>0.3579558432145632</c:v>
                </c:pt>
                <c:pt idx="109">
                  <c:v>0.20122798156003177</c:v>
                </c:pt>
                <c:pt idx="110">
                  <c:v>0.11782190521165364</c:v>
                </c:pt>
                <c:pt idx="111">
                  <c:v>7.158422459813861E-2</c:v>
                </c:pt>
                <c:pt idx="112">
                  <c:v>4.4961749777539362E-2</c:v>
                </c:pt>
                <c:pt idx="113">
                  <c:v>2.9093822441137087E-2</c:v>
                </c:pt>
                <c:pt idx="114">
                  <c:v>1.9334840100609041E-2</c:v>
                </c:pt>
                <c:pt idx="115">
                  <c:v>1.3160442130916104E-2</c:v>
                </c:pt>
                <c:pt idx="116">
                  <c:v>9.1526178259862534E-3</c:v>
                </c:pt>
                <c:pt idx="117">
                  <c:v>6.4901005365012162E-3</c:v>
                </c:pt>
                <c:pt idx="118">
                  <c:v>4.6837101269020832E-3</c:v>
                </c:pt>
                <c:pt idx="119">
                  <c:v>3.4344857438569293E-3</c:v>
                </c:pt>
                <c:pt idx="120">
                  <c:v>2.55536343885183E-3</c:v>
                </c:pt>
                <c:pt idx="121">
                  <c:v>1.9267368602415152E-3</c:v>
                </c:pt>
                <c:pt idx="122">
                  <c:v>1.4705962666801333E-3</c:v>
                </c:pt>
                <c:pt idx="123">
                  <c:v>1.1351221860398733E-3</c:v>
                </c:pt>
                <c:pt idx="124">
                  <c:v>8.8530597824184915E-4</c:v>
                </c:pt>
                <c:pt idx="125">
                  <c:v>6.9712359604562108E-4</c:v>
                </c:pt>
                <c:pt idx="126">
                  <c:v>5.5384829545572327E-4</c:v>
                </c:pt>
                <c:pt idx="127">
                  <c:v>4.4367618143569551E-4</c:v>
                </c:pt>
                <c:pt idx="128">
                  <c:v>3.581722462633717E-4</c:v>
                </c:pt>
                <c:pt idx="129">
                  <c:v>2.9123792656783647E-4</c:v>
                </c:pt>
                <c:pt idx="130">
                  <c:v>2.3841541794005522E-4</c:v>
                </c:pt>
                <c:pt idx="131">
                  <c:v>1.9641267830781232E-4</c:v>
                </c:pt>
                <c:pt idx="132">
                  <c:v>1.6277507350491251E-4</c:v>
                </c:pt>
                <c:pt idx="133">
                  <c:v>1.3565573892570688E-4</c:v>
                </c:pt>
                <c:pt idx="134">
                  <c:v>1.136532128206589E-4</c:v>
                </c:pt>
                <c:pt idx="135">
                  <c:v>9.5695444558553758E-5</c:v>
                </c:pt>
                <c:pt idx="136">
                  <c:v>8.0956122031826324E-5</c:v>
                </c:pt>
                <c:pt idx="137">
                  <c:v>6.8793755286387703E-5</c:v>
                </c:pt>
                <c:pt idx="138">
                  <c:v>5.8706939626292413E-5</c:v>
                </c:pt>
                <c:pt idx="139">
                  <c:v>5.0301228670429663E-5</c:v>
                </c:pt>
                <c:pt idx="140">
                  <c:v>4.3264411538218174E-5</c:v>
                </c:pt>
                <c:pt idx="141">
                  <c:v>3.7347924275258482E-5</c:v>
                </c:pt>
                <c:pt idx="142">
                  <c:v>3.2352774199509045E-5</c:v>
                </c:pt>
                <c:pt idx="143">
                  <c:v>2.8118809423600547E-5</c:v>
                </c:pt>
                <c:pt idx="144">
                  <c:v>2.4516485796542479E-5</c:v>
                </c:pt>
                <c:pt idx="145">
                  <c:v>2.1440511139348842E-5</c:v>
                </c:pt>
                <c:pt idx="146">
                  <c:v>1.8804909871710501E-5</c:v>
                </c:pt>
                <c:pt idx="147">
                  <c:v>1.6539169056746343E-5</c:v>
                </c:pt>
                <c:pt idx="148">
                  <c:v>1.4585212716827061E-5</c:v>
                </c:pt>
                <c:pt idx="149">
                  <c:v>1.2895014170328442E-5</c:v>
                </c:pt>
                <c:pt idx="150">
                  <c:v>1.1428702540255732E-5</c:v>
                </c:pt>
                <c:pt idx="151">
                  <c:v>1.0153054036279778E-5</c:v>
                </c:pt>
                <c:pt idx="152">
                  <c:v>9.0402843466453623E-6</c:v>
                </c:pt>
                <c:pt idx="153">
                  <c:v>8.0670778139319058E-6</c:v>
                </c:pt>
                <c:pt idx="154">
                  <c:v>7.2138036813653943E-6</c:v>
                </c:pt>
                <c:pt idx="155">
                  <c:v>6.4638807988561378E-6</c:v>
                </c:pt>
                <c:pt idx="156">
                  <c:v>5.8032606575983236E-6</c:v>
                </c:pt>
                <c:pt idx="157">
                  <c:v>5.2200051312004437E-6</c:v>
                </c:pt>
                <c:pt idx="158">
                  <c:v>4.703940322136354E-6</c:v>
                </c:pt>
                <c:pt idx="159">
                  <c:v>4.2463718032748165E-6</c:v>
                </c:pt>
                <c:pt idx="160">
                  <c:v>3.839849573259305E-6</c:v>
                </c:pt>
                <c:pt idx="161">
                  <c:v>3.4779734128145714E-6</c:v>
                </c:pt>
                <c:pt idx="162">
                  <c:v>3.1552311885832495E-6</c:v>
                </c:pt>
                <c:pt idx="163">
                  <c:v>2.8668641171004769E-6</c:v>
                </c:pt>
                <c:pt idx="164">
                  <c:v>2.6087541618334266E-6</c:v>
                </c:pt>
                <c:pt idx="165">
                  <c:v>2.3773296580924514E-6</c:v>
                </c:pt>
                <c:pt idx="166">
                  <c:v>2.1694859957644907E-6</c:v>
                </c:pt>
                <c:pt idx="167">
                  <c:v>1.9825187781521824E-6</c:v>
                </c:pt>
                <c:pt idx="168">
                  <c:v>1.8140673476743347E-6</c:v>
                </c:pt>
                <c:pt idx="169">
                  <c:v>1.6620669498879269E-6</c:v>
                </c:pt>
                <c:pt idx="170">
                  <c:v>1.5247081150537988E-6</c:v>
                </c:pt>
                <c:pt idx="171">
                  <c:v>1.4004020860496392E-6</c:v>
                </c:pt>
                <c:pt idx="172">
                  <c:v>1.2877513244568076E-6</c:v>
                </c:pt>
                <c:pt idx="173">
                  <c:v>1.185524292289386E-6</c:v>
                </c:pt>
                <c:pt idx="174">
                  <c:v>1.0926338423693767E-6</c:v>
                </c:pt>
                <c:pt idx="175">
                  <c:v>1.0081186615664503E-6</c:v>
                </c:pt>
                <c:pt idx="176">
                  <c:v>9.311273026275195E-7</c:v>
                </c:pt>
                <c:pt idx="177">
                  <c:v>8.609044158147465E-7</c:v>
                </c:pt>
                <c:pt idx="178">
                  <c:v>7.9677885401367703E-7</c:v>
                </c:pt>
                <c:pt idx="179">
                  <c:v>7.3815337675284896E-7</c:v>
                </c:pt>
                <c:pt idx="180">
                  <c:v>6.8449572161888283E-7</c:v>
                </c:pt>
                <c:pt idx="181">
                  <c:v>6.3533084741693647E-7</c:v>
                </c:pt>
                <c:pt idx="182">
                  <c:v>5.9023418338169834E-7</c:v>
                </c:pt>
                <c:pt idx="183">
                  <c:v>5.4882574382009755E-7</c:v>
                </c:pt>
                <c:pt idx="184">
                  <c:v>5.1076498860463148E-7</c:v>
                </c:pt>
                <c:pt idx="185">
                  <c:v>4.7574632762474792E-7</c:v>
                </c:pt>
                <c:pt idx="186">
                  <c:v>4.4349518220701757E-7</c:v>
                </c:pt>
                <c:pt idx="187">
                  <c:v>4.137645290980486E-7</c:v>
                </c:pt>
                <c:pt idx="188">
                  <c:v>3.8633186324920665E-7</c:v>
                </c:pt>
                <c:pt idx="189">
                  <c:v>3.6099652466592233E-7</c:v>
                </c:pt>
                <c:pt idx="190">
                  <c:v>3.3757734224792938E-7</c:v>
                </c:pt>
                <c:pt idx="191">
                  <c:v>3.1591055406777314E-7</c:v>
                </c:pt>
                <c:pt idx="192">
                  <c:v>2.9584796909364059E-7</c:v>
                </c:pt>
                <c:pt idx="193">
                  <c:v>2.7725534010959724E-7</c:v>
                </c:pt>
                <c:pt idx="194">
                  <c:v>2.600109216473072E-7</c:v>
                </c:pt>
                <c:pt idx="195">
                  <c:v>2.440041902232824E-7</c:v>
                </c:pt>
                <c:pt idx="196">
                  <c:v>2.2913470716295102E-7</c:v>
                </c:pt>
                <c:pt idx="197">
                  <c:v>2.153111068611091E-7</c:v>
                </c:pt>
                <c:pt idx="198">
                  <c:v>2.0245019554015427E-7</c:v>
                </c:pt>
                <c:pt idx="199">
                  <c:v>1.9047614747519014E-7</c:v>
                </c:pt>
                <c:pt idx="200">
                  <c:v>1.7931978730313529E-7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451D-9716-800473F2A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312832"/>
        <c:axId val="639313160"/>
      </c:lineChart>
      <c:catAx>
        <c:axId val="6393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13160"/>
        <c:crosses val="autoZero"/>
        <c:auto val="1"/>
        <c:lblAlgn val="ctr"/>
        <c:lblOffset val="100"/>
        <c:noMultiLvlLbl val="0"/>
      </c:catAx>
      <c:valAx>
        <c:axId val="63931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1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Student - t distribution</a:t>
            </a:r>
          </a:p>
        </c:rich>
      </c:tx>
      <c:layout>
        <c:manualLayout>
          <c:xMode val="edge"/>
          <c:yMode val="edge"/>
          <c:x val="0.3934766218738786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'CAC 40'!$Q$13</c:f>
              <c:strCache>
                <c:ptCount val="1"/>
                <c:pt idx="0">
                  <c:v>Student - 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'CAC 40'!$P$14:$P$214</c:f>
              <c:numCache>
                <c:formatCode>General</c:formatCode>
                <c:ptCount val="201"/>
                <c:pt idx="0">
                  <c:v>-0.5</c:v>
                </c:pt>
                <c:pt idx="1">
                  <c:v>-0.495</c:v>
                </c:pt>
                <c:pt idx="2">
                  <c:v>-0.49</c:v>
                </c:pt>
                <c:pt idx="3">
                  <c:v>-0.48499999999999999</c:v>
                </c:pt>
                <c:pt idx="4">
                  <c:v>-0.48</c:v>
                </c:pt>
                <c:pt idx="5">
                  <c:v>-0.47499999999999998</c:v>
                </c:pt>
                <c:pt idx="6">
                  <c:v>-0.47</c:v>
                </c:pt>
                <c:pt idx="7">
                  <c:v>-0.46499999999999997</c:v>
                </c:pt>
                <c:pt idx="8">
                  <c:v>-0.45999999999999996</c:v>
                </c:pt>
                <c:pt idx="9">
                  <c:v>-0.45499999999999996</c:v>
                </c:pt>
                <c:pt idx="10">
                  <c:v>-0.44999999999999996</c:v>
                </c:pt>
                <c:pt idx="11">
                  <c:v>-0.44499999999999995</c:v>
                </c:pt>
                <c:pt idx="12">
                  <c:v>-0.43999999999999995</c:v>
                </c:pt>
                <c:pt idx="13">
                  <c:v>-0.43499999999999994</c:v>
                </c:pt>
                <c:pt idx="14">
                  <c:v>-0.42999999999999994</c:v>
                </c:pt>
                <c:pt idx="15">
                  <c:v>-0.42499999999999993</c:v>
                </c:pt>
                <c:pt idx="16">
                  <c:v>-0.41999999999999993</c:v>
                </c:pt>
                <c:pt idx="17">
                  <c:v>-0.41499999999999992</c:v>
                </c:pt>
                <c:pt idx="18">
                  <c:v>-0.40999999999999992</c:v>
                </c:pt>
                <c:pt idx="19">
                  <c:v>-0.40499999999999992</c:v>
                </c:pt>
                <c:pt idx="20">
                  <c:v>-0.39999999999999991</c:v>
                </c:pt>
                <c:pt idx="21">
                  <c:v>-0.39499999999999991</c:v>
                </c:pt>
                <c:pt idx="22">
                  <c:v>-0.3899999999999999</c:v>
                </c:pt>
                <c:pt idx="23">
                  <c:v>-0.3849999999999999</c:v>
                </c:pt>
                <c:pt idx="24">
                  <c:v>-0.37999999999999989</c:v>
                </c:pt>
                <c:pt idx="25">
                  <c:v>-0.37499999999999989</c:v>
                </c:pt>
                <c:pt idx="26">
                  <c:v>-0.36999999999999988</c:v>
                </c:pt>
                <c:pt idx="27">
                  <c:v>-0.36499999999999988</c:v>
                </c:pt>
                <c:pt idx="28">
                  <c:v>-0.35999999999999988</c:v>
                </c:pt>
                <c:pt idx="29">
                  <c:v>-0.35499999999999987</c:v>
                </c:pt>
                <c:pt idx="30">
                  <c:v>-0.34999999999999987</c:v>
                </c:pt>
                <c:pt idx="31">
                  <c:v>-0.34499999999999986</c:v>
                </c:pt>
                <c:pt idx="32">
                  <c:v>-0.33999999999999986</c:v>
                </c:pt>
                <c:pt idx="33">
                  <c:v>-0.33499999999999985</c:v>
                </c:pt>
                <c:pt idx="34">
                  <c:v>-0.32999999999999985</c:v>
                </c:pt>
                <c:pt idx="35">
                  <c:v>-0.32499999999999984</c:v>
                </c:pt>
                <c:pt idx="36">
                  <c:v>-0.31999999999999984</c:v>
                </c:pt>
                <c:pt idx="37">
                  <c:v>-0.31499999999999984</c:v>
                </c:pt>
                <c:pt idx="38">
                  <c:v>-0.30999999999999983</c:v>
                </c:pt>
                <c:pt idx="39">
                  <c:v>-0.30499999999999983</c:v>
                </c:pt>
                <c:pt idx="40">
                  <c:v>-0.29999999999999982</c:v>
                </c:pt>
                <c:pt idx="41">
                  <c:v>-0.29499999999999982</c:v>
                </c:pt>
                <c:pt idx="42">
                  <c:v>-0.28999999999999981</c:v>
                </c:pt>
                <c:pt idx="43">
                  <c:v>-0.28499999999999981</c:v>
                </c:pt>
                <c:pt idx="44">
                  <c:v>-0.2799999999999998</c:v>
                </c:pt>
                <c:pt idx="45">
                  <c:v>-0.2749999999999998</c:v>
                </c:pt>
                <c:pt idx="46">
                  <c:v>-0.2699999999999998</c:v>
                </c:pt>
                <c:pt idx="47">
                  <c:v>-0.26499999999999979</c:v>
                </c:pt>
                <c:pt idx="48">
                  <c:v>-0.25999999999999979</c:v>
                </c:pt>
                <c:pt idx="49">
                  <c:v>-0.25499999999999978</c:v>
                </c:pt>
                <c:pt idx="50">
                  <c:v>-0.24999999999999978</c:v>
                </c:pt>
                <c:pt idx="51">
                  <c:v>-0.24499999999999977</c:v>
                </c:pt>
                <c:pt idx="52">
                  <c:v>-0.23999999999999977</c:v>
                </c:pt>
                <c:pt idx="53">
                  <c:v>-0.23499999999999976</c:v>
                </c:pt>
                <c:pt idx="54">
                  <c:v>-0.22999999999999976</c:v>
                </c:pt>
                <c:pt idx="55">
                  <c:v>-0.22499999999999976</c:v>
                </c:pt>
                <c:pt idx="56">
                  <c:v>-0.21999999999999975</c:v>
                </c:pt>
                <c:pt idx="57">
                  <c:v>-0.21499999999999975</c:v>
                </c:pt>
                <c:pt idx="58">
                  <c:v>-0.20999999999999974</c:v>
                </c:pt>
                <c:pt idx="59">
                  <c:v>-0.20499999999999974</c:v>
                </c:pt>
                <c:pt idx="60">
                  <c:v>-0.19999999999999973</c:v>
                </c:pt>
                <c:pt idx="61">
                  <c:v>-0.19499999999999973</c:v>
                </c:pt>
                <c:pt idx="62">
                  <c:v>-0.18999999999999972</c:v>
                </c:pt>
                <c:pt idx="63">
                  <c:v>-0.18499999999999972</c:v>
                </c:pt>
                <c:pt idx="64">
                  <c:v>-0.17999999999999972</c:v>
                </c:pt>
                <c:pt idx="65">
                  <c:v>-0.17499999999999971</c:v>
                </c:pt>
                <c:pt idx="66">
                  <c:v>-0.16999999999999971</c:v>
                </c:pt>
                <c:pt idx="67">
                  <c:v>-0.1649999999999997</c:v>
                </c:pt>
                <c:pt idx="68">
                  <c:v>-0.1599999999999997</c:v>
                </c:pt>
                <c:pt idx="69">
                  <c:v>-0.15499999999999969</c:v>
                </c:pt>
                <c:pt idx="70">
                  <c:v>-0.14999999999999969</c:v>
                </c:pt>
                <c:pt idx="71">
                  <c:v>-0.14499999999999968</c:v>
                </c:pt>
                <c:pt idx="72">
                  <c:v>-0.13999999999999968</c:v>
                </c:pt>
                <c:pt idx="73">
                  <c:v>-0.13499999999999968</c:v>
                </c:pt>
                <c:pt idx="74">
                  <c:v>-0.12999999999999967</c:v>
                </c:pt>
                <c:pt idx="75">
                  <c:v>-0.12499999999999967</c:v>
                </c:pt>
                <c:pt idx="76">
                  <c:v>-0.11999999999999966</c:v>
                </c:pt>
                <c:pt idx="77">
                  <c:v>-0.11499999999999966</c:v>
                </c:pt>
                <c:pt idx="78">
                  <c:v>-0.10999999999999965</c:v>
                </c:pt>
                <c:pt idx="79">
                  <c:v>-0.10499999999999965</c:v>
                </c:pt>
                <c:pt idx="80">
                  <c:v>-9.9999999999999645E-2</c:v>
                </c:pt>
                <c:pt idx="81">
                  <c:v>-9.499999999999964E-2</c:v>
                </c:pt>
                <c:pt idx="82">
                  <c:v>-8.9999999999999636E-2</c:v>
                </c:pt>
                <c:pt idx="83">
                  <c:v>-8.4999999999999631E-2</c:v>
                </c:pt>
                <c:pt idx="84">
                  <c:v>-7.9999999999999627E-2</c:v>
                </c:pt>
                <c:pt idx="85">
                  <c:v>-7.4999999999999623E-2</c:v>
                </c:pt>
                <c:pt idx="86">
                  <c:v>-6.9999999999999618E-2</c:v>
                </c:pt>
                <c:pt idx="87">
                  <c:v>-6.4999999999999614E-2</c:v>
                </c:pt>
                <c:pt idx="88">
                  <c:v>-5.9999999999999616E-2</c:v>
                </c:pt>
                <c:pt idx="89">
                  <c:v>-5.4999999999999619E-2</c:v>
                </c:pt>
                <c:pt idx="90">
                  <c:v>-4.9999999999999621E-2</c:v>
                </c:pt>
                <c:pt idx="91">
                  <c:v>-4.4999999999999624E-2</c:v>
                </c:pt>
                <c:pt idx="92">
                  <c:v>-3.9999999999999626E-2</c:v>
                </c:pt>
                <c:pt idx="93">
                  <c:v>-3.4999999999999629E-2</c:v>
                </c:pt>
                <c:pt idx="94">
                  <c:v>-2.9999999999999628E-2</c:v>
                </c:pt>
                <c:pt idx="95">
                  <c:v>-2.4999999999999627E-2</c:v>
                </c:pt>
                <c:pt idx="96">
                  <c:v>-1.9999999999999626E-2</c:v>
                </c:pt>
                <c:pt idx="97">
                  <c:v>-1.4999999999999625E-2</c:v>
                </c:pt>
                <c:pt idx="98">
                  <c:v>-9.9999999999996238E-3</c:v>
                </c:pt>
                <c:pt idx="99">
                  <c:v>-4.9999999999996237E-3</c:v>
                </c:pt>
                <c:pt idx="100" formatCode="0.00">
                  <c:v>3.7643499428696714E-16</c:v>
                </c:pt>
                <c:pt idx="101">
                  <c:v>5.0000000000003765E-3</c:v>
                </c:pt>
                <c:pt idx="102">
                  <c:v>1.0000000000000377E-2</c:v>
                </c:pt>
                <c:pt idx="103">
                  <c:v>1.5000000000000378E-2</c:v>
                </c:pt>
                <c:pt idx="104">
                  <c:v>2.0000000000000379E-2</c:v>
                </c:pt>
                <c:pt idx="105">
                  <c:v>2.500000000000038E-2</c:v>
                </c:pt>
                <c:pt idx="106">
                  <c:v>3.0000000000000381E-2</c:v>
                </c:pt>
                <c:pt idx="107">
                  <c:v>3.5000000000000378E-2</c:v>
                </c:pt>
                <c:pt idx="108">
                  <c:v>4.0000000000000376E-2</c:v>
                </c:pt>
                <c:pt idx="109">
                  <c:v>4.5000000000000373E-2</c:v>
                </c:pt>
                <c:pt idx="110">
                  <c:v>5.0000000000000371E-2</c:v>
                </c:pt>
                <c:pt idx="111">
                  <c:v>5.5000000000000368E-2</c:v>
                </c:pt>
                <c:pt idx="112">
                  <c:v>6.0000000000000366E-2</c:v>
                </c:pt>
                <c:pt idx="113">
                  <c:v>6.5000000000000363E-2</c:v>
                </c:pt>
                <c:pt idx="114">
                  <c:v>7.0000000000000367E-2</c:v>
                </c:pt>
                <c:pt idx="115">
                  <c:v>7.5000000000000372E-2</c:v>
                </c:pt>
                <c:pt idx="116">
                  <c:v>8.0000000000000376E-2</c:v>
                </c:pt>
                <c:pt idx="117">
                  <c:v>8.5000000000000381E-2</c:v>
                </c:pt>
                <c:pt idx="118">
                  <c:v>9.0000000000000385E-2</c:v>
                </c:pt>
                <c:pt idx="119">
                  <c:v>9.500000000000039E-2</c:v>
                </c:pt>
                <c:pt idx="120">
                  <c:v>0.10000000000000039</c:v>
                </c:pt>
                <c:pt idx="121">
                  <c:v>0.1050000000000004</c:v>
                </c:pt>
                <c:pt idx="122">
                  <c:v>0.1100000000000004</c:v>
                </c:pt>
                <c:pt idx="123">
                  <c:v>0.11500000000000041</c:v>
                </c:pt>
                <c:pt idx="124">
                  <c:v>0.12000000000000041</c:v>
                </c:pt>
                <c:pt idx="125">
                  <c:v>0.12500000000000042</c:v>
                </c:pt>
                <c:pt idx="126">
                  <c:v>0.13000000000000042</c:v>
                </c:pt>
                <c:pt idx="127">
                  <c:v>0.13500000000000043</c:v>
                </c:pt>
                <c:pt idx="128">
                  <c:v>0.14000000000000043</c:v>
                </c:pt>
                <c:pt idx="129">
                  <c:v>0.14500000000000043</c:v>
                </c:pt>
                <c:pt idx="130">
                  <c:v>0.15000000000000044</c:v>
                </c:pt>
                <c:pt idx="131">
                  <c:v>0.15500000000000044</c:v>
                </c:pt>
                <c:pt idx="132">
                  <c:v>0.16000000000000045</c:v>
                </c:pt>
                <c:pt idx="133">
                  <c:v>0.16500000000000045</c:v>
                </c:pt>
                <c:pt idx="134">
                  <c:v>0.17000000000000046</c:v>
                </c:pt>
                <c:pt idx="135">
                  <c:v>0.17500000000000046</c:v>
                </c:pt>
                <c:pt idx="136">
                  <c:v>0.18000000000000047</c:v>
                </c:pt>
                <c:pt idx="137">
                  <c:v>0.18500000000000047</c:v>
                </c:pt>
                <c:pt idx="138">
                  <c:v>0.19000000000000047</c:v>
                </c:pt>
                <c:pt idx="139">
                  <c:v>0.19500000000000048</c:v>
                </c:pt>
                <c:pt idx="140">
                  <c:v>0.20000000000000048</c:v>
                </c:pt>
                <c:pt idx="141">
                  <c:v>0.20500000000000049</c:v>
                </c:pt>
                <c:pt idx="142">
                  <c:v>0.21000000000000049</c:v>
                </c:pt>
                <c:pt idx="143">
                  <c:v>0.2150000000000005</c:v>
                </c:pt>
                <c:pt idx="144">
                  <c:v>0.2200000000000005</c:v>
                </c:pt>
                <c:pt idx="145">
                  <c:v>0.22500000000000051</c:v>
                </c:pt>
                <c:pt idx="146">
                  <c:v>0.23000000000000051</c:v>
                </c:pt>
                <c:pt idx="147">
                  <c:v>0.23500000000000051</c:v>
                </c:pt>
                <c:pt idx="148">
                  <c:v>0.24000000000000052</c:v>
                </c:pt>
                <c:pt idx="149">
                  <c:v>0.24500000000000052</c:v>
                </c:pt>
                <c:pt idx="150">
                  <c:v>0.2500000000000005</c:v>
                </c:pt>
                <c:pt idx="151">
                  <c:v>0.2550000000000005</c:v>
                </c:pt>
                <c:pt idx="152">
                  <c:v>0.26000000000000051</c:v>
                </c:pt>
                <c:pt idx="153">
                  <c:v>0.26500000000000051</c:v>
                </c:pt>
                <c:pt idx="154">
                  <c:v>0.27000000000000052</c:v>
                </c:pt>
                <c:pt idx="155">
                  <c:v>0.27500000000000052</c:v>
                </c:pt>
                <c:pt idx="156">
                  <c:v>0.28000000000000053</c:v>
                </c:pt>
                <c:pt idx="157">
                  <c:v>0.28500000000000053</c:v>
                </c:pt>
                <c:pt idx="158">
                  <c:v>0.29000000000000054</c:v>
                </c:pt>
                <c:pt idx="159">
                  <c:v>0.29500000000000054</c:v>
                </c:pt>
                <c:pt idx="160">
                  <c:v>0.30000000000000054</c:v>
                </c:pt>
                <c:pt idx="161">
                  <c:v>0.30500000000000055</c:v>
                </c:pt>
                <c:pt idx="162">
                  <c:v>0.31000000000000055</c:v>
                </c:pt>
                <c:pt idx="163">
                  <c:v>0.31500000000000056</c:v>
                </c:pt>
                <c:pt idx="164">
                  <c:v>0.32000000000000056</c:v>
                </c:pt>
                <c:pt idx="165">
                  <c:v>0.32500000000000057</c:v>
                </c:pt>
                <c:pt idx="166">
                  <c:v>0.33000000000000057</c:v>
                </c:pt>
                <c:pt idx="167">
                  <c:v>0.33500000000000058</c:v>
                </c:pt>
                <c:pt idx="168">
                  <c:v>0.34000000000000058</c:v>
                </c:pt>
                <c:pt idx="169">
                  <c:v>0.34500000000000058</c:v>
                </c:pt>
                <c:pt idx="170">
                  <c:v>0.35000000000000059</c:v>
                </c:pt>
                <c:pt idx="171">
                  <c:v>0.35500000000000059</c:v>
                </c:pt>
                <c:pt idx="172">
                  <c:v>0.3600000000000006</c:v>
                </c:pt>
                <c:pt idx="173">
                  <c:v>0.3650000000000006</c:v>
                </c:pt>
                <c:pt idx="174">
                  <c:v>0.37000000000000061</c:v>
                </c:pt>
                <c:pt idx="175">
                  <c:v>0.37500000000000061</c:v>
                </c:pt>
                <c:pt idx="176">
                  <c:v>0.38000000000000062</c:v>
                </c:pt>
                <c:pt idx="177">
                  <c:v>0.38500000000000062</c:v>
                </c:pt>
                <c:pt idx="178">
                  <c:v>0.39000000000000062</c:v>
                </c:pt>
                <c:pt idx="179">
                  <c:v>0.39500000000000063</c:v>
                </c:pt>
                <c:pt idx="180">
                  <c:v>0.40000000000000063</c:v>
                </c:pt>
                <c:pt idx="181">
                  <c:v>0.40500000000000064</c:v>
                </c:pt>
                <c:pt idx="182">
                  <c:v>0.41000000000000064</c:v>
                </c:pt>
                <c:pt idx="183">
                  <c:v>0.41500000000000065</c:v>
                </c:pt>
                <c:pt idx="184">
                  <c:v>0.42000000000000065</c:v>
                </c:pt>
                <c:pt idx="185">
                  <c:v>0.42500000000000066</c:v>
                </c:pt>
                <c:pt idx="186">
                  <c:v>0.43000000000000066</c:v>
                </c:pt>
                <c:pt idx="187">
                  <c:v>0.43500000000000066</c:v>
                </c:pt>
                <c:pt idx="188">
                  <c:v>0.44000000000000067</c:v>
                </c:pt>
                <c:pt idx="189">
                  <c:v>0.44500000000000067</c:v>
                </c:pt>
                <c:pt idx="190">
                  <c:v>0.45000000000000068</c:v>
                </c:pt>
                <c:pt idx="191">
                  <c:v>0.45500000000000068</c:v>
                </c:pt>
                <c:pt idx="192">
                  <c:v>0.46000000000000069</c:v>
                </c:pt>
                <c:pt idx="193">
                  <c:v>0.46500000000000069</c:v>
                </c:pt>
                <c:pt idx="194">
                  <c:v>0.47000000000000069</c:v>
                </c:pt>
                <c:pt idx="195">
                  <c:v>0.4750000000000007</c:v>
                </c:pt>
                <c:pt idx="196">
                  <c:v>0.4800000000000007</c:v>
                </c:pt>
                <c:pt idx="197">
                  <c:v>0.48500000000000071</c:v>
                </c:pt>
                <c:pt idx="198">
                  <c:v>0.49000000000000071</c:v>
                </c:pt>
                <c:pt idx="199">
                  <c:v>0.49500000000000072</c:v>
                </c:pt>
                <c:pt idx="200">
                  <c:v>0.50000000000000067</c:v>
                </c:pt>
              </c:numCache>
            </c:numRef>
          </c:cat>
          <c:val>
            <c:numRef>
              <c:f>'CAC 40'!$Q$14:$Q$214</c:f>
              <c:numCache>
                <c:formatCode>0.00</c:formatCode>
                <c:ptCount val="201"/>
                <c:pt idx="0">
                  <c:v>2.483417002524338E-7</c:v>
                </c:pt>
                <c:pt idx="1">
                  <c:v>2.6447765286303234E-7</c:v>
                </c:pt>
                <c:pt idx="2">
                  <c:v>2.8184116457395109E-7</c:v>
                </c:pt>
                <c:pt idx="3">
                  <c:v>3.0053952583261966E-7</c:v>
                </c:pt>
                <c:pt idx="4">
                  <c:v>3.2069064430909418E-7</c:v>
                </c:pt>
                <c:pt idx="5">
                  <c:v>3.424242207735111E-7</c:v>
                </c:pt>
                <c:pt idx="6">
                  <c:v>3.6588306936072148E-7</c:v>
                </c:pt>
                <c:pt idx="7">
                  <c:v>3.9122460172635399E-7</c:v>
                </c:pt>
                <c:pt idx="8">
                  <c:v>4.1862249747796055E-7</c:v>
                </c:pt>
                <c:pt idx="9">
                  <c:v>4.4826858660651395E-7</c:v>
                </c:pt>
                <c:pt idx="10">
                  <c:v>4.8037497352720119E-7</c:v>
                </c:pt>
                <c:pt idx="11">
                  <c:v>5.1517643685959839E-7</c:v>
                </c:pt>
                <c:pt idx="12">
                  <c:v>5.5293314434903876E-7</c:v>
                </c:pt>
                <c:pt idx="13">
                  <c:v>5.9393372848800988E-7</c:v>
                </c:pt>
                <c:pt idx="14">
                  <c:v>6.3849877559982036E-7</c:v>
                </c:pt>
                <c:pt idx="15">
                  <c:v>6.8698478958889143E-7</c:v>
                </c:pt>
                <c:pt idx="16">
                  <c:v>7.3978870147337694E-7</c:v>
                </c:pt>
                <c:pt idx="17">
                  <c:v>7.9735300747346397E-7</c:v>
                </c:pt>
                <c:pt idx="18">
                  <c:v>8.6017163216538069E-7</c:v>
                </c:pt>
                <c:pt idx="19">
                  <c:v>9.2879662942875713E-7</c:v>
                </c:pt>
                <c:pt idx="20">
                  <c:v>1.0038458530985038E-6</c:v>
                </c:pt>
                <c:pt idx="21">
                  <c:v>1.0860117519694657E-6</c:v>
                </c:pt>
                <c:pt idx="22">
                  <c:v>1.1760714708059734E-6</c:v>
                </c:pt>
                <c:pt idx="23">
                  <c:v>1.2748984711461351E-6</c:v>
                </c:pt>
                <c:pt idx="24">
                  <c:v>1.3834759240208833E-6</c:v>
                </c:pt>
                <c:pt idx="25">
                  <c:v>1.5029121725225159E-6</c:v>
                </c:pt>
                <c:pt idx="26">
                  <c:v>1.6344586170418368E-6</c:v>
                </c:pt>
                <c:pt idx="27">
                  <c:v>1.7795304418934583E-6</c:v>
                </c:pt>
                <c:pt idx="28">
                  <c:v>1.9397306813625238E-6</c:v>
                </c:pt>
                <c:pt idx="29">
                  <c:v>2.1168782188952003E-6</c:v>
                </c:pt>
                <c:pt idx="30">
                  <c:v>2.3130404288854343E-6</c:v>
                </c:pt>
                <c:pt idx="31">
                  <c:v>2.5305713108380975E-6</c:v>
                </c:pt>
                <c:pt idx="32">
                  <c:v>2.7721561362846899E-6</c:v>
                </c:pt>
                <c:pt idx="33">
                  <c:v>3.0408638367803614E-6</c:v>
                </c:pt>
                <c:pt idx="34">
                  <c:v>3.3402086154994227E-6</c:v>
                </c:pt>
                <c:pt idx="35">
                  <c:v>3.6742225765341276E-6</c:v>
                </c:pt>
                <c:pt idx="36">
                  <c:v>4.0475415490643165E-6</c:v>
                </c:pt>
                <c:pt idx="37">
                  <c:v>4.4655067559149361E-6</c:v>
                </c:pt>
                <c:pt idx="38">
                  <c:v>4.9342855602669641E-6</c:v>
                </c:pt>
                <c:pt idx="39">
                  <c:v>5.4610152492442094E-6</c:v>
                </c:pt>
                <c:pt idx="40">
                  <c:v>6.0539747156018261E-6</c:v>
                </c:pt>
                <c:pt idx="41">
                  <c:v>6.7227900260714729E-6</c:v>
                </c:pt>
                <c:pt idx="42">
                  <c:v>7.4786812779862426E-6</c:v>
                </c:pt>
                <c:pt idx="43">
                  <c:v>8.3347599234043208E-6</c:v>
                </c:pt>
                <c:pt idx="44">
                  <c:v>9.3063879844046835E-6</c:v>
                </c:pt>
                <c:pt idx="45">
                  <c:v>1.0411613427998085E-5</c:v>
                </c:pt>
                <c:pt idx="46">
                  <c:v>1.16716995890087E-5</c:v>
                </c:pt>
                <c:pt idx="47">
                  <c:v>1.3111771154358096E-5</c:v>
                </c:pt>
                <c:pt idx="48">
                  <c:v>1.4761605156507526E-5</c:v>
                </c:pt>
                <c:pt idx="49">
                  <c:v>1.6656603071267818E-5</c:v>
                </c:pt>
                <c:pt idx="50">
                  <c:v>1.8838990014904395E-5</c:v>
                </c:pt>
                <c:pt idx="51">
                  <c:v>2.1359299910789024E-5</c:v>
                </c:pt>
                <c:pt idx="52">
                  <c:v>2.4278222322463926E-5</c:v>
                </c:pt>
                <c:pt idx="53">
                  <c:v>2.766890875117203E-5</c:v>
                </c:pt>
                <c:pt idx="54">
                  <c:v>3.1619865376653999E-5</c:v>
                </c:pt>
                <c:pt idx="55">
                  <c:v>3.6238597956942683E-5</c:v>
                </c:pt>
                <c:pt idx="56">
                  <c:v>4.165622631508448E-5</c:v>
                </c:pt>
                <c:pt idx="57">
                  <c:v>4.8033355278496515E-5</c:v>
                </c:pt>
                <c:pt idx="58">
                  <c:v>5.5567582743747617E-5</c:v>
                </c:pt>
                <c:pt idx="59">
                  <c:v>6.4503153071807063E-5</c:v>
                </c:pt>
                <c:pt idx="60">
                  <c:v>7.5143438546127793E-5</c:v>
                </c:pt>
                <c:pt idx="61">
                  <c:v>8.7867172110410983E-5</c:v>
                </c:pt>
                <c:pt idx="62">
                  <c:v>1.0314968835167832E-4</c:v>
                </c:pt>
                <c:pt idx="63">
                  <c:v>1.2159089635180889E-4</c:v>
                </c:pt>
                <c:pt idx="64">
                  <c:v>1.4395236564078851E-4</c:v>
                </c:pt>
                <c:pt idx="65">
                  <c:v>1.7120684078293321E-4</c:v>
                </c:pt>
                <c:pt idx="66">
                  <c:v>2.0460483892359465E-4</c:v>
                </c:pt>
                <c:pt idx="67">
                  <c:v>2.4576492029699431E-4</c:v>
                </c:pt>
                <c:pt idx="68">
                  <c:v>2.9679704674698927E-4</c:v>
                </c:pt>
                <c:pt idx="69">
                  <c:v>3.6047260719519302E-4</c:v>
                </c:pt>
                <c:pt idx="70">
                  <c:v>4.4046089001530478E-4</c:v>
                </c:pt>
                <c:pt idx="71">
                  <c:v>5.4166111806111105E-4</c:v>
                </c:pt>
                <c:pt idx="72">
                  <c:v>6.7067337906136736E-4</c:v>
                </c:pt>
                <c:pt idx="73">
                  <c:v>8.3647369669380043E-4</c:v>
                </c:pt>
                <c:pt idx="74">
                  <c:v>1.0513926928957813E-3</c:v>
                </c:pt>
                <c:pt idx="75">
                  <c:v>1.3325514051529799E-3</c:v>
                </c:pt>
                <c:pt idx="76">
                  <c:v>1.703994647429476E-3</c:v>
                </c:pt>
                <c:pt idx="77">
                  <c:v>2.1999037055542713E-3</c:v>
                </c:pt>
                <c:pt idx="78">
                  <c:v>2.8695040938287305E-3</c:v>
                </c:pt>
                <c:pt idx="79">
                  <c:v>3.7846775995353838E-3</c:v>
                </c:pt>
                <c:pt idx="80">
                  <c:v>5.0519614262159868E-3</c:v>
                </c:pt>
                <c:pt idx="81">
                  <c:v>6.8317917154653981E-3</c:v>
                </c:pt>
                <c:pt idx="82">
                  <c:v>9.3699365656606057E-3</c:v>
                </c:pt>
                <c:pt idx="83">
                  <c:v>1.3049851111801986E-2</c:v>
                </c:pt>
                <c:pt idx="84">
                  <c:v>1.8481704001114947E-2</c:v>
                </c:pt>
                <c:pt idx="85">
                  <c:v>2.6657108741826953E-2</c:v>
                </c:pt>
                <c:pt idx="86">
                  <c:v>3.922430009516089E-2</c:v>
                </c:pt>
                <c:pt idx="87">
                  <c:v>5.8989325204422953E-2</c:v>
                </c:pt>
                <c:pt idx="88">
                  <c:v>9.0851363431151272E-2</c:v>
                </c:pt>
                <c:pt idx="89">
                  <c:v>0.14359064979847272</c:v>
                </c:pt>
                <c:pt idx="90">
                  <c:v>0.23336327074474428</c:v>
                </c:pt>
                <c:pt idx="91">
                  <c:v>0.39065636708231949</c:v>
                </c:pt>
                <c:pt idx="92">
                  <c:v>0.67425351814040801</c:v>
                </c:pt>
                <c:pt idx="93">
                  <c:v>1.1990050164033557</c:v>
                </c:pt>
                <c:pt idx="94">
                  <c:v>2.1884137669731714</c:v>
                </c:pt>
                <c:pt idx="95">
                  <c:v>4.0608977230309309</c:v>
                </c:pt>
                <c:pt idx="96">
                  <c:v>7.5161759896266682</c:v>
                </c:pt>
                <c:pt idx="97">
                  <c:v>13.414952621462911</c:v>
                </c:pt>
                <c:pt idx="98">
                  <c:v>21.916600027223719</c:v>
                </c:pt>
                <c:pt idx="99">
                  <c:v>30.673820595727349</c:v>
                </c:pt>
                <c:pt idx="100">
                  <c:v>34.603961502517251</c:v>
                </c:pt>
                <c:pt idx="101">
                  <c:v>30.673820595726255</c:v>
                </c:pt>
                <c:pt idx="102">
                  <c:v>21.916600027222323</c:v>
                </c:pt>
                <c:pt idx="103">
                  <c:v>13.414952621461804</c:v>
                </c:pt>
                <c:pt idx="104">
                  <c:v>7.5161759896259817</c:v>
                </c:pt>
                <c:pt idx="105">
                  <c:v>4.0608977230305516</c:v>
                </c:pt>
                <c:pt idx="106">
                  <c:v>2.1884137669729689</c:v>
                </c:pt>
                <c:pt idx="107">
                  <c:v>1.1990050164032486</c:v>
                </c:pt>
                <c:pt idx="108">
                  <c:v>0.67425351814035106</c:v>
                </c:pt>
                <c:pt idx="109">
                  <c:v>0.39065636708228824</c:v>
                </c:pt>
                <c:pt idx="110">
                  <c:v>0.23336327074472665</c:v>
                </c:pt>
                <c:pt idx="111">
                  <c:v>0.14359064979846251</c:v>
                </c:pt>
                <c:pt idx="112">
                  <c:v>9.0851363431145221E-2</c:v>
                </c:pt>
                <c:pt idx="113">
                  <c:v>5.8989325204419241E-2</c:v>
                </c:pt>
                <c:pt idx="114">
                  <c:v>3.9224300095158593E-2</c:v>
                </c:pt>
                <c:pt idx="115">
                  <c:v>2.6657108741825458E-2</c:v>
                </c:pt>
                <c:pt idx="116">
                  <c:v>1.8481704001113926E-2</c:v>
                </c:pt>
                <c:pt idx="117">
                  <c:v>1.3049851111801314E-2</c:v>
                </c:pt>
                <c:pt idx="118">
                  <c:v>9.3699365656601738E-3</c:v>
                </c:pt>
                <c:pt idx="119">
                  <c:v>6.8317917154650833E-3</c:v>
                </c:pt>
                <c:pt idx="120">
                  <c:v>5.0519614262157708E-3</c:v>
                </c:pt>
                <c:pt idx="121">
                  <c:v>3.7846775995352285E-3</c:v>
                </c:pt>
                <c:pt idx="122">
                  <c:v>2.8695040938286134E-3</c:v>
                </c:pt>
                <c:pt idx="123">
                  <c:v>2.1999037055541854E-3</c:v>
                </c:pt>
                <c:pt idx="124">
                  <c:v>1.7039946474294123E-3</c:v>
                </c:pt>
                <c:pt idx="125">
                  <c:v>1.3325514051529329E-3</c:v>
                </c:pt>
                <c:pt idx="126">
                  <c:v>1.0513926928957459E-3</c:v>
                </c:pt>
                <c:pt idx="127">
                  <c:v>8.3647369669377365E-4</c:v>
                </c:pt>
                <c:pt idx="128">
                  <c:v>6.7067337906134589E-4</c:v>
                </c:pt>
                <c:pt idx="129">
                  <c:v>5.4166111806109381E-4</c:v>
                </c:pt>
                <c:pt idx="130">
                  <c:v>4.4046089001529068E-4</c:v>
                </c:pt>
                <c:pt idx="131">
                  <c:v>3.6047260719518278E-4</c:v>
                </c:pt>
                <c:pt idx="132">
                  <c:v>2.9679704674698081E-4</c:v>
                </c:pt>
                <c:pt idx="133">
                  <c:v>2.457649202969878E-4</c:v>
                </c:pt>
                <c:pt idx="134">
                  <c:v>2.046048389235892E-4</c:v>
                </c:pt>
                <c:pt idx="135">
                  <c:v>1.7120684078292863E-4</c:v>
                </c:pt>
                <c:pt idx="136">
                  <c:v>1.4395236564078494E-4</c:v>
                </c:pt>
                <c:pt idx="137">
                  <c:v>1.2159089635180588E-4</c:v>
                </c:pt>
                <c:pt idx="138">
                  <c:v>1.0314968835167575E-4</c:v>
                </c:pt>
                <c:pt idx="139">
                  <c:v>8.7867172110408937E-5</c:v>
                </c:pt>
                <c:pt idx="140">
                  <c:v>7.5143438546126058E-5</c:v>
                </c:pt>
                <c:pt idx="141">
                  <c:v>6.4503153071805586E-5</c:v>
                </c:pt>
                <c:pt idx="142">
                  <c:v>5.5567582743746343E-5</c:v>
                </c:pt>
                <c:pt idx="143">
                  <c:v>4.8033355278495505E-5</c:v>
                </c:pt>
                <c:pt idx="144">
                  <c:v>4.1656226315083667E-5</c:v>
                </c:pt>
                <c:pt idx="145">
                  <c:v>3.6238597956941971E-5</c:v>
                </c:pt>
                <c:pt idx="146">
                  <c:v>3.1619865376653376E-5</c:v>
                </c:pt>
                <c:pt idx="147">
                  <c:v>2.7668908751171488E-5</c:v>
                </c:pt>
                <c:pt idx="148">
                  <c:v>2.4278222322463459E-5</c:v>
                </c:pt>
                <c:pt idx="149">
                  <c:v>2.1359299910788603E-5</c:v>
                </c:pt>
                <c:pt idx="150">
                  <c:v>1.8838990014904059E-5</c:v>
                </c:pt>
                <c:pt idx="151">
                  <c:v>1.6656603071267493E-5</c:v>
                </c:pt>
                <c:pt idx="152">
                  <c:v>1.4761605156507238E-5</c:v>
                </c:pt>
                <c:pt idx="153">
                  <c:v>1.3111771154357885E-5</c:v>
                </c:pt>
                <c:pt idx="154">
                  <c:v>1.1671699589008493E-5</c:v>
                </c:pt>
                <c:pt idx="155">
                  <c:v>1.0411613427997919E-5</c:v>
                </c:pt>
                <c:pt idx="156">
                  <c:v>9.3063879844045378E-6</c:v>
                </c:pt>
                <c:pt idx="157">
                  <c:v>8.3347599234042158E-6</c:v>
                </c:pt>
                <c:pt idx="158">
                  <c:v>7.4786812779861105E-6</c:v>
                </c:pt>
                <c:pt idx="159">
                  <c:v>6.7227900260713772E-6</c:v>
                </c:pt>
                <c:pt idx="160">
                  <c:v>6.0539747156017507E-6</c:v>
                </c:pt>
                <c:pt idx="161">
                  <c:v>5.4610152492441332E-6</c:v>
                </c:pt>
                <c:pt idx="162">
                  <c:v>4.9342855602668946E-6</c:v>
                </c:pt>
                <c:pt idx="163">
                  <c:v>4.4655067559148658E-6</c:v>
                </c:pt>
                <c:pt idx="164">
                  <c:v>4.0475415490642657E-6</c:v>
                </c:pt>
                <c:pt idx="165">
                  <c:v>3.6742225765340751E-6</c:v>
                </c:pt>
                <c:pt idx="166">
                  <c:v>3.3402086154993757E-6</c:v>
                </c:pt>
                <c:pt idx="167">
                  <c:v>3.0408638367803288E-6</c:v>
                </c:pt>
                <c:pt idx="168">
                  <c:v>2.7721561362846607E-6</c:v>
                </c:pt>
                <c:pt idx="169">
                  <c:v>2.5305713108380615E-6</c:v>
                </c:pt>
                <c:pt idx="170">
                  <c:v>2.3130404288854012E-6</c:v>
                </c:pt>
                <c:pt idx="171">
                  <c:v>2.1168782188951702E-6</c:v>
                </c:pt>
                <c:pt idx="172">
                  <c:v>1.9397306813625031E-6</c:v>
                </c:pt>
                <c:pt idx="173">
                  <c:v>1.7795304418934328E-6</c:v>
                </c:pt>
                <c:pt idx="174">
                  <c:v>1.6344586170418194E-6</c:v>
                </c:pt>
                <c:pt idx="175">
                  <c:v>1.5029121725224998E-6</c:v>
                </c:pt>
                <c:pt idx="176">
                  <c:v>1.3834759240208638E-6</c:v>
                </c:pt>
                <c:pt idx="177">
                  <c:v>1.2748984711461167E-6</c:v>
                </c:pt>
                <c:pt idx="178">
                  <c:v>1.1760714708059606E-6</c:v>
                </c:pt>
                <c:pt idx="179">
                  <c:v>1.0860117519694542E-6</c:v>
                </c:pt>
                <c:pt idx="180">
                  <c:v>1.0038458530984894E-6</c:v>
                </c:pt>
                <c:pt idx="181">
                  <c:v>9.2879662942874707E-7</c:v>
                </c:pt>
                <c:pt idx="182">
                  <c:v>8.6017163216537148E-7</c:v>
                </c:pt>
                <c:pt idx="183">
                  <c:v>7.973530074734555E-7</c:v>
                </c:pt>
                <c:pt idx="184">
                  <c:v>7.3978870147336636E-7</c:v>
                </c:pt>
                <c:pt idx="185">
                  <c:v>6.8698478958888402E-7</c:v>
                </c:pt>
                <c:pt idx="186">
                  <c:v>6.384987755998157E-7</c:v>
                </c:pt>
                <c:pt idx="187">
                  <c:v>5.9393372848800363E-7</c:v>
                </c:pt>
                <c:pt idx="188">
                  <c:v>5.5293314434903473E-7</c:v>
                </c:pt>
                <c:pt idx="189">
                  <c:v>5.1517643685959288E-7</c:v>
                </c:pt>
                <c:pt idx="190">
                  <c:v>4.80374973527196E-7</c:v>
                </c:pt>
                <c:pt idx="191">
                  <c:v>4.4826858660650919E-7</c:v>
                </c:pt>
                <c:pt idx="192">
                  <c:v>4.1862249747795605E-7</c:v>
                </c:pt>
                <c:pt idx="193">
                  <c:v>3.9122460172635118E-7</c:v>
                </c:pt>
                <c:pt idx="194">
                  <c:v>3.6588306936071889E-7</c:v>
                </c:pt>
                <c:pt idx="195">
                  <c:v>3.4242422077350744E-7</c:v>
                </c:pt>
                <c:pt idx="196">
                  <c:v>3.2069064430909185E-7</c:v>
                </c:pt>
                <c:pt idx="197">
                  <c:v>3.0053952583261755E-7</c:v>
                </c:pt>
                <c:pt idx="198">
                  <c:v>2.8184116457394908E-7</c:v>
                </c:pt>
                <c:pt idx="199">
                  <c:v>2.6447765286303044E-7</c:v>
                </c:pt>
                <c:pt idx="200">
                  <c:v>2.4834170025243206E-7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88-4B03-B681-EBB885CE2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224624"/>
        <c:axId val="551223640"/>
      </c:lineChart>
      <c:catAx>
        <c:axId val="55122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3640"/>
        <c:crosses val="autoZero"/>
        <c:auto val="1"/>
        <c:lblAlgn val="ctr"/>
        <c:lblOffset val="100"/>
        <c:noMultiLvlLbl val="0"/>
      </c:catAx>
      <c:valAx>
        <c:axId val="55122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Distribution</a:t>
            </a:r>
            <a:endParaRPr lang="en-IN"/>
          </a:p>
        </c:rich>
      </c:tx>
      <c:layout>
        <c:manualLayout>
          <c:xMode val="edge"/>
          <c:yMode val="edge"/>
          <c:x val="0.40356240721125408"/>
          <c:y val="2.31481033057506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'CAC 40'!$K$7</c:f>
              <c:strCache>
                <c:ptCount val="1"/>
                <c:pt idx="0">
                  <c:v>Frequency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'CAC 40'!$J$8:$J$90</c:f>
              <c:numCache>
                <c:formatCode>0.00%</c:formatCode>
                <c:ptCount val="83"/>
                <c:pt idx="0">
                  <c:v>-9.0612404919068065E-2</c:v>
                </c:pt>
                <c:pt idx="1">
                  <c:v>-8.8177104618566052E-2</c:v>
                </c:pt>
                <c:pt idx="2">
                  <c:v>-8.5741804318064038E-2</c:v>
                </c:pt>
                <c:pt idx="3">
                  <c:v>-8.3306504017562025E-2</c:v>
                </c:pt>
                <c:pt idx="4">
                  <c:v>-8.0871203717060011E-2</c:v>
                </c:pt>
                <c:pt idx="5">
                  <c:v>-7.8435903416557998E-2</c:v>
                </c:pt>
                <c:pt idx="6">
                  <c:v>-7.6000603116055984E-2</c:v>
                </c:pt>
                <c:pt idx="7">
                  <c:v>-7.3565302815553971E-2</c:v>
                </c:pt>
                <c:pt idx="8">
                  <c:v>-7.1130002515051957E-2</c:v>
                </c:pt>
                <c:pt idx="9">
                  <c:v>-6.8694702214549944E-2</c:v>
                </c:pt>
                <c:pt idx="10">
                  <c:v>-6.625940191404793E-2</c:v>
                </c:pt>
                <c:pt idx="11">
                  <c:v>-6.3824101613545917E-2</c:v>
                </c:pt>
                <c:pt idx="12">
                  <c:v>-6.1388801313043903E-2</c:v>
                </c:pt>
                <c:pt idx="13">
                  <c:v>-5.895350101254189E-2</c:v>
                </c:pt>
                <c:pt idx="14">
                  <c:v>-5.6518200712039876E-2</c:v>
                </c:pt>
                <c:pt idx="15">
                  <c:v>-5.4082900411537863E-2</c:v>
                </c:pt>
                <c:pt idx="16">
                  <c:v>-5.1647600111035849E-2</c:v>
                </c:pt>
                <c:pt idx="17">
                  <c:v>-4.9212299810533836E-2</c:v>
                </c:pt>
                <c:pt idx="18">
                  <c:v>-4.6776999510031822E-2</c:v>
                </c:pt>
                <c:pt idx="19">
                  <c:v>-4.4341699209529808E-2</c:v>
                </c:pt>
                <c:pt idx="20">
                  <c:v>-4.1906398909027795E-2</c:v>
                </c:pt>
                <c:pt idx="21">
                  <c:v>-3.9471098608525781E-2</c:v>
                </c:pt>
                <c:pt idx="22">
                  <c:v>-3.7035798308023768E-2</c:v>
                </c:pt>
                <c:pt idx="23">
                  <c:v>-3.4600498007521754E-2</c:v>
                </c:pt>
                <c:pt idx="24">
                  <c:v>-3.2165197707019741E-2</c:v>
                </c:pt>
                <c:pt idx="25">
                  <c:v>-2.9729897406517731E-2</c:v>
                </c:pt>
                <c:pt idx="26">
                  <c:v>-2.7294597106015721E-2</c:v>
                </c:pt>
                <c:pt idx="27">
                  <c:v>-2.4859296805513711E-2</c:v>
                </c:pt>
                <c:pt idx="28">
                  <c:v>-2.2423996505011701E-2</c:v>
                </c:pt>
                <c:pt idx="29">
                  <c:v>-1.9988696204509691E-2</c:v>
                </c:pt>
                <c:pt idx="30">
                  <c:v>-1.7553395904007681E-2</c:v>
                </c:pt>
                <c:pt idx="31">
                  <c:v>-1.5118095603505669E-2</c:v>
                </c:pt>
                <c:pt idx="32">
                  <c:v>-1.2682795303003657E-2</c:v>
                </c:pt>
                <c:pt idx="33">
                  <c:v>-1.0247495002501645E-2</c:v>
                </c:pt>
                <c:pt idx="34">
                  <c:v>-7.8121947019996335E-3</c:v>
                </c:pt>
                <c:pt idx="35">
                  <c:v>-5.3768944014976217E-3</c:v>
                </c:pt>
                <c:pt idx="36">
                  <c:v>-2.9415941009956104E-3</c:v>
                </c:pt>
                <c:pt idx="37">
                  <c:v>-5.0629380049359903E-4</c:v>
                </c:pt>
                <c:pt idx="38">
                  <c:v>1.9290065000084123E-3</c:v>
                </c:pt>
                <c:pt idx="39">
                  <c:v>4.3643068005104237E-3</c:v>
                </c:pt>
                <c:pt idx="40">
                  <c:v>6.7996071010124354E-3</c:v>
                </c:pt>
                <c:pt idx="41">
                  <c:v>9.2349074015144472E-3</c:v>
                </c:pt>
                <c:pt idx="42">
                  <c:v>1.1670207702016459E-2</c:v>
                </c:pt>
                <c:pt idx="43">
                  <c:v>1.4105508002518471E-2</c:v>
                </c:pt>
                <c:pt idx="44">
                  <c:v>1.6540808303020481E-2</c:v>
                </c:pt>
                <c:pt idx="45">
                  <c:v>1.8976108603522491E-2</c:v>
                </c:pt>
                <c:pt idx="46">
                  <c:v>2.1411408904024501E-2</c:v>
                </c:pt>
                <c:pt idx="47">
                  <c:v>2.3846709204526511E-2</c:v>
                </c:pt>
                <c:pt idx="48">
                  <c:v>2.6282009505028521E-2</c:v>
                </c:pt>
                <c:pt idx="49">
                  <c:v>2.8717309805530531E-2</c:v>
                </c:pt>
                <c:pt idx="50">
                  <c:v>3.1152610106032541E-2</c:v>
                </c:pt>
                <c:pt idx="51">
                  <c:v>3.3587910406534555E-2</c:v>
                </c:pt>
                <c:pt idx="52">
                  <c:v>3.6023210707036568E-2</c:v>
                </c:pt>
                <c:pt idx="53">
                  <c:v>3.8458511007538582E-2</c:v>
                </c:pt>
                <c:pt idx="54">
                  <c:v>4.0893811308040595E-2</c:v>
                </c:pt>
                <c:pt idx="55">
                  <c:v>4.3329111608542609E-2</c:v>
                </c:pt>
                <c:pt idx="56">
                  <c:v>4.5764411909044622E-2</c:v>
                </c:pt>
                <c:pt idx="57">
                  <c:v>4.8199712209546636E-2</c:v>
                </c:pt>
                <c:pt idx="58">
                  <c:v>5.0635012510048649E-2</c:v>
                </c:pt>
                <c:pt idx="59">
                  <c:v>5.3070312810550663E-2</c:v>
                </c:pt>
                <c:pt idx="60">
                  <c:v>5.5505613111052676E-2</c:v>
                </c:pt>
                <c:pt idx="61">
                  <c:v>5.794091341155469E-2</c:v>
                </c:pt>
                <c:pt idx="62">
                  <c:v>6.0376213712056703E-2</c:v>
                </c:pt>
                <c:pt idx="63">
                  <c:v>6.2811514012558717E-2</c:v>
                </c:pt>
                <c:pt idx="64">
                  <c:v>6.524681431306073E-2</c:v>
                </c:pt>
                <c:pt idx="65">
                  <c:v>6.7682114613562744E-2</c:v>
                </c:pt>
                <c:pt idx="66">
                  <c:v>7.0117414914064757E-2</c:v>
                </c:pt>
                <c:pt idx="67">
                  <c:v>7.2552715214566771E-2</c:v>
                </c:pt>
                <c:pt idx="68">
                  <c:v>7.4988015515068784E-2</c:v>
                </c:pt>
                <c:pt idx="69">
                  <c:v>7.7423315815570798E-2</c:v>
                </c:pt>
                <c:pt idx="70">
                  <c:v>7.9858616116072811E-2</c:v>
                </c:pt>
                <c:pt idx="71">
                  <c:v>8.2293916416574825E-2</c:v>
                </c:pt>
                <c:pt idx="72">
                  <c:v>8.4729216717076838E-2</c:v>
                </c:pt>
                <c:pt idx="73">
                  <c:v>8.7164517017578852E-2</c:v>
                </c:pt>
                <c:pt idx="74">
                  <c:v>8.9599817318080865E-2</c:v>
                </c:pt>
                <c:pt idx="75">
                  <c:v>9.2035117618582879E-2</c:v>
                </c:pt>
                <c:pt idx="76">
                  <c:v>9.4470417919084892E-2</c:v>
                </c:pt>
                <c:pt idx="77">
                  <c:v>9.6905718219586906E-2</c:v>
                </c:pt>
                <c:pt idx="78">
                  <c:v>9.934101852008892E-2</c:v>
                </c:pt>
                <c:pt idx="79">
                  <c:v>0.10177631882059093</c:v>
                </c:pt>
                <c:pt idx="80">
                  <c:v>0.10421161912109295</c:v>
                </c:pt>
                <c:pt idx="81">
                  <c:v>0.10664691942159496</c:v>
                </c:pt>
                <c:pt idx="82">
                  <c:v>0.10908221972209697</c:v>
                </c:pt>
              </c:numCache>
            </c:numRef>
          </c:xVal>
          <c:yVal>
            <c:numRef>
              <c:f>'CAC 40'!$K$8:$K$90</c:f>
              <c:numCache>
                <c:formatCode>General</c:formatCode>
                <c:ptCount val="8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7</c:v>
                </c:pt>
                <c:pt idx="16">
                  <c:v>4</c:v>
                </c:pt>
                <c:pt idx="17">
                  <c:v>7</c:v>
                </c:pt>
                <c:pt idx="18">
                  <c:v>3</c:v>
                </c:pt>
                <c:pt idx="19">
                  <c:v>8</c:v>
                </c:pt>
                <c:pt idx="20">
                  <c:v>12</c:v>
                </c:pt>
                <c:pt idx="21">
                  <c:v>19</c:v>
                </c:pt>
                <c:pt idx="22">
                  <c:v>7</c:v>
                </c:pt>
                <c:pt idx="23">
                  <c:v>23</c:v>
                </c:pt>
                <c:pt idx="24">
                  <c:v>24</c:v>
                </c:pt>
                <c:pt idx="25">
                  <c:v>28</c:v>
                </c:pt>
                <c:pt idx="26">
                  <c:v>51</c:v>
                </c:pt>
                <c:pt idx="27">
                  <c:v>59</c:v>
                </c:pt>
                <c:pt idx="28">
                  <c:v>75</c:v>
                </c:pt>
                <c:pt idx="29">
                  <c:v>91</c:v>
                </c:pt>
                <c:pt idx="30">
                  <c:v>122</c:v>
                </c:pt>
                <c:pt idx="31">
                  <c:v>172</c:v>
                </c:pt>
                <c:pt idx="32">
                  <c:v>215</c:v>
                </c:pt>
                <c:pt idx="33">
                  <c:v>291</c:v>
                </c:pt>
                <c:pt idx="34">
                  <c:v>363</c:v>
                </c:pt>
                <c:pt idx="35">
                  <c:v>490</c:v>
                </c:pt>
                <c:pt idx="36">
                  <c:v>542</c:v>
                </c:pt>
                <c:pt idx="37">
                  <c:v>639</c:v>
                </c:pt>
                <c:pt idx="38">
                  <c:v>661</c:v>
                </c:pt>
                <c:pt idx="39">
                  <c:v>551</c:v>
                </c:pt>
                <c:pt idx="40">
                  <c:v>535</c:v>
                </c:pt>
                <c:pt idx="41">
                  <c:v>433</c:v>
                </c:pt>
                <c:pt idx="42">
                  <c:v>351</c:v>
                </c:pt>
                <c:pt idx="43">
                  <c:v>272</c:v>
                </c:pt>
                <c:pt idx="44">
                  <c:v>219</c:v>
                </c:pt>
                <c:pt idx="45">
                  <c:v>131</c:v>
                </c:pt>
                <c:pt idx="46">
                  <c:v>125</c:v>
                </c:pt>
                <c:pt idx="47">
                  <c:v>84</c:v>
                </c:pt>
                <c:pt idx="48">
                  <c:v>56</c:v>
                </c:pt>
                <c:pt idx="49">
                  <c:v>38</c:v>
                </c:pt>
                <c:pt idx="50">
                  <c:v>34</c:v>
                </c:pt>
                <c:pt idx="51">
                  <c:v>20</c:v>
                </c:pt>
                <c:pt idx="52">
                  <c:v>25</c:v>
                </c:pt>
                <c:pt idx="53">
                  <c:v>8</c:v>
                </c:pt>
                <c:pt idx="54">
                  <c:v>12</c:v>
                </c:pt>
                <c:pt idx="55">
                  <c:v>13</c:v>
                </c:pt>
                <c:pt idx="56">
                  <c:v>3</c:v>
                </c:pt>
                <c:pt idx="57">
                  <c:v>4</c:v>
                </c:pt>
                <c:pt idx="58">
                  <c:v>0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C-4286-9776-069A08302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253504"/>
        <c:axId val="600251864"/>
      </c:scatterChart>
      <c:valAx>
        <c:axId val="60025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51864"/>
        <c:crosses val="autoZero"/>
        <c:crossBetween val="midCat"/>
      </c:valAx>
      <c:valAx>
        <c:axId val="60025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5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212725</xdr:colOff>
      <xdr:row>12</xdr:row>
      <xdr:rowOff>9525</xdr:rowOff>
    </xdr:from>
    <xdr:to>
      <xdr:col>26</xdr:col>
      <xdr:colOff>517525</xdr:colOff>
      <xdr:row>26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200025</xdr:colOff>
      <xdr:row>28</xdr:row>
      <xdr:rowOff>22225</xdr:rowOff>
    </xdr:from>
    <xdr:to>
      <xdr:col>26</xdr:col>
      <xdr:colOff>504825</xdr:colOff>
      <xdr:row>43</xdr:row>
      <xdr:rowOff>3175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269874</xdr:colOff>
      <xdr:row>27</xdr:row>
      <xdr:rowOff>28575</xdr:rowOff>
    </xdr:from>
    <xdr:to>
      <xdr:col>31</xdr:col>
      <xdr:colOff>222249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231774</xdr:colOff>
      <xdr:row>9</xdr:row>
      <xdr:rowOff>142874</xdr:rowOff>
    </xdr:from>
    <xdr:to>
      <xdr:col>31</xdr:col>
      <xdr:colOff>165099</xdr:colOff>
      <xdr:row>25</xdr:row>
      <xdr:rowOff>88899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00"/>
  <sheetViews>
    <sheetView topLeftCell="A9" workbookViewId="0">
      <selection activeCell="AB19" sqref="AB19"/>
    </sheetView>
  </sheetViews>
  <sheetFormatPr defaultRowHeight="14.4" x14ac:dyDescent="0.3"/>
  <cols>
    <col min="1" max="1" width="10.44140625" style="15" bestFit="1" customWidth="1"/>
    <col min="2" max="2" width="7.88671875" style="15" bestFit="1" customWidth="1"/>
    <col min="4" max="4" width="17.109375" bestFit="1" customWidth="1"/>
    <col min="5" max="5" width="11.44140625" bestFit="1" customWidth="1"/>
    <col min="6" max="6" width="20.109375" bestFit="1" customWidth="1"/>
    <col min="7" max="7" width="10.109375" bestFit="1" customWidth="1"/>
    <col min="8" max="8" width="24.5546875" bestFit="1" customWidth="1"/>
    <col min="10" max="10" width="14.6640625" customWidth="1"/>
    <col min="16" max="16" width="17.109375" bestFit="1" customWidth="1"/>
    <col min="17" max="17" width="10.88671875" bestFit="1" customWidth="1"/>
  </cols>
  <sheetData>
    <row r="1" spans="1:19" x14ac:dyDescent="0.3">
      <c r="A1" s="43" t="s">
        <v>0</v>
      </c>
      <c r="B1" s="42"/>
      <c r="K1">
        <f>ROUNDUP(K2,0)</f>
        <v>74</v>
      </c>
    </row>
    <row r="2" spans="1:19" x14ac:dyDescent="0.3">
      <c r="A2" s="44" t="s">
        <v>1</v>
      </c>
      <c r="B2" s="45" t="s">
        <v>2</v>
      </c>
      <c r="J2" s="4" t="s">
        <v>3</v>
      </c>
      <c r="K2" s="9">
        <f>(COUNT(F8:F5445)^(1/2))</f>
        <v>73.742796258346488</v>
      </c>
      <c r="P2" s="25" t="s">
        <v>4</v>
      </c>
      <c r="Q2" s="9">
        <f>(6/(F5-3))+4</f>
        <v>5.0154321148566137</v>
      </c>
    </row>
    <row r="3" spans="1:19" x14ac:dyDescent="0.3">
      <c r="A3" s="24">
        <v>35065</v>
      </c>
      <c r="B3" s="15">
        <v>3689.3</v>
      </c>
      <c r="D3" s="2" t="s">
        <v>5</v>
      </c>
      <c r="E3" s="28">
        <f>AVERAGE(E8:E5445)</f>
        <v>1.8080308698827246E-4</v>
      </c>
      <c r="F3" s="28">
        <f>AVERAGE(F8:F5445)</f>
        <v>1.3736151687304397E-18</v>
      </c>
      <c r="G3" s="29">
        <f>AVERAGE(G8:G5445)</f>
        <v>1.1219001674269465E-4</v>
      </c>
      <c r="H3" s="29">
        <f>AVERAGE(H8:H5445)</f>
        <v>2.5711421876375625E-19</v>
      </c>
      <c r="J3" s="4" t="s">
        <v>6</v>
      </c>
      <c r="K3" s="29">
        <f>(MAX(F8:F5445)-MIN(F8:F5445))/K1</f>
        <v>2.5254115577533166E-3</v>
      </c>
      <c r="M3" s="3">
        <f>(MAX(H8:H5445)-MIN(H8:H5445))/K1</f>
        <v>2.5202582702337256E-3</v>
      </c>
      <c r="P3" s="26" t="s">
        <v>7</v>
      </c>
      <c r="Q3" s="9">
        <f>(Q2)/((F4^2)*(Q2-2))</f>
        <v>12125.576077984793</v>
      </c>
    </row>
    <row r="4" spans="1:19" x14ac:dyDescent="0.3">
      <c r="A4" s="24">
        <v>35066</v>
      </c>
      <c r="B4" s="15">
        <v>3687.9</v>
      </c>
      <c r="D4" s="2" t="s">
        <v>8</v>
      </c>
      <c r="E4" s="28">
        <f>STDEV(E8:E5445)</f>
        <v>1.1711923039857909E-2</v>
      </c>
      <c r="F4" s="28">
        <f>STDEV(F7:F5445)</f>
        <v>1.1711923039857916E-2</v>
      </c>
      <c r="G4" s="29">
        <f>STDEV(G8:G5445)</f>
        <v>1.1717134668206319E-2</v>
      </c>
      <c r="H4" s="9">
        <f>STDEV(H8:H5445)</f>
        <v>1.1717134668206322E-2</v>
      </c>
      <c r="P4" s="25"/>
      <c r="Q4" s="9"/>
    </row>
    <row r="5" spans="1:19" x14ac:dyDescent="0.3">
      <c r="A5" s="24">
        <v>35067</v>
      </c>
      <c r="B5" s="15">
        <v>3715.6</v>
      </c>
      <c r="D5" s="2" t="s">
        <v>9</v>
      </c>
      <c r="E5" s="30">
        <f>KURT(E8:E5445)+3</f>
        <v>8.9088144960308284</v>
      </c>
      <c r="F5" s="30">
        <f>KURT(F7:F5445)+3</f>
        <v>8.9088144960308284</v>
      </c>
      <c r="G5" s="30">
        <f>KURT(G8:G5445)+3</f>
        <v>8.8147157884518457</v>
      </c>
      <c r="H5" s="9">
        <f>KURT(H8:H5445)</f>
        <v>5.8147157884518457</v>
      </c>
      <c r="P5" s="26" t="s">
        <v>10</v>
      </c>
      <c r="Q5" s="9">
        <f>EXP(GAMMALN((Q2+1)/2))</f>
        <v>2.0143149902765396</v>
      </c>
    </row>
    <row r="6" spans="1:19" x14ac:dyDescent="0.3">
      <c r="A6" s="24">
        <v>35068</v>
      </c>
      <c r="B6" s="15">
        <v>3714.1</v>
      </c>
      <c r="P6" s="26" t="s">
        <v>11</v>
      </c>
      <c r="Q6" s="9">
        <f>EXP(GAMMALN(Q2/2))</f>
        <v>1.3365919412539522</v>
      </c>
    </row>
    <row r="7" spans="1:19" x14ac:dyDescent="0.3">
      <c r="A7" s="24">
        <v>35069</v>
      </c>
      <c r="B7" s="15">
        <v>3704.5</v>
      </c>
      <c r="E7" s="33" t="s">
        <v>12</v>
      </c>
      <c r="F7" s="46" t="s">
        <v>13</v>
      </c>
      <c r="G7" s="47" t="s">
        <v>14</v>
      </c>
      <c r="H7" s="46" t="s">
        <v>15</v>
      </c>
      <c r="J7" s="36" t="s">
        <v>16</v>
      </c>
      <c r="K7" s="36" t="s">
        <v>17</v>
      </c>
      <c r="L7" s="5"/>
      <c r="M7" s="36" t="s">
        <v>16</v>
      </c>
      <c r="N7" s="37" t="s">
        <v>17</v>
      </c>
      <c r="P7" s="25" t="s">
        <v>18</v>
      </c>
      <c r="Q7" s="9">
        <f>SQRT(Q3/(Q2*PI()))</f>
        <v>27.740997665691399</v>
      </c>
    </row>
    <row r="8" spans="1:19" x14ac:dyDescent="0.3">
      <c r="A8" s="24">
        <v>35072</v>
      </c>
      <c r="B8" s="15">
        <v>3720.6</v>
      </c>
      <c r="E8" s="23">
        <f t="shared" ref="E8:E71" si="0">(B4/B3)-1</f>
        <v>-3.7947578131358739E-4</v>
      </c>
      <c r="F8" s="23">
        <f>E8-$E$3</f>
        <v>-5.6027886830185987E-4</v>
      </c>
      <c r="G8">
        <f>LN(B4/B3)</f>
        <v>-3.7954780046814873E-4</v>
      </c>
      <c r="H8" s="3">
        <f>G8-$G$3</f>
        <v>-4.9173781721084339E-4</v>
      </c>
      <c r="J8" s="23">
        <f>MIN(F8:F5445)</f>
        <v>-8.867354730322459E-2</v>
      </c>
      <c r="K8">
        <f t="array" ref="K8:K81">FREQUENCY(F8:F5445,J8:J81)</f>
        <v>1</v>
      </c>
      <c r="M8" s="3">
        <f>MIN(H8:H5445)</f>
        <v>-9.2767914644413418E-2</v>
      </c>
      <c r="N8">
        <f t="array" ref="N8:N81">FREQUENCY(H8:H5445,M8:M81)</f>
        <v>1</v>
      </c>
      <c r="P8" s="27"/>
    </row>
    <row r="9" spans="1:19" x14ac:dyDescent="0.3">
      <c r="A9" s="24">
        <v>35073</v>
      </c>
      <c r="B9" s="15">
        <v>3700.3</v>
      </c>
      <c r="E9" s="23">
        <f t="shared" si="0"/>
        <v>7.5110496488515199E-3</v>
      </c>
      <c r="F9" s="23">
        <f t="shared" ref="F9:F72" si="1">E9-$E$3</f>
        <v>7.3302465618632472E-3</v>
      </c>
      <c r="G9">
        <f t="shared" ref="G9:G72" si="2">LN(B5/B4)</f>
        <v>7.4829821719605881E-3</v>
      </c>
      <c r="H9" s="3">
        <f t="shared" ref="H9:H72" si="3">G9-$G$3</f>
        <v>7.3707921552178934E-3</v>
      </c>
      <c r="J9" s="23">
        <f>J8+$K$3</f>
        <v>-8.6148135745471269E-2</v>
      </c>
      <c r="K9">
        <v>0</v>
      </c>
      <c r="M9" s="3">
        <f>M8+$M$3</f>
        <v>-9.0247656374179697E-2</v>
      </c>
      <c r="N9">
        <v>0</v>
      </c>
    </row>
    <row r="10" spans="1:19" x14ac:dyDescent="0.3">
      <c r="A10" s="24">
        <v>35074</v>
      </c>
      <c r="B10" s="15">
        <v>3671.5</v>
      </c>
      <c r="E10" s="23">
        <f t="shared" si="0"/>
        <v>-4.037033049844041E-4</v>
      </c>
      <c r="F10" s="23">
        <f t="shared" si="1"/>
        <v>-5.8450639197267658E-4</v>
      </c>
      <c r="G10">
        <f t="shared" si="2"/>
        <v>-4.0378481510163909E-4</v>
      </c>
      <c r="H10" s="3">
        <f t="shared" si="3"/>
        <v>-5.1597483184433375E-4</v>
      </c>
      <c r="J10" s="23">
        <f t="shared" ref="J10:J73" si="4">J9+$K$3</f>
        <v>-8.3622724187717948E-2</v>
      </c>
      <c r="K10">
        <v>0</v>
      </c>
      <c r="M10" s="3">
        <f t="shared" ref="M10:M73" si="5">M9+$M$3</f>
        <v>-8.7727398103945975E-2</v>
      </c>
      <c r="N10">
        <v>0</v>
      </c>
      <c r="P10" s="2" t="s">
        <v>5</v>
      </c>
      <c r="Q10" s="11">
        <f>SUMPRODUCT(Q14:Q214,P14:P214)*0.005</f>
        <v>9.6875952270862378E-20</v>
      </c>
    </row>
    <row r="11" spans="1:19" x14ac:dyDescent="0.3">
      <c r="A11" s="24">
        <v>35075</v>
      </c>
      <c r="B11" s="15">
        <v>3654.9</v>
      </c>
      <c r="E11" s="23">
        <f t="shared" si="0"/>
        <v>-2.5847446218464354E-3</v>
      </c>
      <c r="F11" s="23">
        <f t="shared" si="1"/>
        <v>-2.7655477088347077E-3</v>
      </c>
      <c r="G11">
        <f t="shared" si="2"/>
        <v>-2.5880908415524791E-3</v>
      </c>
      <c r="H11" s="3">
        <f t="shared" si="3"/>
        <v>-2.7002808582951739E-3</v>
      </c>
      <c r="J11" s="23">
        <f t="shared" si="4"/>
        <v>-8.1097312629964627E-2</v>
      </c>
      <c r="K11">
        <v>0</v>
      </c>
      <c r="M11" s="3">
        <f t="shared" si="5"/>
        <v>-8.5207139833712253E-2</v>
      </c>
      <c r="N11">
        <v>0</v>
      </c>
      <c r="P11" s="2" t="s">
        <v>8</v>
      </c>
      <c r="Q11" s="12">
        <f>SQRT(SUMPRODUCT(Q14:Q214,R14:R214)*0.005)</f>
        <v>1.1711296520971122E-2</v>
      </c>
    </row>
    <row r="12" spans="1:19" x14ac:dyDescent="0.3">
      <c r="A12" s="24">
        <v>35076</v>
      </c>
      <c r="B12" s="15">
        <v>3657.3</v>
      </c>
      <c r="E12" s="23">
        <f t="shared" si="0"/>
        <v>4.3460655958968974E-3</v>
      </c>
      <c r="F12" s="23">
        <f t="shared" si="1"/>
        <v>4.1652625089086247E-3</v>
      </c>
      <c r="G12">
        <f t="shared" si="2"/>
        <v>4.3366487271756819E-3</v>
      </c>
      <c r="H12" s="3">
        <f t="shared" si="3"/>
        <v>4.2244587104329871E-3</v>
      </c>
      <c r="J12" s="23">
        <f t="shared" si="4"/>
        <v>-7.8571901072211306E-2</v>
      </c>
      <c r="K12">
        <v>1</v>
      </c>
      <c r="M12" s="3">
        <f t="shared" si="5"/>
        <v>-8.2686881563478531E-2</v>
      </c>
      <c r="N12">
        <v>0</v>
      </c>
      <c r="P12" s="2" t="s">
        <v>9</v>
      </c>
      <c r="Q12" s="8">
        <f>(SUMPRODUCT(Q14:Q214,S14:S214)*0.005)/(Q11^4)</f>
        <v>8.3250227508688663</v>
      </c>
    </row>
    <row r="13" spans="1:19" x14ac:dyDescent="0.3">
      <c r="A13" s="24">
        <v>35079</v>
      </c>
      <c r="B13" s="15">
        <v>3662.7</v>
      </c>
      <c r="E13" s="23">
        <f t="shared" si="0"/>
        <v>-5.4561092296940839E-3</v>
      </c>
      <c r="F13" s="23">
        <f t="shared" si="1"/>
        <v>-5.6369123166823566E-3</v>
      </c>
      <c r="G13">
        <f t="shared" si="2"/>
        <v>-5.4710481573835108E-3</v>
      </c>
      <c r="H13" s="3">
        <f t="shared" si="3"/>
        <v>-5.5832381741262056E-3</v>
      </c>
      <c r="J13" s="23">
        <f t="shared" si="4"/>
        <v>-7.6046489514457985E-2</v>
      </c>
      <c r="K13">
        <v>0</v>
      </c>
      <c r="M13" s="3">
        <f t="shared" si="5"/>
        <v>-8.016662329324481E-2</v>
      </c>
      <c r="N13">
        <v>1</v>
      </c>
      <c r="P13" s="38" t="s">
        <v>19</v>
      </c>
      <c r="Q13" s="39" t="s">
        <v>20</v>
      </c>
      <c r="R13" s="40" t="s">
        <v>21</v>
      </c>
      <c r="S13" s="41" t="s">
        <v>22</v>
      </c>
    </row>
    <row r="14" spans="1:19" x14ac:dyDescent="0.3">
      <c r="A14" s="24">
        <v>35080</v>
      </c>
      <c r="B14" s="15">
        <v>3710.6</v>
      </c>
      <c r="E14" s="23">
        <f t="shared" si="0"/>
        <v>-7.7831527173473081E-3</v>
      </c>
      <c r="F14" s="23">
        <f t="shared" si="1"/>
        <v>-7.9639558043355808E-3</v>
      </c>
      <c r="G14">
        <f t="shared" si="2"/>
        <v>-7.8135995348386032E-3</v>
      </c>
      <c r="H14" s="3">
        <f t="shared" si="3"/>
        <v>-7.9257895515812971E-3</v>
      </c>
      <c r="J14" s="23">
        <f t="shared" si="4"/>
        <v>-7.3521077956704664E-2</v>
      </c>
      <c r="K14">
        <v>0</v>
      </c>
      <c r="M14" s="3">
        <f t="shared" si="5"/>
        <v>-7.7646365023011088E-2</v>
      </c>
      <c r="N14">
        <v>0</v>
      </c>
      <c r="P14">
        <v>-0.5</v>
      </c>
      <c r="Q14" s="7">
        <f>(($Q$5*(SQRT($Q$3/($Q$2*PI()))))/$Q$6)*((1+($Q$3*(P14^2)/$Q$2))^(-(($Q$2+1)/2)))</f>
        <v>1.7931978730313659E-7</v>
      </c>
      <c r="R14">
        <f>P14^2</f>
        <v>0.25</v>
      </c>
      <c r="S14">
        <f>P14^4</f>
        <v>6.25E-2</v>
      </c>
    </row>
    <row r="15" spans="1:19" x14ac:dyDescent="0.3">
      <c r="A15" s="24">
        <v>35081</v>
      </c>
      <c r="B15" s="15">
        <v>3704.2</v>
      </c>
      <c r="E15" s="23">
        <f t="shared" si="0"/>
        <v>-4.5213128149257376E-3</v>
      </c>
      <c r="F15" s="23">
        <f t="shared" si="1"/>
        <v>-4.7021159019140103E-3</v>
      </c>
      <c r="G15">
        <f t="shared" si="2"/>
        <v>-4.5315648631936399E-3</v>
      </c>
      <c r="H15" s="3">
        <f t="shared" si="3"/>
        <v>-4.6437548799363347E-3</v>
      </c>
      <c r="J15" s="23">
        <f t="shared" si="4"/>
        <v>-7.0995666398951343E-2</v>
      </c>
      <c r="K15">
        <v>1</v>
      </c>
      <c r="M15" s="3">
        <f t="shared" si="5"/>
        <v>-7.5126106752777366E-2</v>
      </c>
      <c r="N15">
        <v>0</v>
      </c>
      <c r="P15">
        <f>P14+0.005</f>
        <v>-0.495</v>
      </c>
      <c r="Q15" s="7">
        <f t="shared" ref="Q15:Q78" si="6">(($Q$5*(SQRT($Q$3/($Q$2*PI()))))/$Q$6)*((1+($Q$3*(P15^2)/$Q$2))^(-(($Q$2+1)/2)))</f>
        <v>1.904761474751922E-7</v>
      </c>
      <c r="R15">
        <f t="shared" ref="R15:R78" si="7">P15^2</f>
        <v>0.24502499999999999</v>
      </c>
      <c r="S15">
        <f t="shared" ref="S15:S78" si="8">P15^4</f>
        <v>6.0037250624999997E-2</v>
      </c>
    </row>
    <row r="16" spans="1:19" x14ac:dyDescent="0.3">
      <c r="A16" s="24">
        <v>35082</v>
      </c>
      <c r="B16" s="15">
        <v>3748.7</v>
      </c>
      <c r="E16" s="23">
        <f t="shared" si="0"/>
        <v>6.5665271279646831E-4</v>
      </c>
      <c r="F16" s="23">
        <f t="shared" si="1"/>
        <v>4.7584962580819582E-4</v>
      </c>
      <c r="G16">
        <f t="shared" si="2"/>
        <v>6.5643721073870346E-4</v>
      </c>
      <c r="H16" s="3">
        <f t="shared" si="3"/>
        <v>5.442471939960088E-4</v>
      </c>
      <c r="J16" s="23">
        <f t="shared" si="4"/>
        <v>-6.8470254841198022E-2</v>
      </c>
      <c r="K16">
        <v>0</v>
      </c>
      <c r="M16" s="3">
        <f t="shared" si="5"/>
        <v>-7.2605848482543645E-2</v>
      </c>
      <c r="N16">
        <v>1</v>
      </c>
      <c r="P16">
        <f t="shared" ref="P16:P79" si="9">P15+0.005</f>
        <v>-0.49</v>
      </c>
      <c r="Q16" s="7">
        <f t="shared" si="6"/>
        <v>2.024501955401557E-7</v>
      </c>
      <c r="R16">
        <f t="shared" si="7"/>
        <v>0.24009999999999998</v>
      </c>
      <c r="S16">
        <f t="shared" si="8"/>
        <v>5.7648009999999993E-2</v>
      </c>
    </row>
    <row r="17" spans="1:19" x14ac:dyDescent="0.3">
      <c r="A17" s="24">
        <v>35083</v>
      </c>
      <c r="B17" s="15">
        <v>3748.4</v>
      </c>
      <c r="E17" s="23">
        <f t="shared" si="0"/>
        <v>1.4764990566811242E-3</v>
      </c>
      <c r="F17" s="23">
        <f t="shared" si="1"/>
        <v>1.2956959696928518E-3</v>
      </c>
      <c r="G17">
        <f t="shared" si="2"/>
        <v>1.4754101037091744E-3</v>
      </c>
      <c r="H17" s="3">
        <f t="shared" si="3"/>
        <v>1.3632200869664796E-3</v>
      </c>
      <c r="J17" s="23">
        <f t="shared" si="4"/>
        <v>-6.5944843283444701E-2</v>
      </c>
      <c r="K17">
        <v>0</v>
      </c>
      <c r="M17" s="3">
        <f t="shared" si="5"/>
        <v>-7.0085590212309923E-2</v>
      </c>
      <c r="N17">
        <v>0</v>
      </c>
      <c r="P17">
        <f t="shared" si="9"/>
        <v>-0.48499999999999999</v>
      </c>
      <c r="Q17" s="7">
        <f t="shared" si="6"/>
        <v>2.1531110686111138E-7</v>
      </c>
      <c r="R17">
        <f t="shared" si="7"/>
        <v>0.23522499999999999</v>
      </c>
      <c r="S17">
        <f t="shared" si="8"/>
        <v>5.5330800624999996E-2</v>
      </c>
    </row>
    <row r="18" spans="1:19" x14ac:dyDescent="0.3">
      <c r="A18" s="24">
        <v>35086</v>
      </c>
      <c r="B18" s="15">
        <v>3754.2</v>
      </c>
      <c r="E18" s="23">
        <f t="shared" si="0"/>
        <v>1.3077784148305849E-2</v>
      </c>
      <c r="F18" s="23">
        <f t="shared" si="1"/>
        <v>1.2896981061317576E-2</v>
      </c>
      <c r="G18">
        <f t="shared" si="2"/>
        <v>1.2993008249857862E-2</v>
      </c>
      <c r="H18" s="3">
        <f t="shared" si="3"/>
        <v>1.2880818233115168E-2</v>
      </c>
      <c r="J18" s="23">
        <f t="shared" si="4"/>
        <v>-6.341943172569138E-2</v>
      </c>
      <c r="K18">
        <v>0</v>
      </c>
      <c r="M18" s="3">
        <f t="shared" si="5"/>
        <v>-6.7565331942076201E-2</v>
      </c>
      <c r="N18">
        <v>0</v>
      </c>
      <c r="P18">
        <f t="shared" si="9"/>
        <v>-0.48</v>
      </c>
      <c r="Q18" s="7">
        <f t="shared" si="6"/>
        <v>2.2913470716295269E-7</v>
      </c>
      <c r="R18">
        <f t="shared" si="7"/>
        <v>0.23039999999999999</v>
      </c>
      <c r="S18">
        <f t="shared" si="8"/>
        <v>5.3084159999999998E-2</v>
      </c>
    </row>
    <row r="19" spans="1:19" x14ac:dyDescent="0.3">
      <c r="A19" s="24">
        <v>35087</v>
      </c>
      <c r="B19" s="15">
        <v>3735</v>
      </c>
      <c r="E19" s="23">
        <f t="shared" si="0"/>
        <v>-1.7247884439174355E-3</v>
      </c>
      <c r="F19" s="23">
        <f t="shared" si="1"/>
        <v>-1.905591530905708E-3</v>
      </c>
      <c r="G19">
        <f t="shared" si="2"/>
        <v>-1.7262776040760694E-3</v>
      </c>
      <c r="H19" s="3">
        <f t="shared" si="3"/>
        <v>-1.8384676208187639E-3</v>
      </c>
      <c r="J19" s="23">
        <f t="shared" si="4"/>
        <v>-6.0894020167938066E-2</v>
      </c>
      <c r="K19">
        <v>0</v>
      </c>
      <c r="M19" s="3">
        <f t="shared" si="5"/>
        <v>-6.5045073671842479E-2</v>
      </c>
      <c r="N19">
        <v>0</v>
      </c>
      <c r="P19">
        <f t="shared" si="9"/>
        <v>-0.47499999999999998</v>
      </c>
      <c r="Q19" s="7">
        <f t="shared" si="6"/>
        <v>2.440041902232841E-7</v>
      </c>
      <c r="R19">
        <f t="shared" si="7"/>
        <v>0.22562499999999999</v>
      </c>
      <c r="S19">
        <f t="shared" si="8"/>
        <v>5.0906640624999999E-2</v>
      </c>
    </row>
    <row r="20" spans="1:19" x14ac:dyDescent="0.3">
      <c r="A20" s="24">
        <v>35088</v>
      </c>
      <c r="B20" s="15">
        <v>3758.2</v>
      </c>
      <c r="E20" s="23">
        <f t="shared" si="0"/>
        <v>1.201339020571246E-2</v>
      </c>
      <c r="F20" s="23">
        <f t="shared" si="1"/>
        <v>1.1832587118724187E-2</v>
      </c>
      <c r="G20">
        <f t="shared" si="2"/>
        <v>1.1941802206308846E-2</v>
      </c>
      <c r="H20" s="3">
        <f t="shared" si="3"/>
        <v>1.1829612189566152E-2</v>
      </c>
      <c r="J20" s="23">
        <f t="shared" si="4"/>
        <v>-5.8368608610184752E-2</v>
      </c>
      <c r="K20">
        <v>0</v>
      </c>
      <c r="M20" s="3">
        <f t="shared" si="5"/>
        <v>-6.2524815401608758E-2</v>
      </c>
      <c r="N20">
        <v>0</v>
      </c>
      <c r="P20">
        <f t="shared" si="9"/>
        <v>-0.47</v>
      </c>
      <c r="Q20" s="7">
        <f t="shared" si="6"/>
        <v>2.6001092164730905E-7</v>
      </c>
      <c r="R20">
        <f t="shared" si="7"/>
        <v>0.22089999999999999</v>
      </c>
      <c r="S20">
        <f t="shared" si="8"/>
        <v>4.8796809999999996E-2</v>
      </c>
    </row>
    <row r="21" spans="1:19" x14ac:dyDescent="0.3">
      <c r="A21" s="24">
        <v>35089</v>
      </c>
      <c r="B21" s="15">
        <v>3734.2</v>
      </c>
      <c r="E21" s="23">
        <f t="shared" si="0"/>
        <v>-8.0027742950794512E-5</v>
      </c>
      <c r="F21" s="23">
        <f t="shared" si="1"/>
        <v>-2.60830829939067E-4</v>
      </c>
      <c r="G21">
        <f t="shared" si="2"/>
        <v>-8.0030945341469945E-5</v>
      </c>
      <c r="H21" s="3">
        <f t="shared" si="3"/>
        <v>-1.9222096208416461E-4</v>
      </c>
      <c r="J21" s="23">
        <f t="shared" si="4"/>
        <v>-5.5843197052431438E-2</v>
      </c>
      <c r="K21">
        <v>2</v>
      </c>
      <c r="M21" s="3">
        <f t="shared" si="5"/>
        <v>-6.0004557131375029E-2</v>
      </c>
      <c r="N21">
        <v>0</v>
      </c>
      <c r="P21">
        <f t="shared" si="9"/>
        <v>-0.46499999999999997</v>
      </c>
      <c r="Q21" s="7">
        <f t="shared" si="6"/>
        <v>2.7725534010960026E-7</v>
      </c>
      <c r="R21">
        <f t="shared" si="7"/>
        <v>0.21622499999999997</v>
      </c>
      <c r="S21">
        <f t="shared" si="8"/>
        <v>4.6753250624999985E-2</v>
      </c>
    </row>
    <row r="22" spans="1:19" x14ac:dyDescent="0.3">
      <c r="A22" s="24">
        <v>35090</v>
      </c>
      <c r="B22" s="15">
        <v>3734.7</v>
      </c>
      <c r="E22" s="23">
        <f t="shared" si="0"/>
        <v>1.5473268594599077E-3</v>
      </c>
      <c r="F22" s="23">
        <f t="shared" si="1"/>
        <v>1.3665237724716352E-3</v>
      </c>
      <c r="G22">
        <f t="shared" si="2"/>
        <v>1.5461309827041194E-3</v>
      </c>
      <c r="H22" s="3">
        <f t="shared" si="3"/>
        <v>1.4339409659614249E-3</v>
      </c>
      <c r="J22" s="23">
        <f t="shared" si="4"/>
        <v>-5.3317785494678124E-2</v>
      </c>
      <c r="K22">
        <v>4</v>
      </c>
      <c r="M22" s="3">
        <f t="shared" si="5"/>
        <v>-5.74842988611413E-2</v>
      </c>
      <c r="N22">
        <v>2</v>
      </c>
      <c r="P22">
        <f t="shared" si="9"/>
        <v>-0.45999999999999996</v>
      </c>
      <c r="Q22" s="7">
        <f t="shared" si="6"/>
        <v>2.9584796909364271E-7</v>
      </c>
      <c r="R22">
        <f t="shared" si="7"/>
        <v>0.21159999999999995</v>
      </c>
      <c r="S22">
        <f t="shared" si="8"/>
        <v>4.4774559999999984E-2</v>
      </c>
    </row>
    <row r="23" spans="1:19" x14ac:dyDescent="0.3">
      <c r="A23" s="24">
        <v>35093</v>
      </c>
      <c r="B23" s="15">
        <v>3734.6</v>
      </c>
      <c r="E23" s="23">
        <f t="shared" si="0"/>
        <v>-5.1142720153427579E-3</v>
      </c>
      <c r="F23" s="23">
        <f t="shared" si="1"/>
        <v>-5.2950751023310306E-3</v>
      </c>
      <c r="G23">
        <f t="shared" si="2"/>
        <v>-5.1273946654550656E-3</v>
      </c>
      <c r="H23" s="3">
        <f t="shared" si="3"/>
        <v>-5.2395846821977603E-3</v>
      </c>
      <c r="J23" s="23">
        <f t="shared" si="4"/>
        <v>-5.079237393692481E-2</v>
      </c>
      <c r="K23">
        <v>3</v>
      </c>
      <c r="M23" s="3">
        <f t="shared" si="5"/>
        <v>-5.4964040590907572E-2</v>
      </c>
      <c r="N23">
        <v>3</v>
      </c>
      <c r="P23">
        <f t="shared" si="9"/>
        <v>-0.45499999999999996</v>
      </c>
      <c r="Q23" s="7">
        <f t="shared" si="6"/>
        <v>3.1591055406777653E-7</v>
      </c>
      <c r="R23">
        <f t="shared" si="7"/>
        <v>0.20702499999999996</v>
      </c>
      <c r="S23">
        <f t="shared" si="8"/>
        <v>4.285935062499998E-2</v>
      </c>
    </row>
    <row r="24" spans="1:19" x14ac:dyDescent="0.3">
      <c r="A24" s="24">
        <v>35094</v>
      </c>
      <c r="B24" s="15">
        <v>3735.3</v>
      </c>
      <c r="E24" s="23">
        <f t="shared" si="0"/>
        <v>6.2115127175368379E-3</v>
      </c>
      <c r="F24" s="23">
        <f t="shared" si="1"/>
        <v>6.0307096305485652E-3</v>
      </c>
      <c r="G24">
        <f t="shared" si="2"/>
        <v>6.1923007881345424E-3</v>
      </c>
      <c r="H24" s="3">
        <f t="shared" si="3"/>
        <v>6.0801107713918476E-3</v>
      </c>
      <c r="J24" s="23">
        <f t="shared" si="4"/>
        <v>-4.8266962379171496E-2</v>
      </c>
      <c r="K24">
        <v>4</v>
      </c>
      <c r="M24" s="3">
        <f t="shared" si="5"/>
        <v>-5.2443782320673843E-2</v>
      </c>
      <c r="N24">
        <v>4</v>
      </c>
      <c r="P24">
        <f t="shared" si="9"/>
        <v>-0.44999999999999996</v>
      </c>
      <c r="Q24" s="7">
        <f t="shared" si="6"/>
        <v>3.3757734224793298E-7</v>
      </c>
      <c r="R24">
        <f t="shared" si="7"/>
        <v>0.20249999999999996</v>
      </c>
      <c r="S24">
        <f t="shared" si="8"/>
        <v>4.100624999999998E-2</v>
      </c>
    </row>
    <row r="25" spans="1:19" x14ac:dyDescent="0.3">
      <c r="A25" s="24">
        <v>35095</v>
      </c>
      <c r="B25" s="15">
        <v>3759.3</v>
      </c>
      <c r="E25" s="23">
        <f t="shared" si="0"/>
        <v>-6.3860358682348295E-3</v>
      </c>
      <c r="F25" s="23">
        <f t="shared" si="1"/>
        <v>-6.5668389552231022E-3</v>
      </c>
      <c r="G25">
        <f t="shared" si="2"/>
        <v>-6.4065138238168636E-3</v>
      </c>
      <c r="H25" s="3">
        <f t="shared" si="3"/>
        <v>-6.5187038405595584E-3</v>
      </c>
      <c r="J25" s="23">
        <f t="shared" si="4"/>
        <v>-4.5741550821418182E-2</v>
      </c>
      <c r="K25">
        <v>6</v>
      </c>
      <c r="M25" s="3">
        <f t="shared" si="5"/>
        <v>-4.9923524050440114E-2</v>
      </c>
      <c r="N25">
        <v>3</v>
      </c>
      <c r="P25">
        <f t="shared" si="9"/>
        <v>-0.44499999999999995</v>
      </c>
      <c r="Q25" s="7">
        <f t="shared" si="6"/>
        <v>3.6099652466592619E-7</v>
      </c>
      <c r="R25">
        <f t="shared" si="7"/>
        <v>0.19802499999999995</v>
      </c>
      <c r="S25">
        <f t="shared" si="8"/>
        <v>3.9213900624999978E-2</v>
      </c>
    </row>
    <row r="26" spans="1:19" x14ac:dyDescent="0.3">
      <c r="A26" s="24">
        <v>35096</v>
      </c>
      <c r="B26" s="15">
        <v>3752.8</v>
      </c>
      <c r="E26" s="23">
        <f t="shared" si="0"/>
        <v>1.3389748808312341E-4</v>
      </c>
      <c r="F26" s="23">
        <f t="shared" si="1"/>
        <v>-4.6905598905149052E-5</v>
      </c>
      <c r="G26">
        <f t="shared" si="2"/>
        <v>1.3388852461458095E-4</v>
      </c>
      <c r="H26" s="3">
        <f t="shared" si="3"/>
        <v>2.1698507871886291E-5</v>
      </c>
      <c r="J26" s="23">
        <f t="shared" si="4"/>
        <v>-4.3216139263664868E-2</v>
      </c>
      <c r="K26">
        <v>2</v>
      </c>
      <c r="M26" s="3">
        <f t="shared" si="5"/>
        <v>-4.7403265780206386E-2</v>
      </c>
      <c r="N26">
        <v>7</v>
      </c>
      <c r="P26">
        <f t="shared" si="9"/>
        <v>-0.43999999999999995</v>
      </c>
      <c r="Q26" s="7">
        <f t="shared" si="6"/>
        <v>3.8633186324921078E-7</v>
      </c>
      <c r="R26">
        <f t="shared" si="7"/>
        <v>0.19359999999999997</v>
      </c>
      <c r="S26">
        <f t="shared" si="8"/>
        <v>3.7480959999999987E-2</v>
      </c>
    </row>
    <row r="27" spans="1:19" x14ac:dyDescent="0.3">
      <c r="A27" s="24">
        <v>35097</v>
      </c>
      <c r="B27" s="15">
        <v>3781.3</v>
      </c>
      <c r="E27" s="23">
        <f t="shared" si="0"/>
        <v>-2.6775912389198631E-5</v>
      </c>
      <c r="F27" s="23">
        <f t="shared" si="1"/>
        <v>-2.0757899937747109E-4</v>
      </c>
      <c r="G27">
        <f t="shared" si="2"/>
        <v>-2.677627087033989E-5</v>
      </c>
      <c r="H27" s="3">
        <f t="shared" si="3"/>
        <v>-1.3896628761303454E-4</v>
      </c>
      <c r="J27" s="23">
        <f t="shared" si="4"/>
        <v>-4.0690727705911554E-2</v>
      </c>
      <c r="K27">
        <v>3</v>
      </c>
      <c r="M27" s="3">
        <f t="shared" si="5"/>
        <v>-4.4883007509972657E-2</v>
      </c>
      <c r="N27">
        <v>2</v>
      </c>
      <c r="P27">
        <f t="shared" si="9"/>
        <v>-0.43499999999999994</v>
      </c>
      <c r="Q27" s="7">
        <f t="shared" si="6"/>
        <v>4.1376452909805146E-7</v>
      </c>
      <c r="R27">
        <f t="shared" si="7"/>
        <v>0.18922499999999995</v>
      </c>
      <c r="S27">
        <f t="shared" si="8"/>
        <v>3.5806100624999983E-2</v>
      </c>
    </row>
    <row r="28" spans="1:19" x14ac:dyDescent="0.3">
      <c r="A28" s="24">
        <v>35100</v>
      </c>
      <c r="B28" s="15">
        <v>3746.6</v>
      </c>
      <c r="E28" s="23">
        <f t="shared" si="0"/>
        <v>1.8743640550544782E-4</v>
      </c>
      <c r="F28" s="23">
        <f t="shared" si="1"/>
        <v>6.6333185171753653E-6</v>
      </c>
      <c r="G28">
        <f t="shared" si="2"/>
        <v>1.8741884149711555E-4</v>
      </c>
      <c r="H28" s="3">
        <f t="shared" si="3"/>
        <v>7.5228824754420892E-5</v>
      </c>
      <c r="J28" s="23">
        <f t="shared" si="4"/>
        <v>-3.816531614815824E-2</v>
      </c>
      <c r="K28">
        <v>6</v>
      </c>
      <c r="M28" s="3">
        <f t="shared" si="5"/>
        <v>-4.2362749239738928E-2</v>
      </c>
      <c r="N28">
        <v>1</v>
      </c>
      <c r="P28">
        <f t="shared" si="9"/>
        <v>-0.42999999999999994</v>
      </c>
      <c r="Q28" s="7">
        <f t="shared" si="6"/>
        <v>4.4349518220702228E-7</v>
      </c>
      <c r="R28">
        <f t="shared" si="7"/>
        <v>0.18489999999999995</v>
      </c>
      <c r="S28">
        <f t="shared" si="8"/>
        <v>3.4188009999999984E-2</v>
      </c>
    </row>
    <row r="29" spans="1:19" x14ac:dyDescent="0.3">
      <c r="A29" s="24">
        <v>35101</v>
      </c>
      <c r="B29" s="15">
        <v>3747.5</v>
      </c>
      <c r="E29" s="23">
        <f t="shared" si="0"/>
        <v>6.4251867319893297E-3</v>
      </c>
      <c r="F29" s="23">
        <f t="shared" si="1"/>
        <v>6.244383645001057E-3</v>
      </c>
      <c r="G29">
        <f t="shared" si="2"/>
        <v>6.4046332128724253E-3</v>
      </c>
      <c r="H29" s="3">
        <f t="shared" si="3"/>
        <v>6.2924431961297305E-3</v>
      </c>
      <c r="J29" s="23">
        <f t="shared" si="4"/>
        <v>-3.5639904590404926E-2</v>
      </c>
      <c r="K29">
        <v>6</v>
      </c>
      <c r="M29" s="3">
        <f t="shared" si="5"/>
        <v>-3.98424909695052E-2</v>
      </c>
      <c r="N29">
        <v>5</v>
      </c>
      <c r="P29">
        <f t="shared" si="9"/>
        <v>-0.42499999999999993</v>
      </c>
      <c r="Q29" s="7">
        <f t="shared" si="6"/>
        <v>4.7574632762475305E-7</v>
      </c>
      <c r="R29">
        <f t="shared" si="7"/>
        <v>0.18062499999999995</v>
      </c>
      <c r="S29">
        <f t="shared" si="8"/>
        <v>3.2625390624999979E-2</v>
      </c>
    </row>
    <row r="30" spans="1:19" x14ac:dyDescent="0.3">
      <c r="A30" s="24">
        <v>35102</v>
      </c>
      <c r="B30" s="15">
        <v>3726.1</v>
      </c>
      <c r="E30" s="23">
        <f t="shared" si="0"/>
        <v>-1.7290453009868312E-3</v>
      </c>
      <c r="F30" s="23">
        <f t="shared" si="1"/>
        <v>-1.9098483879751037E-3</v>
      </c>
      <c r="G30">
        <f t="shared" si="2"/>
        <v>-1.7305418251007067E-3</v>
      </c>
      <c r="H30" s="3">
        <f t="shared" si="3"/>
        <v>-1.8427318418434012E-3</v>
      </c>
      <c r="J30" s="23">
        <f t="shared" si="4"/>
        <v>-3.3114493032651612E-2</v>
      </c>
      <c r="K30">
        <v>10</v>
      </c>
      <c r="M30" s="3">
        <f t="shared" si="5"/>
        <v>-3.7322232699271471E-2</v>
      </c>
      <c r="N30">
        <v>5</v>
      </c>
      <c r="P30">
        <f t="shared" si="9"/>
        <v>-0.41999999999999993</v>
      </c>
      <c r="Q30" s="7">
        <f t="shared" si="6"/>
        <v>5.1076498860463508E-7</v>
      </c>
      <c r="R30">
        <f t="shared" si="7"/>
        <v>0.17639999999999995</v>
      </c>
      <c r="S30">
        <f t="shared" si="8"/>
        <v>3.1116959999999982E-2</v>
      </c>
    </row>
    <row r="31" spans="1:19" x14ac:dyDescent="0.3">
      <c r="A31" s="24">
        <v>35103</v>
      </c>
      <c r="B31" s="15">
        <v>3708.4</v>
      </c>
      <c r="E31" s="23">
        <f t="shared" si="0"/>
        <v>7.5943295672564748E-3</v>
      </c>
      <c r="F31" s="23">
        <f t="shared" si="1"/>
        <v>7.4135264802682021E-3</v>
      </c>
      <c r="G31">
        <f t="shared" si="2"/>
        <v>7.5656378179742622E-3</v>
      </c>
      <c r="H31" s="3">
        <f t="shared" si="3"/>
        <v>7.4534478012315674E-3</v>
      </c>
      <c r="J31" s="23">
        <f t="shared" si="4"/>
        <v>-3.0589081474898295E-2</v>
      </c>
      <c r="K31">
        <v>19</v>
      </c>
      <c r="M31" s="3">
        <f t="shared" si="5"/>
        <v>-3.4801974429037742E-2</v>
      </c>
      <c r="N31">
        <v>11</v>
      </c>
      <c r="P31">
        <f t="shared" si="9"/>
        <v>-0.41499999999999992</v>
      </c>
      <c r="Q31" s="7">
        <f t="shared" si="6"/>
        <v>5.4882574382010348E-7</v>
      </c>
      <c r="R31">
        <f t="shared" si="7"/>
        <v>0.17222499999999993</v>
      </c>
      <c r="S31">
        <f t="shared" si="8"/>
        <v>2.9661450624999978E-2</v>
      </c>
    </row>
    <row r="32" spans="1:19" x14ac:dyDescent="0.3">
      <c r="A32" s="24">
        <v>35104</v>
      </c>
      <c r="B32" s="15">
        <v>3716.3</v>
      </c>
      <c r="E32" s="23">
        <f t="shared" si="0"/>
        <v>-9.1767381588343522E-3</v>
      </c>
      <c r="F32" s="23">
        <f t="shared" si="1"/>
        <v>-9.3575412458226249E-3</v>
      </c>
      <c r="G32">
        <f t="shared" si="2"/>
        <v>-9.2191038052641498E-3</v>
      </c>
      <c r="H32" s="3">
        <f t="shared" si="3"/>
        <v>-9.3312938220068437E-3</v>
      </c>
      <c r="J32" s="23">
        <f t="shared" si="4"/>
        <v>-2.8063669917144977E-2</v>
      </c>
      <c r="K32">
        <v>23</v>
      </c>
      <c r="M32" s="3">
        <f t="shared" si="5"/>
        <v>-3.2281716158804014E-2</v>
      </c>
      <c r="N32">
        <v>10</v>
      </c>
      <c r="P32">
        <f t="shared" si="9"/>
        <v>-0.40999999999999992</v>
      </c>
      <c r="Q32" s="7">
        <f t="shared" si="6"/>
        <v>5.9023418338170459E-7</v>
      </c>
      <c r="R32">
        <f t="shared" si="7"/>
        <v>0.16809999999999994</v>
      </c>
      <c r="S32">
        <f t="shared" si="8"/>
        <v>2.8257609999999982E-2</v>
      </c>
    </row>
    <row r="33" spans="1:19" x14ac:dyDescent="0.3">
      <c r="A33" s="24">
        <v>35107</v>
      </c>
      <c r="B33" s="15">
        <v>3726.6</v>
      </c>
      <c r="E33" s="23">
        <f t="shared" si="0"/>
        <v>2.402177974696329E-4</v>
      </c>
      <c r="F33" s="23">
        <f t="shared" si="1"/>
        <v>5.9414710481360441E-5</v>
      </c>
      <c r="G33">
        <f t="shared" si="2"/>
        <v>2.4018894979424655E-4</v>
      </c>
      <c r="H33" s="3">
        <f t="shared" si="3"/>
        <v>1.2799893305155189E-4</v>
      </c>
      <c r="J33" s="23">
        <f t="shared" si="4"/>
        <v>-2.553825835939166E-2</v>
      </c>
      <c r="K33">
        <v>35</v>
      </c>
      <c r="M33" s="3">
        <f t="shared" si="5"/>
        <v>-2.9761457888570288E-2</v>
      </c>
      <c r="N33">
        <v>23</v>
      </c>
      <c r="P33">
        <f t="shared" si="9"/>
        <v>-0.40499999999999992</v>
      </c>
      <c r="Q33" s="7">
        <f t="shared" si="6"/>
        <v>6.3533084741694346E-7</v>
      </c>
      <c r="R33">
        <f t="shared" si="7"/>
        <v>0.16402499999999992</v>
      </c>
      <c r="S33">
        <f t="shared" si="8"/>
        <v>2.6904200624999975E-2</v>
      </c>
    </row>
    <row r="34" spans="1:19" x14ac:dyDescent="0.3">
      <c r="A34" s="24">
        <v>35108</v>
      </c>
      <c r="B34" s="15">
        <v>3747.6</v>
      </c>
      <c r="E34" s="23">
        <f t="shared" si="0"/>
        <v>-5.710473649099379E-3</v>
      </c>
      <c r="F34" s="23">
        <f t="shared" si="1"/>
        <v>-5.8912767360876517E-3</v>
      </c>
      <c r="G34">
        <f t="shared" si="2"/>
        <v>-5.7268407427277382E-3</v>
      </c>
      <c r="H34" s="3">
        <f t="shared" si="3"/>
        <v>-5.839030759470433E-3</v>
      </c>
      <c r="J34" s="23">
        <f t="shared" si="4"/>
        <v>-2.3012846801638343E-2</v>
      </c>
      <c r="K34">
        <v>45</v>
      </c>
      <c r="M34" s="3">
        <f t="shared" si="5"/>
        <v>-2.7241199618336563E-2</v>
      </c>
      <c r="N34">
        <v>26</v>
      </c>
      <c r="P34">
        <f t="shared" si="9"/>
        <v>-0.39999999999999991</v>
      </c>
      <c r="Q34" s="7">
        <f t="shared" si="6"/>
        <v>6.8449572161889003E-7</v>
      </c>
      <c r="R34">
        <f t="shared" si="7"/>
        <v>0.15999999999999992</v>
      </c>
      <c r="S34">
        <f t="shared" si="8"/>
        <v>2.5599999999999973E-2</v>
      </c>
    </row>
    <row r="35" spans="1:19" x14ac:dyDescent="0.3">
      <c r="A35" s="24">
        <v>35109</v>
      </c>
      <c r="B35" s="15">
        <v>3745</v>
      </c>
      <c r="E35" s="23">
        <f t="shared" si="0"/>
        <v>-4.7502750865515697E-3</v>
      </c>
      <c r="F35" s="23">
        <f t="shared" si="1"/>
        <v>-4.9310781735398424E-3</v>
      </c>
      <c r="G35">
        <f t="shared" si="2"/>
        <v>-4.7615935011976205E-3</v>
      </c>
      <c r="H35" s="3">
        <f t="shared" si="3"/>
        <v>-4.8737835179403152E-3</v>
      </c>
      <c r="J35" s="23">
        <f t="shared" si="4"/>
        <v>-2.0487435243885025E-2</v>
      </c>
      <c r="K35">
        <v>48</v>
      </c>
      <c r="M35" s="3">
        <f t="shared" si="5"/>
        <v>-2.4720941348102838E-2</v>
      </c>
      <c r="N35">
        <v>38</v>
      </c>
      <c r="P35">
        <f t="shared" si="9"/>
        <v>-0.39499999999999991</v>
      </c>
      <c r="Q35" s="7">
        <f t="shared" si="6"/>
        <v>7.381533767528568E-7</v>
      </c>
      <c r="R35">
        <f t="shared" si="7"/>
        <v>0.15602499999999991</v>
      </c>
      <c r="S35">
        <f t="shared" si="8"/>
        <v>2.4343800624999974E-2</v>
      </c>
    </row>
    <row r="36" spans="1:19" x14ac:dyDescent="0.3">
      <c r="A36" s="24">
        <v>35110</v>
      </c>
      <c r="B36" s="15">
        <v>3779.8</v>
      </c>
      <c r="E36" s="23">
        <f t="shared" si="0"/>
        <v>2.1302987811455676E-3</v>
      </c>
      <c r="F36" s="23">
        <f t="shared" si="1"/>
        <v>1.9494956941572951E-3</v>
      </c>
      <c r="G36">
        <f t="shared" si="2"/>
        <v>2.1280329121118285E-3</v>
      </c>
      <c r="H36" s="3">
        <f t="shared" si="3"/>
        <v>2.0158428953691338E-3</v>
      </c>
      <c r="J36" s="23">
        <f t="shared" si="4"/>
        <v>-1.7962023686131708E-2</v>
      </c>
      <c r="K36">
        <v>76</v>
      </c>
      <c r="M36" s="3">
        <f t="shared" si="5"/>
        <v>-2.2200683077869113E-2</v>
      </c>
      <c r="N36">
        <v>49</v>
      </c>
      <c r="P36">
        <f t="shared" si="9"/>
        <v>-0.3899999999999999</v>
      </c>
      <c r="Q36" s="7">
        <f t="shared" si="6"/>
        <v>7.967788540136855E-7</v>
      </c>
      <c r="R36">
        <f t="shared" si="7"/>
        <v>0.15209999999999993</v>
      </c>
      <c r="S36">
        <f t="shared" si="8"/>
        <v>2.313440999999998E-2</v>
      </c>
    </row>
    <row r="37" spans="1:19" x14ac:dyDescent="0.3">
      <c r="A37" s="24">
        <v>35111</v>
      </c>
      <c r="B37" s="15">
        <v>3770.9</v>
      </c>
      <c r="E37" s="23">
        <f t="shared" si="0"/>
        <v>2.7715738772433607E-3</v>
      </c>
      <c r="F37" s="23">
        <f t="shared" si="1"/>
        <v>2.5907707902550884E-3</v>
      </c>
      <c r="G37">
        <f t="shared" si="2"/>
        <v>2.7677401483730559E-3</v>
      </c>
      <c r="H37" s="3">
        <f t="shared" si="3"/>
        <v>2.6555501316303611E-3</v>
      </c>
      <c r="J37" s="23">
        <f t="shared" si="4"/>
        <v>-1.543661212837839E-2</v>
      </c>
      <c r="K37">
        <v>99</v>
      </c>
      <c r="M37" s="3">
        <f t="shared" si="5"/>
        <v>-1.9680424807635388E-2</v>
      </c>
      <c r="N37">
        <v>48</v>
      </c>
      <c r="P37">
        <f t="shared" si="9"/>
        <v>-0.3849999999999999</v>
      </c>
      <c r="Q37" s="7">
        <f t="shared" si="6"/>
        <v>8.6090441581475561E-7</v>
      </c>
      <c r="R37">
        <f t="shared" si="7"/>
        <v>0.14822499999999991</v>
      </c>
      <c r="S37">
        <f t="shared" si="8"/>
        <v>2.1970650624999973E-2</v>
      </c>
    </row>
    <row r="38" spans="1:19" x14ac:dyDescent="0.3">
      <c r="A38" s="24">
        <v>35114</v>
      </c>
      <c r="B38" s="15">
        <v>3744.3</v>
      </c>
      <c r="E38" s="23">
        <f t="shared" si="0"/>
        <v>5.6351634197391309E-3</v>
      </c>
      <c r="F38" s="23">
        <f t="shared" si="1"/>
        <v>5.4543603327508582E-3</v>
      </c>
      <c r="G38">
        <f t="shared" si="2"/>
        <v>5.6193452837208649E-3</v>
      </c>
      <c r="H38" s="3">
        <f t="shared" si="3"/>
        <v>5.5071552669781702E-3</v>
      </c>
      <c r="J38" s="23">
        <f t="shared" si="4"/>
        <v>-1.2911200570625073E-2</v>
      </c>
      <c r="K38">
        <v>142</v>
      </c>
      <c r="M38" s="3">
        <f t="shared" si="5"/>
        <v>-1.7160166537401662E-2</v>
      </c>
      <c r="N38">
        <v>82</v>
      </c>
      <c r="P38">
        <f t="shared" si="9"/>
        <v>-0.37999999999999989</v>
      </c>
      <c r="Q38" s="7">
        <f t="shared" si="6"/>
        <v>9.3112730262752945E-7</v>
      </c>
      <c r="R38">
        <f t="shared" si="7"/>
        <v>0.14439999999999992</v>
      </c>
      <c r="S38">
        <f t="shared" si="8"/>
        <v>2.0851359999999975E-2</v>
      </c>
    </row>
    <row r="39" spans="1:19" x14ac:dyDescent="0.3">
      <c r="A39" s="24">
        <v>35115</v>
      </c>
      <c r="B39" s="15">
        <v>3714.6</v>
      </c>
      <c r="E39" s="23">
        <f t="shared" si="0"/>
        <v>-6.9377735083786529E-4</v>
      </c>
      <c r="F39" s="23">
        <f t="shared" si="1"/>
        <v>-8.7458043782613778E-4</v>
      </c>
      <c r="G39">
        <f t="shared" si="2"/>
        <v>-6.9401812571334405E-4</v>
      </c>
      <c r="H39" s="3">
        <f t="shared" si="3"/>
        <v>-8.0620814245603871E-4</v>
      </c>
      <c r="J39" s="23">
        <f t="shared" si="4"/>
        <v>-1.0385789012871755E-2</v>
      </c>
      <c r="K39">
        <v>210</v>
      </c>
      <c r="M39" s="3">
        <f t="shared" si="5"/>
        <v>-1.4639908267167937E-2</v>
      </c>
      <c r="N39">
        <v>112</v>
      </c>
      <c r="P39">
        <f t="shared" si="9"/>
        <v>-0.37499999999999989</v>
      </c>
      <c r="Q39" s="7">
        <f t="shared" si="6"/>
        <v>1.0081186615664609E-6</v>
      </c>
      <c r="R39">
        <f t="shared" si="7"/>
        <v>0.14062499999999992</v>
      </c>
      <c r="S39">
        <f t="shared" si="8"/>
        <v>1.9775390624999976E-2</v>
      </c>
    </row>
    <row r="40" spans="1:19" x14ac:dyDescent="0.3">
      <c r="A40" s="24">
        <v>35116</v>
      </c>
      <c r="B40" s="15">
        <v>3725.6</v>
      </c>
      <c r="E40" s="23">
        <f t="shared" si="0"/>
        <v>9.2923898531376281E-3</v>
      </c>
      <c r="F40" s="23">
        <f t="shared" si="1"/>
        <v>9.1115867661493554E-3</v>
      </c>
      <c r="G40">
        <f t="shared" si="2"/>
        <v>9.2494812096173516E-3</v>
      </c>
      <c r="H40" s="3">
        <f t="shared" si="3"/>
        <v>9.1372911928746577E-3</v>
      </c>
      <c r="J40" s="23">
        <f t="shared" si="4"/>
        <v>-7.8603774551184377E-3</v>
      </c>
      <c r="K40">
        <v>261</v>
      </c>
      <c r="M40" s="3">
        <f t="shared" si="5"/>
        <v>-1.2119649996934212E-2</v>
      </c>
      <c r="N40">
        <v>153</v>
      </c>
      <c r="P40">
        <f t="shared" si="9"/>
        <v>-0.36999999999999988</v>
      </c>
      <c r="Q40" s="7">
        <f t="shared" si="6"/>
        <v>1.0926338423693884E-6</v>
      </c>
      <c r="R40">
        <f t="shared" si="7"/>
        <v>0.13689999999999991</v>
      </c>
      <c r="S40">
        <f t="shared" si="8"/>
        <v>1.8741609999999975E-2</v>
      </c>
    </row>
    <row r="41" spans="1:19" x14ac:dyDescent="0.3">
      <c r="A41" s="24">
        <v>35117</v>
      </c>
      <c r="B41" s="15">
        <v>3740</v>
      </c>
      <c r="E41" s="23">
        <f t="shared" si="0"/>
        <v>-2.3546219376686661E-3</v>
      </c>
      <c r="F41" s="23">
        <f t="shared" si="1"/>
        <v>-2.5354250246569384E-3</v>
      </c>
      <c r="G41">
        <f t="shared" si="2"/>
        <v>-2.3573984191357254E-3</v>
      </c>
      <c r="H41" s="3">
        <f t="shared" si="3"/>
        <v>-2.4695884358784202E-3</v>
      </c>
      <c r="J41" s="23">
        <f t="shared" si="4"/>
        <v>-5.3349658973651211E-3</v>
      </c>
      <c r="K41">
        <v>389</v>
      </c>
      <c r="M41" s="3">
        <f t="shared" si="5"/>
        <v>-9.5993917267004868E-3</v>
      </c>
      <c r="N41">
        <v>233</v>
      </c>
      <c r="P41">
        <f t="shared" si="9"/>
        <v>-0.36499999999999988</v>
      </c>
      <c r="Q41" s="7">
        <f t="shared" si="6"/>
        <v>1.1855242922893983E-6</v>
      </c>
      <c r="R41">
        <f t="shared" si="7"/>
        <v>0.1332249999999999</v>
      </c>
      <c r="S41">
        <f t="shared" si="8"/>
        <v>1.7748900624999973E-2</v>
      </c>
    </row>
    <row r="42" spans="1:19" x14ac:dyDescent="0.3">
      <c r="A42" s="24">
        <v>35118</v>
      </c>
      <c r="B42" s="15">
        <v>3740.3</v>
      </c>
      <c r="E42" s="23">
        <f t="shared" si="0"/>
        <v>-7.054018934471884E-3</v>
      </c>
      <c r="F42" s="23">
        <f t="shared" si="1"/>
        <v>-7.2348220214601567E-3</v>
      </c>
      <c r="G42">
        <f t="shared" si="2"/>
        <v>-7.0790161492836623E-3</v>
      </c>
      <c r="H42" s="3">
        <f t="shared" si="3"/>
        <v>-7.1912061660263571E-3</v>
      </c>
      <c r="J42" s="23">
        <f t="shared" si="4"/>
        <v>-2.8095543396118045E-3</v>
      </c>
      <c r="K42">
        <v>525</v>
      </c>
      <c r="M42" s="3">
        <f t="shared" si="5"/>
        <v>-7.0791334564667616E-3</v>
      </c>
      <c r="N42">
        <v>283</v>
      </c>
      <c r="P42">
        <f t="shared" si="9"/>
        <v>-0.35999999999999988</v>
      </c>
      <c r="Q42" s="7">
        <f t="shared" si="6"/>
        <v>1.2877513244568258E-6</v>
      </c>
      <c r="R42">
        <f t="shared" si="7"/>
        <v>0.12959999999999991</v>
      </c>
      <c r="S42">
        <f t="shared" si="8"/>
        <v>1.6796159999999977E-2</v>
      </c>
    </row>
    <row r="43" spans="1:19" x14ac:dyDescent="0.3">
      <c r="A43" s="24">
        <v>35121</v>
      </c>
      <c r="B43" s="15">
        <v>3704.2</v>
      </c>
      <c r="E43" s="23">
        <f t="shared" si="0"/>
        <v>-7.9320567262238795E-3</v>
      </c>
      <c r="F43" s="23">
        <f t="shared" si="1"/>
        <v>-8.1128598132121522E-3</v>
      </c>
      <c r="G43">
        <f t="shared" si="2"/>
        <v>-7.9636828392762905E-3</v>
      </c>
      <c r="H43" s="3">
        <f t="shared" si="3"/>
        <v>-8.0758728560189844E-3</v>
      </c>
      <c r="J43" s="23">
        <f t="shared" si="4"/>
        <v>-2.8414278185848792E-4</v>
      </c>
      <c r="K43">
        <v>579</v>
      </c>
      <c r="M43" s="3">
        <f t="shared" si="5"/>
        <v>-4.5588751862330364E-3</v>
      </c>
      <c r="N43">
        <v>444</v>
      </c>
      <c r="P43">
        <f t="shared" si="9"/>
        <v>-0.35499999999999987</v>
      </c>
      <c r="Q43" s="7">
        <f t="shared" si="6"/>
        <v>1.400402086049654E-6</v>
      </c>
      <c r="R43">
        <f t="shared" si="7"/>
        <v>0.12602499999999991</v>
      </c>
      <c r="S43">
        <f t="shared" si="8"/>
        <v>1.5882300624999977E-2</v>
      </c>
    </row>
    <row r="44" spans="1:19" x14ac:dyDescent="0.3">
      <c r="A44" s="24">
        <v>35122</v>
      </c>
      <c r="B44" s="15">
        <v>3715.9</v>
      </c>
      <c r="E44" s="23">
        <f t="shared" si="0"/>
        <v>2.9612878910245666E-3</v>
      </c>
      <c r="F44" s="23">
        <f t="shared" si="1"/>
        <v>2.7804848040362943E-3</v>
      </c>
      <c r="G44">
        <f t="shared" si="2"/>
        <v>2.9569119149259662E-3</v>
      </c>
      <c r="H44" s="3">
        <f t="shared" si="3"/>
        <v>2.8447218981832714E-3</v>
      </c>
      <c r="J44" s="23">
        <f t="shared" si="4"/>
        <v>2.2412687758948287E-3</v>
      </c>
      <c r="K44">
        <v>810</v>
      </c>
      <c r="M44" s="3">
        <f t="shared" si="5"/>
        <v>-2.0386169159993107E-3</v>
      </c>
      <c r="N44">
        <v>513</v>
      </c>
      <c r="P44">
        <f t="shared" si="9"/>
        <v>-0.34999999999999987</v>
      </c>
      <c r="Q44" s="7">
        <f t="shared" si="6"/>
        <v>1.5247081150538208E-6</v>
      </c>
      <c r="R44">
        <f t="shared" si="7"/>
        <v>0.1224999999999999</v>
      </c>
      <c r="S44">
        <f t="shared" si="8"/>
        <v>1.5006249999999976E-2</v>
      </c>
    </row>
    <row r="45" spans="1:19" x14ac:dyDescent="0.3">
      <c r="A45" s="24">
        <v>35123</v>
      </c>
      <c r="B45" s="15">
        <v>3738.2</v>
      </c>
      <c r="E45" s="23">
        <f t="shared" si="0"/>
        <v>3.8651492377066443E-3</v>
      </c>
      <c r="F45" s="23">
        <f t="shared" si="1"/>
        <v>3.684346150718372E-3</v>
      </c>
      <c r="G45">
        <f t="shared" si="2"/>
        <v>3.8576987404101296E-3</v>
      </c>
      <c r="H45" s="3">
        <f t="shared" si="3"/>
        <v>3.7455087236674348E-3</v>
      </c>
      <c r="J45" s="23">
        <f t="shared" si="4"/>
        <v>4.7666803336481453E-3</v>
      </c>
      <c r="K45">
        <v>570</v>
      </c>
      <c r="M45" s="3">
        <f t="shared" si="5"/>
        <v>4.816413542344149E-4</v>
      </c>
      <c r="N45">
        <v>774</v>
      </c>
      <c r="P45">
        <f t="shared" si="9"/>
        <v>-0.34499999999999986</v>
      </c>
      <c r="Q45" s="7">
        <f t="shared" si="6"/>
        <v>1.6620669498879506E-6</v>
      </c>
      <c r="R45">
        <f t="shared" si="7"/>
        <v>0.11902499999999991</v>
      </c>
      <c r="S45">
        <f t="shared" si="8"/>
        <v>1.4166950624999978E-2</v>
      </c>
    </row>
    <row r="46" spans="1:19" x14ac:dyDescent="0.3">
      <c r="A46" s="24">
        <v>35124</v>
      </c>
      <c r="B46" s="15">
        <v>3727.6</v>
      </c>
      <c r="E46" s="23">
        <f t="shared" si="0"/>
        <v>8.0213903743464599E-5</v>
      </c>
      <c r="F46" s="23">
        <f t="shared" si="1"/>
        <v>-1.0058918324480786E-4</v>
      </c>
      <c r="G46">
        <f t="shared" si="2"/>
        <v>8.0210686780316678E-5</v>
      </c>
      <c r="H46" s="3">
        <f t="shared" si="3"/>
        <v>-3.1979329962377977E-5</v>
      </c>
      <c r="J46" s="23">
        <f t="shared" si="4"/>
        <v>7.2920918914014619E-3</v>
      </c>
      <c r="K46">
        <v>455</v>
      </c>
      <c r="M46" s="3">
        <f t="shared" si="5"/>
        <v>3.0018996244681405E-3</v>
      </c>
      <c r="N46">
        <v>636</v>
      </c>
      <c r="P46">
        <f t="shared" si="9"/>
        <v>-0.33999999999999986</v>
      </c>
      <c r="Q46" s="7">
        <f t="shared" si="6"/>
        <v>1.814067347674354E-6</v>
      </c>
      <c r="R46">
        <f t="shared" si="7"/>
        <v>0.1155999999999999</v>
      </c>
      <c r="S46">
        <f t="shared" si="8"/>
        <v>1.3363359999999977E-2</v>
      </c>
    </row>
    <row r="47" spans="1:19" x14ac:dyDescent="0.3">
      <c r="A47" s="24">
        <v>35125</v>
      </c>
      <c r="B47" s="15">
        <v>3752.7</v>
      </c>
      <c r="E47" s="23">
        <f t="shared" si="0"/>
        <v>-9.6516322220143724E-3</v>
      </c>
      <c r="F47" s="23">
        <f t="shared" si="1"/>
        <v>-9.8324353090026451E-3</v>
      </c>
      <c r="G47">
        <f t="shared" si="2"/>
        <v>-9.6985111066565811E-3</v>
      </c>
      <c r="H47" s="3">
        <f t="shared" si="3"/>
        <v>-9.810701123399275E-3</v>
      </c>
      <c r="J47" s="23">
        <f t="shared" si="4"/>
        <v>9.8175034491547776E-3</v>
      </c>
      <c r="K47">
        <v>340</v>
      </c>
      <c r="M47" s="3">
        <f t="shared" si="5"/>
        <v>5.5221578947018662E-3</v>
      </c>
      <c r="N47">
        <v>539</v>
      </c>
      <c r="P47">
        <f t="shared" si="9"/>
        <v>-0.33499999999999985</v>
      </c>
      <c r="Q47" s="7">
        <f t="shared" si="6"/>
        <v>1.9825187781522103E-6</v>
      </c>
      <c r="R47">
        <f t="shared" si="7"/>
        <v>0.11222499999999991</v>
      </c>
      <c r="S47">
        <f t="shared" si="8"/>
        <v>1.2594450624999979E-2</v>
      </c>
    </row>
    <row r="48" spans="1:19" x14ac:dyDescent="0.3">
      <c r="A48" s="24">
        <v>35128</v>
      </c>
      <c r="B48" s="15">
        <v>3768.6</v>
      </c>
      <c r="E48" s="23">
        <f t="shared" si="0"/>
        <v>3.1585767507154028E-3</v>
      </c>
      <c r="F48" s="23">
        <f t="shared" si="1"/>
        <v>2.9777736637271305E-3</v>
      </c>
      <c r="G48">
        <f t="shared" si="2"/>
        <v>3.1535989263095972E-3</v>
      </c>
      <c r="H48" s="3">
        <f t="shared" si="3"/>
        <v>3.0414089095669025E-3</v>
      </c>
      <c r="J48" s="23">
        <f t="shared" si="4"/>
        <v>1.2342915006908095E-2</v>
      </c>
      <c r="K48">
        <v>213</v>
      </c>
      <c r="M48" s="3">
        <f t="shared" si="5"/>
        <v>8.0424161649355914E-3</v>
      </c>
      <c r="N48">
        <v>409</v>
      </c>
      <c r="P48">
        <f t="shared" si="9"/>
        <v>-0.32999999999999985</v>
      </c>
      <c r="Q48" s="7">
        <f t="shared" si="6"/>
        <v>2.1694859957645212E-6</v>
      </c>
      <c r="R48">
        <f t="shared" si="7"/>
        <v>0.1088999999999999</v>
      </c>
      <c r="S48">
        <f t="shared" si="8"/>
        <v>1.1859209999999978E-2</v>
      </c>
    </row>
    <row r="49" spans="1:19" x14ac:dyDescent="0.3">
      <c r="A49" s="24">
        <v>35129</v>
      </c>
      <c r="B49" s="15">
        <v>3777.1</v>
      </c>
      <c r="E49" s="23">
        <f t="shared" si="0"/>
        <v>6.0012379235176994E-3</v>
      </c>
      <c r="F49" s="23">
        <f t="shared" si="1"/>
        <v>5.8204348365294267E-3</v>
      </c>
      <c r="G49">
        <f t="shared" si="2"/>
        <v>5.9833022170663929E-3</v>
      </c>
      <c r="H49" s="3">
        <f t="shared" si="3"/>
        <v>5.8711122003236981E-3</v>
      </c>
      <c r="J49" s="23">
        <f t="shared" si="4"/>
        <v>1.4868326564661413E-2</v>
      </c>
      <c r="K49">
        <v>160</v>
      </c>
      <c r="M49" s="3">
        <f t="shared" si="5"/>
        <v>1.0562674435169317E-2</v>
      </c>
      <c r="N49">
        <v>322</v>
      </c>
      <c r="P49">
        <f t="shared" si="9"/>
        <v>-0.32499999999999984</v>
      </c>
      <c r="Q49" s="7">
        <f t="shared" si="6"/>
        <v>2.3773296580924853E-6</v>
      </c>
      <c r="R49">
        <f t="shared" si="7"/>
        <v>0.1056249999999999</v>
      </c>
      <c r="S49">
        <f t="shared" si="8"/>
        <v>1.115664062499998E-2</v>
      </c>
    </row>
    <row r="50" spans="1:19" x14ac:dyDescent="0.3">
      <c r="A50" s="24">
        <v>35130</v>
      </c>
      <c r="B50" s="15">
        <v>3758.9</v>
      </c>
      <c r="E50" s="23">
        <f t="shared" si="0"/>
        <v>-2.8355893210635363E-3</v>
      </c>
      <c r="F50" s="23">
        <f t="shared" si="1"/>
        <v>-3.0163924080518086E-3</v>
      </c>
      <c r="G50">
        <f t="shared" si="2"/>
        <v>-2.8396172205769469E-3</v>
      </c>
      <c r="H50" s="3">
        <f t="shared" si="3"/>
        <v>-2.9518072373196417E-3</v>
      </c>
      <c r="J50" s="23">
        <f t="shared" si="4"/>
        <v>1.739373812241473E-2</v>
      </c>
      <c r="K50">
        <v>103</v>
      </c>
      <c r="M50" s="3">
        <f t="shared" si="5"/>
        <v>1.3082932705403042E-2</v>
      </c>
      <c r="N50">
        <v>200</v>
      </c>
      <c r="P50">
        <f t="shared" si="9"/>
        <v>-0.31999999999999984</v>
      </c>
      <c r="Q50" s="7">
        <f t="shared" si="6"/>
        <v>2.6087541618334639E-6</v>
      </c>
      <c r="R50">
        <f t="shared" si="7"/>
        <v>0.10239999999999989</v>
      </c>
      <c r="S50">
        <f t="shared" si="8"/>
        <v>1.0485759999999978E-2</v>
      </c>
    </row>
    <row r="51" spans="1:19" x14ac:dyDescent="0.3">
      <c r="A51" s="24">
        <v>35131</v>
      </c>
      <c r="B51" s="15">
        <v>3758.2</v>
      </c>
      <c r="E51" s="23">
        <f t="shared" si="0"/>
        <v>6.7335551024787499E-3</v>
      </c>
      <c r="F51" s="23">
        <f t="shared" si="1"/>
        <v>6.5527520154904772E-3</v>
      </c>
      <c r="G51">
        <f t="shared" si="2"/>
        <v>6.7109859773048742E-3</v>
      </c>
      <c r="H51" s="3">
        <f t="shared" si="3"/>
        <v>6.5987959605621795E-3</v>
      </c>
      <c r="J51" s="23">
        <f t="shared" si="4"/>
        <v>1.9919149680168047E-2</v>
      </c>
      <c r="K51">
        <v>86</v>
      </c>
      <c r="M51" s="3">
        <f t="shared" si="5"/>
        <v>1.5603190975636767E-2</v>
      </c>
      <c r="N51">
        <v>139</v>
      </c>
      <c r="P51">
        <f t="shared" si="9"/>
        <v>-0.31499999999999984</v>
      </c>
      <c r="Q51" s="7">
        <f t="shared" si="6"/>
        <v>2.866864117100507E-6</v>
      </c>
      <c r="R51">
        <f t="shared" si="7"/>
        <v>9.9224999999999897E-2</v>
      </c>
      <c r="S51">
        <f t="shared" si="8"/>
        <v>9.8456006249999801E-3</v>
      </c>
    </row>
    <row r="52" spans="1:19" x14ac:dyDescent="0.3">
      <c r="A52" s="24">
        <v>35132</v>
      </c>
      <c r="B52" s="15">
        <v>3710.3</v>
      </c>
      <c r="E52" s="23">
        <f t="shared" si="0"/>
        <v>4.2369493964344862E-3</v>
      </c>
      <c r="F52" s="23">
        <f t="shared" si="1"/>
        <v>4.0561463094462135E-3</v>
      </c>
      <c r="G52">
        <f t="shared" si="2"/>
        <v>4.2279987995846435E-3</v>
      </c>
      <c r="H52" s="3">
        <f t="shared" si="3"/>
        <v>4.1158087828419487E-3</v>
      </c>
      <c r="J52" s="23">
        <f t="shared" si="4"/>
        <v>2.2444561237921365E-2</v>
      </c>
      <c r="K52">
        <v>41</v>
      </c>
      <c r="M52" s="3">
        <f t="shared" si="5"/>
        <v>1.8123449245870494E-2</v>
      </c>
      <c r="N52">
        <v>95</v>
      </c>
      <c r="P52">
        <f t="shared" si="9"/>
        <v>-0.30999999999999983</v>
      </c>
      <c r="Q52" s="7">
        <f t="shared" si="6"/>
        <v>3.1552311885832943E-6</v>
      </c>
      <c r="R52">
        <f t="shared" si="7"/>
        <v>9.6099999999999894E-2</v>
      </c>
      <c r="S52">
        <f t="shared" si="8"/>
        <v>9.2352099999999798E-3</v>
      </c>
    </row>
    <row r="53" spans="1:19" x14ac:dyDescent="0.3">
      <c r="A53" s="24">
        <v>35135</v>
      </c>
      <c r="B53" s="15">
        <v>3674.5</v>
      </c>
      <c r="E53" s="23">
        <f t="shared" si="0"/>
        <v>2.2554794884042106E-3</v>
      </c>
      <c r="F53" s="23">
        <f t="shared" si="1"/>
        <v>2.0746764014159384E-3</v>
      </c>
      <c r="G53">
        <f t="shared" si="2"/>
        <v>2.2529397127672079E-3</v>
      </c>
      <c r="H53" s="3">
        <f t="shared" si="3"/>
        <v>2.1407496960245131E-3</v>
      </c>
      <c r="J53" s="23">
        <f t="shared" si="4"/>
        <v>2.4969972795674682E-2</v>
      </c>
      <c r="K53">
        <v>45</v>
      </c>
      <c r="M53" s="3">
        <f t="shared" si="5"/>
        <v>2.0643707516104219E-2</v>
      </c>
      <c r="N53">
        <v>72</v>
      </c>
      <c r="P53">
        <f t="shared" si="9"/>
        <v>-0.30499999999999983</v>
      </c>
      <c r="Q53" s="7">
        <f t="shared" si="6"/>
        <v>3.4779734128146209E-6</v>
      </c>
      <c r="R53">
        <f t="shared" si="7"/>
        <v>9.3024999999999899E-2</v>
      </c>
      <c r="S53">
        <f t="shared" si="8"/>
        <v>8.6536506249999812E-3</v>
      </c>
    </row>
    <row r="54" spans="1:19" x14ac:dyDescent="0.3">
      <c r="A54" s="24">
        <v>35136</v>
      </c>
      <c r="B54" s="15">
        <v>3639.5</v>
      </c>
      <c r="E54" s="23">
        <f t="shared" si="0"/>
        <v>-4.81851155648505E-3</v>
      </c>
      <c r="F54" s="23">
        <f t="shared" si="1"/>
        <v>-4.9993146434733227E-3</v>
      </c>
      <c r="G54">
        <f t="shared" si="2"/>
        <v>-4.8301580107393783E-3</v>
      </c>
      <c r="H54" s="3">
        <f t="shared" si="3"/>
        <v>-4.9423480274820731E-3</v>
      </c>
      <c r="J54" s="23">
        <f t="shared" si="4"/>
        <v>2.7495384353428E-2</v>
      </c>
      <c r="K54">
        <v>34</v>
      </c>
      <c r="M54" s="3">
        <f t="shared" si="5"/>
        <v>2.3163965786337944E-2</v>
      </c>
      <c r="N54">
        <v>47</v>
      </c>
      <c r="P54">
        <f t="shared" si="9"/>
        <v>-0.29999999999999982</v>
      </c>
      <c r="Q54" s="7">
        <f t="shared" si="6"/>
        <v>3.83984957325936E-6</v>
      </c>
      <c r="R54">
        <f t="shared" si="7"/>
        <v>8.99999999999999E-2</v>
      </c>
      <c r="S54">
        <f t="shared" si="8"/>
        <v>8.0999999999999822E-3</v>
      </c>
    </row>
    <row r="55" spans="1:19" x14ac:dyDescent="0.3">
      <c r="A55" s="24">
        <v>35137</v>
      </c>
      <c r="B55" s="15">
        <v>3640.3</v>
      </c>
      <c r="E55" s="23">
        <f t="shared" si="0"/>
        <v>-1.8622469339446557E-4</v>
      </c>
      <c r="F55" s="23">
        <f t="shared" si="1"/>
        <v>-3.6702778038273805E-4</v>
      </c>
      <c r="G55">
        <f t="shared" si="2"/>
        <v>-1.8624203536571609E-4</v>
      </c>
      <c r="H55" s="3">
        <f t="shared" si="3"/>
        <v>-2.9843205210841074E-4</v>
      </c>
      <c r="J55" s="23">
        <f t="shared" si="4"/>
        <v>3.0020795911181317E-2</v>
      </c>
      <c r="K55">
        <v>19</v>
      </c>
      <c r="M55" s="3">
        <f t="shared" si="5"/>
        <v>2.568422405657167E-2</v>
      </c>
      <c r="N55">
        <v>43</v>
      </c>
      <c r="P55">
        <f t="shared" si="9"/>
        <v>-0.29499999999999982</v>
      </c>
      <c r="Q55" s="7">
        <f t="shared" si="6"/>
        <v>4.2463718032748614E-6</v>
      </c>
      <c r="R55">
        <f t="shared" si="7"/>
        <v>8.7024999999999894E-2</v>
      </c>
      <c r="S55">
        <f t="shared" si="8"/>
        <v>7.5733506249999819E-3</v>
      </c>
    </row>
    <row r="56" spans="1:19" x14ac:dyDescent="0.3">
      <c r="A56" s="24">
        <v>35138</v>
      </c>
      <c r="B56" s="15">
        <v>3681.8</v>
      </c>
      <c r="E56" s="23">
        <f t="shared" si="0"/>
        <v>-1.2745463253685196E-2</v>
      </c>
      <c r="F56" s="23">
        <f t="shared" si="1"/>
        <v>-1.2926266340673469E-2</v>
      </c>
      <c r="G56">
        <f t="shared" si="2"/>
        <v>-1.2827383489077016E-2</v>
      </c>
      <c r="H56" s="3">
        <f t="shared" si="3"/>
        <v>-1.293957350581971E-2</v>
      </c>
      <c r="J56" s="23">
        <f t="shared" si="4"/>
        <v>3.2546207468934635E-2</v>
      </c>
      <c r="K56">
        <v>17</v>
      </c>
      <c r="M56" s="3">
        <f t="shared" si="5"/>
        <v>2.8204482326805395E-2</v>
      </c>
      <c r="N56">
        <v>31</v>
      </c>
      <c r="P56">
        <f t="shared" si="9"/>
        <v>-0.28999999999999981</v>
      </c>
      <c r="Q56" s="7">
        <f t="shared" si="6"/>
        <v>4.7039403221364209E-6</v>
      </c>
      <c r="R56">
        <f t="shared" si="7"/>
        <v>8.4099999999999897E-2</v>
      </c>
      <c r="S56">
        <f t="shared" si="8"/>
        <v>7.0728099999999823E-3</v>
      </c>
    </row>
    <row r="57" spans="1:19" x14ac:dyDescent="0.3">
      <c r="A57" s="24">
        <v>35139</v>
      </c>
      <c r="B57" s="15">
        <v>3644.8</v>
      </c>
      <c r="E57" s="23">
        <f t="shared" si="0"/>
        <v>-9.6488154596663378E-3</v>
      </c>
      <c r="F57" s="23">
        <f t="shared" si="1"/>
        <v>-9.8296185466546105E-3</v>
      </c>
      <c r="G57">
        <f t="shared" si="2"/>
        <v>-9.6956668970491836E-3</v>
      </c>
      <c r="H57" s="3">
        <f t="shared" si="3"/>
        <v>-9.8078569137918774E-3</v>
      </c>
      <c r="J57" s="23">
        <f t="shared" si="4"/>
        <v>3.5071619026687949E-2</v>
      </c>
      <c r="K57">
        <v>9</v>
      </c>
      <c r="M57" s="3">
        <f t="shared" si="5"/>
        <v>3.072474059703912E-2</v>
      </c>
      <c r="N57">
        <v>17</v>
      </c>
      <c r="P57">
        <f t="shared" si="9"/>
        <v>-0.28499999999999981</v>
      </c>
      <c r="Q57" s="7">
        <f t="shared" si="6"/>
        <v>5.2200051312005267E-6</v>
      </c>
      <c r="R57">
        <f t="shared" si="7"/>
        <v>8.1224999999999895E-2</v>
      </c>
      <c r="S57">
        <f t="shared" si="8"/>
        <v>6.5975006249999833E-3</v>
      </c>
    </row>
    <row r="58" spans="1:19" x14ac:dyDescent="0.3">
      <c r="A58" s="24">
        <v>35142</v>
      </c>
      <c r="B58" s="15">
        <v>3669.6</v>
      </c>
      <c r="E58" s="23">
        <f t="shared" si="0"/>
        <v>-9.5251054565247406E-3</v>
      </c>
      <c r="F58" s="23">
        <f t="shared" si="1"/>
        <v>-9.7059085435130133E-3</v>
      </c>
      <c r="G58">
        <f t="shared" si="2"/>
        <v>-9.5707594106133644E-3</v>
      </c>
      <c r="H58" s="3">
        <f t="shared" si="3"/>
        <v>-9.6829494273560583E-3</v>
      </c>
      <c r="J58" s="23">
        <f t="shared" si="4"/>
        <v>3.7597030584441263E-2</v>
      </c>
      <c r="K58">
        <v>9</v>
      </c>
      <c r="M58" s="3">
        <f t="shared" si="5"/>
        <v>3.3244998867272849E-2</v>
      </c>
      <c r="N58">
        <v>13</v>
      </c>
      <c r="P58">
        <f t="shared" si="9"/>
        <v>-0.2799999999999998</v>
      </c>
      <c r="Q58" s="7">
        <f t="shared" si="6"/>
        <v>5.8032606575984168E-6</v>
      </c>
      <c r="R58">
        <f t="shared" si="7"/>
        <v>7.8399999999999886E-2</v>
      </c>
      <c r="S58">
        <f t="shared" si="8"/>
        <v>6.1465599999999824E-3</v>
      </c>
    </row>
    <row r="59" spans="1:19" x14ac:dyDescent="0.3">
      <c r="A59" s="24">
        <v>35143</v>
      </c>
      <c r="B59" s="15">
        <v>3693</v>
      </c>
      <c r="E59" s="23">
        <f t="shared" si="0"/>
        <v>2.1981041351848418E-4</v>
      </c>
      <c r="F59" s="23">
        <f t="shared" si="1"/>
        <v>3.9007326530211725E-5</v>
      </c>
      <c r="G59">
        <f t="shared" si="2"/>
        <v>2.1978625874912033E-4</v>
      </c>
      <c r="H59" s="3">
        <f t="shared" si="3"/>
        <v>1.0759624200642567E-4</v>
      </c>
      <c r="J59" s="23">
        <f t="shared" si="4"/>
        <v>4.0122442142194577E-2</v>
      </c>
      <c r="K59">
        <v>4</v>
      </c>
      <c r="M59" s="3">
        <f t="shared" si="5"/>
        <v>3.5765257137506577E-2</v>
      </c>
      <c r="N59">
        <v>12</v>
      </c>
      <c r="P59">
        <f t="shared" si="9"/>
        <v>-0.2749999999999998</v>
      </c>
      <c r="Q59" s="7">
        <f t="shared" si="6"/>
        <v>6.4638807988562403E-6</v>
      </c>
      <c r="R59">
        <f t="shared" si="7"/>
        <v>7.5624999999999887E-2</v>
      </c>
      <c r="S59">
        <f t="shared" si="8"/>
        <v>5.7191406249999825E-3</v>
      </c>
    </row>
    <row r="60" spans="1:19" x14ac:dyDescent="0.3">
      <c r="A60" s="24">
        <v>35144</v>
      </c>
      <c r="B60" s="15">
        <v>3685.4</v>
      </c>
      <c r="E60" s="23">
        <f t="shared" si="0"/>
        <v>1.1400159327527914E-2</v>
      </c>
      <c r="F60" s="23">
        <f t="shared" si="1"/>
        <v>1.1219356240539642E-2</v>
      </c>
      <c r="G60">
        <f t="shared" si="2"/>
        <v>1.1335667195400106E-2</v>
      </c>
      <c r="H60" s="3">
        <f t="shared" si="3"/>
        <v>1.1223477178657413E-2</v>
      </c>
      <c r="J60" s="23">
        <f t="shared" si="4"/>
        <v>4.2647853699947891E-2</v>
      </c>
      <c r="K60">
        <v>4</v>
      </c>
      <c r="M60" s="3">
        <f t="shared" si="5"/>
        <v>3.8285515407740306E-2</v>
      </c>
      <c r="N60">
        <v>4</v>
      </c>
      <c r="P60">
        <f t="shared" si="9"/>
        <v>-0.2699999999999998</v>
      </c>
      <c r="Q60" s="7">
        <f t="shared" si="6"/>
        <v>7.2138036813655095E-6</v>
      </c>
      <c r="R60">
        <f t="shared" si="7"/>
        <v>7.2899999999999895E-2</v>
      </c>
      <c r="S60">
        <f t="shared" si="8"/>
        <v>5.3144099999999847E-3</v>
      </c>
    </row>
    <row r="61" spans="1:19" x14ac:dyDescent="0.3">
      <c r="A61" s="24">
        <v>35145</v>
      </c>
      <c r="B61" s="15">
        <v>3698.3</v>
      </c>
      <c r="E61" s="23">
        <f t="shared" si="0"/>
        <v>-1.0049432342875808E-2</v>
      </c>
      <c r="F61" s="23">
        <f t="shared" si="1"/>
        <v>-1.0230235429864081E-2</v>
      </c>
      <c r="G61">
        <f t="shared" si="2"/>
        <v>-1.0100268759598761E-2</v>
      </c>
      <c r="H61" s="3">
        <f t="shared" si="3"/>
        <v>-1.0212458776341455E-2</v>
      </c>
      <c r="J61" s="23">
        <f t="shared" si="4"/>
        <v>4.5173265257701205E-2</v>
      </c>
      <c r="K61">
        <v>4</v>
      </c>
      <c r="M61" s="3">
        <f t="shared" si="5"/>
        <v>4.0805773677974035E-2</v>
      </c>
      <c r="N61">
        <v>3</v>
      </c>
      <c r="P61">
        <f t="shared" si="9"/>
        <v>-0.26499999999999979</v>
      </c>
      <c r="Q61" s="7">
        <f t="shared" si="6"/>
        <v>8.0670778139320345E-6</v>
      </c>
      <c r="R61">
        <f t="shared" si="7"/>
        <v>7.0224999999999885E-2</v>
      </c>
      <c r="S61">
        <f t="shared" si="8"/>
        <v>4.9315506249999839E-3</v>
      </c>
    </row>
    <row r="62" spans="1:19" x14ac:dyDescent="0.3">
      <c r="A62" s="24">
        <v>35146</v>
      </c>
      <c r="B62" s="15">
        <v>3707</v>
      </c>
      <c r="E62" s="23">
        <f t="shared" si="0"/>
        <v>6.8042142230024805E-3</v>
      </c>
      <c r="F62" s="23">
        <f t="shared" si="1"/>
        <v>6.6234111360142078E-3</v>
      </c>
      <c r="G62">
        <f t="shared" si="2"/>
        <v>6.7811700300990816E-3</v>
      </c>
      <c r="H62" s="3">
        <f t="shared" si="3"/>
        <v>6.6689800133563869E-3</v>
      </c>
      <c r="J62" s="23">
        <f t="shared" si="4"/>
        <v>4.7698676815454519E-2</v>
      </c>
      <c r="K62">
        <v>3</v>
      </c>
      <c r="M62" s="3">
        <f t="shared" si="5"/>
        <v>4.3326031948207763E-2</v>
      </c>
      <c r="N62">
        <v>6</v>
      </c>
      <c r="P62">
        <f t="shared" si="9"/>
        <v>-0.25999999999999979</v>
      </c>
      <c r="Q62" s="7">
        <f t="shared" si="6"/>
        <v>9.0402843466455063E-6</v>
      </c>
      <c r="R62">
        <f t="shared" si="7"/>
        <v>6.7599999999999882E-2</v>
      </c>
      <c r="S62">
        <f t="shared" si="8"/>
        <v>4.5697599999999844E-3</v>
      </c>
    </row>
    <row r="63" spans="1:19" x14ac:dyDescent="0.3">
      <c r="A63" s="24">
        <v>35149</v>
      </c>
      <c r="B63" s="15">
        <v>3681.9</v>
      </c>
      <c r="E63" s="23">
        <f t="shared" si="0"/>
        <v>6.3767168083714854E-3</v>
      </c>
      <c r="F63" s="23">
        <f t="shared" si="1"/>
        <v>6.1959137213832127E-3</v>
      </c>
      <c r="G63">
        <f t="shared" si="2"/>
        <v>6.3564715696009652E-3</v>
      </c>
      <c r="H63" s="3">
        <f t="shared" si="3"/>
        <v>6.2442815528582704E-3</v>
      </c>
      <c r="J63" s="23">
        <f t="shared" si="4"/>
        <v>5.0224088373207833E-2</v>
      </c>
      <c r="K63">
        <v>2</v>
      </c>
      <c r="M63" s="3">
        <f t="shared" si="5"/>
        <v>4.5846290218441492E-2</v>
      </c>
      <c r="N63">
        <v>3</v>
      </c>
      <c r="P63">
        <f t="shared" si="9"/>
        <v>-0.25499999999999978</v>
      </c>
      <c r="Q63" s="7">
        <f t="shared" si="6"/>
        <v>1.0153054036279941E-5</v>
      </c>
      <c r="R63">
        <f t="shared" si="7"/>
        <v>6.5024999999999888E-2</v>
      </c>
      <c r="S63">
        <f t="shared" si="8"/>
        <v>4.2282506249999852E-3</v>
      </c>
    </row>
    <row r="64" spans="1:19" x14ac:dyDescent="0.3">
      <c r="A64" s="24">
        <v>35150</v>
      </c>
      <c r="B64" s="15">
        <v>3660.9</v>
      </c>
      <c r="E64" s="23">
        <f t="shared" si="0"/>
        <v>-2.0579474681829968E-3</v>
      </c>
      <c r="F64" s="23">
        <f t="shared" si="1"/>
        <v>-2.2387505551712691E-3</v>
      </c>
      <c r="G64">
        <f t="shared" si="2"/>
        <v>-2.0600679518026298E-3</v>
      </c>
      <c r="H64" s="3">
        <f t="shared" si="3"/>
        <v>-2.1722579685453246E-3</v>
      </c>
      <c r="J64" s="23">
        <f t="shared" si="4"/>
        <v>5.2749499930961147E-2</v>
      </c>
      <c r="K64">
        <v>3</v>
      </c>
      <c r="M64" s="3">
        <f t="shared" si="5"/>
        <v>4.8366548488675221E-2</v>
      </c>
      <c r="N64">
        <v>2</v>
      </c>
      <c r="P64">
        <f t="shared" si="9"/>
        <v>-0.24999999999999978</v>
      </c>
      <c r="Q64" s="7">
        <f t="shared" si="6"/>
        <v>1.1428702540255937E-5</v>
      </c>
      <c r="R64">
        <f t="shared" si="7"/>
        <v>6.2499999999999889E-2</v>
      </c>
      <c r="S64">
        <f t="shared" si="8"/>
        <v>3.9062499999999861E-3</v>
      </c>
    </row>
    <row r="65" spans="1:19" x14ac:dyDescent="0.3">
      <c r="A65" s="24">
        <v>35151</v>
      </c>
      <c r="B65" s="15">
        <v>3672.4</v>
      </c>
      <c r="E65" s="23">
        <f t="shared" si="0"/>
        <v>3.5002984750638344E-3</v>
      </c>
      <c r="F65" s="23">
        <f t="shared" si="1"/>
        <v>3.3194953880755621E-3</v>
      </c>
      <c r="G65">
        <f t="shared" si="2"/>
        <v>3.4941866882562244E-3</v>
      </c>
      <c r="H65" s="3">
        <f t="shared" si="3"/>
        <v>3.3819966715135296E-3</v>
      </c>
      <c r="J65" s="23">
        <f t="shared" si="4"/>
        <v>5.5274911488714461E-2</v>
      </c>
      <c r="K65">
        <v>1</v>
      </c>
      <c r="M65" s="3">
        <f t="shared" si="5"/>
        <v>5.0886806758908949E-2</v>
      </c>
      <c r="N65">
        <v>4</v>
      </c>
      <c r="P65">
        <f t="shared" si="9"/>
        <v>-0.24499999999999977</v>
      </c>
      <c r="Q65" s="7">
        <f t="shared" si="6"/>
        <v>1.2895014170328672E-5</v>
      </c>
      <c r="R65">
        <f t="shared" si="7"/>
        <v>6.0024999999999891E-2</v>
      </c>
      <c r="S65">
        <f t="shared" si="8"/>
        <v>3.603000624999987E-3</v>
      </c>
    </row>
    <row r="66" spans="1:19" x14ac:dyDescent="0.3">
      <c r="A66" s="24">
        <v>35152</v>
      </c>
      <c r="B66" s="15">
        <v>3672.6</v>
      </c>
      <c r="E66" s="23">
        <f t="shared" si="0"/>
        <v>2.3524321985777252E-3</v>
      </c>
      <c r="F66" s="23">
        <f t="shared" si="1"/>
        <v>2.171629111589453E-3</v>
      </c>
      <c r="G66">
        <f t="shared" si="2"/>
        <v>2.3496695617155937E-3</v>
      </c>
      <c r="H66" s="3">
        <f t="shared" si="3"/>
        <v>2.237479544972899E-3</v>
      </c>
      <c r="J66" s="23">
        <f t="shared" si="4"/>
        <v>5.7800323046467775E-2</v>
      </c>
      <c r="K66">
        <v>0</v>
      </c>
      <c r="M66" s="3">
        <f t="shared" si="5"/>
        <v>5.3407065029142678E-2</v>
      </c>
      <c r="N66">
        <v>1</v>
      </c>
      <c r="P66">
        <f t="shared" si="9"/>
        <v>-0.23999999999999977</v>
      </c>
      <c r="Q66" s="7">
        <f t="shared" si="6"/>
        <v>1.4585212716827344E-5</v>
      </c>
      <c r="R66">
        <f t="shared" si="7"/>
        <v>5.7599999999999887E-2</v>
      </c>
      <c r="S66">
        <f t="shared" si="8"/>
        <v>3.3177599999999869E-3</v>
      </c>
    </row>
    <row r="67" spans="1:19" x14ac:dyDescent="0.3">
      <c r="A67" s="24">
        <v>35153</v>
      </c>
      <c r="B67" s="15">
        <v>3699.7</v>
      </c>
      <c r="E67" s="23">
        <f t="shared" si="0"/>
        <v>-6.7709738332883962E-3</v>
      </c>
      <c r="F67" s="23">
        <f t="shared" si="1"/>
        <v>-6.9517769202766689E-3</v>
      </c>
      <c r="G67">
        <f t="shared" si="2"/>
        <v>-6.7940008791600275E-3</v>
      </c>
      <c r="H67" s="3">
        <f t="shared" si="3"/>
        <v>-6.9061908959027222E-3</v>
      </c>
      <c r="J67" s="23">
        <f t="shared" si="4"/>
        <v>6.0325734604221089E-2</v>
      </c>
      <c r="K67">
        <v>0</v>
      </c>
      <c r="M67" s="3">
        <f t="shared" si="5"/>
        <v>5.5927323299376407E-2</v>
      </c>
      <c r="N67">
        <v>0</v>
      </c>
      <c r="P67">
        <f t="shared" si="9"/>
        <v>-0.23499999999999976</v>
      </c>
      <c r="Q67" s="7">
        <f t="shared" si="6"/>
        <v>1.6539169056746635E-5</v>
      </c>
      <c r="R67">
        <f t="shared" si="7"/>
        <v>5.5224999999999892E-2</v>
      </c>
      <c r="S67">
        <f t="shared" si="8"/>
        <v>3.049800624999988E-3</v>
      </c>
    </row>
    <row r="68" spans="1:19" x14ac:dyDescent="0.3">
      <c r="A68" s="24">
        <v>35156</v>
      </c>
      <c r="B68" s="15">
        <v>3718.4</v>
      </c>
      <c r="E68" s="23">
        <f t="shared" si="0"/>
        <v>-5.7035769575490836E-3</v>
      </c>
      <c r="F68" s="23">
        <f t="shared" si="1"/>
        <v>-5.8843800445373563E-3</v>
      </c>
      <c r="G68">
        <f t="shared" si="2"/>
        <v>-5.719904465668728E-3</v>
      </c>
      <c r="H68" s="3">
        <f t="shared" si="3"/>
        <v>-5.8320944824114228E-3</v>
      </c>
      <c r="J68" s="23">
        <f t="shared" si="4"/>
        <v>6.2851146161974403E-2</v>
      </c>
      <c r="K68">
        <v>2</v>
      </c>
      <c r="M68" s="3">
        <f t="shared" si="5"/>
        <v>5.8447581569610135E-2</v>
      </c>
      <c r="N68">
        <v>0</v>
      </c>
      <c r="P68">
        <f t="shared" si="9"/>
        <v>-0.22999999999999976</v>
      </c>
      <c r="Q68" s="7">
        <f t="shared" si="6"/>
        <v>1.8804909871710864E-5</v>
      </c>
      <c r="R68">
        <f t="shared" si="7"/>
        <v>5.2899999999999892E-2</v>
      </c>
      <c r="S68">
        <f t="shared" si="8"/>
        <v>2.7984099999999886E-3</v>
      </c>
    </row>
    <row r="69" spans="1:19" x14ac:dyDescent="0.3">
      <c r="A69" s="24">
        <v>35157</v>
      </c>
      <c r="B69" s="15">
        <v>3728.5</v>
      </c>
      <c r="E69" s="23">
        <f t="shared" si="0"/>
        <v>3.1413040509165047E-3</v>
      </c>
      <c r="F69" s="23">
        <f t="shared" si="1"/>
        <v>2.9605009639282324E-3</v>
      </c>
      <c r="G69">
        <f t="shared" si="2"/>
        <v>3.1363804636414705E-3</v>
      </c>
      <c r="H69" s="3">
        <f t="shared" si="3"/>
        <v>3.0241904468987757E-3</v>
      </c>
      <c r="J69" s="23">
        <f t="shared" si="4"/>
        <v>6.5376557719727724E-2</v>
      </c>
      <c r="K69">
        <v>0</v>
      </c>
      <c r="M69" s="3">
        <f t="shared" si="5"/>
        <v>6.0967839839843864E-2</v>
      </c>
      <c r="N69">
        <v>2</v>
      </c>
      <c r="P69">
        <f t="shared" si="9"/>
        <v>-0.22499999999999976</v>
      </c>
      <c r="Q69" s="7">
        <f t="shared" si="6"/>
        <v>2.1440511139349299E-5</v>
      </c>
      <c r="R69">
        <f t="shared" si="7"/>
        <v>5.0624999999999892E-2</v>
      </c>
      <c r="S69">
        <f t="shared" si="8"/>
        <v>2.5628906249999892E-3</v>
      </c>
    </row>
    <row r="70" spans="1:19" x14ac:dyDescent="0.3">
      <c r="A70" s="24">
        <v>35158</v>
      </c>
      <c r="B70" s="15">
        <v>3725.1</v>
      </c>
      <c r="E70" s="23">
        <f t="shared" si="0"/>
        <v>5.4460298442471355E-5</v>
      </c>
      <c r="F70" s="23">
        <f t="shared" si="1"/>
        <v>-1.263427885458011E-4</v>
      </c>
      <c r="G70">
        <f t="shared" si="2"/>
        <v>5.4458815534257638E-5</v>
      </c>
      <c r="H70" s="3">
        <f t="shared" si="3"/>
        <v>-5.7731201208437017E-5</v>
      </c>
      <c r="J70" s="23">
        <f t="shared" si="4"/>
        <v>6.7901969277481045E-2</v>
      </c>
      <c r="K70">
        <v>0</v>
      </c>
      <c r="M70" s="3">
        <f t="shared" si="5"/>
        <v>6.3488098110077593E-2</v>
      </c>
      <c r="N70">
        <v>0</v>
      </c>
      <c r="P70">
        <f t="shared" si="9"/>
        <v>-0.21999999999999975</v>
      </c>
      <c r="Q70" s="7">
        <f t="shared" si="6"/>
        <v>2.4516485796542913E-5</v>
      </c>
      <c r="R70">
        <f t="shared" si="7"/>
        <v>4.8399999999999888E-2</v>
      </c>
      <c r="S70">
        <f t="shared" si="8"/>
        <v>2.3425599999999892E-3</v>
      </c>
    </row>
    <row r="71" spans="1:19" x14ac:dyDescent="0.3">
      <c r="A71" s="24">
        <v>35159</v>
      </c>
      <c r="B71" s="15">
        <v>3755.6</v>
      </c>
      <c r="E71" s="23">
        <f t="shared" si="0"/>
        <v>7.3789685781189274E-3</v>
      </c>
      <c r="F71" s="23">
        <f t="shared" si="1"/>
        <v>7.1981654911306547E-3</v>
      </c>
      <c r="G71">
        <f t="shared" si="2"/>
        <v>7.3518771789069142E-3</v>
      </c>
      <c r="H71" s="3">
        <f t="shared" si="3"/>
        <v>7.2396871621642194E-3</v>
      </c>
      <c r="J71" s="23">
        <f t="shared" si="4"/>
        <v>7.0427380835234366E-2</v>
      </c>
      <c r="K71">
        <v>0</v>
      </c>
      <c r="M71" s="3">
        <f t="shared" si="5"/>
        <v>6.6008356380311314E-2</v>
      </c>
      <c r="N71">
        <v>0</v>
      </c>
      <c r="P71">
        <f t="shared" si="9"/>
        <v>-0.21499999999999975</v>
      </c>
      <c r="Q71" s="7">
        <f t="shared" si="6"/>
        <v>2.8118809423601194E-5</v>
      </c>
      <c r="R71">
        <f t="shared" si="7"/>
        <v>4.6224999999999891E-2</v>
      </c>
      <c r="S71">
        <f t="shared" si="8"/>
        <v>2.1367506249999899E-3</v>
      </c>
    </row>
    <row r="72" spans="1:19" x14ac:dyDescent="0.3">
      <c r="A72" s="24">
        <v>35160</v>
      </c>
      <c r="B72" s="15">
        <v>3755.6</v>
      </c>
      <c r="E72" s="23">
        <f t="shared" ref="E72:E135" si="10">(B68/B67)-1</f>
        <v>5.0544638754494997E-3</v>
      </c>
      <c r="F72" s="23">
        <f t="shared" si="1"/>
        <v>4.873660788461227E-3</v>
      </c>
      <c r="G72">
        <f t="shared" si="2"/>
        <v>5.0417329535513526E-3</v>
      </c>
      <c r="H72" s="3">
        <f t="shared" si="3"/>
        <v>4.9295429368086579E-3</v>
      </c>
      <c r="J72" s="23">
        <f t="shared" si="4"/>
        <v>7.2952792392987686E-2</v>
      </c>
      <c r="K72">
        <v>0</v>
      </c>
      <c r="M72" s="3">
        <f t="shared" si="5"/>
        <v>6.8528614650545036E-2</v>
      </c>
      <c r="N72">
        <v>0</v>
      </c>
      <c r="P72">
        <f t="shared" si="9"/>
        <v>-0.20999999999999974</v>
      </c>
      <c r="Q72" s="7">
        <f t="shared" si="6"/>
        <v>3.2352774199509736E-5</v>
      </c>
      <c r="R72">
        <f t="shared" si="7"/>
        <v>4.4099999999999889E-2</v>
      </c>
      <c r="S72">
        <f t="shared" si="8"/>
        <v>1.9448099999999902E-3</v>
      </c>
    </row>
    <row r="73" spans="1:19" x14ac:dyDescent="0.3">
      <c r="A73" s="24">
        <v>35163</v>
      </c>
      <c r="B73" s="15">
        <v>3755.6</v>
      </c>
      <c r="E73" s="23">
        <f t="shared" si="10"/>
        <v>2.7162220309810969E-3</v>
      </c>
      <c r="F73" s="23">
        <f t="shared" ref="F73:F136" si="11">E73-$E$3</f>
        <v>2.5354189439928247E-3</v>
      </c>
      <c r="G73">
        <f t="shared" ref="G73:G136" si="12">LN(B69/B68)</f>
        <v>2.71253976631214E-3</v>
      </c>
      <c r="H73" s="3">
        <f t="shared" ref="H73:H136" si="13">G73-$G$3</f>
        <v>2.6003497495694452E-3</v>
      </c>
      <c r="J73" s="23">
        <f t="shared" si="4"/>
        <v>7.5478203950741007E-2</v>
      </c>
      <c r="K73">
        <v>0</v>
      </c>
      <c r="M73" s="3">
        <f t="shared" si="5"/>
        <v>7.1048872920778758E-2</v>
      </c>
      <c r="N73">
        <v>0</v>
      </c>
      <c r="P73">
        <f t="shared" si="9"/>
        <v>-0.20499999999999974</v>
      </c>
      <c r="Q73" s="7">
        <f t="shared" si="6"/>
        <v>3.7347924275259281E-5</v>
      </c>
      <c r="R73">
        <f t="shared" si="7"/>
        <v>4.2024999999999896E-2</v>
      </c>
      <c r="S73">
        <f t="shared" si="8"/>
        <v>1.7661006249999913E-3</v>
      </c>
    </row>
    <row r="74" spans="1:19" x14ac:dyDescent="0.3">
      <c r="A74" s="24">
        <v>35164</v>
      </c>
      <c r="B74" s="15">
        <v>3758.6</v>
      </c>
      <c r="E74" s="23">
        <f t="shared" si="10"/>
        <v>-9.1189486388632002E-4</v>
      </c>
      <c r="F74" s="23">
        <f t="shared" si="11"/>
        <v>-1.0926979508745925E-3</v>
      </c>
      <c r="G74">
        <f t="shared" si="12"/>
        <v>-9.1231089294344688E-4</v>
      </c>
      <c r="H74" s="3">
        <f t="shared" si="13"/>
        <v>-1.0245009096861415E-3</v>
      </c>
      <c r="J74" s="23">
        <f t="shared" ref="J74:J81" si="14">J73+$K$3</f>
        <v>7.8003615508494328E-2</v>
      </c>
      <c r="K74">
        <v>0</v>
      </c>
      <c r="M74" s="3">
        <f t="shared" ref="M74:M81" si="15">M73+$M$3</f>
        <v>7.356913119101248E-2</v>
      </c>
      <c r="N74">
        <v>0</v>
      </c>
      <c r="P74">
        <f t="shared" si="9"/>
        <v>-0.19999999999999973</v>
      </c>
      <c r="Q74" s="7">
        <f t="shared" si="6"/>
        <v>4.3264411538219252E-5</v>
      </c>
      <c r="R74">
        <f t="shared" si="7"/>
        <v>3.9999999999999897E-2</v>
      </c>
      <c r="S74">
        <f t="shared" si="8"/>
        <v>1.5999999999999918E-3</v>
      </c>
    </row>
    <row r="75" spans="1:19" x14ac:dyDescent="0.3">
      <c r="A75" s="24">
        <v>35165</v>
      </c>
      <c r="B75" s="15">
        <v>3767.4</v>
      </c>
      <c r="E75" s="23">
        <f t="shared" si="10"/>
        <v>8.1876996590695139E-3</v>
      </c>
      <c r="F75" s="23">
        <f t="shared" si="11"/>
        <v>8.0068965720812412E-3</v>
      </c>
      <c r="G75">
        <f t="shared" si="12"/>
        <v>8.1543622934862423E-3</v>
      </c>
      <c r="H75" s="3">
        <f t="shared" si="13"/>
        <v>8.0421722767435484E-3</v>
      </c>
      <c r="J75" s="23">
        <f t="shared" si="14"/>
        <v>8.0529027066247649E-2</v>
      </c>
      <c r="K75">
        <v>1</v>
      </c>
      <c r="M75" s="3">
        <f t="shared" si="15"/>
        <v>7.6089389461246201E-2</v>
      </c>
      <c r="N75">
        <v>0</v>
      </c>
      <c r="P75">
        <f t="shared" si="9"/>
        <v>-0.19499999999999973</v>
      </c>
      <c r="Q75" s="7">
        <f t="shared" si="6"/>
        <v>5.030122867043074E-5</v>
      </c>
      <c r="R75">
        <f t="shared" si="7"/>
        <v>3.8024999999999892E-2</v>
      </c>
      <c r="S75">
        <f t="shared" si="8"/>
        <v>1.4459006249999918E-3</v>
      </c>
    </row>
    <row r="76" spans="1:19" x14ac:dyDescent="0.3">
      <c r="A76" s="24">
        <v>35166</v>
      </c>
      <c r="B76" s="15">
        <v>3744.2</v>
      </c>
      <c r="E76" s="23">
        <f t="shared" si="10"/>
        <v>0</v>
      </c>
      <c r="F76" s="23">
        <f t="shared" si="11"/>
        <v>-1.8080308698827246E-4</v>
      </c>
      <c r="G76">
        <f t="shared" si="12"/>
        <v>0</v>
      </c>
      <c r="H76" s="3">
        <f t="shared" si="13"/>
        <v>-1.1219001674269465E-4</v>
      </c>
      <c r="J76" s="23">
        <f t="shared" si="14"/>
        <v>8.305443862400097E-2</v>
      </c>
      <c r="K76">
        <v>1</v>
      </c>
      <c r="M76" s="3">
        <f t="shared" si="15"/>
        <v>7.8609647731479923E-2</v>
      </c>
      <c r="N76">
        <v>1</v>
      </c>
      <c r="P76">
        <f t="shared" si="9"/>
        <v>-0.18999999999999972</v>
      </c>
      <c r="Q76" s="7">
        <f t="shared" si="6"/>
        <v>5.8706939626293883E-5</v>
      </c>
      <c r="R76">
        <f t="shared" si="7"/>
        <v>3.6099999999999896E-2</v>
      </c>
      <c r="S76">
        <f t="shared" si="8"/>
        <v>1.3032099999999926E-3</v>
      </c>
    </row>
    <row r="77" spans="1:19" x14ac:dyDescent="0.3">
      <c r="A77" s="24">
        <v>35167</v>
      </c>
      <c r="B77" s="15">
        <v>3766.8</v>
      </c>
      <c r="E77" s="23">
        <f t="shared" si="10"/>
        <v>0</v>
      </c>
      <c r="F77" s="23">
        <f t="shared" si="11"/>
        <v>-1.8080308698827246E-4</v>
      </c>
      <c r="G77">
        <f t="shared" si="12"/>
        <v>0</v>
      </c>
      <c r="H77" s="3">
        <f t="shared" si="13"/>
        <v>-1.1219001674269465E-4</v>
      </c>
      <c r="J77" s="23">
        <f t="shared" si="14"/>
        <v>8.5579850181754291E-2</v>
      </c>
      <c r="K77">
        <v>0</v>
      </c>
      <c r="M77" s="3">
        <f t="shared" si="15"/>
        <v>8.1129906001713645E-2</v>
      </c>
      <c r="N77">
        <v>1</v>
      </c>
      <c r="P77">
        <f t="shared" si="9"/>
        <v>-0.18499999999999972</v>
      </c>
      <c r="Q77" s="7">
        <f t="shared" si="6"/>
        <v>6.8793755286389424E-5</v>
      </c>
      <c r="R77">
        <f t="shared" si="7"/>
        <v>3.4224999999999894E-2</v>
      </c>
      <c r="S77">
        <f t="shared" si="8"/>
        <v>1.1713506249999928E-3</v>
      </c>
    </row>
    <row r="78" spans="1:19" x14ac:dyDescent="0.3">
      <c r="A78" s="24">
        <v>35170</v>
      </c>
      <c r="B78" s="15">
        <v>3790.5</v>
      </c>
      <c r="E78" s="23">
        <f t="shared" si="10"/>
        <v>7.9880711470869947E-4</v>
      </c>
      <c r="F78" s="23">
        <f t="shared" si="11"/>
        <v>6.1800402772042699E-4</v>
      </c>
      <c r="G78">
        <f t="shared" si="12"/>
        <v>7.9848823810807718E-4</v>
      </c>
      <c r="H78" s="3">
        <f t="shared" si="13"/>
        <v>6.8629822136538252E-4</v>
      </c>
      <c r="J78" s="23">
        <f t="shared" si="14"/>
        <v>8.8105261739507612E-2</v>
      </c>
      <c r="K78">
        <v>0</v>
      </c>
      <c r="M78" s="3">
        <f t="shared" si="15"/>
        <v>8.3650164271947366E-2</v>
      </c>
      <c r="N78">
        <v>0</v>
      </c>
      <c r="P78">
        <f t="shared" si="9"/>
        <v>-0.17999999999999972</v>
      </c>
      <c r="Q78" s="7">
        <f t="shared" si="6"/>
        <v>8.095612203182818E-5</v>
      </c>
      <c r="R78">
        <f t="shared" si="7"/>
        <v>3.2399999999999901E-2</v>
      </c>
      <c r="S78">
        <f t="shared" si="8"/>
        <v>1.0497599999999936E-3</v>
      </c>
    </row>
    <row r="79" spans="1:19" x14ac:dyDescent="0.3">
      <c r="A79" s="24">
        <v>35171</v>
      </c>
      <c r="B79" s="15">
        <v>3825.3</v>
      </c>
      <c r="E79" s="23">
        <f t="shared" si="10"/>
        <v>2.3412972915448638E-3</v>
      </c>
      <c r="F79" s="23">
        <f t="shared" si="11"/>
        <v>2.1604942045565915E-3</v>
      </c>
      <c r="G79">
        <f t="shared" si="12"/>
        <v>2.338560725618413E-3</v>
      </c>
      <c r="H79" s="3">
        <f t="shared" si="13"/>
        <v>2.2263707088757182E-3</v>
      </c>
      <c r="J79" s="23">
        <f t="shared" si="14"/>
        <v>9.0630673297260933E-2</v>
      </c>
      <c r="K79">
        <v>1</v>
      </c>
      <c r="M79" s="3">
        <f t="shared" si="15"/>
        <v>8.6170422542181088E-2</v>
      </c>
      <c r="N79">
        <v>1</v>
      </c>
      <c r="P79">
        <f t="shared" si="9"/>
        <v>-0.17499999999999971</v>
      </c>
      <c r="Q79" s="7">
        <f t="shared" ref="Q79:Q142" si="16">(($Q$5*(SQRT($Q$3/($Q$2*PI()))))/$Q$6)*((1+($Q$3*(P79^2)/$Q$2))^(-(($Q$2+1)/2)))</f>
        <v>9.5695444558556306E-5</v>
      </c>
      <c r="R79">
        <f t="shared" ref="R79:R142" si="17">P79^2</f>
        <v>3.0624999999999899E-2</v>
      </c>
      <c r="S79">
        <f t="shared" ref="S79:S142" si="18">P79^4</f>
        <v>9.3789062499999385E-4</v>
      </c>
    </row>
    <row r="80" spans="1:19" x14ac:dyDescent="0.3">
      <c r="A80" s="24">
        <v>35172</v>
      </c>
      <c r="B80" s="15">
        <v>3805.6</v>
      </c>
      <c r="E80" s="23">
        <f t="shared" si="10"/>
        <v>-6.1580931146149043E-3</v>
      </c>
      <c r="F80" s="23">
        <f t="shared" si="11"/>
        <v>-6.338896201603177E-3</v>
      </c>
      <c r="G80">
        <f t="shared" si="12"/>
        <v>-6.1771323739507914E-3</v>
      </c>
      <c r="H80" s="3">
        <f t="shared" si="13"/>
        <v>-6.2893223906934862E-3</v>
      </c>
      <c r="J80" s="23">
        <f t="shared" si="14"/>
        <v>9.3156084855014254E-2</v>
      </c>
      <c r="K80">
        <v>0</v>
      </c>
      <c r="M80" s="3">
        <f t="shared" si="15"/>
        <v>8.869068081241481E-2</v>
      </c>
      <c r="N80">
        <v>0</v>
      </c>
      <c r="P80">
        <f t="shared" ref="P80:P143" si="19">P79+0.005</f>
        <v>-0.16999999999999971</v>
      </c>
      <c r="Q80" s="7">
        <f t="shared" si="16"/>
        <v>1.1365321282066153E-4</v>
      </c>
      <c r="R80">
        <f t="shared" si="17"/>
        <v>2.8899999999999901E-2</v>
      </c>
      <c r="S80">
        <f t="shared" si="18"/>
        <v>8.3520999999999433E-4</v>
      </c>
    </row>
    <row r="81" spans="1:19" x14ac:dyDescent="0.3">
      <c r="A81" s="24">
        <v>35173</v>
      </c>
      <c r="B81" s="15">
        <v>3820.7</v>
      </c>
      <c r="E81" s="23">
        <f t="shared" si="10"/>
        <v>6.0360023503018834E-3</v>
      </c>
      <c r="F81" s="23">
        <f t="shared" si="11"/>
        <v>5.8551992633136107E-3</v>
      </c>
      <c r="G81">
        <f t="shared" si="12"/>
        <v>6.0178586617402625E-3</v>
      </c>
      <c r="H81" s="3">
        <f t="shared" si="13"/>
        <v>5.9056686449975677E-3</v>
      </c>
      <c r="J81" s="23">
        <f t="shared" si="14"/>
        <v>9.5681496412767575E-2</v>
      </c>
      <c r="K81">
        <v>0</v>
      </c>
      <c r="M81" s="3">
        <f t="shared" si="15"/>
        <v>9.1210939082648532E-2</v>
      </c>
      <c r="N81">
        <v>0</v>
      </c>
      <c r="P81">
        <f t="shared" si="19"/>
        <v>-0.1649999999999997</v>
      </c>
      <c r="Q81" s="7">
        <f t="shared" si="16"/>
        <v>1.3565573892571051E-4</v>
      </c>
      <c r="R81">
        <f t="shared" si="17"/>
        <v>2.7224999999999902E-2</v>
      </c>
      <c r="S81">
        <f t="shared" si="18"/>
        <v>7.412006249999947E-4</v>
      </c>
    </row>
    <row r="82" spans="1:19" x14ac:dyDescent="0.3">
      <c r="A82" s="24">
        <v>35174</v>
      </c>
      <c r="B82" s="15">
        <v>3857.1</v>
      </c>
      <c r="E82" s="23">
        <f t="shared" si="10"/>
        <v>6.2918126791970952E-3</v>
      </c>
      <c r="F82" s="23">
        <f t="shared" si="11"/>
        <v>6.1110095922088225E-3</v>
      </c>
      <c r="G82">
        <f t="shared" si="12"/>
        <v>6.2721018604503277E-3</v>
      </c>
      <c r="H82" s="3">
        <f t="shared" si="13"/>
        <v>6.159911843707633E-3</v>
      </c>
      <c r="J82" s="23"/>
      <c r="P82">
        <f t="shared" si="19"/>
        <v>-0.1599999999999997</v>
      </c>
      <c r="Q82" s="7">
        <f t="shared" si="16"/>
        <v>1.6277507350491685E-4</v>
      </c>
      <c r="R82">
        <f t="shared" si="17"/>
        <v>2.5599999999999904E-2</v>
      </c>
      <c r="S82">
        <f t="shared" si="18"/>
        <v>6.5535999999999513E-4</v>
      </c>
    </row>
    <row r="83" spans="1:19" x14ac:dyDescent="0.3">
      <c r="A83" s="24">
        <v>35177</v>
      </c>
      <c r="B83" s="15">
        <v>3852.7</v>
      </c>
      <c r="E83" s="23">
        <f t="shared" si="10"/>
        <v>9.1808468539771315E-3</v>
      </c>
      <c r="F83" s="23">
        <f t="shared" si="11"/>
        <v>9.0000437669888588E-3</v>
      </c>
      <c r="G83">
        <f t="shared" si="12"/>
        <v>9.1389590612474206E-3</v>
      </c>
      <c r="H83" s="3">
        <f t="shared" si="13"/>
        <v>9.0267690445047268E-3</v>
      </c>
      <c r="P83">
        <f t="shared" si="19"/>
        <v>-0.15499999999999969</v>
      </c>
      <c r="Q83" s="7">
        <f t="shared" si="16"/>
        <v>1.964126783078179E-4</v>
      </c>
      <c r="R83">
        <f t="shared" si="17"/>
        <v>2.4024999999999904E-2</v>
      </c>
      <c r="S83">
        <f t="shared" si="18"/>
        <v>5.7720062499999538E-4</v>
      </c>
    </row>
    <row r="84" spans="1:19" x14ac:dyDescent="0.3">
      <c r="A84" s="24">
        <v>35178</v>
      </c>
      <c r="B84" s="15">
        <v>3833</v>
      </c>
      <c r="E84" s="23">
        <f t="shared" si="10"/>
        <v>-5.149922881865554E-3</v>
      </c>
      <c r="F84" s="23">
        <f t="shared" si="11"/>
        <v>-5.3307259688538267E-3</v>
      </c>
      <c r="G84">
        <f t="shared" si="12"/>
        <v>-5.1632294395342997E-3</v>
      </c>
      <c r="H84" s="3">
        <f t="shared" si="13"/>
        <v>-5.2754194562769944E-3</v>
      </c>
      <c r="P84">
        <f t="shared" si="19"/>
        <v>-0.14999999999999969</v>
      </c>
      <c r="Q84" s="7">
        <f t="shared" si="16"/>
        <v>2.3841541794006243E-4</v>
      </c>
      <c r="R84">
        <f t="shared" si="17"/>
        <v>2.2499999999999905E-2</v>
      </c>
      <c r="S84">
        <f t="shared" si="18"/>
        <v>5.0624999999999574E-4</v>
      </c>
    </row>
    <row r="85" spans="1:19" x14ac:dyDescent="0.3">
      <c r="A85" s="24">
        <v>35179</v>
      </c>
      <c r="B85" s="15">
        <v>3817.6</v>
      </c>
      <c r="E85" s="23">
        <f t="shared" si="10"/>
        <v>3.9678368719782142E-3</v>
      </c>
      <c r="F85" s="23">
        <f t="shared" si="11"/>
        <v>3.787033784989942E-3</v>
      </c>
      <c r="G85">
        <f t="shared" si="12"/>
        <v>3.9599857683367563E-3</v>
      </c>
      <c r="H85" s="3">
        <f t="shared" si="13"/>
        <v>3.8477957515940615E-3</v>
      </c>
      <c r="P85">
        <f t="shared" si="19"/>
        <v>-0.14499999999999968</v>
      </c>
      <c r="Q85" s="7">
        <f t="shared" si="16"/>
        <v>2.912379265678458E-4</v>
      </c>
      <c r="R85">
        <f t="shared" si="17"/>
        <v>2.1024999999999908E-2</v>
      </c>
      <c r="S85">
        <f t="shared" si="18"/>
        <v>4.4205062499999613E-4</v>
      </c>
    </row>
    <row r="86" spans="1:19" x14ac:dyDescent="0.3">
      <c r="A86" s="24">
        <v>35180</v>
      </c>
      <c r="B86" s="15">
        <v>3819.3</v>
      </c>
      <c r="E86" s="23">
        <f t="shared" si="10"/>
        <v>9.5270500170125949E-3</v>
      </c>
      <c r="F86" s="23">
        <f t="shared" si="11"/>
        <v>9.3462469300243222E-3</v>
      </c>
      <c r="G86">
        <f t="shared" si="12"/>
        <v>9.4819538719044579E-3</v>
      </c>
      <c r="H86" s="3">
        <f t="shared" si="13"/>
        <v>9.369763855161764E-3</v>
      </c>
      <c r="P86">
        <f t="shared" si="19"/>
        <v>-0.13999999999999968</v>
      </c>
      <c r="Q86" s="7">
        <f t="shared" si="16"/>
        <v>3.5817224626338384E-4</v>
      </c>
      <c r="R86">
        <f t="shared" si="17"/>
        <v>1.9599999999999909E-2</v>
      </c>
      <c r="S86">
        <f t="shared" si="18"/>
        <v>3.8415999999999646E-4</v>
      </c>
    </row>
    <row r="87" spans="1:19" x14ac:dyDescent="0.3">
      <c r="A87" s="24">
        <v>35181</v>
      </c>
      <c r="B87" s="15">
        <v>3832.8</v>
      </c>
      <c r="E87" s="23">
        <f t="shared" si="10"/>
        <v>-1.1407534157786836E-3</v>
      </c>
      <c r="F87" s="23">
        <f t="shared" si="11"/>
        <v>-1.3215565027669561E-3</v>
      </c>
      <c r="G87">
        <f t="shared" si="12"/>
        <v>-1.1414045702080194E-3</v>
      </c>
      <c r="H87" s="3">
        <f t="shared" si="13"/>
        <v>-1.253594586950714E-3</v>
      </c>
      <c r="P87">
        <f t="shared" si="19"/>
        <v>-0.13499999999999968</v>
      </c>
      <c r="Q87" s="7">
        <f t="shared" si="16"/>
        <v>4.4367618143570966E-4</v>
      </c>
      <c r="R87">
        <f t="shared" si="17"/>
        <v>1.8224999999999911E-2</v>
      </c>
      <c r="S87">
        <f t="shared" si="18"/>
        <v>3.3215062499999677E-4</v>
      </c>
    </row>
    <row r="88" spans="1:19" x14ac:dyDescent="0.3">
      <c r="A88" s="24">
        <v>35184</v>
      </c>
      <c r="B88" s="15">
        <v>3809.2</v>
      </c>
      <c r="E88" s="23">
        <f t="shared" si="10"/>
        <v>-5.1132971682196215E-3</v>
      </c>
      <c r="F88" s="23">
        <f t="shared" si="11"/>
        <v>-5.2941002552078942E-3</v>
      </c>
      <c r="G88">
        <f t="shared" si="12"/>
        <v>-5.1264148075496705E-3</v>
      </c>
      <c r="H88" s="3">
        <f t="shared" si="13"/>
        <v>-5.2386048242923653E-3</v>
      </c>
      <c r="P88">
        <f t="shared" si="19"/>
        <v>-0.12999999999999967</v>
      </c>
      <c r="Q88" s="7">
        <f t="shared" si="16"/>
        <v>5.5384829545574192E-4</v>
      </c>
      <c r="R88">
        <f t="shared" si="17"/>
        <v>1.6899999999999915E-2</v>
      </c>
      <c r="S88">
        <f t="shared" si="18"/>
        <v>2.8560999999999712E-4</v>
      </c>
    </row>
    <row r="89" spans="1:19" x14ac:dyDescent="0.3">
      <c r="A89" s="24">
        <v>35185</v>
      </c>
      <c r="B89" s="15">
        <v>3817.9</v>
      </c>
      <c r="E89" s="23">
        <f t="shared" si="10"/>
        <v>-4.0177406731020104E-3</v>
      </c>
      <c r="F89" s="23">
        <f t="shared" si="11"/>
        <v>-4.1985437600902831E-3</v>
      </c>
      <c r="G89">
        <f t="shared" si="12"/>
        <v>-4.025833476958114E-3</v>
      </c>
      <c r="H89" s="3">
        <f t="shared" si="13"/>
        <v>-4.1380234937008088E-3</v>
      </c>
      <c r="P89">
        <f t="shared" si="19"/>
        <v>-0.12499999999999967</v>
      </c>
      <c r="Q89" s="7">
        <f t="shared" si="16"/>
        <v>6.971235960456459E-4</v>
      </c>
      <c r="R89">
        <f t="shared" si="17"/>
        <v>1.5624999999999917E-2</v>
      </c>
      <c r="S89">
        <f t="shared" si="18"/>
        <v>2.441406249999974E-4</v>
      </c>
    </row>
    <row r="90" spans="1:19" x14ac:dyDescent="0.3">
      <c r="A90" s="24">
        <v>35186</v>
      </c>
      <c r="B90" s="15">
        <v>3806</v>
      </c>
      <c r="E90" s="23">
        <f t="shared" si="10"/>
        <v>4.4530595138314588E-4</v>
      </c>
      <c r="F90" s="23">
        <f t="shared" si="11"/>
        <v>2.645028643948734E-4</v>
      </c>
      <c r="G90">
        <f t="shared" si="12"/>
        <v>4.452068321124863E-4</v>
      </c>
      <c r="H90" s="3">
        <f t="shared" si="13"/>
        <v>3.3301681536979165E-4</v>
      </c>
      <c r="P90">
        <f t="shared" si="19"/>
        <v>-0.11999999999999966</v>
      </c>
      <c r="Q90" s="7">
        <f t="shared" si="16"/>
        <v>8.853059782418807E-4</v>
      </c>
      <c r="R90">
        <f t="shared" si="17"/>
        <v>1.439999999999992E-2</v>
      </c>
      <c r="S90">
        <f t="shared" si="18"/>
        <v>2.0735999999999769E-4</v>
      </c>
    </row>
    <row r="91" spans="1:19" x14ac:dyDescent="0.3">
      <c r="A91" s="24">
        <v>35187</v>
      </c>
      <c r="B91" s="15">
        <v>3776.4</v>
      </c>
      <c r="E91" s="23">
        <f t="shared" si="10"/>
        <v>3.5346791296835267E-3</v>
      </c>
      <c r="F91" s="23">
        <f t="shared" si="11"/>
        <v>3.3538760426952544E-3</v>
      </c>
      <c r="G91">
        <f t="shared" si="12"/>
        <v>3.5284468332030614E-3</v>
      </c>
      <c r="H91" s="3">
        <f t="shared" si="13"/>
        <v>3.4162568164603667E-3</v>
      </c>
      <c r="P91">
        <f t="shared" si="19"/>
        <v>-0.11499999999999966</v>
      </c>
      <c r="Q91" s="7">
        <f t="shared" si="16"/>
        <v>1.1351221860399175E-3</v>
      </c>
      <c r="R91">
        <f t="shared" si="17"/>
        <v>1.3224999999999921E-2</v>
      </c>
      <c r="S91">
        <f t="shared" si="18"/>
        <v>1.749006249999979E-4</v>
      </c>
    </row>
    <row r="92" spans="1:19" x14ac:dyDescent="0.3">
      <c r="A92" s="24">
        <v>35188</v>
      </c>
      <c r="B92" s="15">
        <v>3751.6</v>
      </c>
      <c r="E92" s="23">
        <f t="shared" si="10"/>
        <v>-6.1573784178668989E-3</v>
      </c>
      <c r="F92" s="23">
        <f t="shared" si="11"/>
        <v>-6.3381815048551716E-3</v>
      </c>
      <c r="G92">
        <f t="shared" si="12"/>
        <v>-6.1764132490214887E-3</v>
      </c>
      <c r="H92" s="3">
        <f t="shared" si="13"/>
        <v>-6.2886032657641835E-3</v>
      </c>
      <c r="P92">
        <f t="shared" si="19"/>
        <v>-0.10999999999999965</v>
      </c>
      <c r="Q92" s="7">
        <f t="shared" si="16"/>
        <v>1.4705962666801907E-3</v>
      </c>
      <c r="R92">
        <f t="shared" si="17"/>
        <v>1.2099999999999923E-2</v>
      </c>
      <c r="S92">
        <f t="shared" si="18"/>
        <v>1.4640999999999813E-4</v>
      </c>
    </row>
    <row r="93" spans="1:19" x14ac:dyDescent="0.3">
      <c r="A93" s="24">
        <v>35191</v>
      </c>
      <c r="B93" s="15">
        <v>3751.6</v>
      </c>
      <c r="E93" s="23">
        <f t="shared" si="10"/>
        <v>2.2839441352515699E-3</v>
      </c>
      <c r="F93" s="23">
        <f t="shared" si="11"/>
        <v>2.1031410482632977E-3</v>
      </c>
      <c r="G93">
        <f t="shared" si="12"/>
        <v>2.281339899377473E-3</v>
      </c>
      <c r="H93" s="3">
        <f t="shared" si="13"/>
        <v>2.1691498826347782E-3</v>
      </c>
      <c r="P93">
        <f t="shared" si="19"/>
        <v>-0.10499999999999965</v>
      </c>
      <c r="Q93" s="7">
        <f t="shared" si="16"/>
        <v>1.9267368602415974E-3</v>
      </c>
      <c r="R93">
        <f t="shared" si="17"/>
        <v>1.1024999999999925E-2</v>
      </c>
      <c r="S93">
        <f t="shared" si="18"/>
        <v>1.2155062499999836E-4</v>
      </c>
    </row>
    <row r="94" spans="1:19" x14ac:dyDescent="0.3">
      <c r="A94" s="24">
        <v>35192</v>
      </c>
      <c r="B94" s="15">
        <v>3723</v>
      </c>
      <c r="E94" s="23">
        <f t="shared" si="10"/>
        <v>-3.1168967233295986E-3</v>
      </c>
      <c r="F94" s="23">
        <f t="shared" si="11"/>
        <v>-3.2976998103178708E-3</v>
      </c>
      <c r="G94">
        <f t="shared" si="12"/>
        <v>-3.121764363173565E-3</v>
      </c>
      <c r="H94" s="3">
        <f t="shared" si="13"/>
        <v>-3.2339543799162597E-3</v>
      </c>
      <c r="P94">
        <f t="shared" si="19"/>
        <v>-9.9999999999999645E-2</v>
      </c>
      <c r="Q94" s="7">
        <f t="shared" si="16"/>
        <v>2.5553634388519385E-3</v>
      </c>
      <c r="R94">
        <f t="shared" si="17"/>
        <v>9.9999999999999291E-3</v>
      </c>
      <c r="S94">
        <f t="shared" si="18"/>
        <v>9.9999999999998582E-5</v>
      </c>
    </row>
    <row r="95" spans="1:19" x14ac:dyDescent="0.3">
      <c r="A95" s="24">
        <v>35193</v>
      </c>
      <c r="B95" s="15">
        <v>3707.3</v>
      </c>
      <c r="E95" s="23">
        <f t="shared" si="10"/>
        <v>-7.7771939043614902E-3</v>
      </c>
      <c r="F95" s="23">
        <f t="shared" si="11"/>
        <v>-7.9579969913497629E-3</v>
      </c>
      <c r="G95">
        <f t="shared" si="12"/>
        <v>-7.807593997733263E-3</v>
      </c>
      <c r="H95" s="3">
        <f t="shared" si="13"/>
        <v>-7.9197840144759578E-3</v>
      </c>
      <c r="P95">
        <f t="shared" si="19"/>
        <v>-9.499999999999964E-2</v>
      </c>
      <c r="Q95" s="7">
        <f t="shared" si="16"/>
        <v>3.4344857438570824E-3</v>
      </c>
      <c r="R95">
        <f t="shared" si="17"/>
        <v>9.0249999999999324E-3</v>
      </c>
      <c r="S95">
        <f t="shared" si="18"/>
        <v>8.1450624999998778E-5</v>
      </c>
    </row>
    <row r="96" spans="1:19" x14ac:dyDescent="0.3">
      <c r="A96" s="24">
        <v>35194</v>
      </c>
      <c r="B96" s="15">
        <v>3728.3</v>
      </c>
      <c r="E96" s="23">
        <f t="shared" si="10"/>
        <v>-6.5671009426967464E-3</v>
      </c>
      <c r="F96" s="23">
        <f t="shared" si="11"/>
        <v>-6.7479040296850191E-3</v>
      </c>
      <c r="G96">
        <f t="shared" si="12"/>
        <v>-6.5887592235780636E-3</v>
      </c>
      <c r="H96" s="3">
        <f t="shared" si="13"/>
        <v>-6.7009492403207584E-3</v>
      </c>
      <c r="P96">
        <f t="shared" si="19"/>
        <v>-8.9999999999999636E-2</v>
      </c>
      <c r="Q96" s="7">
        <f t="shared" si="16"/>
        <v>4.6837101269023079E-3</v>
      </c>
      <c r="R96">
        <f t="shared" si="17"/>
        <v>8.0999999999999336E-3</v>
      </c>
      <c r="S96">
        <f t="shared" si="18"/>
        <v>6.560999999999892E-5</v>
      </c>
    </row>
    <row r="97" spans="1:19" x14ac:dyDescent="0.3">
      <c r="A97" s="24">
        <v>35195</v>
      </c>
      <c r="B97" s="15">
        <v>3754.4</v>
      </c>
      <c r="E97" s="23">
        <f t="shared" si="10"/>
        <v>0</v>
      </c>
      <c r="F97" s="23">
        <f t="shared" si="11"/>
        <v>-1.8080308698827246E-4</v>
      </c>
      <c r="G97">
        <f t="shared" si="12"/>
        <v>0</v>
      </c>
      <c r="H97" s="3">
        <f t="shared" si="13"/>
        <v>-1.1219001674269465E-4</v>
      </c>
      <c r="P97">
        <f t="shared" si="19"/>
        <v>-8.4999999999999631E-2</v>
      </c>
      <c r="Q97" s="7">
        <f t="shared" si="16"/>
        <v>6.4901005365015398E-3</v>
      </c>
      <c r="R97">
        <f t="shared" si="17"/>
        <v>7.2249999999999372E-3</v>
      </c>
      <c r="S97">
        <f t="shared" si="18"/>
        <v>5.220062499999909E-5</v>
      </c>
    </row>
    <row r="98" spans="1:19" x14ac:dyDescent="0.3">
      <c r="A98" s="24">
        <v>35198</v>
      </c>
      <c r="B98" s="15">
        <v>3739.2</v>
      </c>
      <c r="E98" s="23">
        <f t="shared" si="10"/>
        <v>-7.6234140100223113E-3</v>
      </c>
      <c r="F98" s="23">
        <f t="shared" si="11"/>
        <v>-7.804217097010584E-3</v>
      </c>
      <c r="G98">
        <f t="shared" si="12"/>
        <v>-7.6526207620664461E-3</v>
      </c>
      <c r="H98" s="3">
        <f t="shared" si="13"/>
        <v>-7.7648107788091409E-3</v>
      </c>
      <c r="P98">
        <f t="shared" si="19"/>
        <v>-7.9999999999999627E-2</v>
      </c>
      <c r="Q98" s="7">
        <f t="shared" si="16"/>
        <v>9.152617825986727E-3</v>
      </c>
      <c r="R98">
        <f t="shared" si="17"/>
        <v>6.3999999999999405E-3</v>
      </c>
      <c r="S98">
        <f t="shared" si="18"/>
        <v>4.0959999999999235E-5</v>
      </c>
    </row>
    <row r="99" spans="1:19" x14ac:dyDescent="0.3">
      <c r="A99" s="24">
        <v>35199</v>
      </c>
      <c r="B99" s="15">
        <v>3759.7</v>
      </c>
      <c r="E99" s="23">
        <f t="shared" si="10"/>
        <v>-4.2170292774643681E-3</v>
      </c>
      <c r="F99" s="23">
        <f t="shared" si="11"/>
        <v>-4.3978323644526408E-3</v>
      </c>
      <c r="G99">
        <f t="shared" si="12"/>
        <v>-4.2259460223733735E-3</v>
      </c>
      <c r="H99" s="3">
        <f t="shared" si="13"/>
        <v>-4.3381360391160683E-3</v>
      </c>
      <c r="P99">
        <f t="shared" si="19"/>
        <v>-7.4999999999999623E-2</v>
      </c>
      <c r="Q99" s="7">
        <f t="shared" si="16"/>
        <v>1.3160442130916829E-2</v>
      </c>
      <c r="R99">
        <f t="shared" si="17"/>
        <v>5.6249999999999434E-3</v>
      </c>
      <c r="S99">
        <f t="shared" si="18"/>
        <v>3.1640624999999361E-5</v>
      </c>
    </row>
    <row r="100" spans="1:19" x14ac:dyDescent="0.3">
      <c r="A100" s="24">
        <v>35200</v>
      </c>
      <c r="B100" s="15">
        <v>3776.2</v>
      </c>
      <c r="E100" s="23">
        <f t="shared" si="10"/>
        <v>5.6644997707226974E-3</v>
      </c>
      <c r="F100" s="23">
        <f t="shared" si="11"/>
        <v>5.4836966837344247E-3</v>
      </c>
      <c r="G100">
        <f t="shared" si="12"/>
        <v>5.6485168204366935E-3</v>
      </c>
      <c r="H100" s="3">
        <f t="shared" si="13"/>
        <v>5.5363268036939988E-3</v>
      </c>
      <c r="P100">
        <f t="shared" si="19"/>
        <v>-6.9999999999999618E-2</v>
      </c>
      <c r="Q100" s="7">
        <f t="shared" si="16"/>
        <v>1.9334840100610172E-2</v>
      </c>
      <c r="R100">
        <f t="shared" si="17"/>
        <v>4.8999999999999469E-3</v>
      </c>
      <c r="S100">
        <f t="shared" si="18"/>
        <v>2.400999999999948E-5</v>
      </c>
    </row>
    <row r="101" spans="1:19" x14ac:dyDescent="0.3">
      <c r="A101" s="24">
        <v>35201</v>
      </c>
      <c r="B101" s="15">
        <v>3753.6</v>
      </c>
      <c r="E101" s="23">
        <f t="shared" si="10"/>
        <v>7.0005096156424695E-3</v>
      </c>
      <c r="F101" s="23">
        <f t="shared" si="11"/>
        <v>6.8197065286541968E-3</v>
      </c>
      <c r="G101">
        <f t="shared" si="12"/>
        <v>6.976119809427743E-3</v>
      </c>
      <c r="H101" s="3">
        <f t="shared" si="13"/>
        <v>6.8639297926850482E-3</v>
      </c>
      <c r="P101">
        <f t="shared" si="19"/>
        <v>-6.4999999999999614E-2</v>
      </c>
      <c r="Q101" s="7">
        <f t="shared" si="16"/>
        <v>2.9093822441138898E-2</v>
      </c>
      <c r="R101">
        <f t="shared" si="17"/>
        <v>4.2249999999999501E-3</v>
      </c>
      <c r="S101">
        <f t="shared" si="18"/>
        <v>1.785062499999958E-5</v>
      </c>
    </row>
    <row r="102" spans="1:19" x14ac:dyDescent="0.3">
      <c r="A102" s="24">
        <v>35202</v>
      </c>
      <c r="B102" s="15">
        <v>3789.6</v>
      </c>
      <c r="E102" s="23">
        <f t="shared" si="10"/>
        <v>-4.0485829959514552E-3</v>
      </c>
      <c r="F102" s="23">
        <f t="shared" si="11"/>
        <v>-4.2293860829397279E-3</v>
      </c>
      <c r="G102">
        <f t="shared" si="12"/>
        <v>-4.0568006956144299E-3</v>
      </c>
      <c r="H102" s="3">
        <f t="shared" si="13"/>
        <v>-4.1689907123571247E-3</v>
      </c>
      <c r="P102">
        <f t="shared" si="19"/>
        <v>-5.9999999999999616E-2</v>
      </c>
      <c r="Q102" s="7">
        <f t="shared" si="16"/>
        <v>4.4961749777542435E-2</v>
      </c>
      <c r="R102">
        <f t="shared" si="17"/>
        <v>3.5999999999999539E-3</v>
      </c>
      <c r="S102">
        <f t="shared" si="18"/>
        <v>1.2959999999999668E-5</v>
      </c>
    </row>
    <row r="103" spans="1:19" x14ac:dyDescent="0.3">
      <c r="A103" s="24">
        <v>35205</v>
      </c>
      <c r="B103" s="15">
        <v>3778.2</v>
      </c>
      <c r="E103" s="23">
        <f t="shared" si="10"/>
        <v>5.482456140350811E-3</v>
      </c>
      <c r="F103" s="23">
        <f t="shared" si="11"/>
        <v>5.3016530533625383E-3</v>
      </c>
      <c r="G103">
        <f t="shared" si="12"/>
        <v>5.4674821821333944E-3</v>
      </c>
      <c r="H103" s="3">
        <f t="shared" si="13"/>
        <v>5.3552921653906996E-3</v>
      </c>
      <c r="P103">
        <f t="shared" si="19"/>
        <v>-5.4999999999999619E-2</v>
      </c>
      <c r="Q103" s="7">
        <f t="shared" si="16"/>
        <v>7.1584224598143745E-2</v>
      </c>
      <c r="R103">
        <f t="shared" si="17"/>
        <v>3.0249999999999578E-3</v>
      </c>
      <c r="S103">
        <f t="shared" si="18"/>
        <v>9.1506249999997444E-6</v>
      </c>
    </row>
    <row r="104" spans="1:19" x14ac:dyDescent="0.3">
      <c r="A104" s="24">
        <v>35206</v>
      </c>
      <c r="B104" s="15">
        <v>3789.4</v>
      </c>
      <c r="E104" s="23">
        <f t="shared" si="10"/>
        <v>4.388648030428044E-3</v>
      </c>
      <c r="F104" s="23">
        <f t="shared" si="11"/>
        <v>4.2078449434397713E-3</v>
      </c>
      <c r="G104">
        <f t="shared" si="12"/>
        <v>4.3790459977049011E-3</v>
      </c>
      <c r="H104" s="3">
        <f t="shared" si="13"/>
        <v>4.2668559809622064E-3</v>
      </c>
      <c r="P104">
        <f t="shared" si="19"/>
        <v>-4.9999999999999621E-2</v>
      </c>
      <c r="Q104" s="7">
        <f t="shared" si="16"/>
        <v>0.11782190521166264</v>
      </c>
      <c r="R104">
        <f t="shared" si="17"/>
        <v>2.4999999999999623E-3</v>
      </c>
      <c r="S104">
        <f t="shared" si="18"/>
        <v>6.2499999999998114E-6</v>
      </c>
    </row>
    <row r="105" spans="1:19" x14ac:dyDescent="0.3">
      <c r="A105" s="24">
        <v>35207</v>
      </c>
      <c r="B105" s="15">
        <v>3764.2</v>
      </c>
      <c r="E105" s="23">
        <f t="shared" si="10"/>
        <v>-5.9848524972193617E-3</v>
      </c>
      <c r="F105" s="23">
        <f t="shared" si="11"/>
        <v>-6.1656555842076344E-3</v>
      </c>
      <c r="G105">
        <f t="shared" si="12"/>
        <v>-6.0028335052753953E-3</v>
      </c>
      <c r="H105" s="3">
        <f t="shared" si="13"/>
        <v>-6.11502352201809E-3</v>
      </c>
      <c r="P105">
        <f t="shared" si="19"/>
        <v>-4.4999999999999624E-2</v>
      </c>
      <c r="Q105" s="7">
        <f t="shared" si="16"/>
        <v>0.20122798156004856</v>
      </c>
      <c r="R105">
        <f t="shared" si="17"/>
        <v>2.0249999999999661E-3</v>
      </c>
      <c r="S105">
        <f t="shared" si="18"/>
        <v>4.1006249999998622E-6</v>
      </c>
    </row>
    <row r="106" spans="1:19" x14ac:dyDescent="0.3">
      <c r="A106" s="24">
        <v>35208</v>
      </c>
      <c r="B106" s="15">
        <v>3747</v>
      </c>
      <c r="E106" s="23">
        <f t="shared" si="10"/>
        <v>9.5907928388747621E-3</v>
      </c>
      <c r="F106" s="23">
        <f t="shared" si="11"/>
        <v>9.4099897518864894E-3</v>
      </c>
      <c r="G106">
        <f t="shared" si="12"/>
        <v>9.5450931503857812E-3</v>
      </c>
      <c r="H106" s="3">
        <f t="shared" si="13"/>
        <v>9.4329031336430873E-3</v>
      </c>
      <c r="P106">
        <f t="shared" si="19"/>
        <v>-3.9999999999999626E-2</v>
      </c>
      <c r="Q106" s="7">
        <f t="shared" si="16"/>
        <v>0.35795584321459495</v>
      </c>
      <c r="R106">
        <f t="shared" si="17"/>
        <v>1.5999999999999702E-3</v>
      </c>
      <c r="S106">
        <f t="shared" si="18"/>
        <v>2.5599999999999043E-6</v>
      </c>
    </row>
    <row r="107" spans="1:19" x14ac:dyDescent="0.3">
      <c r="A107" s="24">
        <v>35209</v>
      </c>
      <c r="B107" s="15">
        <v>3752.1</v>
      </c>
      <c r="E107" s="23">
        <f t="shared" si="10"/>
        <v>-3.0082330588980799E-3</v>
      </c>
      <c r="F107" s="23">
        <f t="shared" si="11"/>
        <v>-3.1890361458863522E-3</v>
      </c>
      <c r="G107">
        <f t="shared" si="12"/>
        <v>-3.0127668867900733E-3</v>
      </c>
      <c r="H107" s="3">
        <f t="shared" si="13"/>
        <v>-3.124956903532768E-3</v>
      </c>
      <c r="P107">
        <f t="shared" si="19"/>
        <v>-3.4999999999999629E-2</v>
      </c>
      <c r="Q107" s="7">
        <f t="shared" si="16"/>
        <v>0.66529951006087718</v>
      </c>
      <c r="R107">
        <f t="shared" si="17"/>
        <v>1.2249999999999739E-3</v>
      </c>
      <c r="S107">
        <f t="shared" si="18"/>
        <v>1.5006249999999362E-6</v>
      </c>
    </row>
    <row r="108" spans="1:19" x14ac:dyDescent="0.3">
      <c r="A108" s="24">
        <v>35212</v>
      </c>
      <c r="B108" s="15">
        <v>3752.1</v>
      </c>
      <c r="E108" s="23">
        <f t="shared" si="10"/>
        <v>2.9643745699010626E-3</v>
      </c>
      <c r="F108" s="23">
        <f t="shared" si="11"/>
        <v>2.7835714829127904E-3</v>
      </c>
      <c r="G108">
        <f t="shared" si="12"/>
        <v>2.9599894755098534E-3</v>
      </c>
      <c r="H108" s="3">
        <f t="shared" si="13"/>
        <v>2.8477994587671586E-3</v>
      </c>
      <c r="P108">
        <f t="shared" si="19"/>
        <v>-2.9999999999999628E-2</v>
      </c>
      <c r="Q108" s="7">
        <f t="shared" si="16"/>
        <v>1.2935483715750331</v>
      </c>
      <c r="R108">
        <f t="shared" si="17"/>
        <v>8.9999999999997764E-4</v>
      </c>
      <c r="S108">
        <f t="shared" si="18"/>
        <v>8.0999999999995974E-7</v>
      </c>
    </row>
    <row r="109" spans="1:19" x14ac:dyDescent="0.3">
      <c r="A109" s="24">
        <v>35213</v>
      </c>
      <c r="B109" s="15">
        <v>3760.2</v>
      </c>
      <c r="E109" s="23">
        <f t="shared" si="10"/>
        <v>-6.6501293080699631E-3</v>
      </c>
      <c r="F109" s="23">
        <f t="shared" si="11"/>
        <v>-6.8309323950582358E-3</v>
      </c>
      <c r="G109">
        <f t="shared" si="12"/>
        <v>-6.6723399417982351E-3</v>
      </c>
      <c r="H109" s="3">
        <f t="shared" si="13"/>
        <v>-6.7845299585409299E-3</v>
      </c>
      <c r="P109">
        <f t="shared" si="19"/>
        <v>-2.4999999999999627E-2</v>
      </c>
      <c r="Q109" s="7">
        <f t="shared" si="16"/>
        <v>2.6218504130376368</v>
      </c>
      <c r="R109">
        <f t="shared" si="17"/>
        <v>6.2499999999998136E-4</v>
      </c>
      <c r="S109">
        <f t="shared" si="18"/>
        <v>3.9062499999997673E-7</v>
      </c>
    </row>
    <row r="110" spans="1:19" x14ac:dyDescent="0.3">
      <c r="A110" s="24">
        <v>35214</v>
      </c>
      <c r="B110" s="15">
        <v>3775.7</v>
      </c>
      <c r="E110" s="23">
        <f t="shared" si="10"/>
        <v>-4.5693640082885567E-3</v>
      </c>
      <c r="F110" s="23">
        <f t="shared" si="11"/>
        <v>-4.7501670952768294E-3</v>
      </c>
      <c r="G110">
        <f t="shared" si="12"/>
        <v>-4.5798354627762227E-3</v>
      </c>
      <c r="H110" s="3">
        <f t="shared" si="13"/>
        <v>-4.6920254795189175E-3</v>
      </c>
      <c r="P110">
        <f t="shared" si="19"/>
        <v>-1.9999999999999626E-2</v>
      </c>
      <c r="Q110" s="7">
        <f t="shared" si="16"/>
        <v>5.4642405113258867</v>
      </c>
      <c r="R110">
        <f t="shared" si="17"/>
        <v>3.99999999999985E-4</v>
      </c>
      <c r="S110">
        <f t="shared" si="18"/>
        <v>1.5999999999998801E-7</v>
      </c>
    </row>
    <row r="111" spans="1:19" x14ac:dyDescent="0.3">
      <c r="A111" s="24">
        <v>35215</v>
      </c>
      <c r="B111" s="15">
        <v>3746.7</v>
      </c>
      <c r="E111" s="23">
        <f t="shared" si="10"/>
        <v>1.3610888710968716E-3</v>
      </c>
      <c r="F111" s="23">
        <f t="shared" si="11"/>
        <v>1.1802857841085991E-3</v>
      </c>
      <c r="G111">
        <f t="shared" si="12"/>
        <v>1.3601634292832179E-3</v>
      </c>
      <c r="H111" s="3">
        <f t="shared" si="13"/>
        <v>1.2479734125405233E-3</v>
      </c>
      <c r="P111">
        <f t="shared" si="19"/>
        <v>-1.4999999999999625E-2</v>
      </c>
      <c r="Q111" s="7">
        <f t="shared" si="16"/>
        <v>11.320792044679324</v>
      </c>
      <c r="R111">
        <f t="shared" si="17"/>
        <v>2.2499999999998875E-4</v>
      </c>
      <c r="S111">
        <f t="shared" si="18"/>
        <v>5.0624999999994936E-8</v>
      </c>
    </row>
    <row r="112" spans="1:19" x14ac:dyDescent="0.3">
      <c r="A112" s="24">
        <v>35216</v>
      </c>
      <c r="B112" s="15">
        <v>3747.8</v>
      </c>
      <c r="E112" s="23">
        <f t="shared" si="10"/>
        <v>0</v>
      </c>
      <c r="F112" s="23">
        <f t="shared" si="11"/>
        <v>-1.8080308698827246E-4</v>
      </c>
      <c r="G112">
        <f t="shared" si="12"/>
        <v>0</v>
      </c>
      <c r="H112" s="3">
        <f t="shared" si="13"/>
        <v>-1.1219001674269465E-4</v>
      </c>
      <c r="P112">
        <f t="shared" si="19"/>
        <v>-9.9999999999996238E-3</v>
      </c>
      <c r="Q112" s="7">
        <f t="shared" si="16"/>
        <v>21.79748641243253</v>
      </c>
      <c r="R112">
        <f t="shared" si="17"/>
        <v>9.999999999999247E-5</v>
      </c>
      <c r="S112">
        <f t="shared" si="18"/>
        <v>9.9999999999984947E-9</v>
      </c>
    </row>
    <row r="113" spans="1:19" x14ac:dyDescent="0.3">
      <c r="A113" s="24">
        <v>35219</v>
      </c>
      <c r="B113" s="15">
        <v>3739.2</v>
      </c>
      <c r="E113" s="23">
        <f t="shared" si="10"/>
        <v>2.1587910769969021E-3</v>
      </c>
      <c r="F113" s="23">
        <f t="shared" si="11"/>
        <v>1.9779879900086298E-3</v>
      </c>
      <c r="G113">
        <f t="shared" si="12"/>
        <v>2.156464235714224E-3</v>
      </c>
      <c r="H113" s="3">
        <f t="shared" si="13"/>
        <v>2.0442742189715293E-3</v>
      </c>
      <c r="P113">
        <f t="shared" si="19"/>
        <v>-4.9999999999996237E-3</v>
      </c>
      <c r="Q113" s="7">
        <f t="shared" si="16"/>
        <v>35.04241471685777</v>
      </c>
      <c r="R113">
        <f t="shared" si="17"/>
        <v>2.4999999999996237E-5</v>
      </c>
      <c r="S113">
        <f t="shared" si="18"/>
        <v>6.2499999999981183E-10</v>
      </c>
    </row>
    <row r="114" spans="1:19" x14ac:dyDescent="0.3">
      <c r="A114" s="24">
        <v>35220</v>
      </c>
      <c r="B114" s="15">
        <v>3755.2</v>
      </c>
      <c r="E114" s="23">
        <f t="shared" si="10"/>
        <v>4.1221211637678667E-3</v>
      </c>
      <c r="F114" s="23">
        <f t="shared" si="11"/>
        <v>3.941318076779594E-3</v>
      </c>
      <c r="G114">
        <f t="shared" si="12"/>
        <v>4.1136484979130269E-3</v>
      </c>
      <c r="H114" s="3">
        <f t="shared" si="13"/>
        <v>4.0014584811703321E-3</v>
      </c>
      <c r="P114">
        <f t="shared" si="19"/>
        <v>3.7643499428696714E-16</v>
      </c>
      <c r="Q114" s="7">
        <f t="shared" si="16"/>
        <v>41.807155735807072</v>
      </c>
      <c r="R114">
        <f t="shared" si="17"/>
        <v>1.4170330492382898E-31</v>
      </c>
      <c r="S114">
        <f t="shared" si="18"/>
        <v>2.0079826626335655E-62</v>
      </c>
    </row>
    <row r="115" spans="1:19" x14ac:dyDescent="0.3">
      <c r="A115" s="24">
        <v>35221</v>
      </c>
      <c r="B115" s="15">
        <v>3753.4</v>
      </c>
      <c r="E115" s="23">
        <f t="shared" si="10"/>
        <v>-7.6806949704690819E-3</v>
      </c>
      <c r="F115" s="23">
        <f t="shared" si="11"/>
        <v>-7.8614980574573546E-3</v>
      </c>
      <c r="G115">
        <f t="shared" si="12"/>
        <v>-7.7103434194487324E-3</v>
      </c>
      <c r="H115" s="3">
        <f t="shared" si="13"/>
        <v>-7.8225334361914263E-3</v>
      </c>
      <c r="P115">
        <f t="shared" si="19"/>
        <v>5.0000000000003765E-3</v>
      </c>
      <c r="Q115" s="7">
        <f t="shared" si="16"/>
        <v>35.042414716855959</v>
      </c>
      <c r="R115">
        <f t="shared" si="17"/>
        <v>2.5000000000003765E-5</v>
      </c>
      <c r="S115">
        <f t="shared" si="18"/>
        <v>6.250000000001883E-10</v>
      </c>
    </row>
    <row r="116" spans="1:19" x14ac:dyDescent="0.3">
      <c r="A116" s="24">
        <v>35222</v>
      </c>
      <c r="B116" s="15">
        <v>3760.3</v>
      </c>
      <c r="E116" s="23">
        <f t="shared" si="10"/>
        <v>2.935916940240979E-4</v>
      </c>
      <c r="F116" s="23">
        <f t="shared" si="11"/>
        <v>1.1278860703582545E-4</v>
      </c>
      <c r="G116">
        <f t="shared" si="12"/>
        <v>2.9354860441632561E-4</v>
      </c>
      <c r="H116" s="3">
        <f t="shared" si="13"/>
        <v>1.8135858767363096E-4</v>
      </c>
      <c r="P116">
        <f t="shared" si="19"/>
        <v>1.0000000000000377E-2</v>
      </c>
      <c r="Q116" s="7">
        <f t="shared" si="16"/>
        <v>21.797486412430594</v>
      </c>
      <c r="R116">
        <f t="shared" si="17"/>
        <v>1.0000000000000753E-4</v>
      </c>
      <c r="S116">
        <f t="shared" si="18"/>
        <v>1.0000000000001506E-8</v>
      </c>
    </row>
    <row r="117" spans="1:19" x14ac:dyDescent="0.3">
      <c r="A117" s="24">
        <v>35223</v>
      </c>
      <c r="B117" s="15">
        <v>3706.8</v>
      </c>
      <c r="E117" s="23">
        <f t="shared" si="10"/>
        <v>-2.2946795453333557E-3</v>
      </c>
      <c r="F117" s="23">
        <f t="shared" si="11"/>
        <v>-2.475482632321628E-3</v>
      </c>
      <c r="G117">
        <f t="shared" si="12"/>
        <v>-2.2973163569720233E-3</v>
      </c>
      <c r="H117" s="3">
        <f t="shared" si="13"/>
        <v>-2.4095063737147181E-3</v>
      </c>
      <c r="P117">
        <f t="shared" si="19"/>
        <v>1.5000000000000378E-2</v>
      </c>
      <c r="Q117" s="7">
        <f t="shared" si="16"/>
        <v>11.32079204467812</v>
      </c>
      <c r="R117">
        <f t="shared" si="17"/>
        <v>2.2500000000001132E-4</v>
      </c>
      <c r="S117">
        <f t="shared" si="18"/>
        <v>5.0625000000005094E-8</v>
      </c>
    </row>
    <row r="118" spans="1:19" x14ac:dyDescent="0.3">
      <c r="A118" s="24">
        <v>35226</v>
      </c>
      <c r="B118" s="15">
        <v>3728.8</v>
      </c>
      <c r="E118" s="23">
        <f t="shared" si="10"/>
        <v>4.2789901583226708E-3</v>
      </c>
      <c r="F118" s="23">
        <f t="shared" si="11"/>
        <v>4.0981870713343981E-3</v>
      </c>
      <c r="G118">
        <f t="shared" si="12"/>
        <v>4.2698613121655935E-3</v>
      </c>
      <c r="H118" s="3">
        <f t="shared" si="13"/>
        <v>4.1576712954228988E-3</v>
      </c>
      <c r="P118">
        <f t="shared" si="19"/>
        <v>2.0000000000000379E-2</v>
      </c>
      <c r="Q118" s="7">
        <f t="shared" si="16"/>
        <v>5.4642405113252774</v>
      </c>
      <c r="R118">
        <f t="shared" si="17"/>
        <v>4.0000000000001514E-4</v>
      </c>
      <c r="S118">
        <f t="shared" si="18"/>
        <v>1.6000000000001213E-7</v>
      </c>
    </row>
    <row r="119" spans="1:19" x14ac:dyDescent="0.3">
      <c r="A119" s="24">
        <v>35227</v>
      </c>
      <c r="B119" s="15">
        <v>3755.7</v>
      </c>
      <c r="E119" s="23">
        <f t="shared" si="10"/>
        <v>-4.7933532168720205E-4</v>
      </c>
      <c r="F119" s="23">
        <f t="shared" si="11"/>
        <v>-6.6013840867547454E-4</v>
      </c>
      <c r="G119">
        <f t="shared" si="12"/>
        <v>-4.7945023958678338E-4</v>
      </c>
      <c r="H119" s="3">
        <f t="shared" si="13"/>
        <v>-5.9164025632947809E-4</v>
      </c>
      <c r="P119">
        <f t="shared" si="19"/>
        <v>2.500000000000038E-2</v>
      </c>
      <c r="Q119" s="7">
        <f t="shared" si="16"/>
        <v>2.6218504130373508</v>
      </c>
      <c r="R119">
        <f t="shared" si="17"/>
        <v>6.2500000000001899E-4</v>
      </c>
      <c r="S119">
        <f t="shared" si="18"/>
        <v>3.9062500000002374E-7</v>
      </c>
    </row>
    <row r="120" spans="1:19" x14ac:dyDescent="0.3">
      <c r="A120" s="24">
        <v>35228</v>
      </c>
      <c r="B120" s="15">
        <v>3769.2</v>
      </c>
      <c r="E120" s="23">
        <f t="shared" si="10"/>
        <v>1.8383332445250922E-3</v>
      </c>
      <c r="F120" s="23">
        <f t="shared" si="11"/>
        <v>1.6575301575368197E-3</v>
      </c>
      <c r="G120">
        <f t="shared" si="12"/>
        <v>1.8366455779785949E-3</v>
      </c>
      <c r="H120" s="3">
        <f t="shared" si="13"/>
        <v>1.7244555612359004E-3</v>
      </c>
      <c r="P120">
        <f t="shared" si="19"/>
        <v>3.0000000000000381E-2</v>
      </c>
      <c r="Q120" s="7">
        <f t="shared" si="16"/>
        <v>1.2935483715748988</v>
      </c>
      <c r="R120">
        <f t="shared" si="17"/>
        <v>9.0000000000002285E-4</v>
      </c>
      <c r="S120">
        <f t="shared" si="18"/>
        <v>8.1000000000004116E-7</v>
      </c>
    </row>
    <row r="121" spans="1:19" x14ac:dyDescent="0.3">
      <c r="A121" s="24">
        <v>35229</v>
      </c>
      <c r="B121" s="15">
        <v>3761.7</v>
      </c>
      <c r="E121" s="23">
        <f t="shared" si="10"/>
        <v>-1.4227588224343779E-2</v>
      </c>
      <c r="F121" s="23">
        <f t="shared" si="11"/>
        <v>-1.4408391311332052E-2</v>
      </c>
      <c r="G121">
        <f t="shared" si="12"/>
        <v>-1.4329770722614337E-2</v>
      </c>
      <c r="H121" s="3">
        <f t="shared" si="13"/>
        <v>-1.4441960739357031E-2</v>
      </c>
      <c r="P121">
        <f t="shared" si="19"/>
        <v>3.5000000000000378E-2</v>
      </c>
      <c r="Q121" s="7">
        <f t="shared" si="16"/>
        <v>0.66529951006081278</v>
      </c>
      <c r="R121">
        <f t="shared" si="17"/>
        <v>1.2250000000000264E-3</v>
      </c>
      <c r="S121">
        <f t="shared" si="18"/>
        <v>1.5006250000000647E-6</v>
      </c>
    </row>
    <row r="122" spans="1:19" x14ac:dyDescent="0.3">
      <c r="A122" s="24">
        <v>35230</v>
      </c>
      <c r="B122" s="15">
        <v>3753.6</v>
      </c>
      <c r="E122" s="23">
        <f t="shared" si="10"/>
        <v>5.9350383079745939E-3</v>
      </c>
      <c r="F122" s="23">
        <f t="shared" si="11"/>
        <v>5.7542352209863212E-3</v>
      </c>
      <c r="G122">
        <f t="shared" si="12"/>
        <v>5.9174953459949168E-3</v>
      </c>
      <c r="H122" s="3">
        <f t="shared" si="13"/>
        <v>5.805305329252222E-3</v>
      </c>
      <c r="P122">
        <f t="shared" si="19"/>
        <v>4.0000000000000376E-2</v>
      </c>
      <c r="Q122" s="7">
        <f t="shared" si="16"/>
        <v>0.3579558432145632</v>
      </c>
      <c r="R122">
        <f t="shared" si="17"/>
        <v>1.60000000000003E-3</v>
      </c>
      <c r="S122">
        <f t="shared" si="18"/>
        <v>2.5600000000000962E-6</v>
      </c>
    </row>
    <row r="123" spans="1:19" x14ac:dyDescent="0.3">
      <c r="A123" s="24">
        <v>35233</v>
      </c>
      <c r="B123" s="15">
        <v>3761.5</v>
      </c>
      <c r="E123" s="23">
        <f t="shared" si="10"/>
        <v>7.2141171422439587E-3</v>
      </c>
      <c r="F123" s="23">
        <f t="shared" si="11"/>
        <v>7.033314055255686E-3</v>
      </c>
      <c r="G123">
        <f t="shared" si="12"/>
        <v>7.1882198751949174E-3</v>
      </c>
      <c r="H123" s="3">
        <f t="shared" si="13"/>
        <v>7.0760298584522227E-3</v>
      </c>
      <c r="P123">
        <f t="shared" si="19"/>
        <v>4.5000000000000373E-2</v>
      </c>
      <c r="Q123" s="7">
        <f t="shared" si="16"/>
        <v>0.20122798156003177</v>
      </c>
      <c r="R123">
        <f t="shared" si="17"/>
        <v>2.0250000000000337E-3</v>
      </c>
      <c r="S123">
        <f t="shared" si="18"/>
        <v>4.1006250000001366E-6</v>
      </c>
    </row>
    <row r="124" spans="1:19" x14ac:dyDescent="0.3">
      <c r="A124" s="24">
        <v>35234</v>
      </c>
      <c r="B124" s="15">
        <v>3756.4</v>
      </c>
      <c r="E124" s="23">
        <f t="shared" si="10"/>
        <v>3.5945363048166534E-3</v>
      </c>
      <c r="F124" s="23">
        <f t="shared" si="11"/>
        <v>3.4137332178283812E-3</v>
      </c>
      <c r="G124">
        <f t="shared" si="12"/>
        <v>3.5880913988748475E-3</v>
      </c>
      <c r="H124" s="3">
        <f t="shared" si="13"/>
        <v>3.4759013821321527E-3</v>
      </c>
      <c r="P124">
        <f t="shared" si="19"/>
        <v>5.0000000000000371E-2</v>
      </c>
      <c r="Q124" s="7">
        <f t="shared" si="16"/>
        <v>0.11782190521165364</v>
      </c>
      <c r="R124">
        <f t="shared" si="17"/>
        <v>2.5000000000000369E-3</v>
      </c>
      <c r="S124">
        <f t="shared" si="18"/>
        <v>6.250000000000185E-6</v>
      </c>
    </row>
    <row r="125" spans="1:19" x14ac:dyDescent="0.3">
      <c r="A125" s="24">
        <v>35235</v>
      </c>
      <c r="B125" s="15">
        <v>3753.2</v>
      </c>
      <c r="E125" s="23">
        <f t="shared" si="10"/>
        <v>-1.9898121617318854E-3</v>
      </c>
      <c r="F125" s="23">
        <f t="shared" si="11"/>
        <v>-2.1706152487201576E-3</v>
      </c>
      <c r="G125">
        <f t="shared" si="12"/>
        <v>-1.9917944679992854E-3</v>
      </c>
      <c r="H125" s="3">
        <f t="shared" si="13"/>
        <v>-2.1039844847419802E-3</v>
      </c>
      <c r="P125">
        <f t="shared" si="19"/>
        <v>5.5000000000000368E-2</v>
      </c>
      <c r="Q125" s="7">
        <f t="shared" si="16"/>
        <v>7.158422459813861E-2</v>
      </c>
      <c r="R125">
        <f t="shared" si="17"/>
        <v>3.0250000000000407E-3</v>
      </c>
      <c r="S125">
        <f t="shared" si="18"/>
        <v>9.1506250000002458E-6</v>
      </c>
    </row>
    <row r="126" spans="1:19" x14ac:dyDescent="0.3">
      <c r="A126" s="24">
        <v>35236</v>
      </c>
      <c r="B126" s="15">
        <v>3727.5</v>
      </c>
      <c r="E126" s="23">
        <f t="shared" si="10"/>
        <v>-2.1532817609059007E-3</v>
      </c>
      <c r="F126" s="23">
        <f t="shared" si="11"/>
        <v>-2.334084847894173E-3</v>
      </c>
      <c r="G126">
        <f t="shared" si="12"/>
        <v>-2.155603405445441E-3</v>
      </c>
      <c r="H126" s="3">
        <f t="shared" si="13"/>
        <v>-2.2677934221881357E-3</v>
      </c>
      <c r="P126">
        <f t="shared" si="19"/>
        <v>6.0000000000000366E-2</v>
      </c>
      <c r="Q126" s="7">
        <f t="shared" si="16"/>
        <v>4.4961749777539362E-2</v>
      </c>
      <c r="R126">
        <f t="shared" si="17"/>
        <v>3.6000000000000437E-3</v>
      </c>
      <c r="S126">
        <f t="shared" si="18"/>
        <v>1.2960000000000315E-5</v>
      </c>
    </row>
    <row r="127" spans="1:19" x14ac:dyDescent="0.3">
      <c r="A127" s="24">
        <v>35237</v>
      </c>
      <c r="B127" s="15">
        <v>3722.3</v>
      </c>
      <c r="E127" s="23">
        <f t="shared" si="10"/>
        <v>2.1046462063085691E-3</v>
      </c>
      <c r="F127" s="23">
        <f t="shared" si="11"/>
        <v>1.9238431193202966E-3</v>
      </c>
      <c r="G127">
        <f t="shared" si="12"/>
        <v>2.1024345411198892E-3</v>
      </c>
      <c r="H127" s="3">
        <f t="shared" si="13"/>
        <v>1.9902445243771944E-3</v>
      </c>
      <c r="P127">
        <f t="shared" si="19"/>
        <v>6.5000000000000363E-2</v>
      </c>
      <c r="Q127" s="7">
        <f t="shared" si="16"/>
        <v>2.9093822441137087E-2</v>
      </c>
      <c r="R127">
        <f t="shared" si="17"/>
        <v>4.2250000000000473E-3</v>
      </c>
      <c r="S127">
        <f t="shared" si="18"/>
        <v>1.78506250000004E-5</v>
      </c>
    </row>
    <row r="128" spans="1:19" x14ac:dyDescent="0.3">
      <c r="A128" s="24">
        <v>35240</v>
      </c>
      <c r="B128" s="15">
        <v>3710.8</v>
      </c>
      <c r="E128" s="23">
        <f t="shared" si="10"/>
        <v>-1.3558420842748609E-3</v>
      </c>
      <c r="F128" s="23">
        <f t="shared" si="11"/>
        <v>-1.5366451712631333E-3</v>
      </c>
      <c r="G128">
        <f t="shared" si="12"/>
        <v>-1.3567620698177081E-3</v>
      </c>
      <c r="H128" s="3">
        <f t="shared" si="13"/>
        <v>-1.4689520865604029E-3</v>
      </c>
      <c r="P128">
        <f t="shared" si="19"/>
        <v>7.0000000000000367E-2</v>
      </c>
      <c r="Q128" s="7">
        <f t="shared" si="16"/>
        <v>1.9334840100609041E-2</v>
      </c>
      <c r="R128">
        <f t="shared" si="17"/>
        <v>4.900000000000051E-3</v>
      </c>
      <c r="S128">
        <f t="shared" si="18"/>
        <v>2.40100000000005E-5</v>
      </c>
    </row>
    <row r="129" spans="1:19" x14ac:dyDescent="0.3">
      <c r="A129" s="24">
        <v>35241</v>
      </c>
      <c r="B129" s="15">
        <v>3679.5</v>
      </c>
      <c r="E129" s="23">
        <f t="shared" si="10"/>
        <v>-8.5187945905662588E-4</v>
      </c>
      <c r="F129" s="23">
        <f t="shared" si="11"/>
        <v>-1.0326825460448984E-3</v>
      </c>
      <c r="G129">
        <f t="shared" si="12"/>
        <v>-8.5224251456400384E-4</v>
      </c>
      <c r="H129" s="3">
        <f t="shared" si="13"/>
        <v>-9.6443253130669849E-4</v>
      </c>
      <c r="P129">
        <f t="shared" si="19"/>
        <v>7.5000000000000372E-2</v>
      </c>
      <c r="Q129" s="7">
        <f t="shared" si="16"/>
        <v>1.3160442130916104E-2</v>
      </c>
      <c r="R129">
        <f t="shared" si="17"/>
        <v>5.6250000000000562E-3</v>
      </c>
      <c r="S129">
        <f t="shared" si="18"/>
        <v>3.1640625000000635E-5</v>
      </c>
    </row>
    <row r="130" spans="1:19" x14ac:dyDescent="0.3">
      <c r="A130" s="24">
        <v>35242</v>
      </c>
      <c r="B130" s="15">
        <v>3695.5</v>
      </c>
      <c r="E130" s="23">
        <f t="shared" si="10"/>
        <v>-6.8474901417456824E-3</v>
      </c>
      <c r="F130" s="23">
        <f t="shared" si="11"/>
        <v>-7.0282932287339551E-3</v>
      </c>
      <c r="G130">
        <f t="shared" si="12"/>
        <v>-6.8710417770010855E-3</v>
      </c>
      <c r="H130" s="3">
        <f t="shared" si="13"/>
        <v>-6.9832317937437802E-3</v>
      </c>
      <c r="P130">
        <f t="shared" si="19"/>
        <v>8.0000000000000376E-2</v>
      </c>
      <c r="Q130" s="7">
        <f t="shared" si="16"/>
        <v>9.1526178259862534E-3</v>
      </c>
      <c r="R130">
        <f t="shared" si="17"/>
        <v>6.4000000000000602E-3</v>
      </c>
      <c r="S130">
        <f t="shared" si="18"/>
        <v>4.0960000000000773E-5</v>
      </c>
    </row>
    <row r="131" spans="1:19" x14ac:dyDescent="0.3">
      <c r="A131" s="24">
        <v>35243</v>
      </c>
      <c r="B131" s="15">
        <v>3678.8</v>
      </c>
      <c r="E131" s="23">
        <f t="shared" si="10"/>
        <v>-1.3950368879945829E-3</v>
      </c>
      <c r="F131" s="23">
        <f t="shared" si="11"/>
        <v>-1.5758399749828554E-3</v>
      </c>
      <c r="G131">
        <f t="shared" si="12"/>
        <v>-1.396010857875339E-3</v>
      </c>
      <c r="H131" s="3">
        <f t="shared" si="13"/>
        <v>-1.5082008746180337E-3</v>
      </c>
      <c r="P131">
        <f t="shared" si="19"/>
        <v>8.5000000000000381E-2</v>
      </c>
      <c r="Q131" s="7">
        <f t="shared" si="16"/>
        <v>6.4901005365012162E-3</v>
      </c>
      <c r="R131">
        <f t="shared" si="17"/>
        <v>7.2250000000000647E-3</v>
      </c>
      <c r="S131">
        <f t="shared" si="18"/>
        <v>5.2200625000000933E-5</v>
      </c>
    </row>
    <row r="132" spans="1:19" x14ac:dyDescent="0.3">
      <c r="A132" s="24">
        <v>35244</v>
      </c>
      <c r="B132" s="15">
        <v>3711</v>
      </c>
      <c r="E132" s="23">
        <f t="shared" si="10"/>
        <v>-3.0894876823469586E-3</v>
      </c>
      <c r="F132" s="23">
        <f t="shared" si="11"/>
        <v>-3.2702907693352309E-3</v>
      </c>
      <c r="G132">
        <f t="shared" si="12"/>
        <v>-3.0942700019016773E-3</v>
      </c>
      <c r="H132" s="3">
        <f t="shared" si="13"/>
        <v>-3.206460018644372E-3</v>
      </c>
      <c r="P132">
        <f t="shared" si="19"/>
        <v>9.0000000000000385E-2</v>
      </c>
      <c r="Q132" s="7">
        <f t="shared" si="16"/>
        <v>4.6837101269020832E-3</v>
      </c>
      <c r="R132">
        <f t="shared" si="17"/>
        <v>8.100000000000069E-3</v>
      </c>
      <c r="S132">
        <f t="shared" si="18"/>
        <v>6.5610000000001115E-5</v>
      </c>
    </row>
    <row r="133" spans="1:19" x14ac:dyDescent="0.3">
      <c r="A133" s="24">
        <v>35247</v>
      </c>
      <c r="B133" s="15">
        <v>3725.6</v>
      </c>
      <c r="E133" s="23">
        <f t="shared" si="10"/>
        <v>-8.4348388487658355E-3</v>
      </c>
      <c r="F133" s="23">
        <f t="shared" si="11"/>
        <v>-8.6156419357541082E-3</v>
      </c>
      <c r="G133">
        <f t="shared" si="12"/>
        <v>-8.4706134124628244E-3</v>
      </c>
      <c r="H133" s="3">
        <f t="shared" si="13"/>
        <v>-8.5828034292055183E-3</v>
      </c>
      <c r="P133">
        <f t="shared" si="19"/>
        <v>9.500000000000039E-2</v>
      </c>
      <c r="Q133" s="7">
        <f t="shared" si="16"/>
        <v>3.4344857438569293E-3</v>
      </c>
      <c r="R133">
        <f t="shared" si="17"/>
        <v>9.0250000000000746E-3</v>
      </c>
      <c r="S133">
        <f t="shared" si="18"/>
        <v>8.1450625000001353E-5</v>
      </c>
    </row>
    <row r="134" spans="1:19" x14ac:dyDescent="0.3">
      <c r="A134" s="24">
        <v>35248</v>
      </c>
      <c r="B134" s="15">
        <v>3725.7</v>
      </c>
      <c r="E134" s="23">
        <f t="shared" si="10"/>
        <v>4.3484169044707421E-3</v>
      </c>
      <c r="F134" s="23">
        <f t="shared" si="11"/>
        <v>4.1676138174824694E-3</v>
      </c>
      <c r="G134">
        <f t="shared" si="12"/>
        <v>4.3389898582877843E-3</v>
      </c>
      <c r="H134" s="3">
        <f t="shared" si="13"/>
        <v>4.2267998415450895E-3</v>
      </c>
      <c r="P134">
        <f t="shared" si="19"/>
        <v>0.10000000000000039</v>
      </c>
      <c r="Q134" s="7">
        <f t="shared" si="16"/>
        <v>2.55536343885183E-3</v>
      </c>
      <c r="R134">
        <f t="shared" si="17"/>
        <v>1.0000000000000078E-2</v>
      </c>
      <c r="S134">
        <f t="shared" si="18"/>
        <v>1.0000000000000156E-4</v>
      </c>
    </row>
    <row r="135" spans="1:19" x14ac:dyDescent="0.3">
      <c r="A135" s="24">
        <v>35249</v>
      </c>
      <c r="B135" s="15">
        <v>3714.1</v>
      </c>
      <c r="E135" s="23">
        <f t="shared" si="10"/>
        <v>-4.519009606277824E-3</v>
      </c>
      <c r="F135" s="23">
        <f t="shared" si="11"/>
        <v>-4.6998126932660967E-3</v>
      </c>
      <c r="G135">
        <f t="shared" si="12"/>
        <v>-4.5292511963988249E-3</v>
      </c>
      <c r="H135" s="3">
        <f t="shared" si="13"/>
        <v>-4.6414412131415197E-3</v>
      </c>
      <c r="P135">
        <f t="shared" si="19"/>
        <v>0.1050000000000004</v>
      </c>
      <c r="Q135" s="7">
        <f t="shared" si="16"/>
        <v>1.9267368602415152E-3</v>
      </c>
      <c r="R135">
        <f t="shared" si="17"/>
        <v>1.1025000000000083E-2</v>
      </c>
      <c r="S135">
        <f t="shared" si="18"/>
        <v>1.2155062500000184E-4</v>
      </c>
    </row>
    <row r="136" spans="1:19" x14ac:dyDescent="0.3">
      <c r="A136" s="24">
        <v>35250</v>
      </c>
      <c r="B136" s="15">
        <v>3760.6</v>
      </c>
      <c r="E136" s="23">
        <f t="shared" ref="E136:E199" si="20">(B132/B131)-1</f>
        <v>8.7528541915842251E-3</v>
      </c>
      <c r="F136" s="23">
        <f t="shared" si="11"/>
        <v>8.5720511045959524E-3</v>
      </c>
      <c r="G136">
        <f t="shared" si="12"/>
        <v>8.7147700320550671E-3</v>
      </c>
      <c r="H136" s="3">
        <f t="shared" si="13"/>
        <v>8.6025800153123732E-3</v>
      </c>
      <c r="P136">
        <f t="shared" si="19"/>
        <v>0.1100000000000004</v>
      </c>
      <c r="Q136" s="7">
        <f t="shared" si="16"/>
        <v>1.4705962666801333E-3</v>
      </c>
      <c r="R136">
        <f t="shared" si="17"/>
        <v>1.2100000000000088E-2</v>
      </c>
      <c r="S136">
        <f t="shared" si="18"/>
        <v>1.4641000000000214E-4</v>
      </c>
    </row>
    <row r="137" spans="1:19" x14ac:dyDescent="0.3">
      <c r="A137" s="24">
        <v>35251</v>
      </c>
      <c r="B137" s="15">
        <v>3743.2</v>
      </c>
      <c r="E137" s="23">
        <f t="shared" si="20"/>
        <v>3.9342495284289125E-3</v>
      </c>
      <c r="F137" s="23">
        <f t="shared" ref="F137:F200" si="21">E137-$E$3</f>
        <v>3.7534464414406402E-3</v>
      </c>
      <c r="G137">
        <f t="shared" ref="G137:G200" si="22">LN(B133/B132)</f>
        <v>3.9265306075697819E-3</v>
      </c>
      <c r="H137" s="3">
        <f t="shared" ref="H137:H200" si="23">G137-$G$3</f>
        <v>3.8143405908270872E-3</v>
      </c>
      <c r="P137">
        <f t="shared" si="19"/>
        <v>0.11500000000000041</v>
      </c>
      <c r="Q137" s="7">
        <f t="shared" si="16"/>
        <v>1.1351221860398733E-3</v>
      </c>
      <c r="R137">
        <f t="shared" si="17"/>
        <v>1.3225000000000094E-2</v>
      </c>
      <c r="S137">
        <f t="shared" si="18"/>
        <v>1.7490062500000249E-4</v>
      </c>
    </row>
    <row r="138" spans="1:19" x14ac:dyDescent="0.3">
      <c r="A138" s="24">
        <v>35254</v>
      </c>
      <c r="B138" s="15">
        <v>3741.5</v>
      </c>
      <c r="E138" s="23">
        <f t="shared" si="20"/>
        <v>2.6841314150649609E-5</v>
      </c>
      <c r="F138" s="23">
        <f t="shared" si="21"/>
        <v>-1.5396177283762285E-4</v>
      </c>
      <c r="G138">
        <f t="shared" si="22"/>
        <v>2.684095392902281E-5</v>
      </c>
      <c r="H138" s="3">
        <f t="shared" si="23"/>
        <v>-8.5349062813671852E-5</v>
      </c>
      <c r="P138">
        <f t="shared" si="19"/>
        <v>0.12000000000000041</v>
      </c>
      <c r="Q138" s="7">
        <f t="shared" si="16"/>
        <v>8.8530597824184915E-4</v>
      </c>
      <c r="R138">
        <f t="shared" si="17"/>
        <v>1.4400000000000098E-2</v>
      </c>
      <c r="S138">
        <f t="shared" si="18"/>
        <v>2.0736000000000284E-4</v>
      </c>
    </row>
    <row r="139" spans="1:19" x14ac:dyDescent="0.3">
      <c r="A139" s="24">
        <v>35255</v>
      </c>
      <c r="B139" s="15">
        <v>3752.3</v>
      </c>
      <c r="E139" s="23">
        <f t="shared" si="20"/>
        <v>-3.113508870816184E-3</v>
      </c>
      <c r="F139" s="23">
        <f t="shared" si="21"/>
        <v>-3.2943119578044563E-3</v>
      </c>
      <c r="G139">
        <f t="shared" si="22"/>
        <v>-3.1183659238324061E-3</v>
      </c>
      <c r="H139" s="3">
        <f t="shared" si="23"/>
        <v>-3.2305559405751008E-3</v>
      </c>
      <c r="P139">
        <f t="shared" si="19"/>
        <v>0.12500000000000042</v>
      </c>
      <c r="Q139" s="7">
        <f t="shared" si="16"/>
        <v>6.9712359604562108E-4</v>
      </c>
      <c r="R139">
        <f t="shared" si="17"/>
        <v>1.5625000000000104E-2</v>
      </c>
      <c r="S139">
        <f t="shared" si="18"/>
        <v>2.4414062500000325E-4</v>
      </c>
    </row>
    <row r="140" spans="1:19" x14ac:dyDescent="0.3">
      <c r="A140" s="24">
        <v>35256</v>
      </c>
      <c r="B140" s="15">
        <v>3765.8</v>
      </c>
      <c r="E140" s="23">
        <f t="shared" si="20"/>
        <v>1.2519856762068793E-2</v>
      </c>
      <c r="F140" s="23">
        <f t="shared" si="21"/>
        <v>1.233905367508052E-2</v>
      </c>
      <c r="G140">
        <f t="shared" si="22"/>
        <v>1.2442131423109976E-2</v>
      </c>
      <c r="H140" s="3">
        <f t="shared" si="23"/>
        <v>1.2329941406367282E-2</v>
      </c>
      <c r="P140">
        <f t="shared" si="19"/>
        <v>0.13000000000000042</v>
      </c>
      <c r="Q140" s="7">
        <f t="shared" si="16"/>
        <v>5.5384829545572327E-4</v>
      </c>
      <c r="R140">
        <f t="shared" si="17"/>
        <v>1.6900000000000109E-2</v>
      </c>
      <c r="S140">
        <f t="shared" si="18"/>
        <v>2.8561000000000368E-4</v>
      </c>
    </row>
    <row r="141" spans="1:19" x14ac:dyDescent="0.3">
      <c r="A141" s="24">
        <v>35257</v>
      </c>
      <c r="B141" s="15">
        <v>3749</v>
      </c>
      <c r="E141" s="23">
        <f t="shared" si="20"/>
        <v>-4.6269212359729694E-3</v>
      </c>
      <c r="F141" s="23">
        <f t="shared" si="21"/>
        <v>-4.8077243229612421E-3</v>
      </c>
      <c r="G141">
        <f t="shared" si="22"/>
        <v>-4.6376585693676349E-3</v>
      </c>
      <c r="H141" s="3">
        <f t="shared" si="23"/>
        <v>-4.7498485861103296E-3</v>
      </c>
      <c r="P141">
        <f t="shared" si="19"/>
        <v>0.13500000000000043</v>
      </c>
      <c r="Q141" s="7">
        <f t="shared" si="16"/>
        <v>4.4367618143569551E-4</v>
      </c>
      <c r="R141">
        <f t="shared" si="17"/>
        <v>1.8225000000000116E-2</v>
      </c>
      <c r="S141">
        <f t="shared" si="18"/>
        <v>3.3215062500000425E-4</v>
      </c>
    </row>
    <row r="142" spans="1:19" x14ac:dyDescent="0.3">
      <c r="A142" s="24">
        <v>35258</v>
      </c>
      <c r="B142" s="15">
        <v>3728.3</v>
      </c>
      <c r="E142" s="23">
        <f t="shared" si="20"/>
        <v>-4.5415687112626557E-4</v>
      </c>
      <c r="F142" s="23">
        <f t="shared" si="21"/>
        <v>-6.3495995811453806E-4</v>
      </c>
      <c r="G142">
        <f t="shared" si="22"/>
        <v>-4.5426003159326685E-4</v>
      </c>
      <c r="H142" s="3">
        <f t="shared" si="23"/>
        <v>-5.6645004833596156E-4</v>
      </c>
      <c r="P142">
        <f t="shared" si="19"/>
        <v>0.14000000000000043</v>
      </c>
      <c r="Q142" s="7">
        <f t="shared" si="16"/>
        <v>3.581722462633717E-4</v>
      </c>
      <c r="R142">
        <f t="shared" si="17"/>
        <v>1.9600000000000121E-2</v>
      </c>
      <c r="S142">
        <f t="shared" si="18"/>
        <v>3.8416000000000475E-4</v>
      </c>
    </row>
    <row r="143" spans="1:19" x14ac:dyDescent="0.3">
      <c r="A143" s="24">
        <v>35261</v>
      </c>
      <c r="B143" s="15">
        <v>3698.3</v>
      </c>
      <c r="E143" s="23">
        <f t="shared" si="20"/>
        <v>2.8865428304156726E-3</v>
      </c>
      <c r="F143" s="23">
        <f t="shared" si="21"/>
        <v>2.7057397434274003E-3</v>
      </c>
      <c r="G143">
        <f t="shared" si="22"/>
        <v>2.8823847653598831E-3</v>
      </c>
      <c r="H143" s="3">
        <f t="shared" si="23"/>
        <v>2.7701947486171883E-3</v>
      </c>
      <c r="P143">
        <f t="shared" si="19"/>
        <v>0.14500000000000043</v>
      </c>
      <c r="Q143" s="7">
        <f t="shared" ref="Q143:Q206" si="24">(($Q$5*(SQRT($Q$3/($Q$2*PI()))))/$Q$6)*((1+($Q$3*(P143^2)/$Q$2))^(-(($Q$2+1)/2)))</f>
        <v>2.9123792656783647E-4</v>
      </c>
      <c r="R143">
        <f t="shared" ref="R143:R206" si="25">P143^2</f>
        <v>2.1025000000000127E-2</v>
      </c>
      <c r="S143">
        <f t="shared" ref="S143:S206" si="26">P143^4</f>
        <v>4.4205062500000535E-4</v>
      </c>
    </row>
    <row r="144" spans="1:19" x14ac:dyDescent="0.3">
      <c r="A144" s="24">
        <v>35262</v>
      </c>
      <c r="B144" s="15">
        <v>3632.3</v>
      </c>
      <c r="E144" s="23">
        <f t="shared" si="20"/>
        <v>3.5977933534099282E-3</v>
      </c>
      <c r="F144" s="23">
        <f t="shared" si="21"/>
        <v>3.416990266421656E-3</v>
      </c>
      <c r="G144">
        <f t="shared" si="22"/>
        <v>3.5913367765550543E-3</v>
      </c>
      <c r="H144" s="3">
        <f t="shared" si="23"/>
        <v>3.4791467598123595E-3</v>
      </c>
      <c r="P144">
        <f t="shared" ref="P144:P207" si="27">P143+0.005</f>
        <v>0.15000000000000044</v>
      </c>
      <c r="Q144" s="7">
        <f t="shared" si="24"/>
        <v>2.3841541794005522E-4</v>
      </c>
      <c r="R144">
        <f t="shared" si="25"/>
        <v>2.2500000000000131E-2</v>
      </c>
      <c r="S144">
        <f t="shared" si="26"/>
        <v>5.0625000000000594E-4</v>
      </c>
    </row>
    <row r="145" spans="1:19" x14ac:dyDescent="0.3">
      <c r="A145" s="24">
        <v>35263</v>
      </c>
      <c r="B145" s="15">
        <v>3658.2</v>
      </c>
      <c r="E145" s="23">
        <f t="shared" si="20"/>
        <v>-4.4612034627437014E-3</v>
      </c>
      <c r="F145" s="23">
        <f t="shared" si="21"/>
        <v>-4.6420065497319741E-3</v>
      </c>
      <c r="G145">
        <f t="shared" si="22"/>
        <v>-4.4711843264161116E-3</v>
      </c>
      <c r="H145" s="3">
        <f t="shared" si="23"/>
        <v>-4.5833743431588064E-3</v>
      </c>
      <c r="P145">
        <f t="shared" si="27"/>
        <v>0.15500000000000044</v>
      </c>
      <c r="Q145" s="7">
        <f t="shared" si="24"/>
        <v>1.9641267830781232E-4</v>
      </c>
      <c r="R145">
        <f t="shared" si="25"/>
        <v>2.4025000000000137E-2</v>
      </c>
      <c r="S145">
        <f t="shared" si="26"/>
        <v>5.7720062500000655E-4</v>
      </c>
    </row>
    <row r="146" spans="1:19" x14ac:dyDescent="0.3">
      <c r="A146" s="24">
        <v>35264</v>
      </c>
      <c r="B146" s="15">
        <v>3693.4</v>
      </c>
      <c r="E146" s="23">
        <f t="shared" si="20"/>
        <v>-5.5214723926380049E-3</v>
      </c>
      <c r="F146" s="23">
        <f t="shared" si="21"/>
        <v>-5.7022754796262776E-3</v>
      </c>
      <c r="G146">
        <f t="shared" si="22"/>
        <v>-5.5367720651318831E-3</v>
      </c>
      <c r="H146" s="3">
        <f t="shared" si="23"/>
        <v>-5.6489620818745779E-3</v>
      </c>
      <c r="P146">
        <f t="shared" si="27"/>
        <v>0.16000000000000045</v>
      </c>
      <c r="Q146" s="7">
        <f t="shared" si="24"/>
        <v>1.6277507350491251E-4</v>
      </c>
      <c r="R146">
        <f t="shared" si="25"/>
        <v>2.5600000000000143E-2</v>
      </c>
      <c r="S146">
        <f t="shared" si="26"/>
        <v>6.5536000000000739E-4</v>
      </c>
    </row>
    <row r="147" spans="1:19" x14ac:dyDescent="0.3">
      <c r="A147" s="24">
        <v>35265</v>
      </c>
      <c r="B147" s="15">
        <v>3710.5</v>
      </c>
      <c r="E147" s="23">
        <f t="shared" si="20"/>
        <v>-8.046562776600541E-3</v>
      </c>
      <c r="F147" s="23">
        <f t="shared" si="21"/>
        <v>-8.2273658635888137E-3</v>
      </c>
      <c r="G147">
        <f t="shared" si="22"/>
        <v>-8.079111081763379E-3</v>
      </c>
      <c r="H147" s="3">
        <f t="shared" si="23"/>
        <v>-8.1913010985060729E-3</v>
      </c>
      <c r="P147">
        <f t="shared" si="27"/>
        <v>0.16500000000000045</v>
      </c>
      <c r="Q147" s="7">
        <f t="shared" si="24"/>
        <v>1.3565573892570688E-4</v>
      </c>
      <c r="R147">
        <f t="shared" si="25"/>
        <v>2.7225000000000148E-2</v>
      </c>
      <c r="S147">
        <f t="shared" si="26"/>
        <v>7.4120062500000804E-4</v>
      </c>
    </row>
    <row r="148" spans="1:19" x14ac:dyDescent="0.3">
      <c r="A148" s="24">
        <v>35268</v>
      </c>
      <c r="B148" s="15">
        <v>3681.3</v>
      </c>
      <c r="E148" s="23">
        <f t="shared" si="20"/>
        <v>-1.784603736852064E-2</v>
      </c>
      <c r="F148" s="23">
        <f t="shared" si="21"/>
        <v>-1.8026840455508911E-2</v>
      </c>
      <c r="G148">
        <f t="shared" si="22"/>
        <v>-1.8007198160009386E-2</v>
      </c>
      <c r="H148" s="3">
        <f t="shared" si="23"/>
        <v>-1.8119388176752082E-2</v>
      </c>
      <c r="P148">
        <f t="shared" si="27"/>
        <v>0.17000000000000046</v>
      </c>
      <c r="Q148" s="7">
        <f t="shared" si="24"/>
        <v>1.136532128206589E-4</v>
      </c>
      <c r="R148">
        <f t="shared" si="25"/>
        <v>2.8900000000000155E-2</v>
      </c>
      <c r="S148">
        <f t="shared" si="26"/>
        <v>8.3521000000000897E-4</v>
      </c>
    </row>
    <row r="149" spans="1:19" x14ac:dyDescent="0.3">
      <c r="A149" s="24">
        <v>35269</v>
      </c>
      <c r="B149" s="15">
        <v>3708.4</v>
      </c>
      <c r="E149" s="23">
        <f t="shared" si="20"/>
        <v>7.1304682983233114E-3</v>
      </c>
      <c r="F149" s="23">
        <f t="shared" si="21"/>
        <v>6.9496652113350387E-3</v>
      </c>
      <c r="G149">
        <f t="shared" si="22"/>
        <v>7.1051667128180984E-3</v>
      </c>
      <c r="H149" s="3">
        <f t="shared" si="23"/>
        <v>6.9929766960754036E-3</v>
      </c>
      <c r="P149">
        <f t="shared" si="27"/>
        <v>0.17500000000000046</v>
      </c>
      <c r="Q149" s="7">
        <f t="shared" si="24"/>
        <v>9.5695444558553758E-5</v>
      </c>
      <c r="R149">
        <f t="shared" si="25"/>
        <v>3.0625000000000163E-2</v>
      </c>
      <c r="S149">
        <f t="shared" si="26"/>
        <v>9.3789062500001001E-4</v>
      </c>
    </row>
    <row r="150" spans="1:19" x14ac:dyDescent="0.3">
      <c r="A150" s="24">
        <v>35270</v>
      </c>
      <c r="B150" s="15">
        <v>3668.8</v>
      </c>
      <c r="E150" s="23">
        <f t="shared" si="20"/>
        <v>9.6222185774426094E-3</v>
      </c>
      <c r="F150" s="23">
        <f t="shared" si="21"/>
        <v>9.4414154904543367E-3</v>
      </c>
      <c r="G150">
        <f t="shared" si="22"/>
        <v>9.5762198699470245E-3</v>
      </c>
      <c r="H150" s="3">
        <f t="shared" si="23"/>
        <v>9.4640298532043306E-3</v>
      </c>
      <c r="P150">
        <f t="shared" si="27"/>
        <v>0.18000000000000047</v>
      </c>
      <c r="Q150" s="7">
        <f t="shared" si="24"/>
        <v>8.0956122031826324E-5</v>
      </c>
      <c r="R150">
        <f t="shared" si="25"/>
        <v>3.2400000000000165E-2</v>
      </c>
      <c r="S150">
        <f t="shared" si="26"/>
        <v>1.0497600000000107E-3</v>
      </c>
    </row>
    <row r="151" spans="1:19" x14ac:dyDescent="0.3">
      <c r="A151" s="24">
        <v>35271</v>
      </c>
      <c r="B151" s="15">
        <v>3684.7</v>
      </c>
      <c r="E151" s="23">
        <f t="shared" si="20"/>
        <v>4.6298803270699018E-3</v>
      </c>
      <c r="F151" s="23">
        <f t="shared" si="21"/>
        <v>4.4490772400816291E-3</v>
      </c>
      <c r="G151">
        <f t="shared" si="22"/>
        <v>4.6191953984159421E-3</v>
      </c>
      <c r="H151" s="3">
        <f t="shared" si="23"/>
        <v>4.5070053816732474E-3</v>
      </c>
      <c r="P151">
        <f t="shared" si="27"/>
        <v>0.18500000000000047</v>
      </c>
      <c r="Q151" s="7">
        <f t="shared" si="24"/>
        <v>6.8793755286387703E-5</v>
      </c>
      <c r="R151">
        <f t="shared" si="25"/>
        <v>3.4225000000000172E-2</v>
      </c>
      <c r="S151">
        <f t="shared" si="26"/>
        <v>1.1713506250000119E-3</v>
      </c>
    </row>
    <row r="152" spans="1:19" x14ac:dyDescent="0.3">
      <c r="A152" s="24">
        <v>35272</v>
      </c>
      <c r="B152" s="15">
        <v>3673.3</v>
      </c>
      <c r="E152" s="23">
        <f t="shared" si="20"/>
        <v>-7.8695593585769164E-3</v>
      </c>
      <c r="F152" s="23">
        <f t="shared" si="21"/>
        <v>-8.0503624455651891E-3</v>
      </c>
      <c r="G152">
        <f t="shared" si="22"/>
        <v>-7.9006877595763341E-3</v>
      </c>
      <c r="H152" s="3">
        <f t="shared" si="23"/>
        <v>-8.012877776319028E-3</v>
      </c>
      <c r="P152">
        <f t="shared" si="27"/>
        <v>0.19000000000000047</v>
      </c>
      <c r="Q152" s="7">
        <f t="shared" si="24"/>
        <v>5.8706939626292413E-5</v>
      </c>
      <c r="R152">
        <f t="shared" si="25"/>
        <v>3.6100000000000181E-2</v>
      </c>
      <c r="S152">
        <f t="shared" si="26"/>
        <v>1.303210000000013E-3</v>
      </c>
    </row>
    <row r="153" spans="1:19" x14ac:dyDescent="0.3">
      <c r="A153" s="24">
        <v>35275</v>
      </c>
      <c r="B153" s="15">
        <v>3678.8</v>
      </c>
      <c r="E153" s="23">
        <f t="shared" si="20"/>
        <v>7.3615298943308094E-3</v>
      </c>
      <c r="F153" s="23">
        <f t="shared" si="21"/>
        <v>7.1807268073425367E-3</v>
      </c>
      <c r="G153">
        <f t="shared" si="22"/>
        <v>7.3345660822155285E-3</v>
      </c>
      <c r="H153" s="3">
        <f t="shared" si="23"/>
        <v>7.2223760654728337E-3</v>
      </c>
      <c r="P153">
        <f t="shared" si="27"/>
        <v>0.19500000000000048</v>
      </c>
      <c r="Q153" s="7">
        <f t="shared" si="24"/>
        <v>5.0301228670429663E-5</v>
      </c>
      <c r="R153">
        <f t="shared" si="25"/>
        <v>3.8025000000000184E-2</v>
      </c>
      <c r="S153">
        <f t="shared" si="26"/>
        <v>1.4459006250000139E-3</v>
      </c>
    </row>
    <row r="154" spans="1:19" x14ac:dyDescent="0.3">
      <c r="A154" s="24">
        <v>35276</v>
      </c>
      <c r="B154" s="15">
        <v>3668.5</v>
      </c>
      <c r="E154" s="23">
        <f t="shared" si="20"/>
        <v>-1.0678459713083788E-2</v>
      </c>
      <c r="F154" s="23">
        <f t="shared" si="21"/>
        <v>-1.085926280007206E-2</v>
      </c>
      <c r="G154">
        <f t="shared" si="22"/>
        <v>-1.073588362918732E-2</v>
      </c>
      <c r="H154" s="3">
        <f t="shared" si="23"/>
        <v>-1.0848073645930014E-2</v>
      </c>
      <c r="P154">
        <f t="shared" si="27"/>
        <v>0.20000000000000048</v>
      </c>
      <c r="Q154" s="7">
        <f t="shared" si="24"/>
        <v>4.3264411538218174E-5</v>
      </c>
      <c r="R154">
        <f t="shared" si="25"/>
        <v>4.0000000000000195E-2</v>
      </c>
      <c r="S154">
        <f t="shared" si="26"/>
        <v>1.6000000000000157E-3</v>
      </c>
    </row>
    <row r="155" spans="1:19" x14ac:dyDescent="0.3">
      <c r="A155" s="24">
        <v>35277</v>
      </c>
      <c r="B155" s="15">
        <v>3703.2</v>
      </c>
      <c r="E155" s="23">
        <f t="shared" si="20"/>
        <v>4.3338421282161921E-3</v>
      </c>
      <c r="F155" s="23">
        <f t="shared" si="21"/>
        <v>4.1530390412279194E-3</v>
      </c>
      <c r="G155">
        <f t="shared" si="22"/>
        <v>4.3244780795440177E-3</v>
      </c>
      <c r="H155" s="3">
        <f t="shared" si="23"/>
        <v>4.212288062801323E-3</v>
      </c>
      <c r="P155">
        <f t="shared" si="27"/>
        <v>0.20500000000000049</v>
      </c>
      <c r="Q155" s="7">
        <f t="shared" si="24"/>
        <v>3.7347924275258482E-5</v>
      </c>
      <c r="R155">
        <f t="shared" si="25"/>
        <v>4.2025000000000201E-2</v>
      </c>
      <c r="S155">
        <f t="shared" si="26"/>
        <v>1.7661006250000168E-3</v>
      </c>
    </row>
    <row r="156" spans="1:19" x14ac:dyDescent="0.3">
      <c r="A156" s="24">
        <v>35278</v>
      </c>
      <c r="B156" s="15">
        <v>3734.4</v>
      </c>
      <c r="E156" s="23">
        <f t="shared" si="20"/>
        <v>-3.0938746709364695E-3</v>
      </c>
      <c r="F156" s="23">
        <f t="shared" si="21"/>
        <v>-3.2746777579247418E-3</v>
      </c>
      <c r="G156">
        <f t="shared" si="22"/>
        <v>-3.0986705957242828E-3</v>
      </c>
      <c r="H156" s="3">
        <f t="shared" si="23"/>
        <v>-3.2108606124669776E-3</v>
      </c>
      <c r="P156">
        <f t="shared" si="27"/>
        <v>0.21000000000000049</v>
      </c>
      <c r="Q156" s="7">
        <f t="shared" si="24"/>
        <v>3.2352774199509045E-5</v>
      </c>
      <c r="R156">
        <f t="shared" si="25"/>
        <v>4.4100000000000208E-2</v>
      </c>
      <c r="S156">
        <f t="shared" si="26"/>
        <v>1.9448100000000184E-3</v>
      </c>
    </row>
    <row r="157" spans="1:19" x14ac:dyDescent="0.3">
      <c r="A157" s="24">
        <v>35279</v>
      </c>
      <c r="B157" s="15">
        <v>3770.6</v>
      </c>
      <c r="E157" s="23">
        <f t="shared" si="20"/>
        <v>1.4972912639861224E-3</v>
      </c>
      <c r="F157" s="23">
        <f t="shared" si="21"/>
        <v>1.31648817699785E-3</v>
      </c>
      <c r="G157">
        <f t="shared" si="22"/>
        <v>1.4961714410828566E-3</v>
      </c>
      <c r="H157" s="3">
        <f t="shared" si="23"/>
        <v>1.3839814243401618E-3</v>
      </c>
      <c r="P157">
        <f t="shared" si="27"/>
        <v>0.2150000000000005</v>
      </c>
      <c r="Q157" s="7">
        <f t="shared" si="24"/>
        <v>2.8118809423600547E-5</v>
      </c>
      <c r="R157">
        <f t="shared" si="25"/>
        <v>4.622500000000021E-2</v>
      </c>
      <c r="S157">
        <f t="shared" si="26"/>
        <v>2.1367506250000194E-3</v>
      </c>
    </row>
    <row r="158" spans="1:19" x14ac:dyDescent="0.3">
      <c r="A158" s="24">
        <v>35282</v>
      </c>
      <c r="B158" s="15">
        <v>3788.3</v>
      </c>
      <c r="E158" s="23">
        <f t="shared" si="20"/>
        <v>-2.7998260302273259E-3</v>
      </c>
      <c r="F158" s="23">
        <f t="shared" si="21"/>
        <v>-2.9806291172155982E-3</v>
      </c>
      <c r="G158">
        <f t="shared" si="22"/>
        <v>-2.803752874493662E-3</v>
      </c>
      <c r="H158" s="3">
        <f t="shared" si="23"/>
        <v>-2.9159428912363568E-3</v>
      </c>
      <c r="P158">
        <f t="shared" si="27"/>
        <v>0.2200000000000005</v>
      </c>
      <c r="Q158" s="7">
        <f t="shared" si="24"/>
        <v>2.4516485796542479E-5</v>
      </c>
      <c r="R158">
        <f t="shared" si="25"/>
        <v>4.8400000000000221E-2</v>
      </c>
      <c r="S158">
        <f t="shared" si="26"/>
        <v>2.3425600000000213E-3</v>
      </c>
    </row>
    <row r="159" spans="1:19" x14ac:dyDescent="0.3">
      <c r="A159" s="24">
        <v>35283</v>
      </c>
      <c r="B159" s="15">
        <v>3788.4</v>
      </c>
      <c r="E159" s="23">
        <f t="shared" si="20"/>
        <v>9.4589069101811418E-3</v>
      </c>
      <c r="F159" s="23">
        <f t="shared" si="21"/>
        <v>9.2781038231928691E-3</v>
      </c>
      <c r="G159">
        <f t="shared" si="22"/>
        <v>9.4144515630116919E-3</v>
      </c>
      <c r="H159" s="3">
        <f t="shared" si="23"/>
        <v>9.302261546268998E-3</v>
      </c>
      <c r="P159">
        <f t="shared" si="27"/>
        <v>0.22500000000000051</v>
      </c>
      <c r="Q159" s="7">
        <f t="shared" si="24"/>
        <v>2.1440511139348842E-5</v>
      </c>
      <c r="R159">
        <f t="shared" si="25"/>
        <v>5.0625000000000225E-2</v>
      </c>
      <c r="S159">
        <f t="shared" si="26"/>
        <v>2.5628906250000226E-3</v>
      </c>
    </row>
    <row r="160" spans="1:19" x14ac:dyDescent="0.3">
      <c r="A160" s="24">
        <v>35284</v>
      </c>
      <c r="B160" s="15">
        <v>3811.1</v>
      </c>
      <c r="E160" s="23">
        <f t="shared" si="20"/>
        <v>8.4251458198316698E-3</v>
      </c>
      <c r="F160" s="23">
        <f t="shared" si="21"/>
        <v>8.2443427328433971E-3</v>
      </c>
      <c r="G160">
        <f t="shared" si="22"/>
        <v>8.389852375176244E-3</v>
      </c>
      <c r="H160" s="3">
        <f t="shared" si="23"/>
        <v>8.2776623584335501E-3</v>
      </c>
      <c r="P160">
        <f t="shared" si="27"/>
        <v>0.23000000000000051</v>
      </c>
      <c r="Q160" s="7">
        <f t="shared" si="24"/>
        <v>1.8804909871710501E-5</v>
      </c>
      <c r="R160">
        <f t="shared" si="25"/>
        <v>5.2900000000000232E-2</v>
      </c>
      <c r="S160">
        <f t="shared" si="26"/>
        <v>2.7984100000000246E-3</v>
      </c>
    </row>
    <row r="161" spans="1:19" x14ac:dyDescent="0.3">
      <c r="A161" s="24">
        <v>35285</v>
      </c>
      <c r="B161" s="15">
        <v>3811.4</v>
      </c>
      <c r="E161" s="23">
        <f t="shared" si="20"/>
        <v>9.6936589545844054E-3</v>
      </c>
      <c r="F161" s="23">
        <f t="shared" si="21"/>
        <v>9.5128558675961327E-3</v>
      </c>
      <c r="G161">
        <f t="shared" si="22"/>
        <v>9.6469768802458934E-3</v>
      </c>
      <c r="H161" s="3">
        <f t="shared" si="23"/>
        <v>9.5347868635031995E-3</v>
      </c>
      <c r="P161">
        <f t="shared" si="27"/>
        <v>0.23500000000000051</v>
      </c>
      <c r="Q161" s="7">
        <f t="shared" si="24"/>
        <v>1.6539169056746343E-5</v>
      </c>
      <c r="R161">
        <f t="shared" si="25"/>
        <v>5.5225000000000239E-2</v>
      </c>
      <c r="S161">
        <f t="shared" si="26"/>
        <v>3.0498006250000262E-3</v>
      </c>
    </row>
    <row r="162" spans="1:19" x14ac:dyDescent="0.3">
      <c r="A162" s="24">
        <v>35286</v>
      </c>
      <c r="B162" s="15">
        <v>3810.7</v>
      </c>
      <c r="E162" s="23">
        <f t="shared" si="20"/>
        <v>4.6942131225800043E-3</v>
      </c>
      <c r="F162" s="23">
        <f t="shared" si="21"/>
        <v>4.5134100355917316E-3</v>
      </c>
      <c r="G162">
        <f t="shared" si="22"/>
        <v>4.6832296632135506E-3</v>
      </c>
      <c r="H162" s="3">
        <f t="shared" si="23"/>
        <v>4.5710396464708558E-3</v>
      </c>
      <c r="P162">
        <f t="shared" si="27"/>
        <v>0.24000000000000052</v>
      </c>
      <c r="Q162" s="7">
        <f t="shared" si="24"/>
        <v>1.4585212716827061E-5</v>
      </c>
      <c r="R162">
        <f t="shared" si="25"/>
        <v>5.7600000000000248E-2</v>
      </c>
      <c r="S162">
        <f t="shared" si="26"/>
        <v>3.3177600000000285E-3</v>
      </c>
    </row>
    <row r="163" spans="1:19" x14ac:dyDescent="0.3">
      <c r="A163" s="24">
        <v>35289</v>
      </c>
      <c r="B163" s="15">
        <v>3803.3</v>
      </c>
      <c r="E163" s="23">
        <f t="shared" si="20"/>
        <v>2.6397064646355162E-5</v>
      </c>
      <c r="F163" s="23">
        <f t="shared" si="21"/>
        <v>-1.544060223419173E-4</v>
      </c>
      <c r="G163">
        <f t="shared" si="22"/>
        <v>2.639671624997527E-5</v>
      </c>
      <c r="H163" s="3">
        <f t="shared" si="23"/>
        <v>-8.5793300492719381E-5</v>
      </c>
      <c r="P163">
        <f t="shared" si="27"/>
        <v>0.24500000000000052</v>
      </c>
      <c r="Q163" s="7">
        <f t="shared" si="24"/>
        <v>1.2895014170328442E-5</v>
      </c>
      <c r="R163">
        <f t="shared" si="25"/>
        <v>6.0025000000000259E-2</v>
      </c>
      <c r="S163">
        <f t="shared" si="26"/>
        <v>3.6030006250000312E-3</v>
      </c>
    </row>
    <row r="164" spans="1:19" x14ac:dyDescent="0.3">
      <c r="A164" s="24">
        <v>35290</v>
      </c>
      <c r="B164" s="15">
        <v>3823.4</v>
      </c>
      <c r="E164" s="23">
        <f t="shared" si="20"/>
        <v>5.9919755041706324E-3</v>
      </c>
      <c r="F164" s="23">
        <f t="shared" si="21"/>
        <v>5.8111724171823597E-3</v>
      </c>
      <c r="G164">
        <f t="shared" si="22"/>
        <v>5.9740950097206457E-3</v>
      </c>
      <c r="H164" s="3">
        <f t="shared" si="23"/>
        <v>5.861904992977951E-3</v>
      </c>
      <c r="P164">
        <f t="shared" si="27"/>
        <v>0.2500000000000005</v>
      </c>
      <c r="Q164" s="7">
        <f t="shared" si="24"/>
        <v>1.1428702540255732E-5</v>
      </c>
      <c r="R164">
        <f t="shared" si="25"/>
        <v>6.250000000000025E-2</v>
      </c>
      <c r="S164">
        <f t="shared" si="26"/>
        <v>3.9062500000000312E-3</v>
      </c>
    </row>
    <row r="165" spans="1:19" x14ac:dyDescent="0.3">
      <c r="A165" s="24">
        <v>35291</v>
      </c>
      <c r="B165" s="15">
        <v>3830.3</v>
      </c>
      <c r="E165" s="23">
        <f t="shared" si="20"/>
        <v>7.8717430663122201E-5</v>
      </c>
      <c r="F165" s="23">
        <f t="shared" si="21"/>
        <v>-1.0208565632515026E-4</v>
      </c>
      <c r="G165">
        <f t="shared" si="22"/>
        <v>7.8714332608756623E-5</v>
      </c>
      <c r="H165" s="3">
        <f t="shared" si="23"/>
        <v>-3.3475684133938032E-5</v>
      </c>
      <c r="P165">
        <f t="shared" si="27"/>
        <v>0.2550000000000005</v>
      </c>
      <c r="Q165" s="7">
        <f t="shared" si="24"/>
        <v>1.0153054036279778E-5</v>
      </c>
      <c r="R165">
        <f t="shared" si="25"/>
        <v>6.5025000000000263E-2</v>
      </c>
      <c r="S165">
        <f t="shared" si="26"/>
        <v>4.2282506250000346E-3</v>
      </c>
    </row>
    <row r="166" spans="1:19" x14ac:dyDescent="0.3">
      <c r="A166" s="24">
        <v>35292</v>
      </c>
      <c r="B166" s="15">
        <v>3837.4</v>
      </c>
      <c r="E166" s="23">
        <f t="shared" si="20"/>
        <v>-1.836595476728542E-4</v>
      </c>
      <c r="F166" s="23">
        <f t="shared" si="21"/>
        <v>-3.6446263466112668E-4</v>
      </c>
      <c r="G166">
        <f t="shared" si="22"/>
        <v>-1.8367641515286068E-4</v>
      </c>
      <c r="H166" s="3">
        <f t="shared" si="23"/>
        <v>-2.9586643189555533E-4</v>
      </c>
      <c r="P166">
        <f t="shared" si="27"/>
        <v>0.26000000000000051</v>
      </c>
      <c r="Q166" s="7">
        <f t="shared" si="24"/>
        <v>9.0402843466453623E-6</v>
      </c>
      <c r="R166">
        <f t="shared" si="25"/>
        <v>6.7600000000000271E-2</v>
      </c>
      <c r="S166">
        <f t="shared" si="26"/>
        <v>4.5697600000000364E-3</v>
      </c>
    </row>
    <row r="167" spans="1:19" x14ac:dyDescent="0.3">
      <c r="A167" s="24">
        <v>35293</v>
      </c>
      <c r="B167" s="15">
        <v>3872.9</v>
      </c>
      <c r="E167" s="23">
        <f t="shared" si="20"/>
        <v>-1.9419004382396077E-3</v>
      </c>
      <c r="F167" s="23">
        <f t="shared" si="21"/>
        <v>-2.1227035252278799E-3</v>
      </c>
      <c r="G167">
        <f t="shared" si="22"/>
        <v>-1.9437883714103895E-3</v>
      </c>
      <c r="H167" s="3">
        <f t="shared" si="23"/>
        <v>-2.0559783881530843E-3</v>
      </c>
      <c r="P167">
        <f t="shared" si="27"/>
        <v>0.26500000000000051</v>
      </c>
      <c r="Q167" s="7">
        <f t="shared" si="24"/>
        <v>8.0670778139319058E-6</v>
      </c>
      <c r="R167">
        <f t="shared" si="25"/>
        <v>7.0225000000000273E-2</v>
      </c>
      <c r="S167">
        <f t="shared" si="26"/>
        <v>4.9315506250000385E-3</v>
      </c>
    </row>
    <row r="168" spans="1:19" x14ac:dyDescent="0.3">
      <c r="A168" s="24">
        <v>35296</v>
      </c>
      <c r="B168" s="15">
        <v>3863.7</v>
      </c>
      <c r="E168" s="23">
        <f t="shared" si="20"/>
        <v>5.2848841795283263E-3</v>
      </c>
      <c r="F168" s="23">
        <f t="shared" si="21"/>
        <v>5.1040810925400536E-3</v>
      </c>
      <c r="G168">
        <f t="shared" si="22"/>
        <v>5.2709681872055974E-3</v>
      </c>
      <c r="H168" s="3">
        <f t="shared" si="23"/>
        <v>5.1587781704629026E-3</v>
      </c>
      <c r="P168">
        <f t="shared" si="27"/>
        <v>0.27000000000000052</v>
      </c>
      <c r="Q168" s="7">
        <f t="shared" si="24"/>
        <v>7.2138036813653943E-6</v>
      </c>
      <c r="R168">
        <f t="shared" si="25"/>
        <v>7.2900000000000284E-2</v>
      </c>
      <c r="S168">
        <f t="shared" si="26"/>
        <v>5.3144100000000411E-3</v>
      </c>
    </row>
    <row r="169" spans="1:19" x14ac:dyDescent="0.3">
      <c r="A169" s="24">
        <v>35297</v>
      </c>
      <c r="B169" s="15">
        <v>3883.2</v>
      </c>
      <c r="E169" s="23">
        <f t="shared" si="20"/>
        <v>1.8046764659727099E-3</v>
      </c>
      <c r="F169" s="23">
        <f t="shared" si="21"/>
        <v>1.6238733789844374E-3</v>
      </c>
      <c r="G169">
        <f t="shared" si="22"/>
        <v>1.8030499939424838E-3</v>
      </c>
      <c r="H169" s="3">
        <f t="shared" si="23"/>
        <v>1.6908599771997893E-3</v>
      </c>
      <c r="P169">
        <f t="shared" si="27"/>
        <v>0.27500000000000052</v>
      </c>
      <c r="Q169" s="7">
        <f t="shared" si="24"/>
        <v>6.4638807988561378E-6</v>
      </c>
      <c r="R169">
        <f t="shared" si="25"/>
        <v>7.5625000000000289E-2</v>
      </c>
      <c r="S169">
        <f t="shared" si="26"/>
        <v>5.7191406250000441E-3</v>
      </c>
    </row>
    <row r="170" spans="1:19" x14ac:dyDescent="0.3">
      <c r="A170" s="24">
        <v>35298</v>
      </c>
      <c r="B170" s="15">
        <v>3872.1</v>
      </c>
      <c r="E170" s="23">
        <f t="shared" si="20"/>
        <v>1.8536407069942307E-3</v>
      </c>
      <c r="F170" s="23">
        <f t="shared" si="21"/>
        <v>1.6728376200059582E-3</v>
      </c>
      <c r="G170">
        <f t="shared" si="22"/>
        <v>1.8519248351383151E-3</v>
      </c>
      <c r="H170" s="3">
        <f t="shared" si="23"/>
        <v>1.7397348183956205E-3</v>
      </c>
      <c r="P170">
        <f t="shared" si="27"/>
        <v>0.28000000000000053</v>
      </c>
      <c r="Q170" s="7">
        <f t="shared" si="24"/>
        <v>5.8032606575983236E-6</v>
      </c>
      <c r="R170">
        <f t="shared" si="25"/>
        <v>7.8400000000000289E-2</v>
      </c>
      <c r="S170">
        <f t="shared" si="26"/>
        <v>6.1465600000000457E-3</v>
      </c>
    </row>
    <row r="171" spans="1:19" x14ac:dyDescent="0.3">
      <c r="A171" s="24">
        <v>35299</v>
      </c>
      <c r="B171" s="15">
        <v>3891.1</v>
      </c>
      <c r="E171" s="23">
        <f t="shared" si="20"/>
        <v>9.251055402095254E-3</v>
      </c>
      <c r="F171" s="23">
        <f t="shared" si="21"/>
        <v>9.0702523151069813E-3</v>
      </c>
      <c r="G171">
        <f t="shared" si="22"/>
        <v>9.2085264794674396E-3</v>
      </c>
      <c r="H171" s="3">
        <f t="shared" si="23"/>
        <v>9.0963364627247457E-3</v>
      </c>
      <c r="P171">
        <f t="shared" si="27"/>
        <v>0.28500000000000053</v>
      </c>
      <c r="Q171" s="7">
        <f t="shared" si="24"/>
        <v>5.2200051312004437E-6</v>
      </c>
      <c r="R171">
        <f t="shared" si="25"/>
        <v>8.1225000000000297E-2</v>
      </c>
      <c r="S171">
        <f t="shared" si="26"/>
        <v>6.5975006250000483E-3</v>
      </c>
    </row>
    <row r="172" spans="1:19" x14ac:dyDescent="0.3">
      <c r="A172" s="24">
        <v>35300</v>
      </c>
      <c r="B172" s="15">
        <v>3907.5</v>
      </c>
      <c r="E172" s="23">
        <f t="shared" si="20"/>
        <v>-2.3754809057812132E-3</v>
      </c>
      <c r="F172" s="23">
        <f t="shared" si="21"/>
        <v>-2.5562839927694854E-3</v>
      </c>
      <c r="G172">
        <f t="shared" si="22"/>
        <v>-2.3783068367317943E-3</v>
      </c>
      <c r="H172" s="3">
        <f t="shared" si="23"/>
        <v>-2.490496853474489E-3</v>
      </c>
      <c r="P172">
        <f t="shared" si="27"/>
        <v>0.29000000000000054</v>
      </c>
      <c r="Q172" s="7">
        <f t="shared" si="24"/>
        <v>4.703940322136354E-6</v>
      </c>
      <c r="R172">
        <f t="shared" si="25"/>
        <v>8.4100000000000313E-2</v>
      </c>
      <c r="S172">
        <f t="shared" si="26"/>
        <v>7.0728100000000526E-3</v>
      </c>
    </row>
    <row r="173" spans="1:19" x14ac:dyDescent="0.3">
      <c r="A173" s="24">
        <v>35303</v>
      </c>
      <c r="B173" s="15">
        <v>3907.5</v>
      </c>
      <c r="E173" s="23">
        <f t="shared" si="20"/>
        <v>5.0469756968709589E-3</v>
      </c>
      <c r="F173" s="23">
        <f t="shared" si="21"/>
        <v>4.8661726098826862E-3</v>
      </c>
      <c r="G173">
        <f t="shared" si="22"/>
        <v>5.0342824056027191E-3</v>
      </c>
      <c r="H173" s="3">
        <f t="shared" si="23"/>
        <v>4.9220923888600243E-3</v>
      </c>
      <c r="P173">
        <f t="shared" si="27"/>
        <v>0.29500000000000054</v>
      </c>
      <c r="Q173" s="7">
        <f t="shared" si="24"/>
        <v>4.2463718032748165E-6</v>
      </c>
      <c r="R173">
        <f t="shared" si="25"/>
        <v>8.7025000000000324E-2</v>
      </c>
      <c r="S173">
        <f t="shared" si="26"/>
        <v>7.5733506250000564E-3</v>
      </c>
    </row>
    <row r="174" spans="1:19" x14ac:dyDescent="0.3">
      <c r="A174" s="24">
        <v>35304</v>
      </c>
      <c r="B174" s="15">
        <v>3905.7</v>
      </c>
      <c r="E174" s="23">
        <f t="shared" si="20"/>
        <v>-2.8584672435104652E-3</v>
      </c>
      <c r="F174" s="23">
        <f t="shared" si="21"/>
        <v>-3.0392703304987375E-3</v>
      </c>
      <c r="G174">
        <f t="shared" si="22"/>
        <v>-2.8625604630851875E-3</v>
      </c>
      <c r="H174" s="3">
        <f t="shared" si="23"/>
        <v>-2.9747504798278823E-3</v>
      </c>
      <c r="P174">
        <f t="shared" si="27"/>
        <v>0.30000000000000054</v>
      </c>
      <c r="Q174" s="7">
        <f t="shared" si="24"/>
        <v>3.839849573259305E-6</v>
      </c>
      <c r="R174">
        <f t="shared" si="25"/>
        <v>9.000000000000033E-2</v>
      </c>
      <c r="S174">
        <f t="shared" si="26"/>
        <v>8.1000000000000585E-3</v>
      </c>
    </row>
    <row r="175" spans="1:19" x14ac:dyDescent="0.3">
      <c r="A175" s="24">
        <v>35305</v>
      </c>
      <c r="B175" s="15">
        <v>3918.7</v>
      </c>
      <c r="E175" s="23">
        <f t="shared" si="20"/>
        <v>4.9068980656490346E-3</v>
      </c>
      <c r="F175" s="23">
        <f t="shared" si="21"/>
        <v>4.7260949786607619E-3</v>
      </c>
      <c r="G175">
        <f t="shared" si="22"/>
        <v>4.8948984791581879E-3</v>
      </c>
      <c r="H175" s="3">
        <f t="shared" si="23"/>
        <v>4.7827084624154931E-3</v>
      </c>
      <c r="P175">
        <f t="shared" si="27"/>
        <v>0.30500000000000055</v>
      </c>
      <c r="Q175" s="7">
        <f t="shared" si="24"/>
        <v>3.4779734128145714E-6</v>
      </c>
      <c r="R175">
        <f t="shared" si="25"/>
        <v>9.302500000000033E-2</v>
      </c>
      <c r="S175">
        <f t="shared" si="26"/>
        <v>8.653650625000061E-3</v>
      </c>
    </row>
    <row r="176" spans="1:19" x14ac:dyDescent="0.3">
      <c r="A176" s="24">
        <v>35306</v>
      </c>
      <c r="B176" s="15">
        <v>3885</v>
      </c>
      <c r="E176" s="23">
        <f t="shared" si="20"/>
        <v>4.2147464727197992E-3</v>
      </c>
      <c r="F176" s="23">
        <f t="shared" si="21"/>
        <v>4.0339433857315265E-3</v>
      </c>
      <c r="G176">
        <f t="shared" si="22"/>
        <v>4.205889307221689E-3</v>
      </c>
      <c r="H176" s="3">
        <f t="shared" si="23"/>
        <v>4.0936992904789943E-3</v>
      </c>
      <c r="P176">
        <f t="shared" si="27"/>
        <v>0.31000000000000055</v>
      </c>
      <c r="Q176" s="7">
        <f t="shared" si="24"/>
        <v>3.1552311885832495E-6</v>
      </c>
      <c r="R176">
        <f t="shared" si="25"/>
        <v>9.6100000000000338E-2</v>
      </c>
      <c r="S176">
        <f t="shared" si="26"/>
        <v>9.2352100000000648E-3</v>
      </c>
    </row>
    <row r="177" spans="1:19" x14ac:dyDescent="0.3">
      <c r="A177" s="24">
        <v>35307</v>
      </c>
      <c r="B177" s="15">
        <v>3867.6</v>
      </c>
      <c r="E177" s="23">
        <f t="shared" si="20"/>
        <v>0</v>
      </c>
      <c r="F177" s="23">
        <f t="shared" si="21"/>
        <v>-1.8080308698827246E-4</v>
      </c>
      <c r="G177">
        <f t="shared" si="22"/>
        <v>0</v>
      </c>
      <c r="H177" s="3">
        <f t="shared" si="23"/>
        <v>-1.1219001674269465E-4</v>
      </c>
      <c r="P177">
        <f t="shared" si="27"/>
        <v>0.31500000000000056</v>
      </c>
      <c r="Q177" s="7">
        <f t="shared" si="24"/>
        <v>2.8668641171004769E-6</v>
      </c>
      <c r="R177">
        <f t="shared" si="25"/>
        <v>9.9225000000000355E-2</v>
      </c>
      <c r="S177">
        <f t="shared" si="26"/>
        <v>9.8456006250000703E-3</v>
      </c>
    </row>
    <row r="178" spans="1:19" x14ac:dyDescent="0.3">
      <c r="A178" s="24">
        <v>35310</v>
      </c>
      <c r="B178" s="15">
        <v>3884.4</v>
      </c>
      <c r="E178" s="23">
        <f t="shared" si="20"/>
        <v>-4.6065259117089585E-4</v>
      </c>
      <c r="F178" s="23">
        <f t="shared" si="21"/>
        <v>-6.4145567815916834E-4</v>
      </c>
      <c r="G178">
        <f t="shared" si="22"/>
        <v>-4.6075872417065115E-4</v>
      </c>
      <c r="H178" s="3">
        <f t="shared" si="23"/>
        <v>-5.7294874091334586E-4</v>
      </c>
      <c r="P178">
        <f t="shared" si="27"/>
        <v>0.32000000000000056</v>
      </c>
      <c r="Q178" s="7">
        <f t="shared" si="24"/>
        <v>2.6087541618334266E-6</v>
      </c>
      <c r="R178">
        <f t="shared" si="25"/>
        <v>0.10240000000000037</v>
      </c>
      <c r="S178">
        <f t="shared" si="26"/>
        <v>1.0485760000000075E-2</v>
      </c>
    </row>
    <row r="179" spans="1:19" x14ac:dyDescent="0.3">
      <c r="A179" s="24">
        <v>35311</v>
      </c>
      <c r="B179" s="15">
        <v>3855.9</v>
      </c>
      <c r="E179" s="23">
        <f t="shared" si="20"/>
        <v>3.3284686483856518E-3</v>
      </c>
      <c r="F179" s="23">
        <f t="shared" si="21"/>
        <v>3.1476655613973796E-3</v>
      </c>
      <c r="G179">
        <f t="shared" si="22"/>
        <v>3.3229415577168734E-3</v>
      </c>
      <c r="H179" s="3">
        <f t="shared" si="23"/>
        <v>3.2107515409741786E-3</v>
      </c>
      <c r="P179">
        <f t="shared" si="27"/>
        <v>0.32500000000000057</v>
      </c>
      <c r="Q179" s="7">
        <f t="shared" si="24"/>
        <v>2.3773296580924514E-6</v>
      </c>
      <c r="R179">
        <f t="shared" si="25"/>
        <v>0.10562500000000037</v>
      </c>
      <c r="S179">
        <f t="shared" si="26"/>
        <v>1.1156640625000078E-2</v>
      </c>
    </row>
    <row r="180" spans="1:19" x14ac:dyDescent="0.3">
      <c r="A180" s="24">
        <v>35312</v>
      </c>
      <c r="B180" s="15">
        <v>3872.7</v>
      </c>
      <c r="E180" s="23">
        <f t="shared" si="20"/>
        <v>-8.5997907469312906E-3</v>
      </c>
      <c r="F180" s="23">
        <f t="shared" si="21"/>
        <v>-8.7805938339195633E-3</v>
      </c>
      <c r="G180">
        <f t="shared" si="22"/>
        <v>-8.6369823274301018E-3</v>
      </c>
      <c r="H180" s="3">
        <f t="shared" si="23"/>
        <v>-8.7491723441727957E-3</v>
      </c>
      <c r="P180">
        <f t="shared" si="27"/>
        <v>0.33000000000000057</v>
      </c>
      <c r="Q180" s="7">
        <f t="shared" si="24"/>
        <v>2.1694859957644907E-6</v>
      </c>
      <c r="R180">
        <f t="shared" si="25"/>
        <v>0.10890000000000037</v>
      </c>
      <c r="S180">
        <f t="shared" si="26"/>
        <v>1.1859210000000082E-2</v>
      </c>
    </row>
    <row r="181" spans="1:19" x14ac:dyDescent="0.3">
      <c r="A181" s="24">
        <v>35313</v>
      </c>
      <c r="B181" s="15">
        <v>3887.2</v>
      </c>
      <c r="E181" s="23">
        <f t="shared" si="20"/>
        <v>-4.4787644787644965E-3</v>
      </c>
      <c r="F181" s="23">
        <f t="shared" si="21"/>
        <v>-4.6595675657527692E-3</v>
      </c>
      <c r="G181">
        <f t="shared" si="22"/>
        <v>-4.4888241923553571E-3</v>
      </c>
      <c r="H181" s="3">
        <f t="shared" si="23"/>
        <v>-4.6010142090980519E-3</v>
      </c>
      <c r="P181">
        <f t="shared" si="27"/>
        <v>0.33500000000000058</v>
      </c>
      <c r="Q181" s="7">
        <f t="shared" si="24"/>
        <v>1.9825187781521824E-6</v>
      </c>
      <c r="R181">
        <f t="shared" si="25"/>
        <v>0.11222500000000038</v>
      </c>
      <c r="S181">
        <f t="shared" si="26"/>
        <v>1.2594450625000085E-2</v>
      </c>
    </row>
    <row r="182" spans="1:19" x14ac:dyDescent="0.3">
      <c r="A182" s="24">
        <v>35314</v>
      </c>
      <c r="B182" s="15">
        <v>3893</v>
      </c>
      <c r="E182" s="23">
        <f t="shared" si="20"/>
        <v>4.3437790878064764E-3</v>
      </c>
      <c r="F182" s="23">
        <f t="shared" si="21"/>
        <v>4.1629760008182037E-3</v>
      </c>
      <c r="G182">
        <f t="shared" si="22"/>
        <v>4.3343721108065857E-3</v>
      </c>
      <c r="H182" s="3">
        <f t="shared" si="23"/>
        <v>4.2221820940638909E-3</v>
      </c>
      <c r="P182">
        <f t="shared" si="27"/>
        <v>0.34000000000000058</v>
      </c>
      <c r="Q182" s="7">
        <f t="shared" si="24"/>
        <v>1.8140673476743347E-6</v>
      </c>
      <c r="R182">
        <f t="shared" si="25"/>
        <v>0.1156000000000004</v>
      </c>
      <c r="S182">
        <f t="shared" si="26"/>
        <v>1.3363360000000091E-2</v>
      </c>
    </row>
    <row r="183" spans="1:19" x14ac:dyDescent="0.3">
      <c r="A183" s="24">
        <v>35317</v>
      </c>
      <c r="B183" s="15">
        <v>3910.8</v>
      </c>
      <c r="E183" s="23">
        <f t="shared" si="20"/>
        <v>-7.3370404695706215E-3</v>
      </c>
      <c r="F183" s="23">
        <f t="shared" si="21"/>
        <v>-7.5178435565588942E-3</v>
      </c>
      <c r="G183">
        <f t="shared" si="22"/>
        <v>-7.3640889360031591E-3</v>
      </c>
      <c r="H183" s="3">
        <f t="shared" si="23"/>
        <v>-7.4762789527458538E-3</v>
      </c>
      <c r="P183">
        <f t="shared" si="27"/>
        <v>0.34500000000000058</v>
      </c>
      <c r="Q183" s="7">
        <f t="shared" si="24"/>
        <v>1.6620669498879269E-6</v>
      </c>
      <c r="R183">
        <f t="shared" si="25"/>
        <v>0.11902500000000041</v>
      </c>
      <c r="S183">
        <f t="shared" si="26"/>
        <v>1.4166950625000098E-2</v>
      </c>
    </row>
    <row r="184" spans="1:19" x14ac:dyDescent="0.3">
      <c r="A184" s="24">
        <v>35318</v>
      </c>
      <c r="B184" s="15">
        <v>3916.1</v>
      </c>
      <c r="E184" s="23">
        <f t="shared" si="20"/>
        <v>4.3569594647163701E-3</v>
      </c>
      <c r="F184" s="23">
        <f t="shared" si="21"/>
        <v>4.1761563777280974E-3</v>
      </c>
      <c r="G184">
        <f t="shared" si="22"/>
        <v>4.3474953965774469E-3</v>
      </c>
      <c r="H184" s="3">
        <f t="shared" si="23"/>
        <v>4.2353053798347522E-3</v>
      </c>
      <c r="P184">
        <f t="shared" si="27"/>
        <v>0.35000000000000059</v>
      </c>
      <c r="Q184" s="7">
        <f t="shared" si="24"/>
        <v>1.5247081150537988E-6</v>
      </c>
      <c r="R184">
        <f t="shared" si="25"/>
        <v>0.12250000000000041</v>
      </c>
      <c r="S184">
        <f t="shared" si="26"/>
        <v>1.5006250000000101E-2</v>
      </c>
    </row>
    <row r="185" spans="1:19" x14ac:dyDescent="0.3">
      <c r="A185" s="24">
        <v>35319</v>
      </c>
      <c r="B185" s="15">
        <v>3905.6</v>
      </c>
      <c r="E185" s="23">
        <f t="shared" si="20"/>
        <v>3.744157822707761E-3</v>
      </c>
      <c r="F185" s="23">
        <f t="shared" si="21"/>
        <v>3.5633547357194887E-3</v>
      </c>
      <c r="G185">
        <f t="shared" si="22"/>
        <v>3.7371659109199898E-3</v>
      </c>
      <c r="H185" s="3">
        <f t="shared" si="23"/>
        <v>3.624975894177295E-3</v>
      </c>
      <c r="P185">
        <f t="shared" si="27"/>
        <v>0.35500000000000059</v>
      </c>
      <c r="Q185" s="7">
        <f t="shared" si="24"/>
        <v>1.4004020860496392E-6</v>
      </c>
      <c r="R185">
        <f t="shared" si="25"/>
        <v>0.12602500000000041</v>
      </c>
      <c r="S185">
        <f t="shared" si="26"/>
        <v>1.5882300625000106E-2</v>
      </c>
    </row>
    <row r="186" spans="1:19" x14ac:dyDescent="0.3">
      <c r="A186" s="24">
        <v>35320</v>
      </c>
      <c r="B186" s="15">
        <v>3932.6</v>
      </c>
      <c r="E186" s="23">
        <f t="shared" si="20"/>
        <v>1.4920765589627738E-3</v>
      </c>
      <c r="F186" s="23">
        <f t="shared" si="21"/>
        <v>1.3112734719745013E-3</v>
      </c>
      <c r="G186">
        <f t="shared" si="22"/>
        <v>1.4909645187625167E-3</v>
      </c>
      <c r="H186" s="3">
        <f t="shared" si="23"/>
        <v>1.3787745020198221E-3</v>
      </c>
      <c r="P186">
        <f t="shared" si="27"/>
        <v>0.3600000000000006</v>
      </c>
      <c r="Q186" s="7">
        <f t="shared" si="24"/>
        <v>1.2877513244568076E-6</v>
      </c>
      <c r="R186">
        <f t="shared" si="25"/>
        <v>0.12960000000000044</v>
      </c>
      <c r="S186">
        <f t="shared" si="26"/>
        <v>1.6796160000000112E-2</v>
      </c>
    </row>
    <row r="187" spans="1:19" x14ac:dyDescent="0.3">
      <c r="A187" s="24">
        <v>35321</v>
      </c>
      <c r="B187" s="15">
        <v>3967.9</v>
      </c>
      <c r="E187" s="23">
        <f t="shared" si="20"/>
        <v>4.572309273054298E-3</v>
      </c>
      <c r="F187" s="23">
        <f t="shared" si="21"/>
        <v>4.3915061860660253E-3</v>
      </c>
      <c r="G187">
        <f t="shared" si="22"/>
        <v>4.561888021060537E-3</v>
      </c>
      <c r="H187" s="3">
        <f t="shared" si="23"/>
        <v>4.4496980043178423E-3</v>
      </c>
      <c r="P187">
        <f t="shared" si="27"/>
        <v>0.3650000000000006</v>
      </c>
      <c r="Q187" s="7">
        <f t="shared" si="24"/>
        <v>1.185524292289386E-6</v>
      </c>
      <c r="R187">
        <f t="shared" si="25"/>
        <v>0.13322500000000043</v>
      </c>
      <c r="S187">
        <f t="shared" si="26"/>
        <v>1.7748900625000112E-2</v>
      </c>
    </row>
    <row r="188" spans="1:19" x14ac:dyDescent="0.3">
      <c r="A188" s="24">
        <v>35324</v>
      </c>
      <c r="B188" s="15">
        <v>3977.2</v>
      </c>
      <c r="E188" s="23">
        <f t="shared" si="20"/>
        <v>1.3552214380687655E-3</v>
      </c>
      <c r="F188" s="23">
        <f t="shared" si="21"/>
        <v>1.174418351080493E-3</v>
      </c>
      <c r="G188">
        <f t="shared" si="22"/>
        <v>1.3543039543312042E-3</v>
      </c>
      <c r="H188" s="3">
        <f t="shared" si="23"/>
        <v>1.2421139375885094E-3</v>
      </c>
      <c r="P188">
        <f t="shared" si="27"/>
        <v>0.37000000000000061</v>
      </c>
      <c r="Q188" s="7">
        <f t="shared" si="24"/>
        <v>1.0926338423693767E-6</v>
      </c>
      <c r="R188">
        <f t="shared" si="25"/>
        <v>0.13690000000000044</v>
      </c>
      <c r="S188">
        <f t="shared" si="26"/>
        <v>1.874161000000012E-2</v>
      </c>
    </row>
    <row r="189" spans="1:19" x14ac:dyDescent="0.3">
      <c r="A189" s="24">
        <v>35325</v>
      </c>
      <c r="B189" s="15">
        <v>3972.3</v>
      </c>
      <c r="E189" s="23">
        <f t="shared" si="20"/>
        <v>-2.6812389877683973E-3</v>
      </c>
      <c r="F189" s="23">
        <f t="shared" si="21"/>
        <v>-2.8620420747566696E-3</v>
      </c>
      <c r="G189">
        <f t="shared" si="22"/>
        <v>-2.6848399471518752E-3</v>
      </c>
      <c r="H189" s="3">
        <f t="shared" si="23"/>
        <v>-2.79702996389457E-3</v>
      </c>
      <c r="P189">
        <f t="shared" si="27"/>
        <v>0.37500000000000061</v>
      </c>
      <c r="Q189" s="7">
        <f t="shared" si="24"/>
        <v>1.0081186615664503E-6</v>
      </c>
      <c r="R189">
        <f t="shared" si="25"/>
        <v>0.14062500000000044</v>
      </c>
      <c r="S189">
        <f t="shared" si="26"/>
        <v>1.9775390625000125E-2</v>
      </c>
    </row>
    <row r="190" spans="1:19" x14ac:dyDescent="0.3">
      <c r="A190" s="24">
        <v>35326</v>
      </c>
      <c r="B190" s="15">
        <v>3955.7</v>
      </c>
      <c r="E190" s="23">
        <f t="shared" si="20"/>
        <v>6.9131503482180445E-3</v>
      </c>
      <c r="F190" s="23">
        <f t="shared" si="21"/>
        <v>6.7323472612297718E-3</v>
      </c>
      <c r="G190">
        <f t="shared" si="22"/>
        <v>6.889364086761076E-3</v>
      </c>
      <c r="H190" s="3">
        <f t="shared" si="23"/>
        <v>6.7771740700183812E-3</v>
      </c>
      <c r="P190">
        <f t="shared" si="27"/>
        <v>0.38000000000000062</v>
      </c>
      <c r="Q190" s="7">
        <f t="shared" si="24"/>
        <v>9.311273026275195E-7</v>
      </c>
      <c r="R190">
        <f t="shared" si="25"/>
        <v>0.14440000000000047</v>
      </c>
      <c r="S190">
        <f t="shared" si="26"/>
        <v>2.0851360000000138E-2</v>
      </c>
    </row>
    <row r="191" spans="1:19" x14ac:dyDescent="0.3">
      <c r="A191" s="24">
        <v>35327</v>
      </c>
      <c r="B191" s="15">
        <v>3974.3</v>
      </c>
      <c r="E191" s="23">
        <f t="shared" si="20"/>
        <v>8.9762498092864629E-3</v>
      </c>
      <c r="F191" s="23">
        <f t="shared" si="21"/>
        <v>8.7954467222981902E-3</v>
      </c>
      <c r="G191">
        <f t="shared" si="22"/>
        <v>8.9362027488375916E-3</v>
      </c>
      <c r="H191" s="3">
        <f t="shared" si="23"/>
        <v>8.8240127320948977E-3</v>
      </c>
      <c r="P191">
        <f t="shared" si="27"/>
        <v>0.38500000000000062</v>
      </c>
      <c r="Q191" s="7">
        <f t="shared" si="24"/>
        <v>8.609044158147465E-7</v>
      </c>
      <c r="R191">
        <f t="shared" si="25"/>
        <v>0.14822500000000047</v>
      </c>
      <c r="S191">
        <f t="shared" si="26"/>
        <v>2.197065062500014E-2</v>
      </c>
    </row>
    <row r="192" spans="1:19" x14ac:dyDescent="0.3">
      <c r="A192" s="24">
        <v>35328</v>
      </c>
      <c r="B192" s="15">
        <v>3964.1</v>
      </c>
      <c r="E192" s="23">
        <f t="shared" si="20"/>
        <v>2.3438090677687651E-3</v>
      </c>
      <c r="F192" s="23">
        <f t="shared" si="21"/>
        <v>2.1630059807804928E-3</v>
      </c>
      <c r="G192">
        <f t="shared" si="22"/>
        <v>2.341066631624234E-3</v>
      </c>
      <c r="H192" s="3">
        <f t="shared" si="23"/>
        <v>2.2288766148815392E-3</v>
      </c>
      <c r="P192">
        <f t="shared" si="27"/>
        <v>0.39000000000000062</v>
      </c>
      <c r="Q192" s="7">
        <f t="shared" si="24"/>
        <v>7.9677885401367703E-7</v>
      </c>
      <c r="R192">
        <f t="shared" si="25"/>
        <v>0.15210000000000048</v>
      </c>
      <c r="S192">
        <f t="shared" si="26"/>
        <v>2.3134410000000147E-2</v>
      </c>
    </row>
    <row r="193" spans="1:19" x14ac:dyDescent="0.3">
      <c r="A193" s="24">
        <v>35331</v>
      </c>
      <c r="B193" s="15">
        <v>3919.7</v>
      </c>
      <c r="E193" s="23">
        <f t="shared" si="20"/>
        <v>-1.2320225284118136E-3</v>
      </c>
      <c r="F193" s="23">
        <f t="shared" si="21"/>
        <v>-1.4128256154000861E-3</v>
      </c>
      <c r="G193">
        <f t="shared" si="22"/>
        <v>-1.2327820920975459E-3</v>
      </c>
      <c r="H193" s="3">
        <f t="shared" si="23"/>
        <v>-1.3449721088402405E-3</v>
      </c>
      <c r="P193">
        <f t="shared" si="27"/>
        <v>0.39500000000000063</v>
      </c>
      <c r="Q193" s="7">
        <f t="shared" si="24"/>
        <v>7.3815337675284896E-7</v>
      </c>
      <c r="R193">
        <f t="shared" si="25"/>
        <v>0.1560250000000005</v>
      </c>
      <c r="S193">
        <f t="shared" si="26"/>
        <v>2.4343800625000155E-2</v>
      </c>
    </row>
    <row r="194" spans="1:19" x14ac:dyDescent="0.3">
      <c r="A194" s="24">
        <v>35332</v>
      </c>
      <c r="B194" s="15">
        <v>3910.5</v>
      </c>
      <c r="E194" s="23">
        <f t="shared" si="20"/>
        <v>-4.1789391536390941E-3</v>
      </c>
      <c r="F194" s="23">
        <f t="shared" si="21"/>
        <v>-4.3597422406273668E-3</v>
      </c>
      <c r="G194">
        <f t="shared" si="22"/>
        <v>-4.1876953227100349E-3</v>
      </c>
      <c r="H194" s="3">
        <f t="shared" si="23"/>
        <v>-4.2998853394527296E-3</v>
      </c>
      <c r="P194">
        <f t="shared" si="27"/>
        <v>0.40000000000000063</v>
      </c>
      <c r="Q194" s="7">
        <f t="shared" si="24"/>
        <v>6.8449572161888283E-7</v>
      </c>
      <c r="R194">
        <f t="shared" si="25"/>
        <v>0.1600000000000005</v>
      </c>
      <c r="S194">
        <f t="shared" si="26"/>
        <v>2.5600000000000161E-2</v>
      </c>
    </row>
    <row r="195" spans="1:19" x14ac:dyDescent="0.3">
      <c r="A195" s="24">
        <v>35333</v>
      </c>
      <c r="B195" s="15">
        <v>3935.7</v>
      </c>
      <c r="E195" s="23">
        <f t="shared" si="20"/>
        <v>4.7020754860076508E-3</v>
      </c>
      <c r="F195" s="23">
        <f t="shared" si="21"/>
        <v>4.5212723990193781E-3</v>
      </c>
      <c r="G195">
        <f t="shared" si="22"/>
        <v>4.6910552608542535E-3</v>
      </c>
      <c r="H195" s="3">
        <f t="shared" si="23"/>
        <v>4.5788652441115588E-3</v>
      </c>
      <c r="P195">
        <f t="shared" si="27"/>
        <v>0.40500000000000064</v>
      </c>
      <c r="Q195" s="7">
        <f t="shared" si="24"/>
        <v>6.3533084741693647E-7</v>
      </c>
      <c r="R195">
        <f t="shared" si="25"/>
        <v>0.1640250000000005</v>
      </c>
      <c r="S195">
        <f t="shared" si="26"/>
        <v>2.6904200625000166E-2</v>
      </c>
    </row>
    <row r="196" spans="1:19" x14ac:dyDescent="0.3">
      <c r="A196" s="24">
        <v>35334</v>
      </c>
      <c r="B196" s="15">
        <v>3933.2</v>
      </c>
      <c r="E196" s="23">
        <f t="shared" si="20"/>
        <v>-2.5664896962988015E-3</v>
      </c>
      <c r="F196" s="23">
        <f t="shared" si="21"/>
        <v>-2.7472927832870738E-3</v>
      </c>
      <c r="G196">
        <f t="shared" si="22"/>
        <v>-2.5697887768925511E-3</v>
      </c>
      <c r="H196" s="3">
        <f t="shared" si="23"/>
        <v>-2.6819787936352459E-3</v>
      </c>
      <c r="P196">
        <f t="shared" si="27"/>
        <v>0.41000000000000064</v>
      </c>
      <c r="Q196" s="7">
        <f t="shared" si="24"/>
        <v>5.9023418338169834E-7</v>
      </c>
      <c r="R196">
        <f t="shared" si="25"/>
        <v>0.16810000000000053</v>
      </c>
      <c r="S196">
        <f t="shared" si="26"/>
        <v>2.8257610000000176E-2</v>
      </c>
    </row>
    <row r="197" spans="1:19" x14ac:dyDescent="0.3">
      <c r="A197" s="24">
        <v>35335</v>
      </c>
      <c r="B197" s="15">
        <v>3946.4</v>
      </c>
      <c r="E197" s="23">
        <f t="shared" si="20"/>
        <v>-1.1200524709265691E-2</v>
      </c>
      <c r="F197" s="23">
        <f t="shared" si="21"/>
        <v>-1.1381327796253964E-2</v>
      </c>
      <c r="G197">
        <f t="shared" si="22"/>
        <v>-1.1263722931426049E-2</v>
      </c>
      <c r="H197" s="3">
        <f t="shared" si="23"/>
        <v>-1.1375912948168743E-2</v>
      </c>
      <c r="P197">
        <f t="shared" si="27"/>
        <v>0.41500000000000065</v>
      </c>
      <c r="Q197" s="7">
        <f t="shared" si="24"/>
        <v>5.4882574382009755E-7</v>
      </c>
      <c r="R197">
        <f t="shared" si="25"/>
        <v>0.17222500000000054</v>
      </c>
      <c r="S197">
        <f t="shared" si="26"/>
        <v>2.9661450625000186E-2</v>
      </c>
    </row>
    <row r="198" spans="1:19" x14ac:dyDescent="0.3">
      <c r="A198" s="24">
        <v>35338</v>
      </c>
      <c r="B198" s="15">
        <v>3953.7</v>
      </c>
      <c r="E198" s="23">
        <f t="shared" si="20"/>
        <v>-2.3471184019184799E-3</v>
      </c>
      <c r="F198" s="23">
        <f t="shared" si="21"/>
        <v>-2.5279214889067521E-3</v>
      </c>
      <c r="G198">
        <f t="shared" si="22"/>
        <v>-2.349877201980453E-3</v>
      </c>
      <c r="H198" s="3">
        <f t="shared" si="23"/>
        <v>-2.4620672187231477E-3</v>
      </c>
      <c r="P198">
        <f t="shared" si="27"/>
        <v>0.42000000000000065</v>
      </c>
      <c r="Q198" s="7">
        <f t="shared" si="24"/>
        <v>5.1076498860463148E-7</v>
      </c>
      <c r="R198">
        <f t="shared" si="25"/>
        <v>0.17640000000000056</v>
      </c>
      <c r="S198">
        <f t="shared" si="26"/>
        <v>3.1116960000000197E-2</v>
      </c>
    </row>
    <row r="199" spans="1:19" x14ac:dyDescent="0.3">
      <c r="A199" s="24">
        <v>35339</v>
      </c>
      <c r="B199" s="15">
        <v>3992.2</v>
      </c>
      <c r="E199" s="23">
        <f t="shared" si="20"/>
        <v>6.4441887226696082E-3</v>
      </c>
      <c r="F199" s="23">
        <f t="shared" si="21"/>
        <v>6.2633856356813355E-3</v>
      </c>
      <c r="G199">
        <f t="shared" si="22"/>
        <v>6.4235137134280576E-3</v>
      </c>
      <c r="H199" s="3">
        <f t="shared" si="23"/>
        <v>6.3113236966853628E-3</v>
      </c>
      <c r="P199">
        <f t="shared" si="27"/>
        <v>0.42500000000000066</v>
      </c>
      <c r="Q199" s="7">
        <f t="shared" si="24"/>
        <v>4.7574632762474792E-7</v>
      </c>
      <c r="R199">
        <f t="shared" si="25"/>
        <v>0.18062500000000056</v>
      </c>
      <c r="S199">
        <f t="shared" si="26"/>
        <v>3.2625390625000202E-2</v>
      </c>
    </row>
    <row r="200" spans="1:19" x14ac:dyDescent="0.3">
      <c r="A200" s="24">
        <v>35340</v>
      </c>
      <c r="B200" s="15">
        <v>4015.1</v>
      </c>
      <c r="E200" s="23">
        <f t="shared" ref="E200:E263" si="28">(B196/B195)-1</f>
        <v>-6.3521101709984595E-4</v>
      </c>
      <c r="F200" s="23">
        <f t="shared" si="21"/>
        <v>-8.1601410408811844E-4</v>
      </c>
      <c r="G200">
        <f t="shared" si="22"/>
        <v>-6.3541284909309815E-4</v>
      </c>
      <c r="H200" s="3">
        <f t="shared" si="23"/>
        <v>-7.4760286583579281E-4</v>
      </c>
      <c r="P200">
        <f t="shared" si="27"/>
        <v>0.43000000000000066</v>
      </c>
      <c r="Q200" s="7">
        <f t="shared" si="24"/>
        <v>4.4349518220701757E-7</v>
      </c>
      <c r="R200">
        <f t="shared" si="25"/>
        <v>0.18490000000000056</v>
      </c>
      <c r="S200">
        <f t="shared" si="26"/>
        <v>3.4188010000000206E-2</v>
      </c>
    </row>
    <row r="201" spans="1:19" x14ac:dyDescent="0.3">
      <c r="A201" s="24">
        <v>35341</v>
      </c>
      <c r="B201" s="15">
        <v>4000</v>
      </c>
      <c r="E201" s="23">
        <f t="shared" si="28"/>
        <v>3.3560459676600374E-3</v>
      </c>
      <c r="F201" s="23">
        <f t="shared" ref="F201:F264" si="29">E201-$E$3</f>
        <v>3.1752428806717651E-3</v>
      </c>
      <c r="G201">
        <f t="shared" ref="G201:G264" si="30">LN(B197/B196)</f>
        <v>3.3504270135274478E-3</v>
      </c>
      <c r="H201" s="3">
        <f t="shared" ref="H201:H264" si="31">G201-$G$3</f>
        <v>3.2382369967847531E-3</v>
      </c>
      <c r="P201">
        <f t="shared" si="27"/>
        <v>0.43500000000000066</v>
      </c>
      <c r="Q201" s="7">
        <f t="shared" si="24"/>
        <v>4.137645290980486E-7</v>
      </c>
      <c r="R201">
        <f t="shared" si="25"/>
        <v>0.18922500000000059</v>
      </c>
      <c r="S201">
        <f t="shared" si="26"/>
        <v>3.5806100625000226E-2</v>
      </c>
    </row>
    <row r="202" spans="1:19" x14ac:dyDescent="0.3">
      <c r="A202" s="24">
        <v>35342</v>
      </c>
      <c r="B202" s="15">
        <v>4025</v>
      </c>
      <c r="E202" s="23">
        <f t="shared" si="28"/>
        <v>1.8497871477802796E-3</v>
      </c>
      <c r="F202" s="23">
        <f t="shared" si="29"/>
        <v>1.6689840607920072E-3</v>
      </c>
      <c r="G202">
        <f t="shared" si="30"/>
        <v>1.8480783984247927E-3</v>
      </c>
      <c r="H202" s="3">
        <f t="shared" si="31"/>
        <v>1.7358883816820979E-3</v>
      </c>
      <c r="P202">
        <f t="shared" si="27"/>
        <v>0.44000000000000067</v>
      </c>
      <c r="Q202" s="7">
        <f t="shared" si="24"/>
        <v>3.8633186324920665E-7</v>
      </c>
      <c r="R202">
        <f t="shared" si="25"/>
        <v>0.19360000000000058</v>
      </c>
      <c r="S202">
        <f t="shared" si="26"/>
        <v>3.7480960000000223E-2</v>
      </c>
    </row>
    <row r="203" spans="1:19" x14ac:dyDescent="0.3">
      <c r="A203" s="24">
        <v>35345</v>
      </c>
      <c r="B203" s="15">
        <v>4031.5</v>
      </c>
      <c r="E203" s="23">
        <f t="shared" si="28"/>
        <v>9.7377140400132234E-3</v>
      </c>
      <c r="F203" s="23">
        <f t="shared" si="29"/>
        <v>9.5569109530249507E-3</v>
      </c>
      <c r="G203">
        <f t="shared" si="30"/>
        <v>9.6906080588290786E-3</v>
      </c>
      <c r="H203" s="3">
        <f t="shared" si="31"/>
        <v>9.5784180420863847E-3</v>
      </c>
      <c r="P203">
        <f t="shared" si="27"/>
        <v>0.44500000000000067</v>
      </c>
      <c r="Q203" s="7">
        <f t="shared" si="24"/>
        <v>3.6099652466592233E-7</v>
      </c>
      <c r="R203">
        <f t="shared" si="25"/>
        <v>0.19802500000000059</v>
      </c>
      <c r="S203">
        <f t="shared" si="26"/>
        <v>3.9213900625000235E-2</v>
      </c>
    </row>
    <row r="204" spans="1:19" x14ac:dyDescent="0.3">
      <c r="A204" s="24">
        <v>35346</v>
      </c>
      <c r="B204" s="15">
        <v>4035.6</v>
      </c>
      <c r="E204" s="23">
        <f t="shared" si="28"/>
        <v>5.7361855618456303E-3</v>
      </c>
      <c r="F204" s="23">
        <f t="shared" si="29"/>
        <v>5.5553824748573576E-3</v>
      </c>
      <c r="G204">
        <f t="shared" si="30"/>
        <v>5.7197962941646563E-3</v>
      </c>
      <c r="H204" s="3">
        <f t="shared" si="31"/>
        <v>5.6076062774219615E-3</v>
      </c>
      <c r="P204">
        <f t="shared" si="27"/>
        <v>0.45000000000000068</v>
      </c>
      <c r="Q204" s="7">
        <f t="shared" si="24"/>
        <v>3.3757734224792938E-7</v>
      </c>
      <c r="R204">
        <f t="shared" si="25"/>
        <v>0.2025000000000006</v>
      </c>
      <c r="S204">
        <f t="shared" si="26"/>
        <v>4.1006250000000244E-2</v>
      </c>
    </row>
    <row r="205" spans="1:19" x14ac:dyDescent="0.3">
      <c r="A205" s="24">
        <v>35347</v>
      </c>
      <c r="B205" s="15">
        <v>4009.3</v>
      </c>
      <c r="E205" s="23">
        <f t="shared" si="28"/>
        <v>-3.7608029687927758E-3</v>
      </c>
      <c r="F205" s="23">
        <f t="shared" si="29"/>
        <v>-3.9416060557810485E-3</v>
      </c>
      <c r="G205">
        <f t="shared" si="30"/>
        <v>-3.7678925689191936E-3</v>
      </c>
      <c r="H205" s="3">
        <f t="shared" si="31"/>
        <v>-3.8800825856618883E-3</v>
      </c>
      <c r="P205">
        <f t="shared" si="27"/>
        <v>0.45500000000000068</v>
      </c>
      <c r="Q205" s="7">
        <f t="shared" si="24"/>
        <v>3.1591055406777314E-7</v>
      </c>
      <c r="R205">
        <f t="shared" si="25"/>
        <v>0.20702500000000063</v>
      </c>
      <c r="S205">
        <f t="shared" si="26"/>
        <v>4.2859350625000257E-2</v>
      </c>
    </row>
    <row r="206" spans="1:19" x14ac:dyDescent="0.3">
      <c r="A206" s="24">
        <v>35348</v>
      </c>
      <c r="B206" s="15">
        <v>3994.7</v>
      </c>
      <c r="E206" s="23">
        <f t="shared" si="28"/>
        <v>6.2500000000000888E-3</v>
      </c>
      <c r="F206" s="23">
        <f t="shared" si="29"/>
        <v>6.0691969130118161E-3</v>
      </c>
      <c r="G206">
        <f t="shared" si="30"/>
        <v>6.2305497506361628E-3</v>
      </c>
      <c r="H206" s="3">
        <f t="shared" si="31"/>
        <v>6.118359733893468E-3</v>
      </c>
      <c r="P206">
        <f t="shared" si="27"/>
        <v>0.46000000000000069</v>
      </c>
      <c r="Q206" s="7">
        <f t="shared" si="24"/>
        <v>2.9584796909364059E-7</v>
      </c>
      <c r="R206">
        <f t="shared" si="25"/>
        <v>0.21160000000000062</v>
      </c>
      <c r="S206">
        <f t="shared" si="26"/>
        <v>4.4774560000000262E-2</v>
      </c>
    </row>
    <row r="207" spans="1:19" x14ac:dyDescent="0.3">
      <c r="A207" s="24">
        <v>35349</v>
      </c>
      <c r="B207" s="15">
        <v>4028.1</v>
      </c>
      <c r="E207" s="23">
        <f t="shared" si="28"/>
        <v>1.6149068322981464E-3</v>
      </c>
      <c r="F207" s="23">
        <f t="shared" si="29"/>
        <v>1.4341037453098739E-3</v>
      </c>
      <c r="G207">
        <f t="shared" si="30"/>
        <v>1.6136042724129915E-3</v>
      </c>
      <c r="H207" s="3">
        <f t="shared" si="31"/>
        <v>1.501414255670297E-3</v>
      </c>
      <c r="P207">
        <f t="shared" si="27"/>
        <v>0.46500000000000069</v>
      </c>
      <c r="Q207" s="7">
        <f t="shared" ref="Q207:Q214" si="32">(($Q$5*(SQRT($Q$3/($Q$2*PI()))))/$Q$6)*((1+($Q$3*(P207^2)/$Q$2))^(-(($Q$2+1)/2)))</f>
        <v>2.7725534010959724E-7</v>
      </c>
      <c r="R207">
        <f t="shared" ref="R207:R214" si="33">P207^2</f>
        <v>0.21622500000000064</v>
      </c>
      <c r="S207">
        <f t="shared" ref="S207:S214" si="34">P207^4</f>
        <v>4.6753250625000277E-2</v>
      </c>
    </row>
    <row r="208" spans="1:19" x14ac:dyDescent="0.3">
      <c r="A208" s="24">
        <v>35352</v>
      </c>
      <c r="B208" s="15">
        <v>4038.7</v>
      </c>
      <c r="E208" s="23">
        <f t="shared" si="28"/>
        <v>1.0169911943445076E-3</v>
      </c>
      <c r="F208" s="23">
        <f t="shared" si="29"/>
        <v>8.3618810735623509E-4</v>
      </c>
      <c r="G208">
        <f t="shared" si="30"/>
        <v>1.016474409147472E-3</v>
      </c>
      <c r="H208" s="3">
        <f t="shared" si="31"/>
        <v>9.0428439240477739E-4</v>
      </c>
      <c r="P208">
        <f t="shared" ref="P208:P214" si="35">P207+0.005</f>
        <v>0.47000000000000069</v>
      </c>
      <c r="Q208" s="7">
        <f t="shared" si="32"/>
        <v>2.600109216473072E-7</v>
      </c>
      <c r="R208">
        <f t="shared" si="33"/>
        <v>0.22090000000000065</v>
      </c>
      <c r="S208">
        <f t="shared" si="34"/>
        <v>4.8796810000000287E-2</v>
      </c>
    </row>
    <row r="209" spans="1:19" x14ac:dyDescent="0.3">
      <c r="A209" s="24">
        <v>35353</v>
      </c>
      <c r="B209" s="15">
        <v>4050.8</v>
      </c>
      <c r="E209" s="23">
        <f t="shared" si="28"/>
        <v>-6.5169987114678252E-3</v>
      </c>
      <c r="F209" s="23">
        <f t="shared" si="29"/>
        <v>-6.6978017984560979E-3</v>
      </c>
      <c r="G209">
        <f t="shared" si="30"/>
        <v>-6.5383270626287052E-3</v>
      </c>
      <c r="H209" s="3">
        <f t="shared" si="31"/>
        <v>-6.6505170793714E-3</v>
      </c>
      <c r="P209">
        <f t="shared" si="35"/>
        <v>0.4750000000000007</v>
      </c>
      <c r="Q209" s="7">
        <f t="shared" si="32"/>
        <v>2.440041902232824E-7</v>
      </c>
      <c r="R209">
        <f t="shared" si="33"/>
        <v>0.22562500000000066</v>
      </c>
      <c r="S209">
        <f t="shared" si="34"/>
        <v>5.0906640625000298E-2</v>
      </c>
    </row>
    <row r="210" spans="1:19" x14ac:dyDescent="0.3">
      <c r="A210" s="24">
        <v>35354</v>
      </c>
      <c r="B210" s="15">
        <v>4024.4</v>
      </c>
      <c r="E210" s="23">
        <f t="shared" si="28"/>
        <v>-3.6415334347642547E-3</v>
      </c>
      <c r="F210" s="23">
        <f t="shared" si="29"/>
        <v>-3.822336521752527E-3</v>
      </c>
      <c r="G210">
        <f t="shared" si="30"/>
        <v>-3.6481799582402368E-3</v>
      </c>
      <c r="H210" s="3">
        <f t="shared" si="31"/>
        <v>-3.7603699749829316E-3</v>
      </c>
      <c r="P210">
        <f t="shared" si="35"/>
        <v>0.4800000000000007</v>
      </c>
      <c r="Q210" s="7">
        <f t="shared" si="32"/>
        <v>2.2913470716295102E-7</v>
      </c>
      <c r="R210">
        <f t="shared" si="33"/>
        <v>0.23040000000000069</v>
      </c>
      <c r="S210">
        <f t="shared" si="34"/>
        <v>5.3084160000000317E-2</v>
      </c>
    </row>
    <row r="211" spans="1:19" x14ac:dyDescent="0.3">
      <c r="A211" s="24">
        <v>35355</v>
      </c>
      <c r="B211" s="15">
        <v>4042.1</v>
      </c>
      <c r="E211" s="23">
        <f t="shared" si="28"/>
        <v>8.3610784289183115E-3</v>
      </c>
      <c r="F211" s="23">
        <f t="shared" si="29"/>
        <v>8.1802753419300388E-3</v>
      </c>
      <c r="G211">
        <f t="shared" si="30"/>
        <v>8.3263182334168476E-3</v>
      </c>
      <c r="H211" s="3">
        <f t="shared" si="31"/>
        <v>8.2141282166741537E-3</v>
      </c>
      <c r="P211">
        <f t="shared" si="35"/>
        <v>0.48500000000000071</v>
      </c>
      <c r="Q211" s="7">
        <f t="shared" si="32"/>
        <v>2.153111068611091E-7</v>
      </c>
      <c r="R211">
        <f t="shared" si="33"/>
        <v>0.23522500000000068</v>
      </c>
      <c r="S211">
        <f t="shared" si="34"/>
        <v>5.5330800625000322E-2</v>
      </c>
    </row>
    <row r="212" spans="1:19" x14ac:dyDescent="0.3">
      <c r="A212" s="24">
        <v>35356</v>
      </c>
      <c r="B212" s="15">
        <v>4053.1</v>
      </c>
      <c r="E212" s="23">
        <f t="shared" si="28"/>
        <v>2.6315136168417741E-3</v>
      </c>
      <c r="F212" s="23">
        <f t="shared" si="29"/>
        <v>2.4507105298535018E-3</v>
      </c>
      <c r="G212">
        <f t="shared" si="30"/>
        <v>2.6280572472119398E-3</v>
      </c>
      <c r="H212" s="3">
        <f t="shared" si="31"/>
        <v>2.515867230469245E-3</v>
      </c>
      <c r="P212">
        <f t="shared" si="35"/>
        <v>0.49000000000000071</v>
      </c>
      <c r="Q212" s="7">
        <f t="shared" si="32"/>
        <v>2.0245019554015427E-7</v>
      </c>
      <c r="R212">
        <f t="shared" si="33"/>
        <v>0.2401000000000007</v>
      </c>
      <c r="S212">
        <f t="shared" si="34"/>
        <v>5.764801000000034E-2</v>
      </c>
    </row>
    <row r="213" spans="1:19" x14ac:dyDescent="0.3">
      <c r="A213" s="24">
        <v>35359</v>
      </c>
      <c r="B213" s="15">
        <v>4073.1</v>
      </c>
      <c r="E213" s="23">
        <f t="shared" si="28"/>
        <v>2.9960135687225886E-3</v>
      </c>
      <c r="F213" s="23">
        <f t="shared" si="29"/>
        <v>2.8152104817343163E-3</v>
      </c>
      <c r="G213">
        <f t="shared" si="30"/>
        <v>2.9915344641459531E-3</v>
      </c>
      <c r="H213" s="3">
        <f t="shared" si="31"/>
        <v>2.8793444474032584E-3</v>
      </c>
      <c r="P213">
        <f t="shared" si="35"/>
        <v>0.49500000000000072</v>
      </c>
      <c r="Q213" s="7">
        <f t="shared" si="32"/>
        <v>1.9047614747519014E-7</v>
      </c>
      <c r="R213">
        <f t="shared" si="33"/>
        <v>0.24502500000000071</v>
      </c>
      <c r="S213">
        <f t="shared" si="34"/>
        <v>6.003725062500035E-2</v>
      </c>
    </row>
    <row r="214" spans="1:19" x14ac:dyDescent="0.3">
      <c r="A214" s="24">
        <v>35360</v>
      </c>
      <c r="B214" s="15">
        <v>4057.2</v>
      </c>
      <c r="E214" s="23">
        <f t="shared" si="28"/>
        <v>-6.5172311642145431E-3</v>
      </c>
      <c r="F214" s="23">
        <f t="shared" si="29"/>
        <v>-6.6980342512028158E-3</v>
      </c>
      <c r="G214">
        <f t="shared" si="30"/>
        <v>-6.5385610402343723E-3</v>
      </c>
      <c r="H214" s="3">
        <f t="shared" si="31"/>
        <v>-6.650751056977067E-3</v>
      </c>
      <c r="P214">
        <f t="shared" si="35"/>
        <v>0.50000000000000067</v>
      </c>
      <c r="Q214" s="7">
        <f t="shared" si="32"/>
        <v>1.7931978730313529E-7</v>
      </c>
      <c r="R214">
        <f t="shared" si="33"/>
        <v>0.25000000000000067</v>
      </c>
      <c r="S214">
        <f t="shared" si="34"/>
        <v>6.2500000000000333E-2</v>
      </c>
    </row>
    <row r="215" spans="1:19" x14ac:dyDescent="0.3">
      <c r="A215" s="24">
        <v>35361</v>
      </c>
      <c r="B215" s="15">
        <v>4028.4</v>
      </c>
      <c r="E215" s="23">
        <f t="shared" si="28"/>
        <v>4.3981711559486492E-3</v>
      </c>
      <c r="F215" s="23">
        <f t="shared" si="29"/>
        <v>4.2173680689603765E-3</v>
      </c>
      <c r="G215">
        <f t="shared" si="30"/>
        <v>4.3885274672463368E-3</v>
      </c>
      <c r="H215" s="3">
        <f t="shared" si="31"/>
        <v>4.2763374505036421E-3</v>
      </c>
    </row>
    <row r="216" spans="1:19" x14ac:dyDescent="0.3">
      <c r="A216" s="24">
        <v>35362</v>
      </c>
      <c r="B216" s="15">
        <v>3999.4</v>
      </c>
      <c r="E216" s="23">
        <f t="shared" si="28"/>
        <v>2.7213577101012909E-3</v>
      </c>
      <c r="F216" s="23">
        <f t="shared" si="29"/>
        <v>2.5405546231130186E-3</v>
      </c>
      <c r="G216">
        <f t="shared" si="30"/>
        <v>2.717661520459051E-3</v>
      </c>
      <c r="H216" s="3">
        <f t="shared" si="31"/>
        <v>2.6054715037163562E-3</v>
      </c>
    </row>
    <row r="217" spans="1:19" x14ac:dyDescent="0.3">
      <c r="A217" s="24">
        <v>35363</v>
      </c>
      <c r="B217" s="15">
        <v>4022.4</v>
      </c>
      <c r="E217" s="23">
        <f t="shared" si="28"/>
        <v>4.9344945843921018E-3</v>
      </c>
      <c r="F217" s="23">
        <f t="shared" si="29"/>
        <v>4.7536914974038291E-3</v>
      </c>
      <c r="G217">
        <f t="shared" si="30"/>
        <v>4.9223598687441732E-3</v>
      </c>
      <c r="H217" s="3">
        <f t="shared" si="31"/>
        <v>4.8101698520014785E-3</v>
      </c>
    </row>
    <row r="218" spans="1:19" x14ac:dyDescent="0.3">
      <c r="A218" s="24">
        <v>35366</v>
      </c>
      <c r="B218" s="15">
        <v>4025.3</v>
      </c>
      <c r="E218" s="23">
        <f t="shared" si="28"/>
        <v>-3.9036606024894782E-3</v>
      </c>
      <c r="F218" s="23">
        <f t="shared" si="29"/>
        <v>-4.0844636894777509E-3</v>
      </c>
      <c r="G218">
        <f t="shared" si="30"/>
        <v>-3.9112997725045959E-3</v>
      </c>
      <c r="H218" s="3">
        <f t="shared" si="31"/>
        <v>-4.0234897892472907E-3</v>
      </c>
    </row>
    <row r="219" spans="1:19" x14ac:dyDescent="0.3">
      <c r="A219" s="24">
        <v>35367</v>
      </c>
      <c r="B219" s="15">
        <v>3993.5</v>
      </c>
      <c r="E219" s="23">
        <f t="shared" si="28"/>
        <v>-7.0984915705412099E-3</v>
      </c>
      <c r="F219" s="23">
        <f t="shared" si="29"/>
        <v>-7.2792946575294826E-3</v>
      </c>
      <c r="G219">
        <f t="shared" si="30"/>
        <v>-7.1238057278510177E-3</v>
      </c>
      <c r="H219" s="3">
        <f t="shared" si="31"/>
        <v>-7.2359957445937125E-3</v>
      </c>
    </row>
    <row r="220" spans="1:19" x14ac:dyDescent="0.3">
      <c r="A220" s="24">
        <v>35368</v>
      </c>
      <c r="B220" s="15">
        <v>3963.9</v>
      </c>
      <c r="E220" s="23">
        <f t="shared" si="28"/>
        <v>-7.1988878959388103E-3</v>
      </c>
      <c r="F220" s="23">
        <f t="shared" si="29"/>
        <v>-7.379690982927083E-3</v>
      </c>
      <c r="G220">
        <f t="shared" si="30"/>
        <v>-7.2249249230869816E-3</v>
      </c>
      <c r="H220" s="3">
        <f t="shared" si="31"/>
        <v>-7.3371149398296764E-3</v>
      </c>
    </row>
    <row r="221" spans="1:19" x14ac:dyDescent="0.3">
      <c r="A221" s="24">
        <v>35369</v>
      </c>
      <c r="B221" s="15">
        <v>3979.1</v>
      </c>
      <c r="E221" s="23">
        <f t="shared" si="28"/>
        <v>5.7508626293945042E-3</v>
      </c>
      <c r="F221" s="23">
        <f t="shared" si="29"/>
        <v>5.5700595424062315E-3</v>
      </c>
      <c r="G221">
        <f t="shared" si="30"/>
        <v>5.7343895450258356E-3</v>
      </c>
      <c r="H221" s="3">
        <f t="shared" si="31"/>
        <v>5.6221995282831408E-3</v>
      </c>
    </row>
    <row r="222" spans="1:19" x14ac:dyDescent="0.3">
      <c r="A222" s="24">
        <v>35370</v>
      </c>
      <c r="B222" s="15">
        <v>3948.5</v>
      </c>
      <c r="E222" s="23">
        <f t="shared" si="28"/>
        <v>7.2096260938736556E-4</v>
      </c>
      <c r="F222" s="23">
        <f t="shared" si="29"/>
        <v>5.4015952239909308E-4</v>
      </c>
      <c r="G222">
        <f t="shared" si="30"/>
        <v>7.2070284069347668E-4</v>
      </c>
      <c r="H222" s="3">
        <f t="shared" si="31"/>
        <v>6.0851282395078202E-4</v>
      </c>
    </row>
    <row r="223" spans="1:19" x14ac:dyDescent="0.3">
      <c r="A223" s="24">
        <v>35373</v>
      </c>
      <c r="B223" s="15">
        <v>3928.1</v>
      </c>
      <c r="E223" s="23">
        <f t="shared" si="28"/>
        <v>-7.9000322957295532E-3</v>
      </c>
      <c r="F223" s="23">
        <f t="shared" si="29"/>
        <v>-8.0808353827178259E-3</v>
      </c>
      <c r="G223">
        <f t="shared" si="30"/>
        <v>-7.9314028791782343E-3</v>
      </c>
      <c r="H223" s="3">
        <f t="shared" si="31"/>
        <v>-8.0435928959209282E-3</v>
      </c>
    </row>
    <row r="224" spans="1:19" x14ac:dyDescent="0.3">
      <c r="A224" s="24">
        <v>35374</v>
      </c>
      <c r="B224" s="15">
        <v>3921.1</v>
      </c>
      <c r="E224" s="23">
        <f t="shared" si="28"/>
        <v>-7.4120445724301653E-3</v>
      </c>
      <c r="F224" s="23">
        <f t="shared" si="29"/>
        <v>-7.592847659418438E-3</v>
      </c>
      <c r="G224">
        <f t="shared" si="30"/>
        <v>-7.4396502691627172E-3</v>
      </c>
      <c r="H224" s="3">
        <f t="shared" si="31"/>
        <v>-7.551840285905412E-3</v>
      </c>
    </row>
    <row r="225" spans="1:8" x14ac:dyDescent="0.3">
      <c r="A225" s="24">
        <v>35375</v>
      </c>
      <c r="B225" s="15">
        <v>3935.7</v>
      </c>
      <c r="E225" s="23">
        <f t="shared" si="28"/>
        <v>3.8346073311636975E-3</v>
      </c>
      <c r="F225" s="23">
        <f t="shared" si="29"/>
        <v>3.6538042441754252E-3</v>
      </c>
      <c r="G225">
        <f t="shared" si="30"/>
        <v>3.8272739655448892E-3</v>
      </c>
      <c r="H225" s="3">
        <f t="shared" si="31"/>
        <v>3.7150839488021945E-3</v>
      </c>
    </row>
    <row r="226" spans="1:8" x14ac:dyDescent="0.3">
      <c r="A226" s="24">
        <v>35376</v>
      </c>
      <c r="B226" s="15">
        <v>3900.4</v>
      </c>
      <c r="E226" s="23">
        <f t="shared" si="28"/>
        <v>-7.6901811967530209E-3</v>
      </c>
      <c r="F226" s="23">
        <f t="shared" si="29"/>
        <v>-7.8709842837412936E-3</v>
      </c>
      <c r="G226">
        <f t="shared" si="30"/>
        <v>-7.719903116190148E-3</v>
      </c>
      <c r="H226" s="3">
        <f t="shared" si="31"/>
        <v>-7.8320931329328419E-3</v>
      </c>
    </row>
    <row r="227" spans="1:8" x14ac:dyDescent="0.3">
      <c r="A227" s="24">
        <v>35377</v>
      </c>
      <c r="B227" s="15">
        <v>3910.8</v>
      </c>
      <c r="E227" s="23">
        <f t="shared" si="28"/>
        <v>-5.1665189312397608E-3</v>
      </c>
      <c r="F227" s="23">
        <f t="shared" si="29"/>
        <v>-5.3473220182280335E-3</v>
      </c>
      <c r="G227">
        <f t="shared" si="30"/>
        <v>-5.179911538862411E-3</v>
      </c>
      <c r="H227" s="3">
        <f t="shared" si="31"/>
        <v>-5.2921015556051058E-3</v>
      </c>
    </row>
    <row r="228" spans="1:8" x14ac:dyDescent="0.3">
      <c r="A228" s="24">
        <v>35380</v>
      </c>
      <c r="B228" s="15">
        <v>3914.4</v>
      </c>
      <c r="E228" s="23">
        <f t="shared" si="28"/>
        <v>-1.7820320256612954E-3</v>
      </c>
      <c r="F228" s="23">
        <f t="shared" si="29"/>
        <v>-1.9628351126495676E-3</v>
      </c>
      <c r="G228">
        <f t="shared" si="30"/>
        <v>-1.7836217336192617E-3</v>
      </c>
      <c r="H228" s="3">
        <f t="shared" si="31"/>
        <v>-1.8958117503619564E-3</v>
      </c>
    </row>
    <row r="229" spans="1:8" x14ac:dyDescent="0.3">
      <c r="A229" s="24">
        <v>35381</v>
      </c>
      <c r="B229" s="15">
        <v>3934.3</v>
      </c>
      <c r="E229" s="23">
        <f t="shared" si="28"/>
        <v>3.7234449516716506E-3</v>
      </c>
      <c r="F229" s="23">
        <f t="shared" si="29"/>
        <v>3.5426418646833783E-3</v>
      </c>
      <c r="G229">
        <f t="shared" si="30"/>
        <v>3.7165300899401447E-3</v>
      </c>
      <c r="H229" s="3">
        <f t="shared" si="31"/>
        <v>3.60434007319745E-3</v>
      </c>
    </row>
    <row r="230" spans="1:8" x14ac:dyDescent="0.3">
      <c r="A230" s="24">
        <v>35382</v>
      </c>
      <c r="B230" s="15">
        <v>3926.9</v>
      </c>
      <c r="E230" s="23">
        <f t="shared" si="28"/>
        <v>-8.969179561450269E-3</v>
      </c>
      <c r="F230" s="23">
        <f t="shared" si="29"/>
        <v>-9.1499826484385417E-3</v>
      </c>
      <c r="G230">
        <f t="shared" si="30"/>
        <v>-9.0096447941303091E-3</v>
      </c>
      <c r="H230" s="3">
        <f t="shared" si="31"/>
        <v>-9.121834810873003E-3</v>
      </c>
    </row>
    <row r="231" spans="1:8" x14ac:dyDescent="0.3">
      <c r="A231" s="24">
        <v>35383</v>
      </c>
      <c r="B231" s="15">
        <v>3926.1</v>
      </c>
      <c r="E231" s="23">
        <f t="shared" si="28"/>
        <v>2.6663931904420402E-3</v>
      </c>
      <c r="F231" s="23">
        <f t="shared" si="29"/>
        <v>2.4855901034537679E-3</v>
      </c>
      <c r="G231">
        <f t="shared" si="30"/>
        <v>2.6628446705522619E-3</v>
      </c>
      <c r="H231" s="3">
        <f t="shared" si="31"/>
        <v>2.5506546538095671E-3</v>
      </c>
    </row>
    <row r="232" spans="1:8" x14ac:dyDescent="0.3">
      <c r="A232" s="24">
        <v>35384</v>
      </c>
      <c r="B232" s="15">
        <v>3958.2</v>
      </c>
      <c r="E232" s="23">
        <f t="shared" si="28"/>
        <v>9.2052776925433122E-4</v>
      </c>
      <c r="F232" s="23">
        <f t="shared" si="29"/>
        <v>7.3972468226605873E-4</v>
      </c>
      <c r="G232">
        <f t="shared" si="30"/>
        <v>9.2010434339759642E-4</v>
      </c>
      <c r="H232" s="3">
        <f t="shared" si="31"/>
        <v>8.0791432665490177E-4</v>
      </c>
    </row>
    <row r="233" spans="1:8" x14ac:dyDescent="0.3">
      <c r="A233" s="24">
        <v>35387</v>
      </c>
      <c r="B233" s="15">
        <v>3962.1</v>
      </c>
      <c r="E233" s="23">
        <f t="shared" si="28"/>
        <v>5.0837931739220465E-3</v>
      </c>
      <c r="F233" s="23">
        <f t="shared" si="29"/>
        <v>4.9029900869337738E-3</v>
      </c>
      <c r="G233">
        <f t="shared" si="30"/>
        <v>5.0709143278889366E-3</v>
      </c>
      <c r="H233" s="3">
        <f t="shared" si="31"/>
        <v>4.9587243111462419E-3</v>
      </c>
    </row>
    <row r="234" spans="1:8" x14ac:dyDescent="0.3">
      <c r="A234" s="24">
        <v>35388</v>
      </c>
      <c r="B234" s="15">
        <v>3978.1</v>
      </c>
      <c r="E234" s="23">
        <f t="shared" si="28"/>
        <v>-1.8808936786721686E-3</v>
      </c>
      <c r="F234" s="23">
        <f t="shared" si="29"/>
        <v>-2.0616967656604409E-3</v>
      </c>
      <c r="G234">
        <f t="shared" si="30"/>
        <v>-1.8826647803718431E-3</v>
      </c>
      <c r="H234" s="3">
        <f t="shared" si="31"/>
        <v>-1.9948547971145379E-3</v>
      </c>
    </row>
    <row r="235" spans="1:8" x14ac:dyDescent="0.3">
      <c r="A235" s="24">
        <v>35389</v>
      </c>
      <c r="B235" s="15">
        <v>3962.8</v>
      </c>
      <c r="E235" s="23">
        <f t="shared" si="28"/>
        <v>-2.0372303852911333E-4</v>
      </c>
      <c r="F235" s="23">
        <f t="shared" si="29"/>
        <v>-3.8452612551738582E-4</v>
      </c>
      <c r="G235">
        <f t="shared" si="30"/>
        <v>-2.037437928861354E-4</v>
      </c>
      <c r="H235" s="3">
        <f t="shared" si="31"/>
        <v>-3.1593380962883003E-4</v>
      </c>
    </row>
    <row r="236" spans="1:8" x14ac:dyDescent="0.3">
      <c r="A236" s="24">
        <v>35390</v>
      </c>
      <c r="B236" s="15">
        <v>3953.8</v>
      </c>
      <c r="E236" s="23">
        <f t="shared" si="28"/>
        <v>8.1760525712539778E-3</v>
      </c>
      <c r="F236" s="23">
        <f t="shared" si="29"/>
        <v>7.9952494842657051E-3</v>
      </c>
      <c r="G236">
        <f t="shared" si="30"/>
        <v>8.1428097273356335E-3</v>
      </c>
      <c r="H236" s="3">
        <f t="shared" si="31"/>
        <v>8.0306197105929397E-3</v>
      </c>
    </row>
    <row r="237" spans="1:8" x14ac:dyDescent="0.3">
      <c r="A237" s="24">
        <v>35391</v>
      </c>
      <c r="B237" s="15">
        <v>4018.7</v>
      </c>
      <c r="E237" s="23">
        <f t="shared" si="28"/>
        <v>9.8529634682442691E-4</v>
      </c>
      <c r="F237" s="23">
        <f t="shared" si="29"/>
        <v>8.0449325983615442E-4</v>
      </c>
      <c r="G237">
        <f t="shared" si="30"/>
        <v>9.8481126098828018E-4</v>
      </c>
      <c r="H237" s="3">
        <f t="shared" si="31"/>
        <v>8.7262124424558553E-4</v>
      </c>
    </row>
    <row r="238" spans="1:8" x14ac:dyDescent="0.3">
      <c r="A238" s="24">
        <v>35394</v>
      </c>
      <c r="B238" s="15">
        <v>4054.6</v>
      </c>
      <c r="E238" s="23">
        <f t="shared" si="28"/>
        <v>4.0382625375432468E-3</v>
      </c>
      <c r="F238" s="23">
        <f t="shared" si="29"/>
        <v>3.8574594505549746E-3</v>
      </c>
      <c r="G238">
        <f t="shared" si="30"/>
        <v>4.0301306405207786E-3</v>
      </c>
      <c r="H238" s="3">
        <f t="shared" si="31"/>
        <v>3.9179406237780838E-3</v>
      </c>
    </row>
    <row r="239" spans="1:8" x14ac:dyDescent="0.3">
      <c r="A239" s="24">
        <v>35395</v>
      </c>
      <c r="B239" s="15">
        <v>4068.4</v>
      </c>
      <c r="E239" s="23">
        <f t="shared" si="28"/>
        <v>-3.8460571629671536E-3</v>
      </c>
      <c r="F239" s="23">
        <f t="shared" si="29"/>
        <v>-4.0268602499554263E-3</v>
      </c>
      <c r="G239">
        <f t="shared" si="30"/>
        <v>-3.8534722595138403E-3</v>
      </c>
      <c r="H239" s="3">
        <f t="shared" si="31"/>
        <v>-3.965662276256535E-3</v>
      </c>
    </row>
    <row r="240" spans="1:8" x14ac:dyDescent="0.3">
      <c r="A240" s="24">
        <v>35396</v>
      </c>
      <c r="B240" s="15">
        <v>4049.2</v>
      </c>
      <c r="E240" s="23">
        <f t="shared" si="28"/>
        <v>-2.271121429292422E-3</v>
      </c>
      <c r="F240" s="23">
        <f t="shared" si="29"/>
        <v>-2.4519245162806943E-3</v>
      </c>
      <c r="G240">
        <f t="shared" si="30"/>
        <v>-2.2737043370381817E-3</v>
      </c>
      <c r="H240" s="3">
        <f t="shared" si="31"/>
        <v>-2.3858943537808765E-3</v>
      </c>
    </row>
    <row r="241" spans="1:8" x14ac:dyDescent="0.3">
      <c r="A241" s="24">
        <v>35397</v>
      </c>
      <c r="B241" s="15">
        <v>4050.2</v>
      </c>
      <c r="E241" s="23">
        <f t="shared" si="28"/>
        <v>1.6414588497141835E-2</v>
      </c>
      <c r="F241" s="23">
        <f t="shared" si="29"/>
        <v>1.6233785410153564E-2</v>
      </c>
      <c r="G241">
        <f t="shared" si="30"/>
        <v>1.6281325467067276E-2</v>
      </c>
      <c r="H241" s="3">
        <f t="shared" si="31"/>
        <v>1.6169135450324581E-2</v>
      </c>
    </row>
    <row r="242" spans="1:8" x14ac:dyDescent="0.3">
      <c r="A242" s="24">
        <v>35398</v>
      </c>
      <c r="B242" s="15">
        <v>4058</v>
      </c>
      <c r="E242" s="23">
        <f t="shared" si="28"/>
        <v>8.9332371164805302E-3</v>
      </c>
      <c r="F242" s="23">
        <f t="shared" si="29"/>
        <v>8.7524340294922575E-3</v>
      </c>
      <c r="G242">
        <f t="shared" si="30"/>
        <v>8.8935718051890971E-3</v>
      </c>
      <c r="H242" s="3">
        <f t="shared" si="31"/>
        <v>8.7813817884464032E-3</v>
      </c>
    </row>
    <row r="243" spans="1:8" x14ac:dyDescent="0.3">
      <c r="A243" s="24">
        <v>35401</v>
      </c>
      <c r="B243" s="15">
        <v>4038.5</v>
      </c>
      <c r="E243" s="23">
        <f t="shared" si="28"/>
        <v>3.4035416563902299E-3</v>
      </c>
      <c r="F243" s="23">
        <f t="shared" si="29"/>
        <v>3.2227385694019576E-3</v>
      </c>
      <c r="G243">
        <f t="shared" si="30"/>
        <v>3.3977627173476495E-3</v>
      </c>
      <c r="H243" s="3">
        <f t="shared" si="31"/>
        <v>3.2855727006049548E-3</v>
      </c>
    </row>
    <row r="244" spans="1:8" x14ac:dyDescent="0.3">
      <c r="A244" s="24">
        <v>35402</v>
      </c>
      <c r="B244" s="15">
        <v>4061.5</v>
      </c>
      <c r="E244" s="23">
        <f t="shared" si="28"/>
        <v>-4.7192999705044647E-3</v>
      </c>
      <c r="F244" s="23">
        <f t="shared" si="29"/>
        <v>-4.9001030574927374E-3</v>
      </c>
      <c r="G244">
        <f t="shared" si="30"/>
        <v>-4.7304710268445916E-3</v>
      </c>
      <c r="H244" s="3">
        <f t="shared" si="31"/>
        <v>-4.8426610435872864E-3</v>
      </c>
    </row>
    <row r="245" spans="1:8" x14ac:dyDescent="0.3">
      <c r="A245" s="24">
        <v>35403</v>
      </c>
      <c r="B245" s="15">
        <v>4045.2</v>
      </c>
      <c r="E245" s="23">
        <f t="shared" si="28"/>
        <v>2.4696236293597629E-4</v>
      </c>
      <c r="F245" s="23">
        <f t="shared" si="29"/>
        <v>6.615927594770383E-5</v>
      </c>
      <c r="G245">
        <f t="shared" si="30"/>
        <v>2.4693187275147155E-4</v>
      </c>
      <c r="H245" s="3">
        <f t="shared" si="31"/>
        <v>1.347418560087769E-4</v>
      </c>
    </row>
    <row r="246" spans="1:8" x14ac:dyDescent="0.3">
      <c r="A246" s="24">
        <v>35404</v>
      </c>
      <c r="B246" s="15">
        <v>4051.2</v>
      </c>
      <c r="E246" s="23">
        <f t="shared" si="28"/>
        <v>1.9258308231693277E-3</v>
      </c>
      <c r="F246" s="23">
        <f t="shared" si="29"/>
        <v>1.7450277361810553E-3</v>
      </c>
      <c r="G246">
        <f t="shared" si="30"/>
        <v>1.9239787884121281E-3</v>
      </c>
      <c r="H246" s="3">
        <f t="shared" si="31"/>
        <v>1.8117887716694336E-3</v>
      </c>
    </row>
    <row r="247" spans="1:8" x14ac:dyDescent="0.3">
      <c r="A247" s="24">
        <v>35405</v>
      </c>
      <c r="B247" s="15">
        <v>3963</v>
      </c>
      <c r="E247" s="23">
        <f t="shared" si="28"/>
        <v>-4.8053228191227149E-3</v>
      </c>
      <c r="F247" s="23">
        <f t="shared" si="29"/>
        <v>-4.9861259061109876E-3</v>
      </c>
      <c r="G247">
        <f t="shared" si="30"/>
        <v>-4.8169055034090452E-3</v>
      </c>
      <c r="H247" s="3">
        <f t="shared" si="31"/>
        <v>-4.9290955201517399E-3</v>
      </c>
    </row>
    <row r="248" spans="1:8" x14ac:dyDescent="0.3">
      <c r="A248" s="24">
        <v>35408</v>
      </c>
      <c r="B248" s="15">
        <v>4011.6</v>
      </c>
      <c r="E248" s="23">
        <f t="shared" si="28"/>
        <v>5.6951838553918055E-3</v>
      </c>
      <c r="F248" s="23">
        <f t="shared" si="29"/>
        <v>5.5143807684035328E-3</v>
      </c>
      <c r="G248">
        <f t="shared" si="30"/>
        <v>5.6790276086574956E-3</v>
      </c>
      <c r="H248" s="3">
        <f t="shared" si="31"/>
        <v>5.5668375919148009E-3</v>
      </c>
    </row>
    <row r="249" spans="1:8" x14ac:dyDescent="0.3">
      <c r="A249" s="24">
        <v>35409</v>
      </c>
      <c r="B249" s="15">
        <v>4035.7</v>
      </c>
      <c r="E249" s="23">
        <f t="shared" si="28"/>
        <v>-4.0132955804506043E-3</v>
      </c>
      <c r="F249" s="23">
        <f t="shared" si="29"/>
        <v>-4.194098667438877E-3</v>
      </c>
      <c r="G249">
        <f t="shared" si="30"/>
        <v>-4.0213704629932243E-3</v>
      </c>
      <c r="H249" s="3">
        <f t="shared" si="31"/>
        <v>-4.1335604797359191E-3</v>
      </c>
    </row>
    <row r="250" spans="1:8" x14ac:dyDescent="0.3">
      <c r="A250" s="24">
        <v>35410</v>
      </c>
      <c r="B250" s="15">
        <v>3982.5</v>
      </c>
      <c r="E250" s="23">
        <f t="shared" si="28"/>
        <v>1.4832393948382983E-3</v>
      </c>
      <c r="F250" s="23">
        <f t="shared" si="29"/>
        <v>1.3024363078500258E-3</v>
      </c>
      <c r="G250">
        <f t="shared" si="30"/>
        <v>1.4821404817869789E-3</v>
      </c>
      <c r="H250" s="3">
        <f t="shared" si="31"/>
        <v>1.3699504650442843E-3</v>
      </c>
    </row>
    <row r="251" spans="1:8" x14ac:dyDescent="0.3">
      <c r="A251" s="24">
        <v>35411</v>
      </c>
      <c r="B251" s="15">
        <v>3990.7</v>
      </c>
      <c r="E251" s="23">
        <f t="shared" si="28"/>
        <v>-2.1771327014217912E-2</v>
      </c>
      <c r="F251" s="23">
        <f t="shared" si="29"/>
        <v>-2.1952130101206183E-2</v>
      </c>
      <c r="G251">
        <f t="shared" si="30"/>
        <v>-2.201181931936725E-2</v>
      </c>
      <c r="H251" s="3">
        <f t="shared" si="31"/>
        <v>-2.2124009336109945E-2</v>
      </c>
    </row>
    <row r="252" spans="1:8" x14ac:dyDescent="0.3">
      <c r="A252" s="24">
        <v>35412</v>
      </c>
      <c r="B252" s="15">
        <v>3972.4</v>
      </c>
      <c r="E252" s="23">
        <f t="shared" si="28"/>
        <v>1.2263436790310278E-2</v>
      </c>
      <c r="F252" s="23">
        <f t="shared" si="29"/>
        <v>1.2082633703322005E-2</v>
      </c>
      <c r="G252">
        <f t="shared" si="30"/>
        <v>1.2188850023618135E-2</v>
      </c>
      <c r="H252" s="3">
        <f t="shared" si="31"/>
        <v>1.2076660006875441E-2</v>
      </c>
    </row>
    <row r="253" spans="1:8" x14ac:dyDescent="0.3">
      <c r="A253" s="24">
        <v>35415</v>
      </c>
      <c r="B253" s="15">
        <v>3993.8</v>
      </c>
      <c r="E253" s="23">
        <f t="shared" si="28"/>
        <v>6.0075780237311971E-3</v>
      </c>
      <c r="F253" s="23">
        <f t="shared" si="29"/>
        <v>5.8267749367429244E-3</v>
      </c>
      <c r="G253">
        <f t="shared" si="30"/>
        <v>5.9896044759464402E-3</v>
      </c>
      <c r="H253" s="3">
        <f t="shared" si="31"/>
        <v>5.8774144592037454E-3</v>
      </c>
    </row>
    <row r="254" spans="1:8" x14ac:dyDescent="0.3">
      <c r="A254" s="24">
        <v>35416</v>
      </c>
      <c r="B254" s="15">
        <v>3979.6</v>
      </c>
      <c r="E254" s="23">
        <f t="shared" si="28"/>
        <v>-1.3182347548132856E-2</v>
      </c>
      <c r="F254" s="23">
        <f t="shared" si="29"/>
        <v>-1.3363150635121128E-2</v>
      </c>
      <c r="G254">
        <f t="shared" si="30"/>
        <v>-1.3270005905796011E-2</v>
      </c>
      <c r="H254" s="3">
        <f t="shared" si="31"/>
        <v>-1.3382195922538705E-2</v>
      </c>
    </row>
    <row r="255" spans="1:8" x14ac:dyDescent="0.3">
      <c r="A255" s="24">
        <v>35417</v>
      </c>
      <c r="B255" s="15">
        <v>4018.2</v>
      </c>
      <c r="E255" s="23">
        <f t="shared" si="28"/>
        <v>2.0590081607030353E-3</v>
      </c>
      <c r="F255" s="23">
        <f t="shared" si="29"/>
        <v>1.8782050737147628E-3</v>
      </c>
      <c r="G255">
        <f t="shared" si="30"/>
        <v>2.0568913086458558E-3</v>
      </c>
      <c r="H255" s="3">
        <f t="shared" si="31"/>
        <v>1.944701291903161E-3</v>
      </c>
    </row>
    <row r="256" spans="1:8" x14ac:dyDescent="0.3">
      <c r="A256" s="24">
        <v>35418</v>
      </c>
      <c r="B256" s="15">
        <v>4051.3</v>
      </c>
      <c r="E256" s="23">
        <f t="shared" si="28"/>
        <v>-4.5856616633672687E-3</v>
      </c>
      <c r="F256" s="23">
        <f t="shared" si="29"/>
        <v>-4.7664647503555414E-3</v>
      </c>
      <c r="G256">
        <f t="shared" si="30"/>
        <v>-4.5962080636459358E-3</v>
      </c>
      <c r="H256" s="3">
        <f t="shared" si="31"/>
        <v>-4.7083980803886306E-3</v>
      </c>
    </row>
    <row r="257" spans="1:8" x14ac:dyDescent="0.3">
      <c r="A257" s="24">
        <v>35419</v>
      </c>
      <c r="B257" s="15">
        <v>4077.6</v>
      </c>
      <c r="E257" s="23">
        <f t="shared" si="28"/>
        <v>5.3871714832343098E-3</v>
      </c>
      <c r="F257" s="23">
        <f t="shared" si="29"/>
        <v>5.2063683962460371E-3</v>
      </c>
      <c r="G257">
        <f t="shared" si="30"/>
        <v>5.3727125800877139E-3</v>
      </c>
      <c r="H257" s="3">
        <f t="shared" si="31"/>
        <v>5.2605225633450192E-3</v>
      </c>
    </row>
    <row r="258" spans="1:8" x14ac:dyDescent="0.3">
      <c r="A258" s="24">
        <v>35422</v>
      </c>
      <c r="B258" s="15">
        <v>4087.2</v>
      </c>
      <c r="E258" s="23">
        <f t="shared" si="28"/>
        <v>-3.5555110421153779E-3</v>
      </c>
      <c r="F258" s="23">
        <f t="shared" si="29"/>
        <v>-3.7363141291036502E-3</v>
      </c>
      <c r="G258">
        <f t="shared" si="30"/>
        <v>-3.5618468940866606E-3</v>
      </c>
      <c r="H258" s="3">
        <f t="shared" si="31"/>
        <v>-3.6740369108293554E-3</v>
      </c>
    </row>
    <row r="259" spans="1:8" x14ac:dyDescent="0.3">
      <c r="A259" s="24">
        <v>35423</v>
      </c>
      <c r="B259" s="15">
        <v>4092.5</v>
      </c>
      <c r="E259" s="23">
        <f t="shared" si="28"/>
        <v>9.6994672831440809E-3</v>
      </c>
      <c r="F259" s="23">
        <f t="shared" si="29"/>
        <v>9.5186641961558082E-3</v>
      </c>
      <c r="G259">
        <f t="shared" si="30"/>
        <v>9.6527294288549035E-3</v>
      </c>
      <c r="H259" s="3">
        <f t="shared" si="31"/>
        <v>9.5405394121122096E-3</v>
      </c>
    </row>
    <row r="260" spans="1:8" x14ac:dyDescent="0.3">
      <c r="A260" s="24">
        <v>35424</v>
      </c>
      <c r="B260" s="15">
        <v>4092.5</v>
      </c>
      <c r="E260" s="23">
        <f t="shared" si="28"/>
        <v>8.2375192872430336E-3</v>
      </c>
      <c r="F260" s="23">
        <f t="shared" si="29"/>
        <v>8.0567162002547609E-3</v>
      </c>
      <c r="G260">
        <f t="shared" si="30"/>
        <v>8.2037761053306412E-3</v>
      </c>
      <c r="H260" s="3">
        <f t="shared" si="31"/>
        <v>8.0915860885879473E-3</v>
      </c>
    </row>
    <row r="261" spans="1:8" x14ac:dyDescent="0.3">
      <c r="A261" s="24">
        <v>35425</v>
      </c>
      <c r="B261" s="15">
        <v>4092.5</v>
      </c>
      <c r="E261" s="23">
        <f t="shared" si="28"/>
        <v>6.4917433910103295E-3</v>
      </c>
      <c r="F261" s="23">
        <f t="shared" si="29"/>
        <v>6.3109403040220568E-3</v>
      </c>
      <c r="G261">
        <f t="shared" si="30"/>
        <v>6.470762776441835E-3</v>
      </c>
      <c r="H261" s="3">
        <f t="shared" si="31"/>
        <v>6.3585727596991402E-3</v>
      </c>
    </row>
    <row r="262" spans="1:8" x14ac:dyDescent="0.3">
      <c r="A262" s="24">
        <v>35426</v>
      </c>
      <c r="B262" s="15">
        <v>4091</v>
      </c>
      <c r="E262" s="23">
        <f t="shared" si="28"/>
        <v>2.3543260741611949E-3</v>
      </c>
      <c r="F262" s="23">
        <f t="shared" si="29"/>
        <v>2.1735229871729226E-3</v>
      </c>
      <c r="G262">
        <f t="shared" si="30"/>
        <v>2.3515589907561803E-3</v>
      </c>
      <c r="H262" s="3">
        <f t="shared" si="31"/>
        <v>2.2393689740134856E-3</v>
      </c>
    </row>
    <row r="263" spans="1:8" x14ac:dyDescent="0.3">
      <c r="A263" s="24">
        <v>35429</v>
      </c>
      <c r="B263" s="15">
        <v>4115.7</v>
      </c>
      <c r="E263" s="23">
        <f t="shared" si="28"/>
        <v>1.2967312585634438E-3</v>
      </c>
      <c r="F263" s="23">
        <f t="shared" si="29"/>
        <v>1.1159281715751714E-3</v>
      </c>
      <c r="G263">
        <f t="shared" si="30"/>
        <v>1.2958912287018766E-3</v>
      </c>
      <c r="H263" s="3">
        <f t="shared" si="31"/>
        <v>1.1837012119591821E-3</v>
      </c>
    </row>
    <row r="264" spans="1:8" x14ac:dyDescent="0.3">
      <c r="A264" s="24">
        <v>35430</v>
      </c>
      <c r="B264" s="15">
        <v>4118.5</v>
      </c>
      <c r="E264" s="23">
        <f t="shared" ref="E264:E327" si="36">(B260/B259)-1</f>
        <v>0</v>
      </c>
      <c r="F264" s="23">
        <f t="shared" si="29"/>
        <v>-1.8080308698827246E-4</v>
      </c>
      <c r="G264">
        <f t="shared" si="30"/>
        <v>0</v>
      </c>
      <c r="H264" s="3">
        <f t="shared" si="31"/>
        <v>-1.1219001674269465E-4</v>
      </c>
    </row>
    <row r="265" spans="1:8" x14ac:dyDescent="0.3">
      <c r="A265" s="24">
        <v>35431</v>
      </c>
      <c r="B265" s="15">
        <v>4118.5</v>
      </c>
      <c r="E265" s="23">
        <f t="shared" si="36"/>
        <v>0</v>
      </c>
      <c r="F265" s="23">
        <f t="shared" ref="F265:F328" si="37">E265-$E$3</f>
        <v>-1.8080308698827246E-4</v>
      </c>
      <c r="G265">
        <f t="shared" ref="G265:G328" si="38">LN(B261/B260)</f>
        <v>0</v>
      </c>
      <c r="H265" s="3">
        <f t="shared" ref="H265:H328" si="39">G265-$G$3</f>
        <v>-1.1219001674269465E-4</v>
      </c>
    </row>
    <row r="266" spans="1:8" x14ac:dyDescent="0.3">
      <c r="A266" s="24">
        <v>35432</v>
      </c>
      <c r="B266" s="15">
        <v>4057.4</v>
      </c>
      <c r="E266" s="23">
        <f t="shared" si="36"/>
        <v>-3.6652412950521907E-4</v>
      </c>
      <c r="F266" s="23">
        <f t="shared" si="37"/>
        <v>-5.4732721649349155E-4</v>
      </c>
      <c r="G266">
        <f t="shared" si="38"/>
        <v>-3.6659131589142986E-4</v>
      </c>
      <c r="H266" s="3">
        <f t="shared" si="39"/>
        <v>-4.7878133263412452E-4</v>
      </c>
    </row>
    <row r="267" spans="1:8" x14ac:dyDescent="0.3">
      <c r="A267" s="24">
        <v>35433</v>
      </c>
      <c r="B267" s="15">
        <v>4089.5</v>
      </c>
      <c r="E267" s="23">
        <f t="shared" si="36"/>
        <v>6.037643607919696E-3</v>
      </c>
      <c r="F267" s="23">
        <f t="shared" si="37"/>
        <v>5.8568405209314233E-3</v>
      </c>
      <c r="G267">
        <f t="shared" si="38"/>
        <v>6.019490070830193E-3</v>
      </c>
      <c r="H267" s="3">
        <f t="shared" si="39"/>
        <v>5.9073000540874982E-3</v>
      </c>
    </row>
    <row r="268" spans="1:8" x14ac:dyDescent="0.3">
      <c r="A268" s="24">
        <v>35436</v>
      </c>
      <c r="B268" s="15">
        <v>4106.5</v>
      </c>
      <c r="E268" s="23">
        <f t="shared" si="36"/>
        <v>6.803216949728963E-4</v>
      </c>
      <c r="F268" s="23">
        <f t="shared" si="37"/>
        <v>4.9951860798462381E-4</v>
      </c>
      <c r="G268">
        <f t="shared" si="38"/>
        <v>6.8009038107453418E-4</v>
      </c>
      <c r="H268" s="3">
        <f t="shared" si="39"/>
        <v>5.6790036433183953E-4</v>
      </c>
    </row>
    <row r="269" spans="1:8" x14ac:dyDescent="0.3">
      <c r="A269" s="24">
        <v>35437</v>
      </c>
      <c r="B269" s="15">
        <v>4078.8</v>
      </c>
      <c r="E269" s="23">
        <f t="shared" si="36"/>
        <v>0</v>
      </c>
      <c r="F269" s="23">
        <f t="shared" si="37"/>
        <v>-1.8080308698827246E-4</v>
      </c>
      <c r="G269">
        <f t="shared" si="38"/>
        <v>0</v>
      </c>
      <c r="H269" s="3">
        <f t="shared" si="39"/>
        <v>-1.1219001674269465E-4</v>
      </c>
    </row>
    <row r="270" spans="1:8" x14ac:dyDescent="0.3">
      <c r="A270" s="24">
        <v>35438</v>
      </c>
      <c r="B270" s="15">
        <v>4087.5</v>
      </c>
      <c r="E270" s="23">
        <f t="shared" si="36"/>
        <v>-1.48354983610538E-2</v>
      </c>
      <c r="F270" s="23">
        <f t="shared" si="37"/>
        <v>-1.5016301448042073E-2</v>
      </c>
      <c r="G270">
        <f t="shared" si="38"/>
        <v>-1.4946645014074398E-2</v>
      </c>
      <c r="H270" s="3">
        <f t="shared" si="39"/>
        <v>-1.5058835030817092E-2</v>
      </c>
    </row>
    <row r="271" spans="1:8" x14ac:dyDescent="0.3">
      <c r="A271" s="24">
        <v>35439</v>
      </c>
      <c r="B271" s="15">
        <v>4087</v>
      </c>
      <c r="E271" s="23">
        <f t="shared" si="36"/>
        <v>7.9114703997633651E-3</v>
      </c>
      <c r="F271" s="23">
        <f t="shared" si="37"/>
        <v>7.7306673127750924E-3</v>
      </c>
      <c r="G271">
        <f t="shared" si="38"/>
        <v>7.8803388077997062E-3</v>
      </c>
      <c r="H271" s="3">
        <f t="shared" si="39"/>
        <v>7.7681487910570115E-3</v>
      </c>
    </row>
    <row r="272" spans="1:8" x14ac:dyDescent="0.3">
      <c r="A272" s="24">
        <v>35440</v>
      </c>
      <c r="B272" s="15">
        <v>4056.6</v>
      </c>
      <c r="E272" s="23">
        <f t="shared" si="36"/>
        <v>4.1569874067735046E-3</v>
      </c>
      <c r="F272" s="23">
        <f t="shared" si="37"/>
        <v>3.9761843197852319E-3</v>
      </c>
      <c r="G272">
        <f t="shared" si="38"/>
        <v>4.1483710052182569E-3</v>
      </c>
      <c r="H272" s="3">
        <f t="shared" si="39"/>
        <v>4.0361809884755621E-3</v>
      </c>
    </row>
    <row r="273" spans="1:8" x14ac:dyDescent="0.3">
      <c r="A273" s="24">
        <v>35443</v>
      </c>
      <c r="B273" s="15">
        <v>4107.3</v>
      </c>
      <c r="E273" s="23">
        <f t="shared" si="36"/>
        <v>-6.7454036283939312E-3</v>
      </c>
      <c r="F273" s="23">
        <f t="shared" si="37"/>
        <v>-6.9262067153822039E-3</v>
      </c>
      <c r="G273">
        <f t="shared" si="38"/>
        <v>-6.7682566901762758E-3</v>
      </c>
      <c r="H273" s="3">
        <f t="shared" si="39"/>
        <v>-6.8804467069189705E-3</v>
      </c>
    </row>
    <row r="274" spans="1:8" x14ac:dyDescent="0.3">
      <c r="A274" s="24">
        <v>35444</v>
      </c>
      <c r="B274" s="15">
        <v>4168.2</v>
      </c>
      <c r="E274" s="23">
        <f t="shared" si="36"/>
        <v>2.1329802883200966E-3</v>
      </c>
      <c r="F274" s="23">
        <f t="shared" si="37"/>
        <v>1.9521772013318241E-3</v>
      </c>
      <c r="G274">
        <f t="shared" si="38"/>
        <v>2.1307087154382016E-3</v>
      </c>
      <c r="H274" s="3">
        <f t="shared" si="39"/>
        <v>2.0185186986955068E-3</v>
      </c>
    </row>
    <row r="275" spans="1:8" x14ac:dyDescent="0.3">
      <c r="A275" s="24">
        <v>35445</v>
      </c>
      <c r="B275" s="15">
        <v>4158.8999999999996</v>
      </c>
      <c r="E275" s="23">
        <f t="shared" si="36"/>
        <v>-1.2232415902135862E-4</v>
      </c>
      <c r="F275" s="23">
        <f t="shared" si="37"/>
        <v>-3.0312724600963111E-4</v>
      </c>
      <c r="G275">
        <f t="shared" si="38"/>
        <v>-1.2233164123147503E-4</v>
      </c>
      <c r="H275" s="3">
        <f t="shared" si="39"/>
        <v>-2.3452165797416968E-4</v>
      </c>
    </row>
    <row r="276" spans="1:8" x14ac:dyDescent="0.3">
      <c r="A276" s="24">
        <v>35446</v>
      </c>
      <c r="B276" s="15">
        <v>4197.5</v>
      </c>
      <c r="E276" s="23">
        <f t="shared" si="36"/>
        <v>-7.4382187423538415E-3</v>
      </c>
      <c r="F276" s="23">
        <f t="shared" si="37"/>
        <v>-7.6190218293421142E-3</v>
      </c>
      <c r="G276">
        <f t="shared" si="38"/>
        <v>-7.4660202395901354E-3</v>
      </c>
      <c r="H276" s="3">
        <f t="shared" si="39"/>
        <v>-7.5782102563328301E-3</v>
      </c>
    </row>
    <row r="277" spans="1:8" x14ac:dyDescent="0.3">
      <c r="A277" s="24">
        <v>35447</v>
      </c>
      <c r="B277" s="15">
        <v>4207.7</v>
      </c>
      <c r="E277" s="23">
        <f t="shared" si="36"/>
        <v>1.2498151161070892E-2</v>
      </c>
      <c r="F277" s="23">
        <f t="shared" si="37"/>
        <v>1.2317348074082619E-2</v>
      </c>
      <c r="G277">
        <f t="shared" si="38"/>
        <v>1.2420693983132844E-2</v>
      </c>
      <c r="H277" s="3">
        <f t="shared" si="39"/>
        <v>1.230850396639015E-2</v>
      </c>
    </row>
    <row r="278" spans="1:8" x14ac:dyDescent="0.3">
      <c r="A278" s="24">
        <v>35450</v>
      </c>
      <c r="B278" s="15">
        <v>4194</v>
      </c>
      <c r="E278" s="23">
        <f t="shared" si="36"/>
        <v>1.4827258783142172E-2</v>
      </c>
      <c r="F278" s="23">
        <f t="shared" si="37"/>
        <v>1.4646455696153899E-2</v>
      </c>
      <c r="G278">
        <f t="shared" si="38"/>
        <v>1.4718409619070179E-2</v>
      </c>
      <c r="H278" s="3">
        <f t="shared" si="39"/>
        <v>1.4606219602327485E-2</v>
      </c>
    </row>
    <row r="279" spans="1:8" x14ac:dyDescent="0.3">
      <c r="A279" s="24">
        <v>35451</v>
      </c>
      <c r="B279" s="15">
        <v>4195.5</v>
      </c>
      <c r="E279" s="23">
        <f t="shared" si="36"/>
        <v>-2.2311789261552084E-3</v>
      </c>
      <c r="F279" s="23">
        <f t="shared" si="37"/>
        <v>-2.4119820131434807E-3</v>
      </c>
      <c r="G279">
        <f t="shared" si="38"/>
        <v>-2.23367171445018E-3</v>
      </c>
      <c r="H279" s="3">
        <f t="shared" si="39"/>
        <v>-2.3458617311928748E-3</v>
      </c>
    </row>
    <row r="280" spans="1:8" x14ac:dyDescent="0.3">
      <c r="A280" s="24">
        <v>35452</v>
      </c>
      <c r="B280" s="15">
        <v>4219.1000000000004</v>
      </c>
      <c r="E280" s="23">
        <f t="shared" si="36"/>
        <v>9.2813003438410036E-3</v>
      </c>
      <c r="F280" s="23">
        <f t="shared" si="37"/>
        <v>9.1004972568527309E-3</v>
      </c>
      <c r="G280">
        <f t="shared" si="38"/>
        <v>9.2384937392558878E-3</v>
      </c>
      <c r="H280" s="3">
        <f t="shared" si="39"/>
        <v>9.1263037225131939E-3</v>
      </c>
    </row>
    <row r="281" spans="1:8" x14ac:dyDescent="0.3">
      <c r="A281" s="24">
        <v>35453</v>
      </c>
      <c r="B281" s="15">
        <v>4271.5</v>
      </c>
      <c r="E281" s="23">
        <f t="shared" si="36"/>
        <v>2.4300178677783002E-3</v>
      </c>
      <c r="F281" s="23">
        <f t="shared" si="37"/>
        <v>2.2492147807900279E-3</v>
      </c>
      <c r="G281">
        <f t="shared" si="38"/>
        <v>2.4270701487336421E-3</v>
      </c>
      <c r="H281" s="3">
        <f t="shared" si="39"/>
        <v>2.3148801319909473E-3</v>
      </c>
    </row>
    <row r="282" spans="1:8" x14ac:dyDescent="0.3">
      <c r="A282" s="24">
        <v>35454</v>
      </c>
      <c r="B282" s="15">
        <v>4218.8</v>
      </c>
      <c r="E282" s="23">
        <f t="shared" si="36"/>
        <v>-3.2559355467357554E-3</v>
      </c>
      <c r="F282" s="23">
        <f t="shared" si="37"/>
        <v>-3.4367386337240276E-3</v>
      </c>
      <c r="G282">
        <f t="shared" si="38"/>
        <v>-3.261247638564418E-3</v>
      </c>
      <c r="H282" s="3">
        <f t="shared" si="39"/>
        <v>-3.3734376553071128E-3</v>
      </c>
    </row>
    <row r="283" spans="1:8" x14ac:dyDescent="0.3">
      <c r="A283" s="24">
        <v>35457</v>
      </c>
      <c r="B283" s="15">
        <v>4212</v>
      </c>
      <c r="E283" s="23">
        <f t="shared" si="36"/>
        <v>3.5765379113028573E-4</v>
      </c>
      <c r="F283" s="23">
        <f t="shared" si="37"/>
        <v>1.7685070414201327E-4</v>
      </c>
      <c r="G283">
        <f t="shared" si="38"/>
        <v>3.5758984825895001E-4</v>
      </c>
      <c r="H283" s="3">
        <f t="shared" si="39"/>
        <v>2.4539983151625536E-4</v>
      </c>
    </row>
    <row r="284" spans="1:8" x14ac:dyDescent="0.3">
      <c r="A284" s="24">
        <v>35458</v>
      </c>
      <c r="B284" s="15">
        <v>4237.3999999999996</v>
      </c>
      <c r="E284" s="23">
        <f t="shared" si="36"/>
        <v>5.6250744845669498E-3</v>
      </c>
      <c r="F284" s="23">
        <f t="shared" si="37"/>
        <v>5.4442713975786771E-3</v>
      </c>
      <c r="G284">
        <f t="shared" si="38"/>
        <v>5.6093128324426773E-3</v>
      </c>
      <c r="H284" s="3">
        <f t="shared" si="39"/>
        <v>5.4971228156999825E-3</v>
      </c>
    </row>
    <row r="285" spans="1:8" x14ac:dyDescent="0.3">
      <c r="A285" s="24">
        <v>35459</v>
      </c>
      <c r="B285" s="15">
        <v>4207.5</v>
      </c>
      <c r="E285" s="23">
        <f t="shared" si="36"/>
        <v>1.2419710364769632E-2</v>
      </c>
      <c r="F285" s="23">
        <f t="shared" si="37"/>
        <v>1.2238907277781359E-2</v>
      </c>
      <c r="G285">
        <f t="shared" si="38"/>
        <v>1.23432184491066E-2</v>
      </c>
      <c r="H285" s="3">
        <f t="shared" si="39"/>
        <v>1.2231028432363907E-2</v>
      </c>
    </row>
    <row r="286" spans="1:8" x14ac:dyDescent="0.3">
      <c r="A286" s="24">
        <v>35460</v>
      </c>
      <c r="B286" s="15">
        <v>4228.3999999999996</v>
      </c>
      <c r="E286" s="23">
        <f t="shared" si="36"/>
        <v>-1.233758632798776E-2</v>
      </c>
      <c r="F286" s="23">
        <f t="shared" si="37"/>
        <v>-1.2518389414976032E-2</v>
      </c>
      <c r="G286">
        <f t="shared" si="38"/>
        <v>-1.2414326189214108E-2</v>
      </c>
      <c r="H286" s="3">
        <f t="shared" si="39"/>
        <v>-1.2526516205956802E-2</v>
      </c>
    </row>
    <row r="287" spans="1:8" x14ac:dyDescent="0.3">
      <c r="A287" s="24">
        <v>35461</v>
      </c>
      <c r="B287" s="15">
        <v>4275.8</v>
      </c>
      <c r="E287" s="23">
        <f t="shared" si="36"/>
        <v>-1.6118327486489559E-3</v>
      </c>
      <c r="F287" s="23">
        <f t="shared" si="37"/>
        <v>-1.7926358356372284E-3</v>
      </c>
      <c r="G287">
        <f t="shared" si="38"/>
        <v>-1.613133148593095E-3</v>
      </c>
      <c r="H287" s="3">
        <f t="shared" si="39"/>
        <v>-1.7253231653357897E-3</v>
      </c>
    </row>
    <row r="288" spans="1:8" x14ac:dyDescent="0.3">
      <c r="A288" s="24">
        <v>35464</v>
      </c>
      <c r="B288" s="15">
        <v>4257.8</v>
      </c>
      <c r="E288" s="23">
        <f t="shared" si="36"/>
        <v>6.0303893637225769E-3</v>
      </c>
      <c r="F288" s="23">
        <f t="shared" si="37"/>
        <v>5.8495862767343042E-3</v>
      </c>
      <c r="G288">
        <f t="shared" si="38"/>
        <v>6.0122793363239276E-3</v>
      </c>
      <c r="H288" s="3">
        <f t="shared" si="39"/>
        <v>5.9000893195812329E-3</v>
      </c>
    </row>
    <row r="289" spans="1:8" x14ac:dyDescent="0.3">
      <c r="A289" s="24">
        <v>35465</v>
      </c>
      <c r="B289" s="15">
        <v>4260.8999999999996</v>
      </c>
      <c r="E289" s="23">
        <f t="shared" si="36"/>
        <v>-7.0562137159577709E-3</v>
      </c>
      <c r="F289" s="23">
        <f t="shared" si="37"/>
        <v>-7.2370168029460436E-3</v>
      </c>
      <c r="G289">
        <f t="shared" si="38"/>
        <v>-7.0812265252289666E-3</v>
      </c>
      <c r="H289" s="3">
        <f t="shared" si="39"/>
        <v>-7.1934165419716613E-3</v>
      </c>
    </row>
    <row r="290" spans="1:8" x14ac:dyDescent="0.3">
      <c r="A290" s="24">
        <v>35466</v>
      </c>
      <c r="B290" s="15">
        <v>4281.5</v>
      </c>
      <c r="E290" s="23">
        <f t="shared" si="36"/>
        <v>4.9673202614377576E-3</v>
      </c>
      <c r="F290" s="23">
        <f t="shared" si="37"/>
        <v>4.7865171744494849E-3</v>
      </c>
      <c r="G290">
        <f t="shared" si="38"/>
        <v>4.9550238295467484E-3</v>
      </c>
      <c r="H290" s="3">
        <f t="shared" si="39"/>
        <v>4.8428338128040536E-3</v>
      </c>
    </row>
    <row r="291" spans="1:8" x14ac:dyDescent="0.3">
      <c r="A291" s="24">
        <v>35467</v>
      </c>
      <c r="B291" s="15">
        <v>4265.8999999999996</v>
      </c>
      <c r="E291" s="23">
        <f t="shared" si="36"/>
        <v>1.1209913915429137E-2</v>
      </c>
      <c r="F291" s="23">
        <f t="shared" si="37"/>
        <v>1.1029110828440864E-2</v>
      </c>
      <c r="G291">
        <f t="shared" si="38"/>
        <v>1.1147548471799771E-2</v>
      </c>
      <c r="H291" s="3">
        <f t="shared" si="39"/>
        <v>1.1035358455057077E-2</v>
      </c>
    </row>
    <row r="292" spans="1:8" x14ac:dyDescent="0.3">
      <c r="A292" s="24">
        <v>35468</v>
      </c>
      <c r="B292" s="15">
        <v>4307.8</v>
      </c>
      <c r="E292" s="23">
        <f t="shared" si="36"/>
        <v>-4.2097385284625144E-3</v>
      </c>
      <c r="F292" s="23">
        <f t="shared" si="37"/>
        <v>-4.3905416154507871E-3</v>
      </c>
      <c r="G292">
        <f t="shared" si="38"/>
        <v>-4.218624424669578E-3</v>
      </c>
      <c r="H292" s="3">
        <f t="shared" si="39"/>
        <v>-4.3308144414122727E-3</v>
      </c>
    </row>
    <row r="293" spans="1:8" x14ac:dyDescent="0.3">
      <c r="A293" s="24">
        <v>35471</v>
      </c>
      <c r="B293" s="15">
        <v>4307.7</v>
      </c>
      <c r="E293" s="23">
        <f t="shared" si="36"/>
        <v>7.2807553196474473E-4</v>
      </c>
      <c r="F293" s="23">
        <f t="shared" si="37"/>
        <v>5.4727244497647224E-4</v>
      </c>
      <c r="G293">
        <f t="shared" si="38"/>
        <v>7.278106135538984E-4</v>
      </c>
      <c r="H293" s="3">
        <f t="shared" si="39"/>
        <v>6.1562059681120375E-4</v>
      </c>
    </row>
    <row r="294" spans="1:8" x14ac:dyDescent="0.3">
      <c r="A294" s="24">
        <v>35472</v>
      </c>
      <c r="B294" s="15">
        <v>4304.3</v>
      </c>
      <c r="E294" s="23">
        <f t="shared" si="36"/>
        <v>4.8346593442700758E-3</v>
      </c>
      <c r="F294" s="23">
        <f t="shared" si="37"/>
        <v>4.6538562572818031E-3</v>
      </c>
      <c r="G294">
        <f t="shared" si="38"/>
        <v>4.823009911054766E-3</v>
      </c>
      <c r="H294" s="3">
        <f t="shared" si="39"/>
        <v>4.7108198943120712E-3</v>
      </c>
    </row>
    <row r="295" spans="1:8" x14ac:dyDescent="0.3">
      <c r="A295" s="24">
        <v>35473</v>
      </c>
      <c r="B295" s="15">
        <v>4304.3</v>
      </c>
      <c r="E295" s="23">
        <f t="shared" si="36"/>
        <v>-3.6435828564755912E-3</v>
      </c>
      <c r="F295" s="23">
        <f t="shared" si="37"/>
        <v>-3.8243859434638635E-3</v>
      </c>
      <c r="G295">
        <f t="shared" si="38"/>
        <v>-3.6502368723809321E-3</v>
      </c>
      <c r="H295" s="3">
        <f t="shared" si="39"/>
        <v>-3.7624268891236269E-3</v>
      </c>
    </row>
    <row r="296" spans="1:8" x14ac:dyDescent="0.3">
      <c r="A296" s="24">
        <v>35474</v>
      </c>
      <c r="B296" s="15">
        <v>4327.1000000000004</v>
      </c>
      <c r="E296" s="23">
        <f t="shared" si="36"/>
        <v>9.822077404533669E-3</v>
      </c>
      <c r="F296" s="23">
        <f t="shared" si="37"/>
        <v>9.6412743175453963E-3</v>
      </c>
      <c r="G296">
        <f t="shared" si="38"/>
        <v>9.7741543493889381E-3</v>
      </c>
      <c r="H296" s="3">
        <f t="shared" si="39"/>
        <v>9.6619643326462442E-3</v>
      </c>
    </row>
    <row r="297" spans="1:8" x14ac:dyDescent="0.3">
      <c r="A297" s="24">
        <v>35475</v>
      </c>
      <c r="B297" s="15">
        <v>4341</v>
      </c>
      <c r="E297" s="23">
        <f t="shared" si="36"/>
        <v>-2.32137053717274E-5</v>
      </c>
      <c r="F297" s="23">
        <f t="shared" si="37"/>
        <v>-2.0401679235999986E-4</v>
      </c>
      <c r="G297">
        <f t="shared" si="38"/>
        <v>-2.3213974813955786E-5</v>
      </c>
      <c r="H297" s="3">
        <f t="shared" si="39"/>
        <v>-1.3540399155665043E-4</v>
      </c>
    </row>
    <row r="298" spans="1:8" x14ac:dyDescent="0.3">
      <c r="A298" s="24">
        <v>35478</v>
      </c>
      <c r="B298" s="15">
        <v>4337.8</v>
      </c>
      <c r="E298" s="23">
        <f t="shared" si="36"/>
        <v>-7.8928430484936918E-4</v>
      </c>
      <c r="F298" s="23">
        <f t="shared" si="37"/>
        <v>-9.7008739183764166E-4</v>
      </c>
      <c r="G298">
        <f t="shared" si="38"/>
        <v>-7.895959537034666E-4</v>
      </c>
      <c r="H298" s="3">
        <f t="shared" si="39"/>
        <v>-9.0178597044616126E-4</v>
      </c>
    </row>
    <row r="299" spans="1:8" x14ac:dyDescent="0.3">
      <c r="A299" s="24">
        <v>35479</v>
      </c>
      <c r="B299" s="15">
        <v>4332.3</v>
      </c>
      <c r="E299" s="23">
        <f t="shared" si="36"/>
        <v>0</v>
      </c>
      <c r="F299" s="23">
        <f t="shared" si="37"/>
        <v>-1.8080308698827246E-4</v>
      </c>
      <c r="G299">
        <f t="shared" si="38"/>
        <v>0</v>
      </c>
      <c r="H299" s="3">
        <f t="shared" si="39"/>
        <v>-1.1219001674269465E-4</v>
      </c>
    </row>
    <row r="300" spans="1:8" x14ac:dyDescent="0.3">
      <c r="A300" s="24">
        <v>35480</v>
      </c>
      <c r="B300" s="15">
        <v>4357.3999999999996</v>
      </c>
      <c r="E300" s="23">
        <f t="shared" si="36"/>
        <v>5.297028552842642E-3</v>
      </c>
      <c r="F300" s="23">
        <f t="shared" si="37"/>
        <v>5.1162254658543693E-3</v>
      </c>
      <c r="G300">
        <f t="shared" si="38"/>
        <v>5.2830486433536978E-3</v>
      </c>
      <c r="H300" s="3">
        <f t="shared" si="39"/>
        <v>5.1708586266110031E-3</v>
      </c>
    </row>
    <row r="301" spans="1:8" x14ac:dyDescent="0.3">
      <c r="A301" s="24">
        <v>35481</v>
      </c>
      <c r="B301" s="15">
        <v>4356.1000000000004</v>
      </c>
      <c r="E301" s="23">
        <f t="shared" si="36"/>
        <v>3.2123130965311386E-3</v>
      </c>
      <c r="F301" s="23">
        <f t="shared" si="37"/>
        <v>3.0315100095428663E-3</v>
      </c>
      <c r="G301">
        <f t="shared" si="38"/>
        <v>3.2071646415026398E-3</v>
      </c>
      <c r="H301" s="3">
        <f t="shared" si="39"/>
        <v>3.0949746247599451E-3</v>
      </c>
    </row>
    <row r="302" spans="1:8" x14ac:dyDescent="0.3">
      <c r="A302" s="24">
        <v>35482</v>
      </c>
      <c r="B302" s="15">
        <v>4336.8</v>
      </c>
      <c r="E302" s="23">
        <f t="shared" si="36"/>
        <v>-7.371573370190676E-4</v>
      </c>
      <c r="F302" s="23">
        <f t="shared" si="37"/>
        <v>-9.1796042400734009E-4</v>
      </c>
      <c r="G302">
        <f t="shared" si="38"/>
        <v>-7.3742917108668936E-4</v>
      </c>
      <c r="H302" s="3">
        <f t="shared" si="39"/>
        <v>-8.4961918782938402E-4</v>
      </c>
    </row>
    <row r="303" spans="1:8" x14ac:dyDescent="0.3">
      <c r="A303" s="24">
        <v>35485</v>
      </c>
      <c r="B303" s="15">
        <v>4331.1000000000004</v>
      </c>
      <c r="E303" s="23">
        <f t="shared" si="36"/>
        <v>-1.2679238323574094E-3</v>
      </c>
      <c r="F303" s="23">
        <f t="shared" si="37"/>
        <v>-1.4487269193456818E-3</v>
      </c>
      <c r="G303">
        <f t="shared" si="38"/>
        <v>-1.2687283278776684E-3</v>
      </c>
      <c r="H303" s="3">
        <f t="shared" si="39"/>
        <v>-1.3809183446203631E-3</v>
      </c>
    </row>
    <row r="304" spans="1:8" x14ac:dyDescent="0.3">
      <c r="A304" s="24">
        <v>35486</v>
      </c>
      <c r="B304" s="15">
        <v>4344.7</v>
      </c>
      <c r="E304" s="23">
        <f t="shared" si="36"/>
        <v>5.7936892643628557E-3</v>
      </c>
      <c r="F304" s="23">
        <f t="shared" si="37"/>
        <v>5.612886177374583E-3</v>
      </c>
      <c r="G304">
        <f t="shared" si="38"/>
        <v>5.7769703916041564E-3</v>
      </c>
      <c r="H304" s="3">
        <f t="shared" si="39"/>
        <v>5.6647803748614617E-3</v>
      </c>
    </row>
    <row r="305" spans="1:8" x14ac:dyDescent="0.3">
      <c r="A305" s="24">
        <v>35487</v>
      </c>
      <c r="B305" s="15">
        <v>4329.3</v>
      </c>
      <c r="E305" s="23">
        <f t="shared" si="36"/>
        <v>-2.9834304860676397E-4</v>
      </c>
      <c r="F305" s="23">
        <f t="shared" si="37"/>
        <v>-4.7914613559503646E-4</v>
      </c>
      <c r="G305">
        <f t="shared" si="38"/>
        <v>-2.9838756174776755E-4</v>
      </c>
      <c r="H305" s="3">
        <f t="shared" si="39"/>
        <v>-4.1057757849046221E-4</v>
      </c>
    </row>
    <row r="306" spans="1:8" x14ac:dyDescent="0.3">
      <c r="A306" s="24">
        <v>35488</v>
      </c>
      <c r="B306" s="15">
        <v>4339.2</v>
      </c>
      <c r="E306" s="23">
        <f t="shared" si="36"/>
        <v>-4.4305686279011436E-3</v>
      </c>
      <c r="F306" s="23">
        <f t="shared" si="37"/>
        <v>-4.6113717148894163E-3</v>
      </c>
      <c r="G306">
        <f t="shared" si="38"/>
        <v>-4.4404126843571147E-3</v>
      </c>
      <c r="H306" s="3">
        <f t="shared" si="39"/>
        <v>-4.5526027010998095E-3</v>
      </c>
    </row>
    <row r="307" spans="1:8" x14ac:dyDescent="0.3">
      <c r="A307" s="24">
        <v>35489</v>
      </c>
      <c r="B307" s="15">
        <v>4308.3</v>
      </c>
      <c r="E307" s="23">
        <f t="shared" si="36"/>
        <v>-1.3143331488655319E-3</v>
      </c>
      <c r="F307" s="23">
        <f t="shared" si="37"/>
        <v>-1.4951362358538044E-3</v>
      </c>
      <c r="G307">
        <f t="shared" si="38"/>
        <v>-1.3151976422498674E-3</v>
      </c>
      <c r="H307" s="3">
        <f t="shared" si="39"/>
        <v>-1.4273876589925619E-3</v>
      </c>
    </row>
    <row r="308" spans="1:8" x14ac:dyDescent="0.3">
      <c r="A308" s="24">
        <v>35492</v>
      </c>
      <c r="B308" s="15">
        <v>4307.1000000000004</v>
      </c>
      <c r="E308" s="23">
        <f t="shared" si="36"/>
        <v>3.1400798873264524E-3</v>
      </c>
      <c r="F308" s="23">
        <f t="shared" si="37"/>
        <v>2.9592768003381801E-3</v>
      </c>
      <c r="G308">
        <f t="shared" si="38"/>
        <v>3.1351601327348961E-3</v>
      </c>
      <c r="H308" s="3">
        <f t="shared" si="39"/>
        <v>3.0229701159922013E-3</v>
      </c>
    </row>
    <row r="309" spans="1:8" x14ac:dyDescent="0.3">
      <c r="A309" s="24">
        <v>35493</v>
      </c>
      <c r="B309" s="15">
        <v>4357.7</v>
      </c>
      <c r="E309" s="23">
        <f t="shared" si="36"/>
        <v>-3.5445485303933211E-3</v>
      </c>
      <c r="F309" s="23">
        <f t="shared" si="37"/>
        <v>-3.7253516173815933E-3</v>
      </c>
      <c r="G309">
        <f t="shared" si="38"/>
        <v>-3.5508453264717649E-3</v>
      </c>
      <c r="H309" s="3">
        <f t="shared" si="39"/>
        <v>-3.6630353432144597E-3</v>
      </c>
    </row>
    <row r="310" spans="1:8" x14ac:dyDescent="0.3">
      <c r="A310" s="24">
        <v>35494</v>
      </c>
      <c r="B310" s="15">
        <v>4360.1000000000004</v>
      </c>
      <c r="E310" s="23">
        <f t="shared" si="36"/>
        <v>2.2867438153972852E-3</v>
      </c>
      <c r="F310" s="23">
        <f t="shared" si="37"/>
        <v>2.1059407284090129E-3</v>
      </c>
      <c r="G310">
        <f t="shared" si="38"/>
        <v>2.2841331958798569E-3</v>
      </c>
      <c r="H310" s="3">
        <f t="shared" si="39"/>
        <v>2.1719431791371621E-3</v>
      </c>
    </row>
    <row r="311" spans="1:8" x14ac:dyDescent="0.3">
      <c r="A311" s="24">
        <v>35495</v>
      </c>
      <c r="B311" s="15">
        <v>4399.3</v>
      </c>
      <c r="E311" s="23">
        <f t="shared" si="36"/>
        <v>-7.1211283185840246E-3</v>
      </c>
      <c r="F311" s="23">
        <f t="shared" si="37"/>
        <v>-7.3019314055722973E-3</v>
      </c>
      <c r="G311">
        <f t="shared" si="38"/>
        <v>-7.1466045713389683E-3</v>
      </c>
      <c r="H311" s="3">
        <f t="shared" si="39"/>
        <v>-7.2587945880816631E-3</v>
      </c>
    </row>
    <row r="312" spans="1:8" x14ac:dyDescent="0.3">
      <c r="A312" s="24">
        <v>35496</v>
      </c>
      <c r="B312" s="15">
        <v>4420.3</v>
      </c>
      <c r="E312" s="23">
        <f t="shared" si="36"/>
        <v>-2.7853213564510426E-4</v>
      </c>
      <c r="F312" s="23">
        <f t="shared" si="37"/>
        <v>-4.5933522263337675E-4</v>
      </c>
      <c r="G312">
        <f t="shared" si="38"/>
        <v>-2.785709329247578E-4</v>
      </c>
      <c r="H312" s="3">
        <f t="shared" si="39"/>
        <v>-3.9076094966745246E-4</v>
      </c>
    </row>
    <row r="313" spans="1:8" x14ac:dyDescent="0.3">
      <c r="A313" s="24">
        <v>35499</v>
      </c>
      <c r="B313" s="15">
        <v>4437.3999999999996</v>
      </c>
      <c r="E313" s="23">
        <f t="shared" si="36"/>
        <v>1.1748043927468421E-2</v>
      </c>
      <c r="F313" s="23">
        <f t="shared" si="37"/>
        <v>1.1567240840480148E-2</v>
      </c>
      <c r="G313">
        <f t="shared" si="38"/>
        <v>1.1679571416365726E-2</v>
      </c>
      <c r="H313" s="3">
        <f t="shared" si="39"/>
        <v>1.1567381399623032E-2</v>
      </c>
    </row>
    <row r="314" spans="1:8" x14ac:dyDescent="0.3">
      <c r="A314" s="24">
        <v>35500</v>
      </c>
      <c r="B314" s="15">
        <v>4444.3</v>
      </c>
      <c r="E314" s="23">
        <f t="shared" si="36"/>
        <v>5.5074924845688322E-4</v>
      </c>
      <c r="F314" s="23">
        <f t="shared" si="37"/>
        <v>3.6994616146861074E-4</v>
      </c>
      <c r="G314">
        <f t="shared" si="38"/>
        <v>5.5059764175184383E-4</v>
      </c>
      <c r="H314" s="3">
        <f t="shared" si="39"/>
        <v>4.3840762500914918E-4</v>
      </c>
    </row>
    <row r="315" spans="1:8" x14ac:dyDescent="0.3">
      <c r="A315" s="24">
        <v>35501</v>
      </c>
      <c r="B315" s="15">
        <v>4422.5</v>
      </c>
      <c r="E315" s="23">
        <f t="shared" si="36"/>
        <v>8.9906194812046092E-3</v>
      </c>
      <c r="F315" s="23">
        <f t="shared" si="37"/>
        <v>8.8098163942163365E-3</v>
      </c>
      <c r="G315">
        <f t="shared" si="38"/>
        <v>8.9504444810850989E-3</v>
      </c>
      <c r="H315" s="3">
        <f t="shared" si="39"/>
        <v>8.8382544643424051E-3</v>
      </c>
    </row>
    <row r="316" spans="1:8" x14ac:dyDescent="0.3">
      <c r="A316" s="24">
        <v>35502</v>
      </c>
      <c r="B316" s="15">
        <v>4397.7</v>
      </c>
      <c r="E316" s="23">
        <f t="shared" si="36"/>
        <v>4.7734866910644769E-3</v>
      </c>
      <c r="F316" s="23">
        <f t="shared" si="37"/>
        <v>4.5926836040762042E-3</v>
      </c>
      <c r="G316">
        <f t="shared" si="38"/>
        <v>4.7621297306622073E-3</v>
      </c>
      <c r="H316" s="3">
        <f t="shared" si="39"/>
        <v>4.6499397139195126E-3</v>
      </c>
    </row>
    <row r="317" spans="1:8" x14ac:dyDescent="0.3">
      <c r="A317" s="24">
        <v>35503</v>
      </c>
      <c r="B317" s="15">
        <v>4424.3</v>
      </c>
      <c r="E317" s="23">
        <f t="shared" si="36"/>
        <v>3.8685157116031821E-3</v>
      </c>
      <c r="F317" s="23">
        <f t="shared" si="37"/>
        <v>3.6877126246149098E-3</v>
      </c>
      <c r="G317">
        <f t="shared" si="38"/>
        <v>3.8610522468590295E-3</v>
      </c>
      <c r="H317" s="3">
        <f t="shared" si="39"/>
        <v>3.7488622301163348E-3</v>
      </c>
    </row>
    <row r="318" spans="1:8" x14ac:dyDescent="0.3">
      <c r="A318" s="24">
        <v>35506</v>
      </c>
      <c r="B318" s="15">
        <v>4373.3</v>
      </c>
      <c r="E318" s="23">
        <f t="shared" si="36"/>
        <v>1.5549646189210176E-3</v>
      </c>
      <c r="F318" s="23">
        <f t="shared" si="37"/>
        <v>1.3741615319327451E-3</v>
      </c>
      <c r="G318">
        <f t="shared" si="38"/>
        <v>1.5537569132356151E-3</v>
      </c>
      <c r="H318" s="3">
        <f t="shared" si="39"/>
        <v>1.4415668964929203E-3</v>
      </c>
    </row>
    <row r="319" spans="1:8" x14ac:dyDescent="0.3">
      <c r="A319" s="24">
        <v>35507</v>
      </c>
      <c r="B319" s="15">
        <v>4356.8</v>
      </c>
      <c r="E319" s="23">
        <f t="shared" si="36"/>
        <v>-4.9051594176811042E-3</v>
      </c>
      <c r="F319" s="23">
        <f t="shared" si="37"/>
        <v>-5.0859625046693769E-3</v>
      </c>
      <c r="G319">
        <f t="shared" si="38"/>
        <v>-4.9172291977772177E-3</v>
      </c>
      <c r="H319" s="3">
        <f t="shared" si="39"/>
        <v>-5.0294192145199125E-3</v>
      </c>
    </row>
    <row r="320" spans="1:8" x14ac:dyDescent="0.3">
      <c r="A320" s="24">
        <v>35508</v>
      </c>
      <c r="B320" s="15">
        <v>4332.2</v>
      </c>
      <c r="E320" s="23">
        <f t="shared" si="36"/>
        <v>-5.6076879592991125E-3</v>
      </c>
      <c r="F320" s="23">
        <f t="shared" si="37"/>
        <v>-5.7884910462873852E-3</v>
      </c>
      <c r="G320">
        <f t="shared" si="38"/>
        <v>-5.623470069845319E-3</v>
      </c>
      <c r="H320" s="3">
        <f t="shared" si="39"/>
        <v>-5.7356600865880137E-3</v>
      </c>
    </row>
    <row r="321" spans="1:8" x14ac:dyDescent="0.3">
      <c r="A321" s="24">
        <v>35509</v>
      </c>
      <c r="B321" s="15">
        <v>4258.1000000000004</v>
      </c>
      <c r="E321" s="23">
        <f t="shared" si="36"/>
        <v>6.0486163221684652E-3</v>
      </c>
      <c r="F321" s="23">
        <f t="shared" si="37"/>
        <v>5.8678132351801925E-3</v>
      </c>
      <c r="G321">
        <f t="shared" si="38"/>
        <v>6.030396873850913E-3</v>
      </c>
      <c r="H321" s="3">
        <f t="shared" si="39"/>
        <v>5.9182068571082182E-3</v>
      </c>
    </row>
    <row r="322" spans="1:8" x14ac:dyDescent="0.3">
      <c r="A322" s="24">
        <v>35510</v>
      </c>
      <c r="B322" s="15">
        <v>4254.8</v>
      </c>
      <c r="E322" s="23">
        <f t="shared" si="36"/>
        <v>-1.1527247248152239E-2</v>
      </c>
      <c r="F322" s="23">
        <f t="shared" si="37"/>
        <v>-1.1708050335140512E-2</v>
      </c>
      <c r="G322">
        <f t="shared" si="38"/>
        <v>-1.1594200988242325E-2</v>
      </c>
      <c r="H322" s="3">
        <f t="shared" si="39"/>
        <v>-1.1706391004985019E-2</v>
      </c>
    </row>
    <row r="323" spans="1:8" x14ac:dyDescent="0.3">
      <c r="A323" s="24">
        <v>35513</v>
      </c>
      <c r="B323" s="15">
        <v>4214.8</v>
      </c>
      <c r="E323" s="23">
        <f t="shared" si="36"/>
        <v>-3.7728946104772509E-3</v>
      </c>
      <c r="F323" s="23">
        <f t="shared" si="37"/>
        <v>-3.9536976974655236E-3</v>
      </c>
      <c r="G323">
        <f t="shared" si="38"/>
        <v>-3.7800299302084991E-3</v>
      </c>
      <c r="H323" s="3">
        <f t="shared" si="39"/>
        <v>-3.8922199469511938E-3</v>
      </c>
    </row>
    <row r="324" spans="1:8" x14ac:dyDescent="0.3">
      <c r="A324" s="24">
        <v>35514</v>
      </c>
      <c r="B324" s="15">
        <v>4270.7</v>
      </c>
      <c r="E324" s="23">
        <f t="shared" si="36"/>
        <v>-5.6463459419758832E-3</v>
      </c>
      <c r="F324" s="23">
        <f t="shared" si="37"/>
        <v>-5.8271490289641559E-3</v>
      </c>
      <c r="G324">
        <f t="shared" si="38"/>
        <v>-5.6623468126175231E-3</v>
      </c>
      <c r="H324" s="3">
        <f t="shared" si="39"/>
        <v>-5.7745368293602179E-3</v>
      </c>
    </row>
    <row r="325" spans="1:8" x14ac:dyDescent="0.3">
      <c r="A325" s="24">
        <v>35515</v>
      </c>
      <c r="B325" s="15">
        <v>4301.5</v>
      </c>
      <c r="E325" s="23">
        <f t="shared" si="36"/>
        <v>-1.7104473477678628E-2</v>
      </c>
      <c r="F325" s="23">
        <f t="shared" si="37"/>
        <v>-1.7285276564666899E-2</v>
      </c>
      <c r="G325">
        <f t="shared" si="38"/>
        <v>-1.7252444724904632E-2</v>
      </c>
      <c r="H325" s="3">
        <f t="shared" si="39"/>
        <v>-1.7364634741647327E-2</v>
      </c>
    </row>
    <row r="326" spans="1:8" x14ac:dyDescent="0.3">
      <c r="A326" s="24">
        <v>35516</v>
      </c>
      <c r="B326" s="15">
        <v>4312.8999999999996</v>
      </c>
      <c r="E326" s="23">
        <f t="shared" si="36"/>
        <v>-7.7499354172050339E-4</v>
      </c>
      <c r="F326" s="23">
        <f t="shared" si="37"/>
        <v>-9.5579662870877587E-4</v>
      </c>
      <c r="G326">
        <f t="shared" si="38"/>
        <v>-7.7529400446317749E-4</v>
      </c>
      <c r="H326" s="3">
        <f t="shared" si="39"/>
        <v>-8.8748402120587214E-4</v>
      </c>
    </row>
    <row r="327" spans="1:8" x14ac:dyDescent="0.3">
      <c r="A327" s="24">
        <v>35517</v>
      </c>
      <c r="B327" s="15">
        <v>4312.8999999999996</v>
      </c>
      <c r="E327" s="23">
        <f t="shared" si="36"/>
        <v>-9.4011469399266634E-3</v>
      </c>
      <c r="F327" s="23">
        <f t="shared" si="37"/>
        <v>-9.5819500269149361E-3</v>
      </c>
      <c r="G327">
        <f t="shared" si="38"/>
        <v>-9.4456166521372596E-3</v>
      </c>
      <c r="H327" s="3">
        <f t="shared" si="39"/>
        <v>-9.5578066688799534E-3</v>
      </c>
    </row>
    <row r="328" spans="1:8" x14ac:dyDescent="0.3">
      <c r="A328" s="24">
        <v>35520</v>
      </c>
      <c r="B328" s="15">
        <v>4312.8999999999996</v>
      </c>
      <c r="E328" s="23">
        <f t="shared" ref="E328:E391" si="40">(B324/B323)-1</f>
        <v>1.3262788269905901E-2</v>
      </c>
      <c r="F328" s="23">
        <f t="shared" si="37"/>
        <v>1.3081985182917628E-2</v>
      </c>
      <c r="G328">
        <f t="shared" si="38"/>
        <v>1.3175607487747387E-2</v>
      </c>
      <c r="H328" s="3">
        <f t="shared" si="39"/>
        <v>1.3063417471004693E-2</v>
      </c>
    </row>
    <row r="329" spans="1:8" x14ac:dyDescent="0.3">
      <c r="A329" s="24">
        <v>35521</v>
      </c>
      <c r="B329" s="15">
        <v>4248.1000000000004</v>
      </c>
      <c r="E329" s="23">
        <f t="shared" si="40"/>
        <v>7.2119324700870013E-3</v>
      </c>
      <c r="F329" s="23">
        <f t="shared" ref="F329:F392" si="41">E329-$E$3</f>
        <v>7.0311293830987286E-3</v>
      </c>
      <c r="G329">
        <f t="shared" ref="G329:G392" si="42">LN(B325/B324)</f>
        <v>7.1860508482828808E-3</v>
      </c>
      <c r="H329" s="3">
        <f t="shared" ref="H329:H392" si="43">G329-$G$3</f>
        <v>7.0738608315401861E-3</v>
      </c>
    </row>
    <row r="330" spans="1:8" x14ac:dyDescent="0.3">
      <c r="A330" s="24">
        <v>35522</v>
      </c>
      <c r="B330" s="15">
        <v>4236.6000000000004</v>
      </c>
      <c r="E330" s="23">
        <f t="shared" si="40"/>
        <v>2.6502382889688203E-3</v>
      </c>
      <c r="F330" s="23">
        <f t="shared" si="41"/>
        <v>2.469435201980548E-3</v>
      </c>
      <c r="G330">
        <f t="shared" si="42"/>
        <v>2.6467326000493099E-3</v>
      </c>
      <c r="H330" s="3">
        <f t="shared" si="43"/>
        <v>2.5345425833066151E-3</v>
      </c>
    </row>
    <row r="331" spans="1:8" x14ac:dyDescent="0.3">
      <c r="A331" s="24">
        <v>35523</v>
      </c>
      <c r="B331" s="15">
        <v>4214.6000000000004</v>
      </c>
      <c r="E331" s="23">
        <f t="shared" si="40"/>
        <v>0</v>
      </c>
      <c r="F331" s="23">
        <f t="shared" si="41"/>
        <v>-1.8080308698827246E-4</v>
      </c>
      <c r="G331">
        <f t="shared" si="42"/>
        <v>0</v>
      </c>
      <c r="H331" s="3">
        <f t="shared" si="43"/>
        <v>-1.1219001674269465E-4</v>
      </c>
    </row>
    <row r="332" spans="1:8" x14ac:dyDescent="0.3">
      <c r="A332" s="24">
        <v>35524</v>
      </c>
      <c r="B332" s="15">
        <v>4236.6000000000004</v>
      </c>
      <c r="E332" s="23">
        <f t="shared" si="40"/>
        <v>0</v>
      </c>
      <c r="F332" s="23">
        <f t="shared" si="41"/>
        <v>-1.8080308698827246E-4</v>
      </c>
      <c r="G332">
        <f t="shared" si="42"/>
        <v>0</v>
      </c>
      <c r="H332" s="3">
        <f t="shared" si="43"/>
        <v>-1.1219001674269465E-4</v>
      </c>
    </row>
    <row r="333" spans="1:8" x14ac:dyDescent="0.3">
      <c r="A333" s="24">
        <v>35527</v>
      </c>
      <c r="B333" s="15">
        <v>4271.7</v>
      </c>
      <c r="E333" s="23">
        <f t="shared" si="40"/>
        <v>-1.5024693361774921E-2</v>
      </c>
      <c r="F333" s="23">
        <f t="shared" si="41"/>
        <v>-1.5205496448763194E-2</v>
      </c>
      <c r="G333">
        <f t="shared" si="42"/>
        <v>-1.5138707527108081E-2</v>
      </c>
      <c r="H333" s="3">
        <f t="shared" si="43"/>
        <v>-1.5250897543850775E-2</v>
      </c>
    </row>
    <row r="334" spans="1:8" x14ac:dyDescent="0.3">
      <c r="A334" s="24">
        <v>35528</v>
      </c>
      <c r="B334" s="15">
        <v>4269.3</v>
      </c>
      <c r="E334" s="23">
        <f t="shared" si="40"/>
        <v>-2.707092582566295E-3</v>
      </c>
      <c r="F334" s="23">
        <f t="shared" si="41"/>
        <v>-2.8878956695545673E-3</v>
      </c>
      <c r="G334">
        <f t="shared" si="42"/>
        <v>-2.7107633839877784E-3</v>
      </c>
      <c r="H334" s="3">
        <f t="shared" si="43"/>
        <v>-2.8229534007304731E-3</v>
      </c>
    </row>
    <row r="335" spans="1:8" x14ac:dyDescent="0.3">
      <c r="A335" s="24">
        <v>35529</v>
      </c>
      <c r="B335" s="15">
        <v>4292.3</v>
      </c>
      <c r="E335" s="23">
        <f t="shared" si="40"/>
        <v>-5.192843317754825E-3</v>
      </c>
      <c r="F335" s="23">
        <f t="shared" si="41"/>
        <v>-5.3736464047430977E-3</v>
      </c>
      <c r="G335">
        <f t="shared" si="42"/>
        <v>-5.206372987243719E-3</v>
      </c>
      <c r="H335" s="3">
        <f t="shared" si="43"/>
        <v>-5.3185630039864137E-3</v>
      </c>
    </row>
    <row r="336" spans="1:8" x14ac:dyDescent="0.3">
      <c r="A336" s="24">
        <v>35530</v>
      </c>
      <c r="B336" s="15">
        <v>4313.2</v>
      </c>
      <c r="E336" s="23">
        <f t="shared" si="40"/>
        <v>5.2199496986664595E-3</v>
      </c>
      <c r="F336" s="23">
        <f t="shared" si="41"/>
        <v>5.0391466116781868E-3</v>
      </c>
      <c r="G336">
        <f t="shared" si="42"/>
        <v>5.2063729872436166E-3</v>
      </c>
      <c r="H336" s="3">
        <f t="shared" si="43"/>
        <v>5.0941829705009219E-3</v>
      </c>
    </row>
    <row r="337" spans="1:8" x14ac:dyDescent="0.3">
      <c r="A337" s="24">
        <v>35531</v>
      </c>
      <c r="B337" s="15">
        <v>4270.7</v>
      </c>
      <c r="E337" s="23">
        <f t="shared" si="40"/>
        <v>8.2849454751450224E-3</v>
      </c>
      <c r="F337" s="23">
        <f t="shared" si="41"/>
        <v>8.1041423881567497E-3</v>
      </c>
      <c r="G337">
        <f t="shared" si="42"/>
        <v>8.2508137047023113E-3</v>
      </c>
      <c r="H337" s="3">
        <f t="shared" si="43"/>
        <v>8.1386236879596174E-3</v>
      </c>
    </row>
    <row r="338" spans="1:8" x14ac:dyDescent="0.3">
      <c r="A338" s="24">
        <v>35534</v>
      </c>
      <c r="B338" s="15">
        <v>4251.7</v>
      </c>
      <c r="E338" s="23">
        <f t="shared" si="40"/>
        <v>-5.6183720766900258E-4</v>
      </c>
      <c r="F338" s="23">
        <f t="shared" si="41"/>
        <v>-7.4264029465727507E-4</v>
      </c>
      <c r="G338">
        <f t="shared" si="42"/>
        <v>-5.6199509733459213E-4</v>
      </c>
      <c r="H338" s="3">
        <f t="shared" si="43"/>
        <v>-6.7418511407728678E-4</v>
      </c>
    </row>
    <row r="339" spans="1:8" x14ac:dyDescent="0.3">
      <c r="A339" s="24">
        <v>35535</v>
      </c>
      <c r="B339" s="15">
        <v>4286.8</v>
      </c>
      <c r="E339" s="23">
        <f t="shared" si="40"/>
        <v>5.3873000257653736E-3</v>
      </c>
      <c r="F339" s="23">
        <f t="shared" si="41"/>
        <v>5.2064969387771009E-3</v>
      </c>
      <c r="G339">
        <f t="shared" si="42"/>
        <v>5.3728404338404699E-3</v>
      </c>
      <c r="H339" s="3">
        <f t="shared" si="43"/>
        <v>5.2606504170977751E-3</v>
      </c>
    </row>
    <row r="340" spans="1:8" x14ac:dyDescent="0.3">
      <c r="A340" s="24">
        <v>35536</v>
      </c>
      <c r="B340" s="15">
        <v>4294.6000000000004</v>
      </c>
      <c r="E340" s="23">
        <f t="shared" si="40"/>
        <v>4.8691843533767987E-3</v>
      </c>
      <c r="F340" s="23">
        <f t="shared" si="41"/>
        <v>4.688381266388526E-3</v>
      </c>
      <c r="G340">
        <f t="shared" si="42"/>
        <v>4.8573682163527221E-3</v>
      </c>
      <c r="H340" s="3">
        <f t="shared" si="43"/>
        <v>4.7451781996100274E-3</v>
      </c>
    </row>
    <row r="341" spans="1:8" x14ac:dyDescent="0.3">
      <c r="A341" s="24">
        <v>35537</v>
      </c>
      <c r="B341" s="15">
        <v>4298.8999999999996</v>
      </c>
      <c r="E341" s="23">
        <f t="shared" si="40"/>
        <v>-9.8534730594453945E-3</v>
      </c>
      <c r="F341" s="23">
        <f t="shared" si="41"/>
        <v>-1.0034276146433667E-2</v>
      </c>
      <c r="G341">
        <f t="shared" si="42"/>
        <v>-9.9023397947971947E-3</v>
      </c>
      <c r="H341" s="3">
        <f t="shared" si="43"/>
        <v>-1.0014529811539889E-2</v>
      </c>
    </row>
    <row r="342" spans="1:8" x14ac:dyDescent="0.3">
      <c r="A342" s="24">
        <v>35538</v>
      </c>
      <c r="B342" s="15">
        <v>4310.5</v>
      </c>
      <c r="E342" s="23">
        <f t="shared" si="40"/>
        <v>-4.4489193808977534E-3</v>
      </c>
      <c r="F342" s="23">
        <f t="shared" si="41"/>
        <v>-4.6297224678860261E-3</v>
      </c>
      <c r="G342">
        <f t="shared" si="42"/>
        <v>-4.458845273330625E-3</v>
      </c>
      <c r="H342" s="3">
        <f t="shared" si="43"/>
        <v>-4.5710352900733197E-3</v>
      </c>
    </row>
    <row r="343" spans="1:8" x14ac:dyDescent="0.3">
      <c r="A343" s="24">
        <v>35541</v>
      </c>
      <c r="B343" s="15">
        <v>4328.7</v>
      </c>
      <c r="E343" s="23">
        <f t="shared" si="40"/>
        <v>8.2555213208834743E-3</v>
      </c>
      <c r="F343" s="23">
        <f t="shared" si="41"/>
        <v>8.0747182338952016E-3</v>
      </c>
      <c r="G343">
        <f t="shared" si="42"/>
        <v>8.2216308990526073E-3</v>
      </c>
      <c r="H343" s="3">
        <f t="shared" si="43"/>
        <v>8.1094408823099134E-3</v>
      </c>
    </row>
    <row r="344" spans="1:8" x14ac:dyDescent="0.3">
      <c r="A344" s="24">
        <v>35542</v>
      </c>
      <c r="B344" s="15">
        <v>4346.1000000000004</v>
      </c>
      <c r="E344" s="23">
        <f t="shared" si="40"/>
        <v>1.8195390501074549E-3</v>
      </c>
      <c r="F344" s="23">
        <f t="shared" si="41"/>
        <v>1.6387359631191824E-3</v>
      </c>
      <c r="G344">
        <f t="shared" si="42"/>
        <v>1.8178856941899869E-3</v>
      </c>
      <c r="H344" s="3">
        <f t="shared" si="43"/>
        <v>1.7056956774472924E-3</v>
      </c>
    </row>
    <row r="345" spans="1:8" x14ac:dyDescent="0.3">
      <c r="A345" s="24">
        <v>35543</v>
      </c>
      <c r="B345" s="15">
        <v>4387.7</v>
      </c>
      <c r="E345" s="23">
        <f t="shared" si="40"/>
        <v>1.0012573930049395E-3</v>
      </c>
      <c r="F345" s="23">
        <f t="shared" si="41"/>
        <v>8.2045430601666706E-4</v>
      </c>
      <c r="G345">
        <f t="shared" si="42"/>
        <v>1.0007564691626653E-3</v>
      </c>
      <c r="H345" s="3">
        <f t="shared" si="43"/>
        <v>8.8856645241997066E-4</v>
      </c>
    </row>
    <row r="346" spans="1:8" x14ac:dyDescent="0.3">
      <c r="A346" s="24">
        <v>35544</v>
      </c>
      <c r="B346" s="15">
        <v>4388.5</v>
      </c>
      <c r="E346" s="23">
        <f t="shared" si="40"/>
        <v>2.698364697946154E-3</v>
      </c>
      <c r="F346" s="23">
        <f t="shared" si="41"/>
        <v>2.5175616109578817E-3</v>
      </c>
      <c r="G346">
        <f t="shared" si="42"/>
        <v>2.69473064778514E-3</v>
      </c>
      <c r="H346" s="3">
        <f t="shared" si="43"/>
        <v>2.5825406310424452E-3</v>
      </c>
    </row>
    <row r="347" spans="1:8" x14ac:dyDescent="0.3">
      <c r="A347" s="24">
        <v>35545</v>
      </c>
      <c r="B347" s="15">
        <v>4369.7</v>
      </c>
      <c r="E347" s="23">
        <f t="shared" si="40"/>
        <v>4.2222479990718931E-3</v>
      </c>
      <c r="F347" s="23">
        <f t="shared" si="41"/>
        <v>4.0414449120836204E-3</v>
      </c>
      <c r="G347">
        <f t="shared" si="42"/>
        <v>4.2133593213399077E-3</v>
      </c>
      <c r="H347" s="3">
        <f t="shared" si="43"/>
        <v>4.1011693045972129E-3</v>
      </c>
    </row>
    <row r="348" spans="1:8" x14ac:dyDescent="0.3">
      <c r="A348" s="24">
        <v>35548</v>
      </c>
      <c r="B348" s="15">
        <v>4389.7</v>
      </c>
      <c r="E348" s="23">
        <f t="shared" si="40"/>
        <v>4.0196825836857908E-3</v>
      </c>
      <c r="F348" s="23">
        <f t="shared" si="41"/>
        <v>3.8388794966975185E-3</v>
      </c>
      <c r="G348">
        <f t="shared" si="42"/>
        <v>4.0116252443960021E-3</v>
      </c>
      <c r="H348" s="3">
        <f t="shared" si="43"/>
        <v>3.8994352276533074E-3</v>
      </c>
    </row>
    <row r="349" spans="1:8" x14ac:dyDescent="0.3">
      <c r="A349" s="24">
        <v>35549</v>
      </c>
      <c r="B349" s="15">
        <v>4433.2</v>
      </c>
      <c r="E349" s="23">
        <f t="shared" si="40"/>
        <v>9.5718000046016716E-3</v>
      </c>
      <c r="F349" s="23">
        <f t="shared" si="41"/>
        <v>9.3909969176133989E-3</v>
      </c>
      <c r="G349">
        <f t="shared" si="42"/>
        <v>9.5262805650685144E-3</v>
      </c>
      <c r="H349" s="3">
        <f t="shared" si="43"/>
        <v>9.4140905483258205E-3</v>
      </c>
    </row>
    <row r="350" spans="1:8" x14ac:dyDescent="0.3">
      <c r="A350" s="24">
        <v>35550</v>
      </c>
      <c r="B350" s="15">
        <v>4436</v>
      </c>
      <c r="E350" s="23">
        <f t="shared" si="40"/>
        <v>1.8232787109417892E-4</v>
      </c>
      <c r="F350" s="23">
        <f t="shared" si="41"/>
        <v>1.5247841059064595E-6</v>
      </c>
      <c r="G350">
        <f t="shared" si="42"/>
        <v>1.8231125138801647E-4</v>
      </c>
      <c r="H350" s="3">
        <f t="shared" si="43"/>
        <v>7.012123464532181E-5</v>
      </c>
    </row>
    <row r="351" spans="1:8" x14ac:dyDescent="0.3">
      <c r="A351" s="24">
        <v>35551</v>
      </c>
      <c r="B351" s="15">
        <v>4445</v>
      </c>
      <c r="E351" s="23">
        <f t="shared" si="40"/>
        <v>-4.2839238919905043E-3</v>
      </c>
      <c r="F351" s="23">
        <f t="shared" si="41"/>
        <v>-4.464726978978777E-3</v>
      </c>
      <c r="G351">
        <f t="shared" si="42"/>
        <v>-4.2931261846313037E-3</v>
      </c>
      <c r="H351" s="3">
        <f t="shared" si="43"/>
        <v>-4.4053162013739985E-3</v>
      </c>
    </row>
    <row r="352" spans="1:8" x14ac:dyDescent="0.3">
      <c r="A352" s="24">
        <v>35552</v>
      </c>
      <c r="B352" s="15">
        <v>4455.6000000000004</v>
      </c>
      <c r="E352" s="23">
        <f t="shared" si="40"/>
        <v>4.5769732475913205E-3</v>
      </c>
      <c r="F352" s="23">
        <f t="shared" si="41"/>
        <v>4.3961701606030478E-3</v>
      </c>
      <c r="G352">
        <f t="shared" si="42"/>
        <v>4.566530756747335E-3</v>
      </c>
      <c r="H352" s="3">
        <f t="shared" si="43"/>
        <v>4.4543407400046402E-3</v>
      </c>
    </row>
    <row r="353" spans="1:8" x14ac:dyDescent="0.3">
      <c r="A353" s="24">
        <v>35555</v>
      </c>
      <c r="B353" s="15">
        <v>4455.6000000000004</v>
      </c>
      <c r="E353" s="23">
        <f t="shared" si="40"/>
        <v>9.9095610178372429E-3</v>
      </c>
      <c r="F353" s="23">
        <f t="shared" si="41"/>
        <v>9.7287579308489702E-3</v>
      </c>
      <c r="G353">
        <f t="shared" si="42"/>
        <v>9.8607832972095692E-3</v>
      </c>
      <c r="H353" s="3">
        <f t="shared" si="43"/>
        <v>9.7485932804668753E-3</v>
      </c>
    </row>
    <row r="354" spans="1:8" x14ac:dyDescent="0.3">
      <c r="A354" s="24">
        <v>35556</v>
      </c>
      <c r="B354" s="15">
        <v>4519.3</v>
      </c>
      <c r="E354" s="23">
        <f t="shared" si="40"/>
        <v>6.3159794279532555E-4</v>
      </c>
      <c r="F354" s="23">
        <f t="shared" si="41"/>
        <v>4.5079485580705307E-4</v>
      </c>
      <c r="G354">
        <f t="shared" si="42"/>
        <v>6.3139856875972403E-4</v>
      </c>
      <c r="H354" s="3">
        <f t="shared" si="43"/>
        <v>5.1920855201702937E-4</v>
      </c>
    </row>
    <row r="355" spans="1:8" x14ac:dyDescent="0.3">
      <c r="A355" s="24">
        <v>35557</v>
      </c>
      <c r="B355" s="15">
        <v>4537.5</v>
      </c>
      <c r="E355" s="23">
        <f t="shared" si="40"/>
        <v>2.0288548241658155E-3</v>
      </c>
      <c r="F355" s="23">
        <f t="shared" si="41"/>
        <v>1.848051737177543E-3</v>
      </c>
      <c r="G355">
        <f t="shared" si="42"/>
        <v>2.0267994777471996E-3</v>
      </c>
      <c r="H355" s="3">
        <f t="shared" si="43"/>
        <v>1.9146094610045048E-3</v>
      </c>
    </row>
    <row r="356" spans="1:8" x14ac:dyDescent="0.3">
      <c r="A356" s="24">
        <v>35558</v>
      </c>
      <c r="B356" s="15">
        <v>4580.3999999999996</v>
      </c>
      <c r="E356" s="23">
        <f t="shared" si="40"/>
        <v>2.3847019122611446E-3</v>
      </c>
      <c r="F356" s="23">
        <f t="shared" si="41"/>
        <v>2.2038988252728723E-3</v>
      </c>
      <c r="G356">
        <f t="shared" si="42"/>
        <v>2.3818630230299314E-3</v>
      </c>
      <c r="H356" s="3">
        <f t="shared" si="43"/>
        <v>2.2696730062872366E-3</v>
      </c>
    </row>
    <row r="357" spans="1:8" x14ac:dyDescent="0.3">
      <c r="A357" s="24">
        <v>35559</v>
      </c>
      <c r="B357" s="15">
        <v>4630.8999999999996</v>
      </c>
      <c r="E357" s="23">
        <f t="shared" si="40"/>
        <v>0</v>
      </c>
      <c r="F357" s="23">
        <f t="shared" si="41"/>
        <v>-1.8080308698827246E-4</v>
      </c>
      <c r="G357">
        <f t="shared" si="42"/>
        <v>0</v>
      </c>
      <c r="H357" s="3">
        <f t="shared" si="43"/>
        <v>-1.1219001674269465E-4</v>
      </c>
    </row>
    <row r="358" spans="1:8" x14ac:dyDescent="0.3">
      <c r="A358" s="24">
        <v>35562</v>
      </c>
      <c r="B358" s="15">
        <v>4669.6000000000004</v>
      </c>
      <c r="E358" s="23">
        <f t="shared" si="40"/>
        <v>1.429661549510719E-2</v>
      </c>
      <c r="F358" s="23">
        <f t="shared" si="41"/>
        <v>1.4115812408118917E-2</v>
      </c>
      <c r="G358">
        <f t="shared" si="42"/>
        <v>1.4195382605433068E-2</v>
      </c>
      <c r="H358" s="3">
        <f t="shared" si="43"/>
        <v>1.4083192588690374E-2</v>
      </c>
    </row>
    <row r="359" spans="1:8" x14ac:dyDescent="0.3">
      <c r="A359" s="24">
        <v>35563</v>
      </c>
      <c r="B359" s="15">
        <v>4691</v>
      </c>
      <c r="E359" s="23">
        <f t="shared" si="40"/>
        <v>4.02717234970007E-3</v>
      </c>
      <c r="F359" s="23">
        <f t="shared" si="41"/>
        <v>3.8463692627117977E-3</v>
      </c>
      <c r="G359">
        <f t="shared" si="42"/>
        <v>4.0190849966382503E-3</v>
      </c>
      <c r="H359" s="3">
        <f t="shared" si="43"/>
        <v>3.9068949798955555E-3</v>
      </c>
    </row>
    <row r="360" spans="1:8" x14ac:dyDescent="0.3">
      <c r="A360" s="24">
        <v>35564</v>
      </c>
      <c r="B360" s="15">
        <v>4686.8999999999996</v>
      </c>
      <c r="E360" s="23">
        <f t="shared" si="40"/>
        <v>9.4545454545453822E-3</v>
      </c>
      <c r="F360" s="23">
        <f t="shared" si="41"/>
        <v>9.2737423675571095E-3</v>
      </c>
      <c r="G360">
        <f t="shared" si="42"/>
        <v>9.4101309660780709E-3</v>
      </c>
      <c r="H360" s="3">
        <f t="shared" si="43"/>
        <v>9.297940949335377E-3</v>
      </c>
    </row>
    <row r="361" spans="1:8" x14ac:dyDescent="0.3">
      <c r="A361" s="24">
        <v>35565</v>
      </c>
      <c r="B361" s="15">
        <v>4681.2</v>
      </c>
      <c r="E361" s="23">
        <f t="shared" si="40"/>
        <v>1.1025237970482937E-2</v>
      </c>
      <c r="F361" s="23">
        <f t="shared" si="41"/>
        <v>1.0844434883494665E-2</v>
      </c>
      <c r="G361">
        <f t="shared" si="42"/>
        <v>1.0964903100130348E-2</v>
      </c>
      <c r="H361" s="3">
        <f t="shared" si="43"/>
        <v>1.0852713083387654E-2</v>
      </c>
    </row>
    <row r="362" spans="1:8" x14ac:dyDescent="0.3">
      <c r="A362" s="24">
        <v>35566</v>
      </c>
      <c r="B362" s="15">
        <v>4693.8999999999996</v>
      </c>
      <c r="E362" s="23">
        <f t="shared" si="40"/>
        <v>8.3569068647564304E-3</v>
      </c>
      <c r="F362" s="23">
        <f t="shared" si="41"/>
        <v>8.1761037777681577E-3</v>
      </c>
      <c r="G362">
        <f t="shared" si="42"/>
        <v>8.3221812502666925E-3</v>
      </c>
      <c r="H362" s="3">
        <f t="shared" si="43"/>
        <v>8.2099912335239986E-3</v>
      </c>
    </row>
    <row r="363" spans="1:8" x14ac:dyDescent="0.3">
      <c r="A363" s="24">
        <v>35569</v>
      </c>
      <c r="B363" s="15">
        <v>4645.2</v>
      </c>
      <c r="E363" s="23">
        <f t="shared" si="40"/>
        <v>4.5828336474216247E-3</v>
      </c>
      <c r="F363" s="23">
        <f t="shared" si="41"/>
        <v>4.402030560433352E-3</v>
      </c>
      <c r="G363">
        <f t="shared" si="42"/>
        <v>4.5723644388767594E-3</v>
      </c>
      <c r="H363" s="3">
        <f t="shared" si="43"/>
        <v>4.4601744221340646E-3</v>
      </c>
    </row>
    <row r="364" spans="1:8" x14ac:dyDescent="0.3">
      <c r="A364" s="24">
        <v>35570</v>
      </c>
      <c r="B364" s="15">
        <v>4607.5</v>
      </c>
      <c r="E364" s="23">
        <f t="shared" si="40"/>
        <v>-8.7401406949483285E-4</v>
      </c>
      <c r="F364" s="23">
        <f t="shared" si="41"/>
        <v>-1.0548171564831053E-3</v>
      </c>
      <c r="G364">
        <f t="shared" si="42"/>
        <v>-8.7439624249094729E-4</v>
      </c>
      <c r="H364" s="3">
        <f t="shared" si="43"/>
        <v>-9.8658625923364195E-4</v>
      </c>
    </row>
    <row r="365" spans="1:8" x14ac:dyDescent="0.3">
      <c r="A365" s="24">
        <v>35571</v>
      </c>
      <c r="B365" s="15">
        <v>4642</v>
      </c>
      <c r="E365" s="23">
        <f t="shared" si="40"/>
        <v>-1.2161556679254337E-3</v>
      </c>
      <c r="F365" s="23">
        <f t="shared" si="41"/>
        <v>-1.3969587549137062E-3</v>
      </c>
      <c r="G365">
        <f t="shared" si="42"/>
        <v>-1.21689578535594E-3</v>
      </c>
      <c r="H365" s="3">
        <f t="shared" si="43"/>
        <v>-1.3290858020986347E-3</v>
      </c>
    </row>
    <row r="366" spans="1:8" x14ac:dyDescent="0.3">
      <c r="A366" s="24">
        <v>35572</v>
      </c>
      <c r="B366" s="15">
        <v>4651.8</v>
      </c>
      <c r="E366" s="23">
        <f t="shared" si="40"/>
        <v>2.7129795778859656E-3</v>
      </c>
      <c r="F366" s="23">
        <f t="shared" si="41"/>
        <v>2.5321764908976933E-3</v>
      </c>
      <c r="G366">
        <f t="shared" si="42"/>
        <v>2.7093060913536493E-3</v>
      </c>
      <c r="H366" s="3">
        <f t="shared" si="43"/>
        <v>2.5971160746109546E-3</v>
      </c>
    </row>
    <row r="367" spans="1:8" x14ac:dyDescent="0.3">
      <c r="A367" s="24">
        <v>35573</v>
      </c>
      <c r="B367" s="15">
        <v>4661.8</v>
      </c>
      <c r="E367" s="23">
        <f t="shared" si="40"/>
        <v>-1.0375167770936722E-2</v>
      </c>
      <c r="F367" s="23">
        <f t="shared" si="41"/>
        <v>-1.0555970857924995E-2</v>
      </c>
      <c r="G367">
        <f t="shared" si="42"/>
        <v>-1.0429365020362076E-2</v>
      </c>
      <c r="H367" s="3">
        <f t="shared" si="43"/>
        <v>-1.054155503710477E-2</v>
      </c>
    </row>
    <row r="368" spans="1:8" x14ac:dyDescent="0.3">
      <c r="A368" s="24">
        <v>35576</v>
      </c>
      <c r="B368" s="15">
        <v>4661.8</v>
      </c>
      <c r="E368" s="23">
        <f t="shared" si="40"/>
        <v>-8.1159045896839199E-3</v>
      </c>
      <c r="F368" s="23">
        <f t="shared" si="41"/>
        <v>-8.2967076766721926E-3</v>
      </c>
      <c r="G368">
        <f t="shared" si="42"/>
        <v>-8.1490178276243282E-3</v>
      </c>
      <c r="H368" s="3">
        <f t="shared" si="43"/>
        <v>-8.2612078443670221E-3</v>
      </c>
    </row>
    <row r="369" spans="1:8" x14ac:dyDescent="0.3">
      <c r="A369" s="24">
        <v>35577</v>
      </c>
      <c r="B369" s="15">
        <v>4681.6000000000004</v>
      </c>
      <c r="E369" s="23">
        <f t="shared" si="40"/>
        <v>7.4877916440585501E-3</v>
      </c>
      <c r="F369" s="23">
        <f t="shared" si="41"/>
        <v>7.3069885570702774E-3</v>
      </c>
      <c r="G369">
        <f t="shared" si="42"/>
        <v>7.4598972904039527E-3</v>
      </c>
      <c r="H369" s="3">
        <f t="shared" si="43"/>
        <v>7.3477072736612579E-3</v>
      </c>
    </row>
    <row r="370" spans="1:8" x14ac:dyDescent="0.3">
      <c r="A370" s="24">
        <v>35578</v>
      </c>
      <c r="B370" s="15">
        <v>4677.5</v>
      </c>
      <c r="E370" s="23">
        <f t="shared" si="40"/>
        <v>2.1111589831970257E-3</v>
      </c>
      <c r="F370" s="23">
        <f t="shared" si="41"/>
        <v>1.9303558962087532E-3</v>
      </c>
      <c r="G370">
        <f t="shared" si="42"/>
        <v>2.1089336185861141E-3</v>
      </c>
      <c r="H370" s="3">
        <f t="shared" si="43"/>
        <v>1.9967436018434193E-3</v>
      </c>
    </row>
    <row r="371" spans="1:8" x14ac:dyDescent="0.3">
      <c r="A371" s="24">
        <v>35579</v>
      </c>
      <c r="B371" s="15">
        <v>4672.3</v>
      </c>
      <c r="E371" s="23">
        <f t="shared" si="40"/>
        <v>2.1497054903478752E-3</v>
      </c>
      <c r="F371" s="23">
        <f t="shared" si="41"/>
        <v>1.9689024033596029E-3</v>
      </c>
      <c r="G371">
        <f t="shared" si="42"/>
        <v>2.1473981796009565E-3</v>
      </c>
      <c r="H371" s="3">
        <f t="shared" si="43"/>
        <v>2.0352081628582618E-3</v>
      </c>
    </row>
    <row r="372" spans="1:8" x14ac:dyDescent="0.3">
      <c r="A372" s="24">
        <v>35580</v>
      </c>
      <c r="B372" s="15">
        <v>4621.3</v>
      </c>
      <c r="E372" s="23">
        <f t="shared" si="40"/>
        <v>0</v>
      </c>
      <c r="F372" s="23">
        <f t="shared" si="41"/>
        <v>-1.8080308698827246E-4</v>
      </c>
      <c r="G372">
        <f t="shared" si="42"/>
        <v>0</v>
      </c>
      <c r="H372" s="3">
        <f t="shared" si="43"/>
        <v>-1.1219001674269465E-4</v>
      </c>
    </row>
    <row r="373" spans="1:8" x14ac:dyDescent="0.3">
      <c r="A373" s="24">
        <v>35583</v>
      </c>
      <c r="B373" s="15">
        <v>4562.8</v>
      </c>
      <c r="E373" s="23">
        <f t="shared" si="40"/>
        <v>4.2472864558753542E-3</v>
      </c>
      <c r="F373" s="23">
        <f t="shared" si="41"/>
        <v>4.0664833688870815E-3</v>
      </c>
      <c r="G373">
        <f t="shared" si="42"/>
        <v>4.2382921932358746E-3</v>
      </c>
      <c r="H373" s="3">
        <f t="shared" si="43"/>
        <v>4.1261021764931799E-3</v>
      </c>
    </row>
    <row r="374" spans="1:8" x14ac:dyDescent="0.3">
      <c r="A374" s="24">
        <v>35584</v>
      </c>
      <c r="B374" s="15">
        <v>4557.8</v>
      </c>
      <c r="E374" s="23">
        <f t="shared" si="40"/>
        <v>-8.7576896787433522E-4</v>
      </c>
      <c r="F374" s="23">
        <f t="shared" si="41"/>
        <v>-1.0565720548626077E-3</v>
      </c>
      <c r="G374">
        <f t="shared" si="42"/>
        <v>-8.7615267756059568E-4</v>
      </c>
      <c r="H374" s="3">
        <f t="shared" si="43"/>
        <v>-9.8834269430329033E-4</v>
      </c>
    </row>
    <row r="375" spans="1:8" x14ac:dyDescent="0.3">
      <c r="A375" s="24">
        <v>35585</v>
      </c>
      <c r="B375" s="15">
        <v>4557.1000000000004</v>
      </c>
      <c r="E375" s="23">
        <f t="shared" si="40"/>
        <v>-1.1117049706038662E-3</v>
      </c>
      <c r="F375" s="23">
        <f t="shared" si="41"/>
        <v>-1.2925080575921387E-3</v>
      </c>
      <c r="G375">
        <f t="shared" si="42"/>
        <v>-1.1123233729378162E-3</v>
      </c>
      <c r="H375" s="3">
        <f t="shared" si="43"/>
        <v>-1.2245133896805109E-3</v>
      </c>
    </row>
    <row r="376" spans="1:8" x14ac:dyDescent="0.3">
      <c r="A376" s="24">
        <v>35586</v>
      </c>
      <c r="B376" s="15">
        <v>4576.2</v>
      </c>
      <c r="E376" s="23">
        <f t="shared" si="40"/>
        <v>-1.0915394987479399E-2</v>
      </c>
      <c r="F376" s="23">
        <f t="shared" si="41"/>
        <v>-1.1096198074467671E-2</v>
      </c>
      <c r="G376">
        <f t="shared" si="42"/>
        <v>-1.0975404999550339E-2</v>
      </c>
      <c r="H376" s="3">
        <f t="shared" si="43"/>
        <v>-1.1087595016293033E-2</v>
      </c>
    </row>
    <row r="377" spans="1:8" x14ac:dyDescent="0.3">
      <c r="A377" s="24">
        <v>35587</v>
      </c>
      <c r="B377" s="15">
        <v>4645</v>
      </c>
      <c r="E377" s="23">
        <f t="shared" si="40"/>
        <v>-1.2658775669183941E-2</v>
      </c>
      <c r="F377" s="23">
        <f t="shared" si="41"/>
        <v>-1.2839578756172214E-2</v>
      </c>
      <c r="G377">
        <f t="shared" si="42"/>
        <v>-1.2739580622013573E-2</v>
      </c>
      <c r="H377" s="3">
        <f t="shared" si="43"/>
        <v>-1.2851770638756267E-2</v>
      </c>
    </row>
    <row r="378" spans="1:8" x14ac:dyDescent="0.3">
      <c r="A378" s="24">
        <v>35590</v>
      </c>
      <c r="B378" s="15">
        <v>4686.7</v>
      </c>
      <c r="E378" s="23">
        <f t="shared" si="40"/>
        <v>-1.0958183571491142E-3</v>
      </c>
      <c r="F378" s="23">
        <f t="shared" si="41"/>
        <v>-1.2766214441373867E-3</v>
      </c>
      <c r="G378">
        <f t="shared" si="42"/>
        <v>-1.0964192050719431E-3</v>
      </c>
      <c r="H378" s="3">
        <f t="shared" si="43"/>
        <v>-1.2086092218146376E-3</v>
      </c>
    </row>
    <row r="379" spans="1:8" x14ac:dyDescent="0.3">
      <c r="A379" s="24">
        <v>35591</v>
      </c>
      <c r="B379" s="15">
        <v>4739.6000000000004</v>
      </c>
      <c r="E379" s="23">
        <f t="shared" si="40"/>
        <v>-1.5358286892797057E-4</v>
      </c>
      <c r="F379" s="23">
        <f t="shared" si="41"/>
        <v>-3.3438595591624306E-4</v>
      </c>
      <c r="G379">
        <f t="shared" si="42"/>
        <v>-1.535946639844792E-4</v>
      </c>
      <c r="H379" s="3">
        <f t="shared" si="43"/>
        <v>-2.6578468072717388E-4</v>
      </c>
    </row>
    <row r="380" spans="1:8" x14ac:dyDescent="0.3">
      <c r="A380" s="24">
        <v>35592</v>
      </c>
      <c r="B380" s="15">
        <v>4724.8</v>
      </c>
      <c r="E380" s="23">
        <f t="shared" si="40"/>
        <v>4.1912619867896517E-3</v>
      </c>
      <c r="F380" s="23">
        <f t="shared" si="41"/>
        <v>4.010458899801379E-3</v>
      </c>
      <c r="G380">
        <f t="shared" si="42"/>
        <v>4.1825031135613432E-3</v>
      </c>
      <c r="H380" s="3">
        <f t="shared" si="43"/>
        <v>4.0703130968186485E-3</v>
      </c>
    </row>
    <row r="381" spans="1:8" x14ac:dyDescent="0.3">
      <c r="A381" s="24">
        <v>35593</v>
      </c>
      <c r="B381" s="15">
        <v>4757.3999999999996</v>
      </c>
      <c r="E381" s="23">
        <f t="shared" si="40"/>
        <v>1.5034307941086622E-2</v>
      </c>
      <c r="F381" s="23">
        <f t="shared" si="41"/>
        <v>1.4853504854098349E-2</v>
      </c>
      <c r="G381">
        <f t="shared" si="42"/>
        <v>1.4922412849691126E-2</v>
      </c>
      <c r="H381" s="3">
        <f t="shared" si="43"/>
        <v>1.4810222832948432E-2</v>
      </c>
    </row>
    <row r="382" spans="1:8" x14ac:dyDescent="0.3">
      <c r="A382" s="24">
        <v>35594</v>
      </c>
      <c r="B382" s="15">
        <v>4783.1000000000004</v>
      </c>
      <c r="E382" s="23">
        <f t="shared" si="40"/>
        <v>8.9773950484390852E-3</v>
      </c>
      <c r="F382" s="23">
        <f t="shared" si="41"/>
        <v>8.7965919614508125E-3</v>
      </c>
      <c r="G382">
        <f t="shared" si="42"/>
        <v>8.9373377988478248E-3</v>
      </c>
      <c r="H382" s="3">
        <f t="shared" si="43"/>
        <v>8.8251477821051309E-3</v>
      </c>
    </row>
    <row r="383" spans="1:8" x14ac:dyDescent="0.3">
      <c r="A383" s="24">
        <v>35597</v>
      </c>
      <c r="B383" s="15">
        <v>4745.1000000000004</v>
      </c>
      <c r="E383" s="23">
        <f t="shared" si="40"/>
        <v>1.1287259692321028E-2</v>
      </c>
      <c r="F383" s="23">
        <f t="shared" si="41"/>
        <v>1.1106456605332755E-2</v>
      </c>
      <c r="G383">
        <f t="shared" si="42"/>
        <v>1.1224033895798291E-2</v>
      </c>
      <c r="H383" s="3">
        <f t="shared" si="43"/>
        <v>1.1111843879055597E-2</v>
      </c>
    </row>
    <row r="384" spans="1:8" x14ac:dyDescent="0.3">
      <c r="A384" s="24">
        <v>35598</v>
      </c>
      <c r="B384" s="15">
        <v>4682.2</v>
      </c>
      <c r="E384" s="23">
        <f t="shared" si="40"/>
        <v>-3.122626381973248E-3</v>
      </c>
      <c r="F384" s="23">
        <f t="shared" si="41"/>
        <v>-3.3034294689615203E-3</v>
      </c>
      <c r="G384">
        <f t="shared" si="42"/>
        <v>-3.1275119529267626E-3</v>
      </c>
      <c r="H384" s="3">
        <f t="shared" si="43"/>
        <v>-3.2397019696694574E-3</v>
      </c>
    </row>
    <row r="385" spans="1:8" x14ac:dyDescent="0.3">
      <c r="A385" s="24">
        <v>35599</v>
      </c>
      <c r="B385" s="15">
        <v>4657</v>
      </c>
      <c r="E385" s="23">
        <f t="shared" si="40"/>
        <v>6.899762952929045E-3</v>
      </c>
      <c r="F385" s="23">
        <f t="shared" si="41"/>
        <v>6.7189598659407723E-3</v>
      </c>
      <c r="G385">
        <f t="shared" si="42"/>
        <v>6.8760685167498069E-3</v>
      </c>
      <c r="H385" s="3">
        <f t="shared" si="43"/>
        <v>6.7638785000071122E-3</v>
      </c>
    </row>
    <row r="386" spans="1:8" x14ac:dyDescent="0.3">
      <c r="A386" s="24">
        <v>35600</v>
      </c>
      <c r="B386" s="15">
        <v>4653.7</v>
      </c>
      <c r="E386" s="23">
        <f t="shared" si="40"/>
        <v>5.4021103964352335E-3</v>
      </c>
      <c r="F386" s="23">
        <f t="shared" si="41"/>
        <v>5.2213073094469608E-3</v>
      </c>
      <c r="G386">
        <f t="shared" si="42"/>
        <v>5.3875713356379071E-3</v>
      </c>
      <c r="H386" s="3">
        <f t="shared" si="43"/>
        <v>5.2753813188952123E-3</v>
      </c>
    </row>
    <row r="387" spans="1:8" x14ac:dyDescent="0.3">
      <c r="A387" s="24">
        <v>35601</v>
      </c>
      <c r="B387" s="15">
        <v>4593.8999999999996</v>
      </c>
      <c r="E387" s="23">
        <f t="shared" si="40"/>
        <v>-7.9446384144173932E-3</v>
      </c>
      <c r="F387" s="23">
        <f t="shared" si="41"/>
        <v>-8.1254415014056659E-3</v>
      </c>
      <c r="G387">
        <f t="shared" si="42"/>
        <v>-7.9763652044930779E-3</v>
      </c>
      <c r="H387" s="3">
        <f t="shared" si="43"/>
        <v>-8.0885552212357718E-3</v>
      </c>
    </row>
    <row r="388" spans="1:8" x14ac:dyDescent="0.3">
      <c r="A388" s="24">
        <v>35604</v>
      </c>
      <c r="B388" s="15">
        <v>4575.8</v>
      </c>
      <c r="E388" s="23">
        <f t="shared" si="40"/>
        <v>-1.3255779646372146E-2</v>
      </c>
      <c r="F388" s="23">
        <f t="shared" si="41"/>
        <v>-1.3436582733360418E-2</v>
      </c>
      <c r="G388">
        <f t="shared" si="42"/>
        <v>-1.3344421711335252E-2</v>
      </c>
      <c r="H388" s="3">
        <f t="shared" si="43"/>
        <v>-1.3456611728077945E-2</v>
      </c>
    </row>
    <row r="389" spans="1:8" x14ac:dyDescent="0.3">
      <c r="A389" s="24">
        <v>35605</v>
      </c>
      <c r="B389" s="15">
        <v>4596.3</v>
      </c>
      <c r="E389" s="23">
        <f t="shared" si="40"/>
        <v>-5.3820853444961347E-3</v>
      </c>
      <c r="F389" s="23">
        <f t="shared" si="41"/>
        <v>-5.5628884314844074E-3</v>
      </c>
      <c r="G389">
        <f t="shared" si="42"/>
        <v>-5.3966209438403934E-3</v>
      </c>
      <c r="H389" s="3">
        <f t="shared" si="43"/>
        <v>-5.5088109605830882E-3</v>
      </c>
    </row>
    <row r="390" spans="1:8" x14ac:dyDescent="0.3">
      <c r="A390" s="24">
        <v>35606</v>
      </c>
      <c r="B390" s="15">
        <v>4640</v>
      </c>
      <c r="E390" s="23">
        <f t="shared" si="40"/>
        <v>-7.0861069357963657E-4</v>
      </c>
      <c r="F390" s="23">
        <f t="shared" si="41"/>
        <v>-8.8941378056790906E-4</v>
      </c>
      <c r="G390">
        <f t="shared" si="42"/>
        <v>-7.0886187680492031E-4</v>
      </c>
      <c r="H390" s="3">
        <f t="shared" si="43"/>
        <v>-8.2105189354761497E-4</v>
      </c>
    </row>
    <row r="391" spans="1:8" x14ac:dyDescent="0.3">
      <c r="A391" s="24">
        <v>35607</v>
      </c>
      <c r="B391" s="15">
        <v>4657.8999999999996</v>
      </c>
      <c r="E391" s="23">
        <f t="shared" si="40"/>
        <v>-1.2849990330274896E-2</v>
      </c>
      <c r="F391" s="23">
        <f t="shared" si="41"/>
        <v>-1.3030793417263169E-2</v>
      </c>
      <c r="G391">
        <f t="shared" si="42"/>
        <v>-1.2933265616300734E-2</v>
      </c>
      <c r="H391" s="3">
        <f t="shared" si="43"/>
        <v>-1.3045455633043428E-2</v>
      </c>
    </row>
    <row r="392" spans="1:8" x14ac:dyDescent="0.3">
      <c r="A392" s="24">
        <v>35608</v>
      </c>
      <c r="B392" s="15">
        <v>4640.3</v>
      </c>
      <c r="E392" s="23">
        <f t="shared" ref="E392:E455" si="44">(B388/B387)-1</f>
        <v>-3.9400074011187725E-3</v>
      </c>
      <c r="F392" s="23">
        <f t="shared" si="41"/>
        <v>-4.1208104881070452E-3</v>
      </c>
      <c r="G392">
        <f t="shared" si="42"/>
        <v>-3.9477896784919468E-3</v>
      </c>
      <c r="H392" s="3">
        <f t="shared" si="43"/>
        <v>-4.0599796952346416E-3</v>
      </c>
    </row>
    <row r="393" spans="1:8" x14ac:dyDescent="0.3">
      <c r="A393" s="24">
        <v>35611</v>
      </c>
      <c r="B393" s="15">
        <v>4604.6000000000004</v>
      </c>
      <c r="E393" s="23">
        <f t="shared" si="44"/>
        <v>4.4800909130644495E-3</v>
      </c>
      <c r="F393" s="23">
        <f t="shared" ref="F393:F456" si="45">E393-$E$3</f>
        <v>4.2992878260761768E-3</v>
      </c>
      <c r="G393">
        <f t="shared" ref="G393:G456" si="46">LN(B389/B388)</f>
        <v>4.4700851790380278E-3</v>
      </c>
      <c r="H393" s="3">
        <f t="shared" ref="H393:H456" si="47">G393-$G$3</f>
        <v>4.3578951622953331E-3</v>
      </c>
    </row>
    <row r="394" spans="1:8" x14ac:dyDescent="0.3">
      <c r="A394" s="24">
        <v>35612</v>
      </c>
      <c r="B394" s="15">
        <v>4728.3</v>
      </c>
      <c r="E394" s="23">
        <f t="shared" si="44"/>
        <v>9.507647455561985E-3</v>
      </c>
      <c r="F394" s="23">
        <f t="shared" si="45"/>
        <v>9.3268443685737123E-3</v>
      </c>
      <c r="G394">
        <f t="shared" si="46"/>
        <v>9.462734230483244E-3</v>
      </c>
      <c r="H394" s="3">
        <f t="shared" si="47"/>
        <v>9.3505442137405501E-3</v>
      </c>
    </row>
    <row r="395" spans="1:8" x14ac:dyDescent="0.3">
      <c r="A395" s="24">
        <v>35613</v>
      </c>
      <c r="B395" s="15">
        <v>4751.3999999999996</v>
      </c>
      <c r="E395" s="23">
        <f t="shared" si="44"/>
        <v>3.8577586206895997E-3</v>
      </c>
      <c r="F395" s="23">
        <f t="shared" si="45"/>
        <v>3.6769555337013275E-3</v>
      </c>
      <c r="G395">
        <f t="shared" si="46"/>
        <v>3.8503365521438599E-3</v>
      </c>
      <c r="H395" s="3">
        <f t="shared" si="47"/>
        <v>3.7381465354011652E-3</v>
      </c>
    </row>
    <row r="396" spans="1:8" x14ac:dyDescent="0.3">
      <c r="A396" s="24">
        <v>35614</v>
      </c>
      <c r="B396" s="15">
        <v>4831.7</v>
      </c>
      <c r="E396" s="23">
        <f t="shared" si="44"/>
        <v>-3.7785268039244313E-3</v>
      </c>
      <c r="F396" s="23">
        <f t="shared" si="45"/>
        <v>-3.959329890912704E-3</v>
      </c>
      <c r="G396">
        <f t="shared" si="46"/>
        <v>-3.7856834697856095E-3</v>
      </c>
      <c r="H396" s="3">
        <f t="shared" si="47"/>
        <v>-3.8978734865283042E-3</v>
      </c>
    </row>
    <row r="397" spans="1:8" x14ac:dyDescent="0.3">
      <c r="A397" s="24">
        <v>35615</v>
      </c>
      <c r="B397" s="15">
        <v>4812.8</v>
      </c>
      <c r="E397" s="23">
        <f t="shared" si="44"/>
        <v>-7.6934680947352563E-3</v>
      </c>
      <c r="F397" s="23">
        <f t="shared" si="45"/>
        <v>-7.874271181723529E-3</v>
      </c>
      <c r="G397">
        <f t="shared" si="46"/>
        <v>-7.7232154923892711E-3</v>
      </c>
      <c r="H397" s="3">
        <f t="shared" si="47"/>
        <v>-7.8354055091319659E-3</v>
      </c>
    </row>
    <row r="398" spans="1:8" x14ac:dyDescent="0.3">
      <c r="A398" s="24">
        <v>35618</v>
      </c>
      <c r="B398" s="15">
        <v>4810.7</v>
      </c>
      <c r="E398" s="23">
        <f t="shared" si="44"/>
        <v>2.6864439907918092E-2</v>
      </c>
      <c r="F398" s="23">
        <f t="shared" si="45"/>
        <v>2.6683636820929821E-2</v>
      </c>
      <c r="G398">
        <f t="shared" si="46"/>
        <v>2.6509926039335066E-2</v>
      </c>
      <c r="H398" s="3">
        <f t="shared" si="47"/>
        <v>2.639773602259237E-2</v>
      </c>
    </row>
    <row r="399" spans="1:8" x14ac:dyDescent="0.3">
      <c r="A399" s="24">
        <v>35619</v>
      </c>
      <c r="B399" s="15">
        <v>4758.5</v>
      </c>
      <c r="E399" s="23">
        <f t="shared" si="44"/>
        <v>4.885476809846967E-3</v>
      </c>
      <c r="F399" s="23">
        <f t="shared" si="45"/>
        <v>4.7046737228586943E-3</v>
      </c>
      <c r="G399">
        <f t="shared" si="46"/>
        <v>4.8735815948166335E-3</v>
      </c>
      <c r="H399" s="3">
        <f t="shared" si="47"/>
        <v>4.7613915780739388E-3</v>
      </c>
    </row>
    <row r="400" spans="1:8" x14ac:dyDescent="0.3">
      <c r="A400" s="24">
        <v>35620</v>
      </c>
      <c r="B400" s="15">
        <v>4762.3999999999996</v>
      </c>
      <c r="E400" s="23">
        <f t="shared" si="44"/>
        <v>1.6900282022140889E-2</v>
      </c>
      <c r="F400" s="23">
        <f t="shared" si="45"/>
        <v>1.6719478935152618E-2</v>
      </c>
      <c r="G400">
        <f t="shared" si="46"/>
        <v>1.6759061150092656E-2</v>
      </c>
      <c r="H400" s="3">
        <f t="shared" si="47"/>
        <v>1.664687113334996E-2</v>
      </c>
    </row>
    <row r="401" spans="1:8" x14ac:dyDescent="0.3">
      <c r="A401" s="24">
        <v>35621</v>
      </c>
      <c r="B401" s="15">
        <v>4767.8</v>
      </c>
      <c r="E401" s="23">
        <f t="shared" si="44"/>
        <v>-3.911666701161054E-3</v>
      </c>
      <c r="F401" s="23">
        <f t="shared" si="45"/>
        <v>-4.0924697881493267E-3</v>
      </c>
      <c r="G401">
        <f t="shared" si="46"/>
        <v>-3.919337279048387E-3</v>
      </c>
      <c r="H401" s="3">
        <f t="shared" si="47"/>
        <v>-4.0315272957910818E-3</v>
      </c>
    </row>
    <row r="402" spans="1:8" x14ac:dyDescent="0.3">
      <c r="A402" s="24">
        <v>35622</v>
      </c>
      <c r="B402" s="15">
        <v>4799.5</v>
      </c>
      <c r="E402" s="23">
        <f t="shared" si="44"/>
        <v>-4.363364361702482E-4</v>
      </c>
      <c r="F402" s="23">
        <f t="shared" si="45"/>
        <v>-6.1713952315852068E-4</v>
      </c>
      <c r="G402">
        <f t="shared" si="46"/>
        <v>-4.3643165861336814E-4</v>
      </c>
      <c r="H402" s="3">
        <f t="shared" si="47"/>
        <v>-5.4862167535606274E-4</v>
      </c>
    </row>
    <row r="403" spans="1:8" x14ac:dyDescent="0.3">
      <c r="A403" s="24">
        <v>35625</v>
      </c>
      <c r="B403" s="15">
        <v>4857.3999999999996</v>
      </c>
      <c r="E403" s="23">
        <f t="shared" si="44"/>
        <v>-1.0850811732180277E-2</v>
      </c>
      <c r="F403" s="23">
        <f t="shared" si="45"/>
        <v>-1.1031614819168549E-2</v>
      </c>
      <c r="G403">
        <f t="shared" si="46"/>
        <v>-1.0910111144454502E-2</v>
      </c>
      <c r="H403" s="3">
        <f t="shared" si="47"/>
        <v>-1.1022301161197196E-2</v>
      </c>
    </row>
    <row r="404" spans="1:8" x14ac:dyDescent="0.3">
      <c r="A404" s="24">
        <v>35626</v>
      </c>
      <c r="B404" s="15">
        <v>4899.3</v>
      </c>
      <c r="E404" s="23">
        <f t="shared" si="44"/>
        <v>8.1958600399278936E-4</v>
      </c>
      <c r="F404" s="23">
        <f t="shared" si="45"/>
        <v>6.3878291700451687E-4</v>
      </c>
      <c r="G404">
        <f t="shared" si="46"/>
        <v>8.1925032678219342E-4</v>
      </c>
      <c r="H404" s="3">
        <f t="shared" si="47"/>
        <v>7.0706031003949876E-4</v>
      </c>
    </row>
    <row r="405" spans="1:8" x14ac:dyDescent="0.3">
      <c r="A405" s="24">
        <v>35627</v>
      </c>
      <c r="B405" s="15">
        <v>4964.2</v>
      </c>
      <c r="E405" s="23">
        <f t="shared" si="44"/>
        <v>1.1338820762640811E-3</v>
      </c>
      <c r="F405" s="23">
        <f t="shared" si="45"/>
        <v>9.5307898927580862E-4</v>
      </c>
      <c r="G405">
        <f t="shared" si="46"/>
        <v>1.1332397175095094E-3</v>
      </c>
      <c r="H405" s="3">
        <f t="shared" si="47"/>
        <v>1.0210497007668148E-3</v>
      </c>
    </row>
    <row r="406" spans="1:8" x14ac:dyDescent="0.3">
      <c r="A406" s="24">
        <v>35628</v>
      </c>
      <c r="B406" s="15">
        <v>4949</v>
      </c>
      <c r="E406" s="23">
        <f t="shared" si="44"/>
        <v>6.6487688241956278E-3</v>
      </c>
      <c r="F406" s="23">
        <f t="shared" si="45"/>
        <v>6.4679657372073551E-3</v>
      </c>
      <c r="G406">
        <f t="shared" si="46"/>
        <v>6.626763246901755E-3</v>
      </c>
      <c r="H406" s="3">
        <f t="shared" si="47"/>
        <v>6.5145732301590603E-3</v>
      </c>
    </row>
    <row r="407" spans="1:8" x14ac:dyDescent="0.3">
      <c r="A407" s="24">
        <v>35629</v>
      </c>
      <c r="B407" s="15">
        <v>4877.2</v>
      </c>
      <c r="E407" s="23">
        <f t="shared" si="44"/>
        <v>1.2063756641316647E-2</v>
      </c>
      <c r="F407" s="23">
        <f t="shared" si="45"/>
        <v>1.1882953554328375E-2</v>
      </c>
      <c r="G407">
        <f t="shared" si="46"/>
        <v>1.1991569514529328E-2</v>
      </c>
      <c r="H407" s="3">
        <f t="shared" si="47"/>
        <v>1.1879379497786634E-2</v>
      </c>
    </row>
    <row r="408" spans="1:8" x14ac:dyDescent="0.3">
      <c r="A408" s="24">
        <v>35632</v>
      </c>
      <c r="B408" s="15">
        <v>4805.7</v>
      </c>
      <c r="E408" s="23">
        <f t="shared" si="44"/>
        <v>8.6260139169103134E-3</v>
      </c>
      <c r="F408" s="23">
        <f t="shared" si="45"/>
        <v>8.4452108299220407E-3</v>
      </c>
      <c r="G408">
        <f t="shared" si="46"/>
        <v>8.5890224326862132E-3</v>
      </c>
      <c r="H408" s="3">
        <f t="shared" si="47"/>
        <v>8.4768324159435193E-3</v>
      </c>
    </row>
    <row r="409" spans="1:8" x14ac:dyDescent="0.3">
      <c r="A409" s="24">
        <v>35633</v>
      </c>
      <c r="B409" s="15">
        <v>4846.7</v>
      </c>
      <c r="E409" s="23">
        <f t="shared" si="44"/>
        <v>1.3246790357806182E-2</v>
      </c>
      <c r="F409" s="23">
        <f t="shared" si="45"/>
        <v>1.3065987270817909E-2</v>
      </c>
      <c r="G409">
        <f t="shared" si="46"/>
        <v>1.3159818850704885E-2</v>
      </c>
      <c r="H409" s="3">
        <f t="shared" si="47"/>
        <v>1.3047628833962191E-2</v>
      </c>
    </row>
    <row r="410" spans="1:8" x14ac:dyDescent="0.3">
      <c r="A410" s="24">
        <v>35634</v>
      </c>
      <c r="B410" s="15">
        <v>4874.5</v>
      </c>
      <c r="E410" s="23">
        <f t="shared" si="44"/>
        <v>-3.061923371338704E-3</v>
      </c>
      <c r="F410" s="23">
        <f t="shared" si="45"/>
        <v>-3.2427264583269762E-3</v>
      </c>
      <c r="G410">
        <f t="shared" si="46"/>
        <v>-3.066620649626059E-3</v>
      </c>
      <c r="H410" s="3">
        <f t="shared" si="47"/>
        <v>-3.1788106663687538E-3</v>
      </c>
    </row>
    <row r="411" spans="1:8" x14ac:dyDescent="0.3">
      <c r="A411" s="24">
        <v>35635</v>
      </c>
      <c r="B411" s="15">
        <v>4862.8999999999996</v>
      </c>
      <c r="E411" s="23">
        <f t="shared" si="44"/>
        <v>-1.4507981410386006E-2</v>
      </c>
      <c r="F411" s="23">
        <f t="shared" si="45"/>
        <v>-1.4688784497374279E-2</v>
      </c>
      <c r="G411">
        <f t="shared" si="46"/>
        <v>-1.4614251265776442E-2</v>
      </c>
      <c r="H411" s="3">
        <f t="shared" si="47"/>
        <v>-1.4726441282519136E-2</v>
      </c>
    </row>
    <row r="412" spans="1:8" x14ac:dyDescent="0.3">
      <c r="A412" s="24">
        <v>35636</v>
      </c>
      <c r="B412" s="15">
        <v>4851.5</v>
      </c>
      <c r="E412" s="23">
        <f t="shared" si="44"/>
        <v>-1.4660050848847694E-2</v>
      </c>
      <c r="F412" s="23">
        <f t="shared" si="45"/>
        <v>-1.4840853935835967E-2</v>
      </c>
      <c r="G412">
        <f t="shared" si="46"/>
        <v>-1.47685713105622E-2</v>
      </c>
      <c r="H412" s="3">
        <f t="shared" si="47"/>
        <v>-1.4880761327304894E-2</v>
      </c>
    </row>
    <row r="413" spans="1:8" x14ac:dyDescent="0.3">
      <c r="A413" s="24">
        <v>35639</v>
      </c>
      <c r="B413" s="15">
        <v>4862.6000000000004</v>
      </c>
      <c r="E413" s="23">
        <f t="shared" si="44"/>
        <v>8.5315354682979905E-3</v>
      </c>
      <c r="F413" s="23">
        <f t="shared" si="45"/>
        <v>8.3507323813097178E-3</v>
      </c>
      <c r="G413">
        <f t="shared" si="46"/>
        <v>8.4953475992948346E-3</v>
      </c>
      <c r="H413" s="3">
        <f t="shared" si="47"/>
        <v>8.3831575825521407E-3</v>
      </c>
    </row>
    <row r="414" spans="1:8" x14ac:dyDescent="0.3">
      <c r="A414" s="24">
        <v>35640</v>
      </c>
      <c r="B414" s="15">
        <v>4876.6000000000004</v>
      </c>
      <c r="E414" s="23">
        <f t="shared" si="44"/>
        <v>5.7358615140199465E-3</v>
      </c>
      <c r="F414" s="23">
        <f t="shared" si="45"/>
        <v>5.5550584270316738E-3</v>
      </c>
      <c r="G414">
        <f t="shared" si="46"/>
        <v>5.7194740944839246E-3</v>
      </c>
      <c r="H414" s="3">
        <f t="shared" si="47"/>
        <v>5.6072840777412298E-3</v>
      </c>
    </row>
    <row r="415" spans="1:8" x14ac:dyDescent="0.3">
      <c r="A415" s="24">
        <v>35641</v>
      </c>
      <c r="B415" s="15">
        <v>4927.3</v>
      </c>
      <c r="E415" s="23">
        <f t="shared" si="44"/>
        <v>-2.3797312544877602E-3</v>
      </c>
      <c r="F415" s="23">
        <f t="shared" si="45"/>
        <v>-2.5605343414760325E-3</v>
      </c>
      <c r="G415">
        <f t="shared" si="46"/>
        <v>-2.3825673151778052E-3</v>
      </c>
      <c r="H415" s="3">
        <f t="shared" si="47"/>
        <v>-2.4947573319205E-3</v>
      </c>
    </row>
    <row r="416" spans="1:8" x14ac:dyDescent="0.3">
      <c r="A416" s="24">
        <v>35642</v>
      </c>
      <c r="B416" s="15">
        <v>4907.5</v>
      </c>
      <c r="E416" s="23">
        <f t="shared" si="44"/>
        <v>-2.3442801620431331E-3</v>
      </c>
      <c r="F416" s="23">
        <f t="shared" si="45"/>
        <v>-2.5250832490314053E-3</v>
      </c>
      <c r="G416">
        <f t="shared" si="46"/>
        <v>-2.3470322887942864E-3</v>
      </c>
      <c r="H416" s="3">
        <f t="shared" si="47"/>
        <v>-2.4592223055369812E-3</v>
      </c>
    </row>
    <row r="417" spans="1:8" x14ac:dyDescent="0.3">
      <c r="A417" s="24">
        <v>35643</v>
      </c>
      <c r="B417" s="15">
        <v>4899.3</v>
      </c>
      <c r="E417" s="23">
        <f t="shared" si="44"/>
        <v>2.2879521797383173E-3</v>
      </c>
      <c r="F417" s="23">
        <f t="shared" si="45"/>
        <v>2.1071490927500451E-3</v>
      </c>
      <c r="G417">
        <f t="shared" si="46"/>
        <v>2.2853388025788203E-3</v>
      </c>
      <c r="H417" s="3">
        <f t="shared" si="47"/>
        <v>2.1731487858361255E-3</v>
      </c>
    </row>
    <row r="418" spans="1:8" x14ac:dyDescent="0.3">
      <c r="A418" s="24">
        <v>35646</v>
      </c>
      <c r="B418" s="15">
        <v>4895.7</v>
      </c>
      <c r="E418" s="23">
        <f t="shared" si="44"/>
        <v>2.8791181672356281E-3</v>
      </c>
      <c r="F418" s="23">
        <f t="shared" si="45"/>
        <v>2.6983150802473558E-3</v>
      </c>
      <c r="G418">
        <f t="shared" si="46"/>
        <v>2.8749814446984E-3</v>
      </c>
      <c r="H418" s="3">
        <f t="shared" si="47"/>
        <v>2.7627914279557053E-3</v>
      </c>
    </row>
    <row r="419" spans="1:8" x14ac:dyDescent="0.3">
      <c r="A419" s="24">
        <v>35647</v>
      </c>
      <c r="B419" s="15">
        <v>4960.6000000000004</v>
      </c>
      <c r="E419" s="23">
        <f t="shared" si="44"/>
        <v>1.0396587786572598E-2</v>
      </c>
      <c r="F419" s="23">
        <f t="shared" si="45"/>
        <v>1.0215784699584325E-2</v>
      </c>
      <c r="G419">
        <f t="shared" si="46"/>
        <v>1.0342914956767922E-2</v>
      </c>
      <c r="H419" s="3">
        <f t="shared" si="47"/>
        <v>1.0230724940025228E-2</v>
      </c>
    </row>
    <row r="420" spans="1:8" x14ac:dyDescent="0.3">
      <c r="A420" s="24">
        <v>35648</v>
      </c>
      <c r="B420" s="15">
        <v>5026.2</v>
      </c>
      <c r="E420" s="23">
        <f t="shared" si="44"/>
        <v>-4.0184279422808E-3</v>
      </c>
      <c r="F420" s="23">
        <f t="shared" si="45"/>
        <v>-4.1992310292690727E-3</v>
      </c>
      <c r="G420">
        <f t="shared" si="46"/>
        <v>-4.0265235187831325E-3</v>
      </c>
      <c r="H420" s="3">
        <f t="shared" si="47"/>
        <v>-4.1387135355258273E-3</v>
      </c>
    </row>
    <row r="421" spans="1:8" x14ac:dyDescent="0.3">
      <c r="A421" s="24">
        <v>35649</v>
      </c>
      <c r="B421" s="15">
        <v>5086.8</v>
      </c>
      <c r="E421" s="23">
        <f t="shared" si="44"/>
        <v>-1.6709118695873437E-3</v>
      </c>
      <c r="F421" s="23">
        <f t="shared" si="45"/>
        <v>-1.8517149565756162E-3</v>
      </c>
      <c r="G421">
        <f t="shared" si="46"/>
        <v>-1.6723093998088261E-3</v>
      </c>
      <c r="H421" s="3">
        <f t="shared" si="47"/>
        <v>-1.7844994165515209E-3</v>
      </c>
    </row>
    <row r="422" spans="1:8" x14ac:dyDescent="0.3">
      <c r="A422" s="24">
        <v>35650</v>
      </c>
      <c r="B422" s="15">
        <v>5031.3</v>
      </c>
      <c r="E422" s="23">
        <f t="shared" si="44"/>
        <v>-7.3479884881522128E-4</v>
      </c>
      <c r="F422" s="23">
        <f t="shared" si="45"/>
        <v>-9.1560193580349377E-4</v>
      </c>
      <c r="G422">
        <f t="shared" si="46"/>
        <v>-7.3506894580874303E-4</v>
      </c>
      <c r="H422" s="3">
        <f t="shared" si="47"/>
        <v>-8.4725896255143768E-4</v>
      </c>
    </row>
    <row r="423" spans="1:8" x14ac:dyDescent="0.3">
      <c r="A423" s="24">
        <v>35653</v>
      </c>
      <c r="B423" s="15">
        <v>5031.8999999999996</v>
      </c>
      <c r="E423" s="23">
        <f t="shared" si="44"/>
        <v>1.3256531241702119E-2</v>
      </c>
      <c r="F423" s="23">
        <f t="shared" si="45"/>
        <v>1.3075728154713846E-2</v>
      </c>
      <c r="G423">
        <f t="shared" si="46"/>
        <v>1.3169432339902943E-2</v>
      </c>
      <c r="H423" s="3">
        <f t="shared" si="47"/>
        <v>1.3057242323160249E-2</v>
      </c>
    </row>
    <row r="424" spans="1:8" x14ac:dyDescent="0.3">
      <c r="A424" s="24">
        <v>35654</v>
      </c>
      <c r="B424" s="15">
        <v>5075.8</v>
      </c>
      <c r="E424" s="23">
        <f t="shared" si="44"/>
        <v>1.3224206749183454E-2</v>
      </c>
      <c r="F424" s="23">
        <f t="shared" si="45"/>
        <v>1.3043403662195181E-2</v>
      </c>
      <c r="G424">
        <f t="shared" si="46"/>
        <v>1.3137530242917354E-2</v>
      </c>
      <c r="H424" s="3">
        <f t="shared" si="47"/>
        <v>1.302534022617466E-2</v>
      </c>
    </row>
    <row r="425" spans="1:8" x14ac:dyDescent="0.3">
      <c r="A425" s="24">
        <v>35655</v>
      </c>
      <c r="B425" s="15">
        <v>5003.6000000000004</v>
      </c>
      <c r="E425" s="23">
        <f t="shared" si="44"/>
        <v>1.205682225140281E-2</v>
      </c>
      <c r="F425" s="23">
        <f t="shared" si="45"/>
        <v>1.1876019164414537E-2</v>
      </c>
      <c r="G425">
        <f t="shared" si="46"/>
        <v>1.1984717758773099E-2</v>
      </c>
      <c r="H425" s="3">
        <f t="shared" si="47"/>
        <v>1.1872527742030405E-2</v>
      </c>
    </row>
    <row r="426" spans="1:8" x14ac:dyDescent="0.3">
      <c r="A426" s="24">
        <v>35656</v>
      </c>
      <c r="B426" s="15">
        <v>4991.3</v>
      </c>
      <c r="E426" s="23">
        <f t="shared" si="44"/>
        <v>-1.0910592120783158E-2</v>
      </c>
      <c r="F426" s="23">
        <f t="shared" si="45"/>
        <v>-1.1091395207771431E-2</v>
      </c>
      <c r="G426">
        <f t="shared" si="46"/>
        <v>-1.0970549140899937E-2</v>
      </c>
      <c r="H426" s="3">
        <f t="shared" si="47"/>
        <v>-1.1082739157642631E-2</v>
      </c>
    </row>
    <row r="427" spans="1:8" x14ac:dyDescent="0.3">
      <c r="A427" s="24">
        <v>35657</v>
      </c>
      <c r="B427" s="15">
        <v>4865.8</v>
      </c>
      <c r="E427" s="23">
        <f t="shared" si="44"/>
        <v>1.1925347325725255E-4</v>
      </c>
      <c r="F427" s="23">
        <f t="shared" si="45"/>
        <v>-6.1549613731019906E-5</v>
      </c>
      <c r="G427">
        <f t="shared" si="46"/>
        <v>1.1924636312707679E-4</v>
      </c>
      <c r="H427" s="3">
        <f t="shared" si="47"/>
        <v>7.0563463843821366E-6</v>
      </c>
    </row>
    <row r="428" spans="1:8" x14ac:dyDescent="0.3">
      <c r="A428" s="24">
        <v>35660</v>
      </c>
      <c r="B428" s="15">
        <v>4835</v>
      </c>
      <c r="E428" s="23">
        <f t="shared" si="44"/>
        <v>8.7243387189730459E-3</v>
      </c>
      <c r="F428" s="23">
        <f t="shared" si="45"/>
        <v>8.5435356319847732E-3</v>
      </c>
      <c r="G428">
        <f t="shared" si="46"/>
        <v>8.686501585984616E-3</v>
      </c>
      <c r="H428" s="3">
        <f t="shared" si="47"/>
        <v>8.5743115692419221E-3</v>
      </c>
    </row>
    <row r="429" spans="1:8" x14ac:dyDescent="0.3">
      <c r="A429" s="24">
        <v>35661</v>
      </c>
      <c r="B429" s="15">
        <v>4914.2</v>
      </c>
      <c r="E429" s="23">
        <f t="shared" si="44"/>
        <v>-1.4224358721777852E-2</v>
      </c>
      <c r="F429" s="23">
        <f t="shared" si="45"/>
        <v>-1.4405161808766125E-2</v>
      </c>
      <c r="G429">
        <f t="shared" si="46"/>
        <v>-1.4326494614217256E-2</v>
      </c>
      <c r="H429" s="3">
        <f t="shared" si="47"/>
        <v>-1.4438684630959949E-2</v>
      </c>
    </row>
    <row r="430" spans="1:8" x14ac:dyDescent="0.3">
      <c r="A430" s="24">
        <v>35662</v>
      </c>
      <c r="B430" s="15">
        <v>4958.3999999999996</v>
      </c>
      <c r="E430" s="23">
        <f t="shared" si="44"/>
        <v>-2.4582300743465346E-3</v>
      </c>
      <c r="F430" s="23">
        <f t="shared" si="45"/>
        <v>-2.6390331613348069E-3</v>
      </c>
      <c r="G430">
        <f t="shared" si="46"/>
        <v>-2.4612564826517031E-3</v>
      </c>
      <c r="H430" s="3">
        <f t="shared" si="47"/>
        <v>-2.5734464993943979E-3</v>
      </c>
    </row>
    <row r="431" spans="1:8" x14ac:dyDescent="0.3">
      <c r="A431" s="24">
        <v>35663</v>
      </c>
      <c r="B431" s="15">
        <v>4978</v>
      </c>
      <c r="E431" s="23">
        <f t="shared" si="44"/>
        <v>-2.5143750125217856E-2</v>
      </c>
      <c r="F431" s="23">
        <f t="shared" si="45"/>
        <v>-2.5324553212206127E-2</v>
      </c>
      <c r="G431">
        <f t="shared" si="46"/>
        <v>-2.5465254879913614E-2</v>
      </c>
      <c r="H431" s="3">
        <f t="shared" si="47"/>
        <v>-2.5577444896656309E-2</v>
      </c>
    </row>
    <row r="432" spans="1:8" x14ac:dyDescent="0.3">
      <c r="A432" s="24">
        <v>35664</v>
      </c>
      <c r="B432" s="15">
        <v>4901.1000000000004</v>
      </c>
      <c r="E432" s="23">
        <f t="shared" si="44"/>
        <v>-6.329894364749955E-3</v>
      </c>
      <c r="F432" s="23">
        <f t="shared" si="45"/>
        <v>-6.5106974517382277E-3</v>
      </c>
      <c r="G432">
        <f t="shared" si="46"/>
        <v>-6.3500130906263726E-3</v>
      </c>
      <c r="H432" s="3">
        <f t="shared" si="47"/>
        <v>-6.4622031073690673E-3</v>
      </c>
    </row>
    <row r="433" spans="1:8" x14ac:dyDescent="0.3">
      <c r="A433" s="24">
        <v>35667</v>
      </c>
      <c r="B433" s="15">
        <v>4901.1000000000004</v>
      </c>
      <c r="E433" s="23">
        <f t="shared" si="44"/>
        <v>1.6380558428128245E-2</v>
      </c>
      <c r="F433" s="23">
        <f t="shared" si="45"/>
        <v>1.6199755341139974E-2</v>
      </c>
      <c r="G433">
        <f t="shared" si="46"/>
        <v>1.6247844406205594E-2</v>
      </c>
      <c r="H433" s="3">
        <f t="shared" si="47"/>
        <v>1.6135654389462899E-2</v>
      </c>
    </row>
    <row r="434" spans="1:8" x14ac:dyDescent="0.3">
      <c r="A434" s="24">
        <v>35668</v>
      </c>
      <c r="B434" s="15">
        <v>4886.3</v>
      </c>
      <c r="E434" s="23">
        <f t="shared" si="44"/>
        <v>8.9943429245857853E-3</v>
      </c>
      <c r="F434" s="23">
        <f t="shared" si="45"/>
        <v>8.8135398375975126E-3</v>
      </c>
      <c r="G434">
        <f t="shared" si="46"/>
        <v>8.9541347398834018E-3</v>
      </c>
      <c r="H434" s="3">
        <f t="shared" si="47"/>
        <v>8.8419447231407079E-3</v>
      </c>
    </row>
    <row r="435" spans="1:8" x14ac:dyDescent="0.3">
      <c r="A435" s="24">
        <v>35669</v>
      </c>
      <c r="B435" s="15">
        <v>4906.8999999999996</v>
      </c>
      <c r="E435" s="23">
        <f t="shared" si="44"/>
        <v>3.9528880283963286E-3</v>
      </c>
      <c r="F435" s="23">
        <f t="shared" si="45"/>
        <v>3.7720849414080563E-3</v>
      </c>
      <c r="G435">
        <f t="shared" si="46"/>
        <v>3.9450958940535933E-3</v>
      </c>
      <c r="H435" s="3">
        <f t="shared" si="47"/>
        <v>3.8329058773108986E-3</v>
      </c>
    </row>
    <row r="436" spans="1:8" x14ac:dyDescent="0.3">
      <c r="A436" s="24">
        <v>35670</v>
      </c>
      <c r="B436" s="15">
        <v>4845.3999999999996</v>
      </c>
      <c r="E436" s="23">
        <f t="shared" si="44"/>
        <v>-1.544797107271989E-2</v>
      </c>
      <c r="F436" s="23">
        <f t="shared" si="45"/>
        <v>-1.5628774159708161E-2</v>
      </c>
      <c r="G436">
        <f t="shared" si="46"/>
        <v>-1.5568534226964656E-2</v>
      </c>
      <c r="H436" s="3">
        <f t="shared" si="47"/>
        <v>-1.5680724243707349E-2</v>
      </c>
    </row>
    <row r="437" spans="1:8" x14ac:dyDescent="0.3">
      <c r="A437" s="24">
        <v>35671</v>
      </c>
      <c r="B437" s="15">
        <v>4817.5</v>
      </c>
      <c r="E437" s="23">
        <f t="shared" si="44"/>
        <v>0</v>
      </c>
      <c r="F437" s="23">
        <f t="shared" si="45"/>
        <v>-1.8080308698827246E-4</v>
      </c>
      <c r="G437">
        <f t="shared" si="46"/>
        <v>0</v>
      </c>
      <c r="H437" s="3">
        <f t="shared" si="47"/>
        <v>-1.1219001674269465E-4</v>
      </c>
    </row>
    <row r="438" spans="1:8" x14ac:dyDescent="0.3">
      <c r="A438" s="24">
        <v>35674</v>
      </c>
      <c r="B438" s="15">
        <v>4870.2</v>
      </c>
      <c r="E438" s="23">
        <f t="shared" si="44"/>
        <v>-3.0197302646345348E-3</v>
      </c>
      <c r="F438" s="23">
        <f t="shared" si="45"/>
        <v>-3.200533351622807E-3</v>
      </c>
      <c r="G438">
        <f t="shared" si="46"/>
        <v>-3.0242988496512429E-3</v>
      </c>
      <c r="H438" s="3">
        <f t="shared" si="47"/>
        <v>-3.1364888663939377E-3</v>
      </c>
    </row>
    <row r="439" spans="1:8" x14ac:dyDescent="0.3">
      <c r="A439" s="24">
        <v>35675</v>
      </c>
      <c r="B439" s="15">
        <v>4952.2</v>
      </c>
      <c r="E439" s="23">
        <f t="shared" si="44"/>
        <v>4.2158688578268766E-3</v>
      </c>
      <c r="F439" s="23">
        <f t="shared" si="45"/>
        <v>4.0350657708386039E-3</v>
      </c>
      <c r="G439">
        <f t="shared" si="46"/>
        <v>4.2070069809899639E-3</v>
      </c>
      <c r="H439" s="3">
        <f t="shared" si="47"/>
        <v>4.0948169642472691E-3</v>
      </c>
    </row>
    <row r="440" spans="1:8" x14ac:dyDescent="0.3">
      <c r="A440" s="24">
        <v>35676</v>
      </c>
      <c r="B440" s="15">
        <v>4976.8999999999996</v>
      </c>
      <c r="E440" s="23">
        <f t="shared" si="44"/>
        <v>-1.2533371375002544E-2</v>
      </c>
      <c r="F440" s="23">
        <f t="shared" si="45"/>
        <v>-1.2714174461990817E-2</v>
      </c>
      <c r="G440">
        <f t="shared" si="46"/>
        <v>-1.2612576575354287E-2</v>
      </c>
      <c r="H440" s="3">
        <f t="shared" si="47"/>
        <v>-1.2724766592096981E-2</v>
      </c>
    </row>
    <row r="441" spans="1:8" x14ac:dyDescent="0.3">
      <c r="A441" s="24">
        <v>35677</v>
      </c>
      <c r="B441" s="15">
        <v>4991.3</v>
      </c>
      <c r="E441" s="23">
        <f t="shared" si="44"/>
        <v>-5.7580385520286104E-3</v>
      </c>
      <c r="F441" s="23">
        <f t="shared" si="45"/>
        <v>-5.9388416390168831E-3</v>
      </c>
      <c r="G441">
        <f t="shared" si="46"/>
        <v>-5.7746799680356087E-3</v>
      </c>
      <c r="H441" s="3">
        <f t="shared" si="47"/>
        <v>-5.8868699847783035E-3</v>
      </c>
    </row>
    <row r="442" spans="1:8" x14ac:dyDescent="0.3">
      <c r="A442" s="24">
        <v>35678</v>
      </c>
      <c r="B442" s="15">
        <v>4994.2</v>
      </c>
      <c r="E442" s="23">
        <f t="shared" si="44"/>
        <v>1.0939283860923688E-2</v>
      </c>
      <c r="F442" s="23">
        <f t="shared" si="45"/>
        <v>1.0758480773935415E-2</v>
      </c>
      <c r="G442">
        <f t="shared" si="46"/>
        <v>1.087988270666353E-2</v>
      </c>
      <c r="H442" s="3">
        <f t="shared" si="47"/>
        <v>1.0767692689920836E-2</v>
      </c>
    </row>
    <row r="443" spans="1:8" x14ac:dyDescent="0.3">
      <c r="A443" s="24">
        <v>35681</v>
      </c>
      <c r="B443" s="15">
        <v>4985.2</v>
      </c>
      <c r="E443" s="23">
        <f t="shared" si="44"/>
        <v>1.6837090879224581E-2</v>
      </c>
      <c r="F443" s="23">
        <f t="shared" si="45"/>
        <v>1.665628779223631E-2</v>
      </c>
      <c r="G443">
        <f t="shared" si="46"/>
        <v>1.6696918275817308E-2</v>
      </c>
      <c r="H443" s="3">
        <f t="shared" si="47"/>
        <v>1.6584728259074612E-2</v>
      </c>
    </row>
    <row r="444" spans="1:8" x14ac:dyDescent="0.3">
      <c r="A444" s="24">
        <v>35682</v>
      </c>
      <c r="B444" s="15">
        <v>4950.5</v>
      </c>
      <c r="E444" s="23">
        <f t="shared" si="44"/>
        <v>4.9876822422356692E-3</v>
      </c>
      <c r="F444" s="23">
        <f t="shared" si="45"/>
        <v>4.8068791552473965E-3</v>
      </c>
      <c r="G444">
        <f t="shared" si="46"/>
        <v>4.9752849605404718E-3</v>
      </c>
      <c r="H444" s="3">
        <f t="shared" si="47"/>
        <v>4.863094943797777E-3</v>
      </c>
    </row>
    <row r="445" spans="1:8" x14ac:dyDescent="0.3">
      <c r="A445" s="24">
        <v>35683</v>
      </c>
      <c r="B445" s="15">
        <v>4905.2</v>
      </c>
      <c r="E445" s="23">
        <f t="shared" si="44"/>
        <v>2.8933673571902574E-3</v>
      </c>
      <c r="F445" s="23">
        <f t="shared" si="45"/>
        <v>2.7125642702019851E-3</v>
      </c>
      <c r="G445">
        <f t="shared" si="46"/>
        <v>2.8891896263916928E-3</v>
      </c>
      <c r="H445" s="3">
        <f t="shared" si="47"/>
        <v>2.776999609648998E-3</v>
      </c>
    </row>
    <row r="446" spans="1:8" x14ac:dyDescent="0.3">
      <c r="A446" s="24">
        <v>35684</v>
      </c>
      <c r="B446" s="15">
        <v>4854.8</v>
      </c>
      <c r="E446" s="23">
        <f t="shared" si="44"/>
        <v>5.8101095906870626E-4</v>
      </c>
      <c r="F446" s="23">
        <f t="shared" si="45"/>
        <v>4.0020787208043377E-4</v>
      </c>
      <c r="G446">
        <f t="shared" si="46"/>
        <v>5.8084223755096461E-4</v>
      </c>
      <c r="H446" s="3">
        <f t="shared" si="47"/>
        <v>4.6865222080826995E-4</v>
      </c>
    </row>
    <row r="447" spans="1:8" x14ac:dyDescent="0.3">
      <c r="A447" s="24">
        <v>35685</v>
      </c>
      <c r="B447" s="15">
        <v>4848.2</v>
      </c>
      <c r="E447" s="23">
        <f t="shared" si="44"/>
        <v>-1.8020904248928771E-3</v>
      </c>
      <c r="F447" s="23">
        <f t="shared" si="45"/>
        <v>-1.9828935118811493E-3</v>
      </c>
      <c r="G447">
        <f t="shared" si="46"/>
        <v>-1.8037161432638872E-3</v>
      </c>
      <c r="H447" s="3">
        <f t="shared" si="47"/>
        <v>-1.915906160006582E-3</v>
      </c>
    </row>
    <row r="448" spans="1:8" x14ac:dyDescent="0.3">
      <c r="A448" s="24">
        <v>35688</v>
      </c>
      <c r="B448" s="15">
        <v>4902.8999999999996</v>
      </c>
      <c r="E448" s="23">
        <f t="shared" si="44"/>
        <v>-6.9606033860225569E-3</v>
      </c>
      <c r="F448" s="23">
        <f t="shared" si="45"/>
        <v>-7.1414064730108296E-3</v>
      </c>
      <c r="G448">
        <f t="shared" si="46"/>
        <v>-6.9849413896523787E-3</v>
      </c>
      <c r="H448" s="3">
        <f t="shared" si="47"/>
        <v>-7.0971314063950734E-3</v>
      </c>
    </row>
    <row r="449" spans="1:8" x14ac:dyDescent="0.3">
      <c r="A449" s="24">
        <v>35689</v>
      </c>
      <c r="B449" s="15">
        <v>4976.3999999999996</v>
      </c>
      <c r="E449" s="23">
        <f t="shared" si="44"/>
        <v>-9.1505908494091681E-3</v>
      </c>
      <c r="F449" s="23">
        <f t="shared" si="45"/>
        <v>-9.3313939363974408E-3</v>
      </c>
      <c r="G449">
        <f t="shared" si="46"/>
        <v>-9.1927146746983868E-3</v>
      </c>
      <c r="H449" s="3">
        <f t="shared" si="47"/>
        <v>-9.3049046914410807E-3</v>
      </c>
    </row>
    <row r="450" spans="1:8" x14ac:dyDescent="0.3">
      <c r="A450" s="24">
        <v>35690</v>
      </c>
      <c r="B450" s="15">
        <v>5013.1000000000004</v>
      </c>
      <c r="E450" s="23">
        <f t="shared" si="44"/>
        <v>-1.0274810405284107E-2</v>
      </c>
      <c r="F450" s="23">
        <f t="shared" si="45"/>
        <v>-1.045561349227238E-2</v>
      </c>
      <c r="G450">
        <f t="shared" si="46"/>
        <v>-1.0327960655664475E-2</v>
      </c>
      <c r="H450" s="3">
        <f t="shared" si="47"/>
        <v>-1.0440150672407169E-2</v>
      </c>
    </row>
    <row r="451" spans="1:8" x14ac:dyDescent="0.3">
      <c r="A451" s="24">
        <v>35691</v>
      </c>
      <c r="B451" s="15">
        <v>5046.2</v>
      </c>
      <c r="E451" s="23">
        <f t="shared" si="44"/>
        <v>-1.3594792782402054E-3</v>
      </c>
      <c r="F451" s="23">
        <f t="shared" si="45"/>
        <v>-1.5402823652284779E-3</v>
      </c>
      <c r="G451">
        <f t="shared" si="46"/>
        <v>-1.3604042085716384E-3</v>
      </c>
      <c r="H451" s="3">
        <f t="shared" si="47"/>
        <v>-1.472594225314333E-3</v>
      </c>
    </row>
    <row r="452" spans="1:8" x14ac:dyDescent="0.3">
      <c r="A452" s="24">
        <v>35692</v>
      </c>
      <c r="B452" s="15">
        <v>5023.8</v>
      </c>
      <c r="E452" s="23">
        <f t="shared" si="44"/>
        <v>1.1282537849098606E-2</v>
      </c>
      <c r="F452" s="23">
        <f t="shared" si="45"/>
        <v>1.1101734762110333E-2</v>
      </c>
      <c r="G452">
        <f t="shared" si="46"/>
        <v>1.1219364743487038E-2</v>
      </c>
      <c r="H452" s="3">
        <f t="shared" si="47"/>
        <v>1.1107174726744344E-2</v>
      </c>
    </row>
    <row r="453" spans="1:8" x14ac:dyDescent="0.3">
      <c r="A453" s="24">
        <v>35695</v>
      </c>
      <c r="B453" s="15">
        <v>5075.7</v>
      </c>
      <c r="E453" s="23">
        <f t="shared" si="44"/>
        <v>1.4991127699932605E-2</v>
      </c>
      <c r="F453" s="23">
        <f t="shared" si="45"/>
        <v>1.4810324612944332E-2</v>
      </c>
      <c r="G453">
        <f t="shared" si="46"/>
        <v>1.4879871273213888E-2</v>
      </c>
      <c r="H453" s="3">
        <f t="shared" si="47"/>
        <v>1.4767681256471194E-2</v>
      </c>
    </row>
    <row r="454" spans="1:8" x14ac:dyDescent="0.3">
      <c r="A454" s="24">
        <v>35696</v>
      </c>
      <c r="B454" s="15">
        <v>5027.5</v>
      </c>
      <c r="E454" s="23">
        <f t="shared" si="44"/>
        <v>7.374809098947166E-3</v>
      </c>
      <c r="F454" s="23">
        <f t="shared" si="45"/>
        <v>7.1940060119588933E-3</v>
      </c>
      <c r="G454">
        <f t="shared" si="46"/>
        <v>7.3477481590556015E-3</v>
      </c>
      <c r="H454" s="3">
        <f t="shared" si="47"/>
        <v>7.2355581423129067E-3</v>
      </c>
    </row>
    <row r="455" spans="1:8" x14ac:dyDescent="0.3">
      <c r="A455" s="24">
        <v>35697</v>
      </c>
      <c r="B455" s="15">
        <v>5077.2</v>
      </c>
      <c r="E455" s="23">
        <f t="shared" si="44"/>
        <v>6.6027009235800627E-3</v>
      </c>
      <c r="F455" s="23">
        <f t="shared" si="45"/>
        <v>6.42189783659179E-3</v>
      </c>
      <c r="G455">
        <f t="shared" si="46"/>
        <v>6.5809985708880055E-3</v>
      </c>
      <c r="H455" s="3">
        <f t="shared" si="47"/>
        <v>6.4688085541453107E-3</v>
      </c>
    </row>
    <row r="456" spans="1:8" x14ac:dyDescent="0.3">
      <c r="A456" s="24">
        <v>35698</v>
      </c>
      <c r="B456" s="15">
        <v>5065.5</v>
      </c>
      <c r="E456" s="23">
        <f t="shared" ref="E456:E519" si="48">(B452/B451)-1</f>
        <v>-4.4389837897823581E-3</v>
      </c>
      <c r="F456" s="23">
        <f t="shared" si="45"/>
        <v>-4.6197868767706308E-3</v>
      </c>
      <c r="G456">
        <f t="shared" si="46"/>
        <v>-4.4488653318383309E-3</v>
      </c>
      <c r="H456" s="3">
        <f t="shared" si="47"/>
        <v>-4.5610553485810256E-3</v>
      </c>
    </row>
    <row r="457" spans="1:8" x14ac:dyDescent="0.3">
      <c r="A457" s="24">
        <v>35699</v>
      </c>
      <c r="B457" s="15">
        <v>5226.3</v>
      </c>
      <c r="E457" s="23">
        <f t="shared" si="48"/>
        <v>1.0330825271706701E-2</v>
      </c>
      <c r="F457" s="23">
        <f t="shared" ref="F457:F520" si="49">E457-$E$3</f>
        <v>1.0150022184718428E-2</v>
      </c>
      <c r="G457">
        <f t="shared" ref="G457:G520" si="50">LN(B453/B452)</f>
        <v>1.0277826994419171E-2</v>
      </c>
      <c r="H457" s="3">
        <f t="shared" ref="H457:H520" si="51">G457-$G$3</f>
        <v>1.0165636977676477E-2</v>
      </c>
    </row>
    <row r="458" spans="1:8" x14ac:dyDescent="0.3">
      <c r="A458" s="24">
        <v>35702</v>
      </c>
      <c r="B458" s="15">
        <v>5220.3</v>
      </c>
      <c r="E458" s="23">
        <f t="shared" si="48"/>
        <v>-9.4962271213822058E-3</v>
      </c>
      <c r="F458" s="23">
        <f t="shared" si="49"/>
        <v>-9.6770302083704785E-3</v>
      </c>
      <c r="G458">
        <f t="shared" si="50"/>
        <v>-9.5416037860531454E-3</v>
      </c>
      <c r="H458" s="3">
        <f t="shared" si="51"/>
        <v>-9.6537938027958393E-3</v>
      </c>
    </row>
    <row r="459" spans="1:8" x14ac:dyDescent="0.3">
      <c r="A459" s="24">
        <v>35703</v>
      </c>
      <c r="B459" s="15">
        <v>5244.2</v>
      </c>
      <c r="E459" s="23">
        <f t="shared" si="48"/>
        <v>9.8856290402784541E-3</v>
      </c>
      <c r="F459" s="23">
        <f t="shared" si="49"/>
        <v>9.7048259532901814E-3</v>
      </c>
      <c r="G459">
        <f t="shared" si="50"/>
        <v>9.8370858672149758E-3</v>
      </c>
      <c r="H459" s="3">
        <f t="shared" si="51"/>
        <v>9.7248958504722819E-3</v>
      </c>
    </row>
    <row r="460" spans="1:8" x14ac:dyDescent="0.3">
      <c r="A460" s="24">
        <v>35704</v>
      </c>
      <c r="B460" s="15">
        <v>5317.1</v>
      </c>
      <c r="E460" s="23">
        <f t="shared" si="48"/>
        <v>-2.3044197589222604E-3</v>
      </c>
      <c r="F460" s="23">
        <f t="shared" si="49"/>
        <v>-2.4852228459105326E-3</v>
      </c>
      <c r="G460">
        <f t="shared" si="50"/>
        <v>-2.3070790202900423E-3</v>
      </c>
      <c r="H460" s="3">
        <f t="shared" si="51"/>
        <v>-2.4192690370327371E-3</v>
      </c>
    </row>
    <row r="461" spans="1:8" x14ac:dyDescent="0.3">
      <c r="A461" s="24">
        <v>35705</v>
      </c>
      <c r="B461" s="15">
        <v>5296.1</v>
      </c>
      <c r="E461" s="23">
        <f t="shared" si="48"/>
        <v>3.1744151613858573E-2</v>
      </c>
      <c r="F461" s="23">
        <f t="shared" si="49"/>
        <v>3.1563348526870302E-2</v>
      </c>
      <c r="G461">
        <f t="shared" si="50"/>
        <v>3.1250721220491606E-2</v>
      </c>
      <c r="H461" s="3">
        <f t="shared" si="51"/>
        <v>3.1138531203748911E-2</v>
      </c>
    </row>
    <row r="462" spans="1:8" x14ac:dyDescent="0.3">
      <c r="A462" s="24">
        <v>35706</v>
      </c>
      <c r="B462" s="15">
        <v>5330.8</v>
      </c>
      <c r="E462" s="23">
        <f t="shared" si="48"/>
        <v>-1.1480397221743655E-3</v>
      </c>
      <c r="F462" s="23">
        <f t="shared" si="49"/>
        <v>-1.3288428091626379E-3</v>
      </c>
      <c r="G462">
        <f t="shared" si="50"/>
        <v>-1.1486992245811701E-3</v>
      </c>
      <c r="H462" s="3">
        <f t="shared" si="51"/>
        <v>-1.2608892413238648E-3</v>
      </c>
    </row>
    <row r="463" spans="1:8" x14ac:dyDescent="0.3">
      <c r="A463" s="24">
        <v>35709</v>
      </c>
      <c r="B463" s="15">
        <v>5300</v>
      </c>
      <c r="E463" s="23">
        <f t="shared" si="48"/>
        <v>4.5782809417083126E-3</v>
      </c>
      <c r="F463" s="23">
        <f t="shared" si="49"/>
        <v>4.3974778547200399E-3</v>
      </c>
      <c r="G463">
        <f t="shared" si="50"/>
        <v>4.5678324920057382E-3</v>
      </c>
      <c r="H463" s="3">
        <f t="shared" si="51"/>
        <v>4.4556424752630434E-3</v>
      </c>
    </row>
    <row r="464" spans="1:8" x14ac:dyDescent="0.3">
      <c r="A464" s="24">
        <v>35710</v>
      </c>
      <c r="B464" s="15">
        <v>5305.6</v>
      </c>
      <c r="E464" s="23">
        <f t="shared" si="48"/>
        <v>1.3901071660119779E-2</v>
      </c>
      <c r="F464" s="23">
        <f t="shared" si="49"/>
        <v>1.3720268573131507E-2</v>
      </c>
      <c r="G464">
        <f t="shared" si="50"/>
        <v>1.3805337944099418E-2</v>
      </c>
      <c r="H464" s="3">
        <f t="shared" si="51"/>
        <v>1.3693147927356724E-2</v>
      </c>
    </row>
    <row r="465" spans="1:8" x14ac:dyDescent="0.3">
      <c r="A465" s="24">
        <v>35711</v>
      </c>
      <c r="B465" s="15">
        <v>5262.1</v>
      </c>
      <c r="E465" s="23">
        <f t="shared" si="48"/>
        <v>-3.9495213556262065E-3</v>
      </c>
      <c r="F465" s="23">
        <f t="shared" si="49"/>
        <v>-4.1303244426144792E-3</v>
      </c>
      <c r="G465">
        <f t="shared" si="50"/>
        <v>-3.9573413119428453E-3</v>
      </c>
      <c r="H465" s="3">
        <f t="shared" si="51"/>
        <v>-4.0695313286855401E-3</v>
      </c>
    </row>
    <row r="466" spans="1:8" x14ac:dyDescent="0.3">
      <c r="A466" s="24">
        <v>35712</v>
      </c>
      <c r="B466" s="15">
        <v>5217.8</v>
      </c>
      <c r="E466" s="23">
        <f t="shared" si="48"/>
        <v>6.5519910877815946E-3</v>
      </c>
      <c r="F466" s="23">
        <f t="shared" si="49"/>
        <v>6.3711880007933219E-3</v>
      </c>
      <c r="G466">
        <f t="shared" si="50"/>
        <v>6.5306200917672301E-3</v>
      </c>
      <c r="H466" s="3">
        <f t="shared" si="51"/>
        <v>6.4184300750245353E-3</v>
      </c>
    </row>
    <row r="467" spans="1:8" x14ac:dyDescent="0.3">
      <c r="A467" s="24">
        <v>35713</v>
      </c>
      <c r="B467" s="15">
        <v>5227.3</v>
      </c>
      <c r="E467" s="23">
        <f t="shared" si="48"/>
        <v>-5.7777444286035706E-3</v>
      </c>
      <c r="F467" s="23">
        <f t="shared" si="49"/>
        <v>-5.9585475155918433E-3</v>
      </c>
      <c r="G467">
        <f t="shared" si="50"/>
        <v>-5.7945001653586905E-3</v>
      </c>
      <c r="H467" s="3">
        <f t="shared" si="51"/>
        <v>-5.9066901821013852E-3</v>
      </c>
    </row>
    <row r="468" spans="1:8" x14ac:dyDescent="0.3">
      <c r="A468" s="24">
        <v>35716</v>
      </c>
      <c r="B468" s="15">
        <v>5300.1</v>
      </c>
      <c r="E468" s="23">
        <f t="shared" si="48"/>
        <v>1.0566037735850742E-3</v>
      </c>
      <c r="F468" s="23">
        <f t="shared" si="49"/>
        <v>8.7580068659680169E-4</v>
      </c>
      <c r="G468">
        <f t="shared" si="50"/>
        <v>1.0560459607081131E-3</v>
      </c>
      <c r="H468" s="3">
        <f t="shared" si="51"/>
        <v>9.4385594396541848E-4</v>
      </c>
    </row>
    <row r="469" spans="1:8" x14ac:dyDescent="0.3">
      <c r="A469" s="24">
        <v>35717</v>
      </c>
      <c r="B469" s="15">
        <v>5298.9</v>
      </c>
      <c r="E469" s="23">
        <f t="shared" si="48"/>
        <v>-8.1988841978286597E-3</v>
      </c>
      <c r="F469" s="23">
        <f t="shared" si="49"/>
        <v>-8.3796872848169324E-3</v>
      </c>
      <c r="G469">
        <f t="shared" si="50"/>
        <v>-8.232679900340413E-3</v>
      </c>
      <c r="H469" s="3">
        <f t="shared" si="51"/>
        <v>-8.3448699170831069E-3</v>
      </c>
    </row>
    <row r="470" spans="1:8" x14ac:dyDescent="0.3">
      <c r="A470" s="24">
        <v>35718</v>
      </c>
      <c r="B470" s="15">
        <v>5263.7</v>
      </c>
      <c r="E470" s="23">
        <f t="shared" si="48"/>
        <v>-8.4186921571236528E-3</v>
      </c>
      <c r="F470" s="23">
        <f t="shared" si="49"/>
        <v>-8.5994952441119255E-3</v>
      </c>
      <c r="G470">
        <f t="shared" si="50"/>
        <v>-8.4543295001094122E-3</v>
      </c>
      <c r="H470" s="3">
        <f t="shared" si="51"/>
        <v>-8.5665195168521061E-3</v>
      </c>
    </row>
    <row r="471" spans="1:8" x14ac:dyDescent="0.3">
      <c r="A471" s="24">
        <v>35719</v>
      </c>
      <c r="B471" s="15">
        <v>5287.9</v>
      </c>
      <c r="E471" s="23">
        <f t="shared" si="48"/>
        <v>1.8206907125608573E-3</v>
      </c>
      <c r="F471" s="23">
        <f t="shared" si="49"/>
        <v>1.6398876255725849E-3</v>
      </c>
      <c r="G471">
        <f t="shared" si="50"/>
        <v>1.8190352642937365E-3</v>
      </c>
      <c r="H471" s="3">
        <f t="shared" si="51"/>
        <v>1.706845247551042E-3</v>
      </c>
    </row>
    <row r="472" spans="1:8" x14ac:dyDescent="0.3">
      <c r="A472" s="24">
        <v>35720</v>
      </c>
      <c r="B472" s="15">
        <v>5271.1</v>
      </c>
      <c r="E472" s="23">
        <f t="shared" si="48"/>
        <v>1.3926883859736394E-2</v>
      </c>
      <c r="F472" s="23">
        <f t="shared" si="49"/>
        <v>1.3746080772748121E-2</v>
      </c>
      <c r="G472">
        <f t="shared" si="50"/>
        <v>1.3830795921979392E-2</v>
      </c>
      <c r="H472" s="3">
        <f t="shared" si="51"/>
        <v>1.3718605905236698E-2</v>
      </c>
    </row>
    <row r="473" spans="1:8" x14ac:dyDescent="0.3">
      <c r="A473" s="24">
        <v>35723</v>
      </c>
      <c r="B473" s="15">
        <v>5211</v>
      </c>
      <c r="E473" s="23">
        <f t="shared" si="48"/>
        <v>-2.2641082243746169E-4</v>
      </c>
      <c r="F473" s="23">
        <f t="shared" si="49"/>
        <v>-4.0721390942573417E-4</v>
      </c>
      <c r="G473">
        <f t="shared" si="50"/>
        <v>-2.2643645723712381E-4</v>
      </c>
      <c r="H473" s="3">
        <f t="shared" si="51"/>
        <v>-3.3862647397981847E-4</v>
      </c>
    </row>
    <row r="474" spans="1:8" x14ac:dyDescent="0.3">
      <c r="A474" s="24">
        <v>35724</v>
      </c>
      <c r="B474" s="15">
        <v>5225.8999999999996</v>
      </c>
      <c r="E474" s="23">
        <f t="shared" si="48"/>
        <v>-6.6428881465964151E-3</v>
      </c>
      <c r="F474" s="23">
        <f t="shared" si="49"/>
        <v>-6.8236912335846878E-3</v>
      </c>
      <c r="G474">
        <f t="shared" si="50"/>
        <v>-6.6650503298552573E-3</v>
      </c>
      <c r="H474" s="3">
        <f t="shared" si="51"/>
        <v>-6.7772403465979521E-3</v>
      </c>
    </row>
    <row r="475" spans="1:8" x14ac:dyDescent="0.3">
      <c r="A475" s="24">
        <v>35725</v>
      </c>
      <c r="B475" s="15">
        <v>5148.8</v>
      </c>
      <c r="E475" s="23">
        <f t="shared" si="48"/>
        <v>4.5975264547750694E-3</v>
      </c>
      <c r="F475" s="23">
        <f t="shared" si="49"/>
        <v>4.4167233677867967E-3</v>
      </c>
      <c r="G475">
        <f t="shared" si="50"/>
        <v>4.5869901117585703E-3</v>
      </c>
      <c r="H475" s="3">
        <f t="shared" si="51"/>
        <v>4.4748000950158755E-3</v>
      </c>
    </row>
    <row r="476" spans="1:8" x14ac:dyDescent="0.3">
      <c r="A476" s="24">
        <v>35726</v>
      </c>
      <c r="B476" s="15">
        <v>4991.5</v>
      </c>
      <c r="E476" s="23">
        <f t="shared" si="48"/>
        <v>-3.1770646192248453E-3</v>
      </c>
      <c r="F476" s="23">
        <f t="shared" si="49"/>
        <v>-3.3578677062131176E-3</v>
      </c>
      <c r="G476">
        <f t="shared" si="50"/>
        <v>-3.1821222040456626E-3</v>
      </c>
      <c r="H476" s="3">
        <f t="shared" si="51"/>
        <v>-3.2943122207883574E-3</v>
      </c>
    </row>
    <row r="477" spans="1:8" x14ac:dyDescent="0.3">
      <c r="A477" s="24">
        <v>35727</v>
      </c>
      <c r="B477" s="15">
        <v>4970.2</v>
      </c>
      <c r="E477" s="23">
        <f t="shared" si="48"/>
        <v>-1.140179469181013E-2</v>
      </c>
      <c r="F477" s="23">
        <f t="shared" si="49"/>
        <v>-1.1582597778798403E-2</v>
      </c>
      <c r="G477">
        <f t="shared" si="50"/>
        <v>-1.1467293498150437E-2</v>
      </c>
      <c r="H477" s="3">
        <f t="shared" si="51"/>
        <v>-1.1579483514893131E-2</v>
      </c>
    </row>
    <row r="478" spans="1:8" x14ac:dyDescent="0.3">
      <c r="A478" s="24">
        <v>35730</v>
      </c>
      <c r="B478" s="15">
        <v>4840.7</v>
      </c>
      <c r="E478" s="23">
        <f t="shared" si="48"/>
        <v>2.8593360199578033E-3</v>
      </c>
      <c r="F478" s="23">
        <f t="shared" si="49"/>
        <v>2.678532932969531E-3</v>
      </c>
      <c r="G478">
        <f t="shared" si="50"/>
        <v>2.8552558945029905E-3</v>
      </c>
      <c r="H478" s="3">
        <f t="shared" si="51"/>
        <v>2.7430658777602957E-3</v>
      </c>
    </row>
    <row r="479" spans="1:8" x14ac:dyDescent="0.3">
      <c r="A479" s="24">
        <v>35731</v>
      </c>
      <c r="B479" s="15">
        <v>4755.3999999999996</v>
      </c>
      <c r="E479" s="23">
        <f t="shared" si="48"/>
        <v>-1.4753439598920615E-2</v>
      </c>
      <c r="F479" s="23">
        <f t="shared" si="49"/>
        <v>-1.4934242685908887E-2</v>
      </c>
      <c r="G479">
        <f t="shared" si="50"/>
        <v>-1.4863354005653374E-2</v>
      </c>
      <c r="H479" s="3">
        <f t="shared" si="51"/>
        <v>-1.4975544022396068E-2</v>
      </c>
    </row>
    <row r="480" spans="1:8" x14ac:dyDescent="0.3">
      <c r="A480" s="24">
        <v>35732</v>
      </c>
      <c r="B480" s="15">
        <v>4871.8</v>
      </c>
      <c r="E480" s="23">
        <f t="shared" si="48"/>
        <v>-3.055080795525178E-2</v>
      </c>
      <c r="F480" s="23">
        <f t="shared" si="49"/>
        <v>-3.0731611042240051E-2</v>
      </c>
      <c r="G480">
        <f t="shared" si="50"/>
        <v>-3.1027212021584254E-2</v>
      </c>
      <c r="H480" s="3">
        <f t="shared" si="51"/>
        <v>-3.1139402038326949E-2</v>
      </c>
    </row>
    <row r="481" spans="1:8" x14ac:dyDescent="0.3">
      <c r="A481" s="24">
        <v>35733</v>
      </c>
      <c r="B481" s="15">
        <v>4801.8999999999996</v>
      </c>
      <c r="E481" s="23">
        <f t="shared" si="48"/>
        <v>-4.267254332365078E-3</v>
      </c>
      <c r="F481" s="23">
        <f t="shared" si="49"/>
        <v>-4.4480574193533507E-3</v>
      </c>
      <c r="G481">
        <f t="shared" si="50"/>
        <v>-4.2763850467787603E-3</v>
      </c>
      <c r="H481" s="3">
        <f t="shared" si="51"/>
        <v>-4.3885750635214551E-3</v>
      </c>
    </row>
    <row r="482" spans="1:8" x14ac:dyDescent="0.3">
      <c r="A482" s="24">
        <v>35734</v>
      </c>
      <c r="B482" s="15">
        <v>4842.3</v>
      </c>
      <c r="E482" s="23">
        <f t="shared" si="48"/>
        <v>-2.6055289525572456E-2</v>
      </c>
      <c r="F482" s="23">
        <f t="shared" si="49"/>
        <v>-2.6236092612560727E-2</v>
      </c>
      <c r="G482">
        <f t="shared" si="50"/>
        <v>-2.6400742377485523E-2</v>
      </c>
      <c r="H482" s="3">
        <f t="shared" si="51"/>
        <v>-2.6512932394228219E-2</v>
      </c>
    </row>
    <row r="483" spans="1:8" x14ac:dyDescent="0.3">
      <c r="A483" s="24">
        <v>35737</v>
      </c>
      <c r="B483" s="15">
        <v>4906.3999999999996</v>
      </c>
      <c r="E483" s="23">
        <f t="shared" si="48"/>
        <v>-1.7621418389902277E-2</v>
      </c>
      <c r="F483" s="23">
        <f t="shared" si="49"/>
        <v>-1.7802221476890548E-2</v>
      </c>
      <c r="G483">
        <f t="shared" si="50"/>
        <v>-1.7778523933913642E-2</v>
      </c>
      <c r="H483" s="3">
        <f t="shared" si="51"/>
        <v>-1.7890713950656337E-2</v>
      </c>
    </row>
    <row r="484" spans="1:8" x14ac:dyDescent="0.3">
      <c r="A484" s="24">
        <v>35738</v>
      </c>
      <c r="B484" s="15">
        <v>4897.3999999999996</v>
      </c>
      <c r="E484" s="23">
        <f t="shared" si="48"/>
        <v>2.4477436177819056E-2</v>
      </c>
      <c r="F484" s="23">
        <f t="shared" si="49"/>
        <v>2.4296633090830785E-2</v>
      </c>
      <c r="G484">
        <f t="shared" si="50"/>
        <v>2.4182664225699795E-2</v>
      </c>
      <c r="H484" s="3">
        <f t="shared" si="51"/>
        <v>2.40704742089571E-2</v>
      </c>
    </row>
    <row r="485" spans="1:8" x14ac:dyDescent="0.3">
      <c r="A485" s="24">
        <v>35739</v>
      </c>
      <c r="B485" s="15">
        <v>4908.3</v>
      </c>
      <c r="E485" s="23">
        <f t="shared" si="48"/>
        <v>-1.4347879633811012E-2</v>
      </c>
      <c r="F485" s="23">
        <f t="shared" si="49"/>
        <v>-1.4528682720799284E-2</v>
      </c>
      <c r="G485">
        <f t="shared" si="50"/>
        <v>-1.4451805736032608E-2</v>
      </c>
      <c r="H485" s="3">
        <f t="shared" si="51"/>
        <v>-1.4563995752775302E-2</v>
      </c>
    </row>
    <row r="486" spans="1:8" x14ac:dyDescent="0.3">
      <c r="A486" s="24">
        <v>35740</v>
      </c>
      <c r="B486" s="15">
        <v>4863.8</v>
      </c>
      <c r="E486" s="23">
        <f t="shared" si="48"/>
        <v>8.4133363876799372E-3</v>
      </c>
      <c r="F486" s="23">
        <f t="shared" si="49"/>
        <v>8.2325333006916645E-3</v>
      </c>
      <c r="G486">
        <f t="shared" si="50"/>
        <v>8.3781415393745177E-3</v>
      </c>
      <c r="H486" s="3">
        <f t="shared" si="51"/>
        <v>8.2659515226318238E-3</v>
      </c>
    </row>
    <row r="487" spans="1:8" x14ac:dyDescent="0.3">
      <c r="A487" s="24">
        <v>35741</v>
      </c>
      <c r="B487" s="15">
        <v>4764.3</v>
      </c>
      <c r="E487" s="23">
        <f t="shared" si="48"/>
        <v>1.3237511100096855E-2</v>
      </c>
      <c r="F487" s="23">
        <f t="shared" si="49"/>
        <v>1.3056708013108582E-2</v>
      </c>
      <c r="G487">
        <f t="shared" si="50"/>
        <v>1.3150660864430118E-2</v>
      </c>
      <c r="H487" s="3">
        <f t="shared" si="51"/>
        <v>1.3038470847687424E-2</v>
      </c>
    </row>
    <row r="488" spans="1:8" x14ac:dyDescent="0.3">
      <c r="A488" s="24">
        <v>35744</v>
      </c>
      <c r="B488" s="15">
        <v>4806.8</v>
      </c>
      <c r="E488" s="23">
        <f t="shared" si="48"/>
        <v>-1.8343388227620716E-3</v>
      </c>
      <c r="F488" s="23">
        <f t="shared" si="49"/>
        <v>-2.0151419097503439E-3</v>
      </c>
      <c r="G488">
        <f t="shared" si="50"/>
        <v>-1.8360232824488067E-3</v>
      </c>
      <c r="H488" s="3">
        <f t="shared" si="51"/>
        <v>-1.9482132991915013E-3</v>
      </c>
    </row>
    <row r="489" spans="1:8" x14ac:dyDescent="0.3">
      <c r="A489" s="24">
        <v>35745</v>
      </c>
      <c r="B489" s="15">
        <v>4793.7</v>
      </c>
      <c r="E489" s="23">
        <f t="shared" si="48"/>
        <v>2.2256707640790907E-3</v>
      </c>
      <c r="F489" s="23">
        <f t="shared" si="49"/>
        <v>2.0448676770908184E-3</v>
      </c>
      <c r="G489">
        <f t="shared" si="50"/>
        <v>2.2231976278156355E-3</v>
      </c>
      <c r="H489" s="3">
        <f t="shared" si="51"/>
        <v>2.1110076110729408E-3</v>
      </c>
    </row>
    <row r="490" spans="1:8" x14ac:dyDescent="0.3">
      <c r="A490" s="24">
        <v>35746</v>
      </c>
      <c r="B490" s="15">
        <v>4720.3999999999996</v>
      </c>
      <c r="E490" s="23">
        <f t="shared" si="48"/>
        <v>-9.0662754925330269E-3</v>
      </c>
      <c r="F490" s="23">
        <f t="shared" si="49"/>
        <v>-9.2470785795212996E-3</v>
      </c>
      <c r="G490">
        <f t="shared" si="50"/>
        <v>-9.1076242775756898E-3</v>
      </c>
      <c r="H490" s="3">
        <f t="shared" si="51"/>
        <v>-9.2198142943183837E-3</v>
      </c>
    </row>
    <row r="491" spans="1:8" x14ac:dyDescent="0.3">
      <c r="A491" s="24">
        <v>35747</v>
      </c>
      <c r="B491" s="15">
        <v>4711</v>
      </c>
      <c r="E491" s="23">
        <f t="shared" si="48"/>
        <v>-2.045725564373535E-2</v>
      </c>
      <c r="F491" s="23">
        <f t="shared" si="49"/>
        <v>-2.0638058730723621E-2</v>
      </c>
      <c r="G491">
        <f t="shared" si="50"/>
        <v>-2.0669403594854252E-2</v>
      </c>
      <c r="H491" s="3">
        <f t="shared" si="51"/>
        <v>-2.0781593611596948E-2</v>
      </c>
    </row>
    <row r="492" spans="1:8" x14ac:dyDescent="0.3">
      <c r="A492" s="24">
        <v>35748</v>
      </c>
      <c r="B492" s="15">
        <v>4741.8</v>
      </c>
      <c r="E492" s="23">
        <f t="shared" si="48"/>
        <v>8.9205129819700524E-3</v>
      </c>
      <c r="F492" s="23">
        <f t="shared" si="49"/>
        <v>8.7397098949817797E-3</v>
      </c>
      <c r="G492">
        <f t="shared" si="50"/>
        <v>8.8809602524340722E-3</v>
      </c>
      <c r="H492" s="3">
        <f t="shared" si="51"/>
        <v>8.7687702356913783E-3</v>
      </c>
    </row>
    <row r="493" spans="1:8" x14ac:dyDescent="0.3">
      <c r="A493" s="24">
        <v>35751</v>
      </c>
      <c r="B493" s="15">
        <v>4867</v>
      </c>
      <c r="E493" s="23">
        <f t="shared" si="48"/>
        <v>-2.7253058167596711E-3</v>
      </c>
      <c r="F493" s="23">
        <f t="shared" si="49"/>
        <v>-2.9061089037479434E-3</v>
      </c>
      <c r="G493">
        <f t="shared" si="50"/>
        <v>-2.7290262236922495E-3</v>
      </c>
      <c r="H493" s="3">
        <f t="shared" si="51"/>
        <v>-2.8412162404349442E-3</v>
      </c>
    </row>
    <row r="494" spans="1:8" x14ac:dyDescent="0.3">
      <c r="A494" s="24">
        <v>35752</v>
      </c>
      <c r="B494" s="15">
        <v>4845.3999999999996</v>
      </c>
      <c r="E494" s="23">
        <f t="shared" si="48"/>
        <v>-1.5290902643052329E-2</v>
      </c>
      <c r="F494" s="23">
        <f t="shared" si="49"/>
        <v>-1.5471705730040601E-2</v>
      </c>
      <c r="G494">
        <f t="shared" si="50"/>
        <v>-1.5409014061858867E-2</v>
      </c>
      <c r="H494" s="3">
        <f t="shared" si="51"/>
        <v>-1.5521204078601561E-2</v>
      </c>
    </row>
    <row r="495" spans="1:8" x14ac:dyDescent="0.3">
      <c r="A495" s="24">
        <v>35753</v>
      </c>
      <c r="B495" s="15">
        <v>4830.1000000000004</v>
      </c>
      <c r="E495" s="23">
        <f t="shared" si="48"/>
        <v>-1.9913566646893033E-3</v>
      </c>
      <c r="F495" s="23">
        <f t="shared" si="49"/>
        <v>-2.1721597516775755E-3</v>
      </c>
      <c r="G495">
        <f t="shared" si="50"/>
        <v>-1.9933420515524029E-3</v>
      </c>
      <c r="H495" s="3">
        <f t="shared" si="51"/>
        <v>-2.1055320682950977E-3</v>
      </c>
    </row>
    <row r="496" spans="1:8" x14ac:dyDescent="0.3">
      <c r="A496" s="24">
        <v>35754</v>
      </c>
      <c r="B496" s="15">
        <v>4908.3999999999996</v>
      </c>
      <c r="E496" s="23">
        <f t="shared" si="48"/>
        <v>6.5378900445764998E-3</v>
      </c>
      <c r="F496" s="23">
        <f t="shared" si="49"/>
        <v>6.3570869575882271E-3</v>
      </c>
      <c r="G496">
        <f t="shared" si="50"/>
        <v>6.5166107389435061E-3</v>
      </c>
      <c r="H496" s="3">
        <f t="shared" si="51"/>
        <v>6.4044207222008114E-3</v>
      </c>
    </row>
    <row r="497" spans="1:8" x14ac:dyDescent="0.3">
      <c r="A497" s="24">
        <v>35755</v>
      </c>
      <c r="B497" s="15">
        <v>4985.8</v>
      </c>
      <c r="E497" s="23">
        <f t="shared" si="48"/>
        <v>2.640347547344879E-2</v>
      </c>
      <c r="F497" s="23">
        <f t="shared" si="49"/>
        <v>2.6222672386460519E-2</v>
      </c>
      <c r="G497">
        <f t="shared" si="50"/>
        <v>2.6060920394469556E-2</v>
      </c>
      <c r="H497" s="3">
        <f t="shared" si="51"/>
        <v>2.594873037772686E-2</v>
      </c>
    </row>
    <row r="498" spans="1:8" x14ac:dyDescent="0.3">
      <c r="A498" s="24">
        <v>35758</v>
      </c>
      <c r="B498" s="15">
        <v>4898.6000000000004</v>
      </c>
      <c r="E498" s="23">
        <f t="shared" si="48"/>
        <v>-4.438052188206365E-3</v>
      </c>
      <c r="F498" s="23">
        <f t="shared" si="49"/>
        <v>-4.6188552751946377E-3</v>
      </c>
      <c r="G498">
        <f t="shared" si="50"/>
        <v>-4.4479295768971982E-3</v>
      </c>
      <c r="H498" s="3">
        <f t="shared" si="51"/>
        <v>-4.560119593639893E-3</v>
      </c>
    </row>
    <row r="499" spans="1:8" x14ac:dyDescent="0.3">
      <c r="A499" s="24">
        <v>35759</v>
      </c>
      <c r="B499" s="15">
        <v>4863.5</v>
      </c>
      <c r="E499" s="23">
        <f t="shared" si="48"/>
        <v>-3.1576340446607398E-3</v>
      </c>
      <c r="F499" s="23">
        <f t="shared" si="49"/>
        <v>-3.3384371316490121E-3</v>
      </c>
      <c r="G499">
        <f t="shared" si="50"/>
        <v>-3.1626298905147016E-3</v>
      </c>
      <c r="H499" s="3">
        <f t="shared" si="51"/>
        <v>-3.2748199072573964E-3</v>
      </c>
    </row>
    <row r="500" spans="1:8" x14ac:dyDescent="0.3">
      <c r="A500" s="24">
        <v>35760</v>
      </c>
      <c r="B500" s="15">
        <v>4891.2</v>
      </c>
      <c r="E500" s="23">
        <f t="shared" si="48"/>
        <v>1.6210844495972987E-2</v>
      </c>
      <c r="F500" s="23">
        <f t="shared" si="49"/>
        <v>1.6030041408984716E-2</v>
      </c>
      <c r="G500">
        <f t="shared" si="50"/>
        <v>1.6080851736350255E-2</v>
      </c>
      <c r="H500" s="3">
        <f t="shared" si="51"/>
        <v>1.596866171960756E-2</v>
      </c>
    </row>
    <row r="501" spans="1:8" x14ac:dyDescent="0.3">
      <c r="A501" s="24">
        <v>35761</v>
      </c>
      <c r="B501" s="15">
        <v>4889</v>
      </c>
      <c r="E501" s="23">
        <f t="shared" si="48"/>
        <v>1.5768885991361836E-2</v>
      </c>
      <c r="F501" s="23">
        <f t="shared" si="49"/>
        <v>1.5588082904373564E-2</v>
      </c>
      <c r="G501">
        <f t="shared" si="50"/>
        <v>1.5645848862109596E-2</v>
      </c>
      <c r="H501" s="3">
        <f t="shared" si="51"/>
        <v>1.5533658845366902E-2</v>
      </c>
    </row>
    <row r="502" spans="1:8" x14ac:dyDescent="0.3">
      <c r="A502" s="24">
        <v>35762</v>
      </c>
      <c r="B502" s="15">
        <v>4831.8</v>
      </c>
      <c r="E502" s="23">
        <f t="shared" si="48"/>
        <v>-1.7489670664687651E-2</v>
      </c>
      <c r="F502" s="23">
        <f t="shared" si="49"/>
        <v>-1.7670473751675922E-2</v>
      </c>
      <c r="G502">
        <f t="shared" si="50"/>
        <v>-1.7644421975601225E-2</v>
      </c>
      <c r="H502" s="3">
        <f t="shared" si="51"/>
        <v>-1.7756611992343921E-2</v>
      </c>
    </row>
    <row r="503" spans="1:8" x14ac:dyDescent="0.3">
      <c r="A503" s="24">
        <v>35765</v>
      </c>
      <c r="B503" s="15">
        <v>4921.8</v>
      </c>
      <c r="E503" s="23">
        <f t="shared" si="48"/>
        <v>-7.1653125382763472E-3</v>
      </c>
      <c r="F503" s="23">
        <f t="shared" si="49"/>
        <v>-7.3461156252646199E-3</v>
      </c>
      <c r="G503">
        <f t="shared" si="50"/>
        <v>-7.1911066794060358E-3</v>
      </c>
      <c r="H503" s="3">
        <f t="shared" si="51"/>
        <v>-7.3032966961487306E-3</v>
      </c>
    </row>
    <row r="504" spans="1:8" x14ac:dyDescent="0.3">
      <c r="A504" s="24">
        <v>35766</v>
      </c>
      <c r="B504" s="15">
        <v>4977.6000000000004</v>
      </c>
      <c r="E504" s="23">
        <f t="shared" si="48"/>
        <v>5.69548678934928E-3</v>
      </c>
      <c r="F504" s="23">
        <f t="shared" si="49"/>
        <v>5.5146837023610073E-3</v>
      </c>
      <c r="G504">
        <f t="shared" si="50"/>
        <v>5.6793288270750768E-3</v>
      </c>
      <c r="H504" s="3">
        <f t="shared" si="51"/>
        <v>5.567138810332382E-3</v>
      </c>
    </row>
    <row r="505" spans="1:8" x14ac:dyDescent="0.3">
      <c r="A505" s="24">
        <v>35767</v>
      </c>
      <c r="B505" s="15">
        <v>4970.7</v>
      </c>
      <c r="E505" s="23">
        <f t="shared" si="48"/>
        <v>-4.4978737324175011E-4</v>
      </c>
      <c r="F505" s="23">
        <f t="shared" si="49"/>
        <v>-6.3059046023002259E-4</v>
      </c>
      <c r="G505">
        <f t="shared" si="50"/>
        <v>-4.498885579245133E-4</v>
      </c>
      <c r="H505" s="3">
        <f t="shared" si="51"/>
        <v>-5.6207857466720795E-4</v>
      </c>
    </row>
    <row r="506" spans="1:8" x14ac:dyDescent="0.3">
      <c r="A506" s="24">
        <v>35768</v>
      </c>
      <c r="B506" s="15">
        <v>5082.3</v>
      </c>
      <c r="E506" s="23">
        <f t="shared" si="48"/>
        <v>-1.1699734096952352E-2</v>
      </c>
      <c r="F506" s="23">
        <f t="shared" si="49"/>
        <v>-1.1880537183940625E-2</v>
      </c>
      <c r="G506">
        <f t="shared" si="50"/>
        <v>-1.176871454909135E-2</v>
      </c>
      <c r="H506" s="3">
        <f t="shared" si="51"/>
        <v>-1.1880904565834044E-2</v>
      </c>
    </row>
    <row r="507" spans="1:8" x14ac:dyDescent="0.3">
      <c r="A507" s="24">
        <v>35769</v>
      </c>
      <c r="B507" s="15">
        <v>5142.8999999999996</v>
      </c>
      <c r="E507" s="23">
        <f t="shared" si="48"/>
        <v>1.8626598783062276E-2</v>
      </c>
      <c r="F507" s="23">
        <f t="shared" si="49"/>
        <v>1.8445795696074005E-2</v>
      </c>
      <c r="G507">
        <f t="shared" si="50"/>
        <v>1.8455248207205056E-2</v>
      </c>
      <c r="H507" s="3">
        <f t="shared" si="51"/>
        <v>1.834305819046236E-2</v>
      </c>
    </row>
    <row r="508" spans="1:8" x14ac:dyDescent="0.3">
      <c r="A508" s="24">
        <v>35772</v>
      </c>
      <c r="B508" s="15">
        <v>5187.3999999999996</v>
      </c>
      <c r="E508" s="23">
        <f t="shared" si="48"/>
        <v>1.1337315616237964E-2</v>
      </c>
      <c r="F508" s="23">
        <f t="shared" si="49"/>
        <v>1.1156512529249691E-2</v>
      </c>
      <c r="G508">
        <f t="shared" si="50"/>
        <v>1.1273529906613367E-2</v>
      </c>
      <c r="H508" s="3">
        <f t="shared" si="51"/>
        <v>1.1161339889870673E-2</v>
      </c>
    </row>
    <row r="509" spans="1:8" x14ac:dyDescent="0.3">
      <c r="A509" s="24">
        <v>35773</v>
      </c>
      <c r="B509" s="15">
        <v>5177.1000000000004</v>
      </c>
      <c r="E509" s="23">
        <f t="shared" si="48"/>
        <v>-1.3862102217937489E-3</v>
      </c>
      <c r="F509" s="23">
        <f t="shared" si="49"/>
        <v>-1.5670133087820213E-3</v>
      </c>
      <c r="G509">
        <f t="shared" si="50"/>
        <v>-1.3871719000114412E-3</v>
      </c>
      <c r="H509" s="3">
        <f t="shared" si="51"/>
        <v>-1.499361916754136E-3</v>
      </c>
    </row>
    <row r="510" spans="1:8" x14ac:dyDescent="0.3">
      <c r="A510" s="24">
        <v>35774</v>
      </c>
      <c r="B510" s="15">
        <v>5130.7</v>
      </c>
      <c r="E510" s="23">
        <f t="shared" si="48"/>
        <v>2.2451566177801974E-2</v>
      </c>
      <c r="F510" s="23">
        <f t="shared" si="49"/>
        <v>2.2270763090813703E-2</v>
      </c>
      <c r="G510">
        <f t="shared" si="50"/>
        <v>2.2203239771649199E-2</v>
      </c>
      <c r="H510" s="3">
        <f t="shared" si="51"/>
        <v>2.2091049754906503E-2</v>
      </c>
    </row>
    <row r="511" spans="1:8" x14ac:dyDescent="0.3">
      <c r="A511" s="24">
        <v>35775</v>
      </c>
      <c r="B511" s="15">
        <v>5035.8999999999996</v>
      </c>
      <c r="E511" s="23">
        <f t="shared" si="48"/>
        <v>1.1923735316687223E-2</v>
      </c>
      <c r="F511" s="23">
        <f t="shared" si="49"/>
        <v>1.174293222969895E-2</v>
      </c>
      <c r="G511">
        <f t="shared" si="50"/>
        <v>1.1853207666534556E-2</v>
      </c>
      <c r="H511" s="3">
        <f t="shared" si="51"/>
        <v>1.1741017649791862E-2</v>
      </c>
    </row>
    <row r="512" spans="1:8" x14ac:dyDescent="0.3">
      <c r="A512" s="24">
        <v>35776</v>
      </c>
      <c r="B512" s="15">
        <v>5045.2</v>
      </c>
      <c r="E512" s="23">
        <f t="shared" si="48"/>
        <v>8.6527056718972428E-3</v>
      </c>
      <c r="F512" s="23">
        <f t="shared" si="49"/>
        <v>8.4719025849089701E-3</v>
      </c>
      <c r="G512">
        <f t="shared" si="50"/>
        <v>8.6154855631691719E-3</v>
      </c>
      <c r="H512" s="3">
        <f t="shared" si="51"/>
        <v>8.503295546426478E-3</v>
      </c>
    </row>
    <row r="513" spans="1:8" x14ac:dyDescent="0.3">
      <c r="A513" s="24">
        <v>35779</v>
      </c>
      <c r="B513" s="15">
        <v>5121.8</v>
      </c>
      <c r="E513" s="23">
        <f t="shared" si="48"/>
        <v>-1.9855804449241399E-3</v>
      </c>
      <c r="F513" s="23">
        <f t="shared" si="49"/>
        <v>-2.1663835319124121E-3</v>
      </c>
      <c r="G513">
        <f t="shared" si="50"/>
        <v>-1.9875543230711344E-3</v>
      </c>
      <c r="H513" s="3">
        <f t="shared" si="51"/>
        <v>-2.0997443398138292E-3</v>
      </c>
    </row>
    <row r="514" spans="1:8" x14ac:dyDescent="0.3">
      <c r="A514" s="24">
        <v>35780</v>
      </c>
      <c r="B514" s="15">
        <v>5203.3999999999996</v>
      </c>
      <c r="E514" s="23">
        <f t="shared" si="48"/>
        <v>-8.9625465994476183E-3</v>
      </c>
      <c r="F514" s="23">
        <f t="shared" si="49"/>
        <v>-9.143349686435891E-3</v>
      </c>
      <c r="G514">
        <f t="shared" si="50"/>
        <v>-9.0029518238727031E-3</v>
      </c>
      <c r="H514" s="3">
        <f t="shared" si="51"/>
        <v>-9.115141840615397E-3</v>
      </c>
    </row>
    <row r="515" spans="1:8" x14ac:dyDescent="0.3">
      <c r="A515" s="24">
        <v>35781</v>
      </c>
      <c r="B515" s="15">
        <v>5190.8</v>
      </c>
      <c r="E515" s="23">
        <f t="shared" si="48"/>
        <v>-1.8477010934180527E-2</v>
      </c>
      <c r="F515" s="23">
        <f t="shared" si="49"/>
        <v>-1.8657814021168798E-2</v>
      </c>
      <c r="G515">
        <f t="shared" si="50"/>
        <v>-1.8649843160074318E-2</v>
      </c>
      <c r="H515" s="3">
        <f t="shared" si="51"/>
        <v>-1.8762033176817013E-2</v>
      </c>
    </row>
    <row r="516" spans="1:8" x14ac:dyDescent="0.3">
      <c r="A516" s="24">
        <v>35782</v>
      </c>
      <c r="B516" s="15">
        <v>5168.3</v>
      </c>
      <c r="E516" s="23">
        <f t="shared" si="48"/>
        <v>1.8467404038999824E-3</v>
      </c>
      <c r="F516" s="23">
        <f t="shared" si="49"/>
        <v>1.6659373169117099E-3</v>
      </c>
      <c r="G516">
        <f t="shared" si="50"/>
        <v>1.8450372753421246E-3</v>
      </c>
      <c r="H516" s="3">
        <f t="shared" si="51"/>
        <v>1.7328472585994301E-3</v>
      </c>
    </row>
    <row r="517" spans="1:8" x14ac:dyDescent="0.3">
      <c r="A517" s="24">
        <v>35783</v>
      </c>
      <c r="B517" s="15">
        <v>5020.2</v>
      </c>
      <c r="E517" s="23">
        <f t="shared" si="48"/>
        <v>1.5182747958455645E-2</v>
      </c>
      <c r="F517" s="23">
        <f t="shared" si="49"/>
        <v>1.5001944871467372E-2</v>
      </c>
      <c r="G517">
        <f t="shared" si="50"/>
        <v>1.5068643536899854E-2</v>
      </c>
      <c r="H517" s="3">
        <f t="shared" si="51"/>
        <v>1.495645352015716E-2</v>
      </c>
    </row>
    <row r="518" spans="1:8" x14ac:dyDescent="0.3">
      <c r="A518" s="24">
        <v>35786</v>
      </c>
      <c r="B518" s="15">
        <v>5018.2</v>
      </c>
      <c r="E518" s="23">
        <f t="shared" si="48"/>
        <v>1.5931898941778266E-2</v>
      </c>
      <c r="F518" s="23">
        <f t="shared" si="49"/>
        <v>1.5751095854789995E-2</v>
      </c>
      <c r="G518">
        <f t="shared" si="50"/>
        <v>1.5806318309161169E-2</v>
      </c>
      <c r="H518" s="3">
        <f t="shared" si="51"/>
        <v>1.5694128292418473E-2</v>
      </c>
    </row>
    <row r="519" spans="1:8" x14ac:dyDescent="0.3">
      <c r="A519" s="24">
        <v>35787</v>
      </c>
      <c r="B519" s="15">
        <v>5049.8</v>
      </c>
      <c r="E519" s="23">
        <f t="shared" si="48"/>
        <v>-2.4214936387745301E-3</v>
      </c>
      <c r="F519" s="23">
        <f t="shared" si="49"/>
        <v>-2.6022967257628023E-3</v>
      </c>
      <c r="G519">
        <f t="shared" si="50"/>
        <v>-2.4244301960234839E-3</v>
      </c>
      <c r="H519" s="3">
        <f t="shared" si="51"/>
        <v>-2.5366202127661787E-3</v>
      </c>
    </row>
    <row r="520" spans="1:8" x14ac:dyDescent="0.3">
      <c r="A520" s="24">
        <v>35788</v>
      </c>
      <c r="B520" s="15">
        <v>5013.8999999999996</v>
      </c>
      <c r="E520" s="23">
        <f t="shared" ref="E520:E583" si="52">(B516/B515)-1</f>
        <v>-4.3345919704091962E-3</v>
      </c>
      <c r="F520" s="23">
        <f t="shared" si="49"/>
        <v>-4.5153950573974689E-3</v>
      </c>
      <c r="G520">
        <f t="shared" si="50"/>
        <v>-4.3440135498430668E-3</v>
      </c>
      <c r="H520" s="3">
        <f t="shared" si="51"/>
        <v>-4.4562035665857615E-3</v>
      </c>
    </row>
    <row r="521" spans="1:8" x14ac:dyDescent="0.3">
      <c r="A521" s="24">
        <v>35789</v>
      </c>
      <c r="B521" s="15">
        <v>5013.8999999999996</v>
      </c>
      <c r="E521" s="23">
        <f t="shared" si="52"/>
        <v>-2.8655457307044885E-2</v>
      </c>
      <c r="F521" s="23">
        <f t="shared" ref="F521:F584" si="53">E521-$E$3</f>
        <v>-2.8836260394033156E-2</v>
      </c>
      <c r="G521">
        <f t="shared" ref="G521:G584" si="54">LN(B517/B516)</f>
        <v>-2.9074040783624456E-2</v>
      </c>
      <c r="H521" s="3">
        <f t="shared" ref="H521:H584" si="55">G521-$G$3</f>
        <v>-2.9186230800367152E-2</v>
      </c>
    </row>
    <row r="522" spans="1:8" x14ac:dyDescent="0.3">
      <c r="A522" s="24">
        <v>35790</v>
      </c>
      <c r="B522" s="15">
        <v>5013.8999999999996</v>
      </c>
      <c r="E522" s="23">
        <f t="shared" si="52"/>
        <v>-3.9839050237044926E-4</v>
      </c>
      <c r="F522" s="23">
        <f t="shared" si="53"/>
        <v>-5.7919358935872175E-4</v>
      </c>
      <c r="G522">
        <f t="shared" si="54"/>
        <v>-3.984698809497869E-4</v>
      </c>
      <c r="H522" s="3">
        <f t="shared" si="55"/>
        <v>-5.1065989769248155E-4</v>
      </c>
    </row>
    <row r="523" spans="1:8" x14ac:dyDescent="0.3">
      <c r="A523" s="24">
        <v>35793</v>
      </c>
      <c r="B523" s="15">
        <v>5112.3999999999996</v>
      </c>
      <c r="E523" s="23">
        <f t="shared" si="52"/>
        <v>6.2970786337730456E-3</v>
      </c>
      <c r="F523" s="23">
        <f t="shared" si="53"/>
        <v>6.1162755467847729E-3</v>
      </c>
      <c r="G523">
        <f t="shared" si="54"/>
        <v>6.2773348760937035E-3</v>
      </c>
      <c r="H523" s="3">
        <f t="shared" si="55"/>
        <v>6.1651448593510088E-3</v>
      </c>
    </row>
    <row r="524" spans="1:8" x14ac:dyDescent="0.3">
      <c r="A524" s="24">
        <v>35794</v>
      </c>
      <c r="B524" s="15">
        <v>5132.3</v>
      </c>
      <c r="E524" s="23">
        <f t="shared" si="52"/>
        <v>-7.1091924432651332E-3</v>
      </c>
      <c r="F524" s="23">
        <f t="shared" si="53"/>
        <v>-7.2899955302534059E-3</v>
      </c>
      <c r="G524">
        <f t="shared" si="54"/>
        <v>-7.134583161762794E-3</v>
      </c>
      <c r="H524" s="3">
        <f t="shared" si="55"/>
        <v>-7.2467731785054888E-3</v>
      </c>
    </row>
    <row r="525" spans="1:8" x14ac:dyDescent="0.3">
      <c r="A525" s="24">
        <v>35795</v>
      </c>
      <c r="B525" s="15">
        <v>5135.5</v>
      </c>
      <c r="E525" s="23">
        <f t="shared" si="52"/>
        <v>0</v>
      </c>
      <c r="F525" s="23">
        <f t="shared" si="53"/>
        <v>-1.8080308698827246E-4</v>
      </c>
      <c r="G525">
        <f t="shared" si="54"/>
        <v>0</v>
      </c>
      <c r="H525" s="3">
        <f t="shared" si="55"/>
        <v>-1.1219001674269465E-4</v>
      </c>
    </row>
    <row r="526" spans="1:8" x14ac:dyDescent="0.3">
      <c r="A526" s="24">
        <v>35796</v>
      </c>
      <c r="B526" s="15">
        <v>5135.5</v>
      </c>
      <c r="E526" s="23">
        <f t="shared" si="52"/>
        <v>0</v>
      </c>
      <c r="F526" s="23">
        <f t="shared" si="53"/>
        <v>-1.8080308698827246E-4</v>
      </c>
      <c r="G526">
        <f t="shared" si="54"/>
        <v>0</v>
      </c>
      <c r="H526" s="3">
        <f t="shared" si="55"/>
        <v>-1.1219001674269465E-4</v>
      </c>
    </row>
    <row r="527" spans="1:8" x14ac:dyDescent="0.3">
      <c r="A527" s="24">
        <v>35797</v>
      </c>
      <c r="B527" s="15">
        <v>5193.5</v>
      </c>
      <c r="E527" s="23">
        <f t="shared" si="52"/>
        <v>1.964538582739972E-2</v>
      </c>
      <c r="F527" s="23">
        <f t="shared" si="53"/>
        <v>1.9464582740411449E-2</v>
      </c>
      <c r="G527">
        <f t="shared" si="54"/>
        <v>1.9454905894570024E-2</v>
      </c>
      <c r="H527" s="3">
        <f t="shared" si="55"/>
        <v>1.9342715877827328E-2</v>
      </c>
    </row>
    <row r="528" spans="1:8" x14ac:dyDescent="0.3">
      <c r="A528" s="24">
        <v>35800</v>
      </c>
      <c r="B528" s="15">
        <v>5262.5</v>
      </c>
      <c r="E528" s="23">
        <f t="shared" si="52"/>
        <v>3.8924966747517775E-3</v>
      </c>
      <c r="F528" s="23">
        <f t="shared" si="53"/>
        <v>3.7116935877635053E-3</v>
      </c>
      <c r="G528">
        <f t="shared" si="54"/>
        <v>3.8849405114500758E-3</v>
      </c>
      <c r="H528" s="3">
        <f t="shared" si="55"/>
        <v>3.772750494707381E-3</v>
      </c>
    </row>
    <row r="529" spans="1:8" x14ac:dyDescent="0.3">
      <c r="A529" s="24">
        <v>35801</v>
      </c>
      <c r="B529" s="15">
        <v>5264.4</v>
      </c>
      <c r="E529" s="23">
        <f t="shared" si="52"/>
        <v>6.2350213354633865E-4</v>
      </c>
      <c r="F529" s="23">
        <f t="shared" si="53"/>
        <v>4.4269904655806617E-4</v>
      </c>
      <c r="G529">
        <f t="shared" si="54"/>
        <v>6.2330783684981191E-4</v>
      </c>
      <c r="H529" s="3">
        <f t="shared" si="55"/>
        <v>5.1111782010711726E-4</v>
      </c>
    </row>
    <row r="530" spans="1:8" x14ac:dyDescent="0.3">
      <c r="A530" s="24">
        <v>35802</v>
      </c>
      <c r="B530" s="15">
        <v>5224.1000000000004</v>
      </c>
      <c r="E530" s="23">
        <f t="shared" si="52"/>
        <v>0</v>
      </c>
      <c r="F530" s="23">
        <f t="shared" si="53"/>
        <v>-1.8080308698827246E-4</v>
      </c>
      <c r="G530">
        <f t="shared" si="54"/>
        <v>0</v>
      </c>
      <c r="H530" s="3">
        <f t="shared" si="55"/>
        <v>-1.1219001674269465E-4</v>
      </c>
    </row>
    <row r="531" spans="1:8" x14ac:dyDescent="0.3">
      <c r="A531" s="24">
        <v>35803</v>
      </c>
      <c r="B531" s="15">
        <v>5237.1000000000004</v>
      </c>
      <c r="E531" s="23">
        <f t="shared" si="52"/>
        <v>1.1293934378346693E-2</v>
      </c>
      <c r="F531" s="23">
        <f t="shared" si="53"/>
        <v>1.111313129135842E-2</v>
      </c>
      <c r="G531">
        <f t="shared" si="54"/>
        <v>1.1230634062006951E-2</v>
      </c>
      <c r="H531" s="3">
        <f t="shared" si="55"/>
        <v>1.1118444045264258E-2</v>
      </c>
    </row>
    <row r="532" spans="1:8" x14ac:dyDescent="0.3">
      <c r="A532" s="24">
        <v>35804</v>
      </c>
      <c r="B532" s="15">
        <v>5138.3</v>
      </c>
      <c r="E532" s="23">
        <f t="shared" si="52"/>
        <v>1.3285838066814382E-2</v>
      </c>
      <c r="F532" s="23">
        <f t="shared" si="53"/>
        <v>1.3105034979826109E-2</v>
      </c>
      <c r="G532">
        <f t="shared" si="54"/>
        <v>1.3198355322770857E-2</v>
      </c>
      <c r="H532" s="3">
        <f t="shared" si="55"/>
        <v>1.3086165306028163E-2</v>
      </c>
    </row>
    <row r="533" spans="1:8" x14ac:dyDescent="0.3">
      <c r="A533" s="24">
        <v>35807</v>
      </c>
      <c r="B533" s="15">
        <v>5068.8</v>
      </c>
      <c r="E533" s="23">
        <f t="shared" si="52"/>
        <v>3.6104513064127985E-4</v>
      </c>
      <c r="F533" s="23">
        <f t="shared" si="53"/>
        <v>1.802420436530074E-4</v>
      </c>
      <c r="G533">
        <f t="shared" si="54"/>
        <v>3.6097996953169569E-4</v>
      </c>
      <c r="H533" s="3">
        <f t="shared" si="55"/>
        <v>2.4878995278900104E-4</v>
      </c>
    </row>
    <row r="534" spans="1:8" x14ac:dyDescent="0.3">
      <c r="A534" s="24">
        <v>35808</v>
      </c>
      <c r="B534" s="15">
        <v>5083.8999999999996</v>
      </c>
      <c r="E534" s="23">
        <f t="shared" si="52"/>
        <v>-7.6551933743634892E-3</v>
      </c>
      <c r="F534" s="23">
        <f t="shared" si="53"/>
        <v>-7.8359964613517619E-3</v>
      </c>
      <c r="G534">
        <f t="shared" si="54"/>
        <v>-7.6846447675133897E-3</v>
      </c>
      <c r="H534" s="3">
        <f t="shared" si="55"/>
        <v>-7.7968347842560844E-3</v>
      </c>
    </row>
    <row r="535" spans="1:8" x14ac:dyDescent="0.3">
      <c r="A535" s="24">
        <v>35809</v>
      </c>
      <c r="B535" s="15">
        <v>5106.8999999999996</v>
      </c>
      <c r="E535" s="23">
        <f t="shared" si="52"/>
        <v>2.4884669129610071E-3</v>
      </c>
      <c r="F535" s="23">
        <f t="shared" si="53"/>
        <v>2.3076638259727348E-3</v>
      </c>
      <c r="G535">
        <f t="shared" si="54"/>
        <v>2.4853758061884963E-3</v>
      </c>
      <c r="H535" s="3">
        <f t="shared" si="55"/>
        <v>2.3731857894458016E-3</v>
      </c>
    </row>
    <row r="536" spans="1:8" x14ac:dyDescent="0.3">
      <c r="A536" s="24">
        <v>35810</v>
      </c>
      <c r="B536" s="15">
        <v>5165.8</v>
      </c>
      <c r="E536" s="23">
        <f t="shared" si="52"/>
        <v>-1.8865402608313819E-2</v>
      </c>
      <c r="F536" s="23">
        <f t="shared" si="53"/>
        <v>-1.904620569530209E-2</v>
      </c>
      <c r="G536">
        <f t="shared" si="54"/>
        <v>-1.9045624555548622E-2</v>
      </c>
      <c r="H536" s="3">
        <f t="shared" si="55"/>
        <v>-1.9157814572291317E-2</v>
      </c>
    </row>
    <row r="537" spans="1:8" x14ac:dyDescent="0.3">
      <c r="A537" s="24">
        <v>35811</v>
      </c>
      <c r="B537" s="15">
        <v>5263.1</v>
      </c>
      <c r="E537" s="23">
        <f t="shared" si="52"/>
        <v>-1.3525874316408171E-2</v>
      </c>
      <c r="F537" s="23">
        <f t="shared" si="53"/>
        <v>-1.3706677403396443E-2</v>
      </c>
      <c r="G537">
        <f t="shared" si="54"/>
        <v>-1.3618182263243054E-2</v>
      </c>
      <c r="H537" s="3">
        <f t="shared" si="55"/>
        <v>-1.3730372279985747E-2</v>
      </c>
    </row>
    <row r="538" spans="1:8" x14ac:dyDescent="0.3">
      <c r="A538" s="24">
        <v>35814</v>
      </c>
      <c r="B538" s="15">
        <v>5273.6</v>
      </c>
      <c r="E538" s="23">
        <f t="shared" si="52"/>
        <v>2.9790088383836455E-3</v>
      </c>
      <c r="F538" s="23">
        <f t="shared" si="53"/>
        <v>2.7982057513953732E-3</v>
      </c>
      <c r="G538">
        <f t="shared" si="54"/>
        <v>2.9745803843100583E-3</v>
      </c>
      <c r="H538" s="3">
        <f t="shared" si="55"/>
        <v>2.8623903675673635E-3</v>
      </c>
    </row>
    <row r="539" spans="1:8" x14ac:dyDescent="0.3">
      <c r="A539" s="24">
        <v>35815</v>
      </c>
      <c r="B539" s="15">
        <v>5278.2</v>
      </c>
      <c r="E539" s="23">
        <f t="shared" si="52"/>
        <v>4.5240858396113914E-3</v>
      </c>
      <c r="F539" s="23">
        <f t="shared" si="53"/>
        <v>4.3432827526231187E-3</v>
      </c>
      <c r="G539">
        <f t="shared" si="54"/>
        <v>4.5138829242722736E-3</v>
      </c>
      <c r="H539" s="3">
        <f t="shared" si="55"/>
        <v>4.4016929075295788E-3</v>
      </c>
    </row>
    <row r="540" spans="1:8" x14ac:dyDescent="0.3">
      <c r="A540" s="24">
        <v>35816</v>
      </c>
      <c r="B540" s="15">
        <v>5272.3</v>
      </c>
      <c r="E540" s="23">
        <f t="shared" si="52"/>
        <v>1.1533415575006423E-2</v>
      </c>
      <c r="F540" s="23">
        <f t="shared" si="53"/>
        <v>1.135261248801815E-2</v>
      </c>
      <c r="G540">
        <f t="shared" si="54"/>
        <v>1.1467412744858073E-2</v>
      </c>
      <c r="H540" s="3">
        <f t="shared" si="55"/>
        <v>1.1355222728115379E-2</v>
      </c>
    </row>
    <row r="541" spans="1:8" x14ac:dyDescent="0.3">
      <c r="A541" s="24">
        <v>35817</v>
      </c>
      <c r="B541" s="15">
        <v>5253.1</v>
      </c>
      <c r="E541" s="23">
        <f t="shared" si="52"/>
        <v>1.883541755391227E-2</v>
      </c>
      <c r="F541" s="23">
        <f t="shared" si="53"/>
        <v>1.8654614466923999E-2</v>
      </c>
      <c r="G541">
        <f t="shared" si="54"/>
        <v>1.866022750979502E-2</v>
      </c>
      <c r="H541" s="3">
        <f t="shared" si="55"/>
        <v>1.8548037493052325E-2</v>
      </c>
    </row>
    <row r="542" spans="1:8" x14ac:dyDescent="0.3">
      <c r="A542" s="24">
        <v>35818</v>
      </c>
      <c r="B542" s="15">
        <v>5181.3999999999996</v>
      </c>
      <c r="E542" s="23">
        <f t="shared" si="52"/>
        <v>1.9950219452413709E-3</v>
      </c>
      <c r="F542" s="23">
        <f t="shared" si="53"/>
        <v>1.8142188582530984E-3</v>
      </c>
      <c r="G542">
        <f t="shared" si="54"/>
        <v>1.9930345318103283E-3</v>
      </c>
      <c r="H542" s="3">
        <f t="shared" si="55"/>
        <v>1.8808445150676335E-3</v>
      </c>
    </row>
    <row r="543" spans="1:8" x14ac:dyDescent="0.3">
      <c r="A543" s="24">
        <v>35821</v>
      </c>
      <c r="B543" s="15">
        <v>5237.2</v>
      </c>
      <c r="E543" s="23">
        <f t="shared" si="52"/>
        <v>8.7226941747564624E-4</v>
      </c>
      <c r="F543" s="23">
        <f t="shared" si="53"/>
        <v>6.9146633048737375E-4</v>
      </c>
      <c r="G543">
        <f t="shared" si="54"/>
        <v>8.718892115858975E-4</v>
      </c>
      <c r="H543" s="3">
        <f t="shared" si="55"/>
        <v>7.5969919484320284E-4</v>
      </c>
    </row>
    <row r="544" spans="1:8" x14ac:dyDescent="0.3">
      <c r="A544" s="24">
        <v>35822</v>
      </c>
      <c r="B544" s="15">
        <v>5326.3</v>
      </c>
      <c r="E544" s="23">
        <f t="shared" si="52"/>
        <v>-1.1178053124170084E-3</v>
      </c>
      <c r="F544" s="23">
        <f t="shared" si="53"/>
        <v>-1.2986083994052809E-3</v>
      </c>
      <c r="G544">
        <f t="shared" si="54"/>
        <v>-1.1184305227276055E-3</v>
      </c>
      <c r="H544" s="3">
        <f t="shared" si="55"/>
        <v>-1.2306205394703E-3</v>
      </c>
    </row>
    <row r="545" spans="1:8" x14ac:dyDescent="0.3">
      <c r="A545" s="24">
        <v>35823</v>
      </c>
      <c r="B545" s="15">
        <v>5372.6</v>
      </c>
      <c r="E545" s="23">
        <f t="shared" si="52"/>
        <v>-3.6416744115470578E-3</v>
      </c>
      <c r="F545" s="23">
        <f t="shared" si="53"/>
        <v>-3.8224774985353301E-3</v>
      </c>
      <c r="G545">
        <f t="shared" si="54"/>
        <v>-3.6483214502810108E-3</v>
      </c>
      <c r="H545" s="3">
        <f t="shared" si="55"/>
        <v>-3.7605114670237055E-3</v>
      </c>
    </row>
    <row r="546" spans="1:8" x14ac:dyDescent="0.3">
      <c r="A546" s="24">
        <v>35824</v>
      </c>
      <c r="B546" s="15">
        <v>5422.4</v>
      </c>
      <c r="E546" s="23">
        <f t="shared" si="52"/>
        <v>-1.3649083398374451E-2</v>
      </c>
      <c r="F546" s="23">
        <f t="shared" si="53"/>
        <v>-1.3829886485362724E-2</v>
      </c>
      <c r="G546">
        <f t="shared" si="54"/>
        <v>-1.3743088506306299E-2</v>
      </c>
      <c r="H546" s="3">
        <f t="shared" si="55"/>
        <v>-1.3855278523048993E-2</v>
      </c>
    </row>
    <row r="547" spans="1:8" x14ac:dyDescent="0.3">
      <c r="A547" s="24">
        <v>35825</v>
      </c>
      <c r="B547" s="15">
        <v>5458.5</v>
      </c>
      <c r="E547" s="23">
        <f t="shared" si="52"/>
        <v>1.0769290153240574E-2</v>
      </c>
      <c r="F547" s="23">
        <f t="shared" si="53"/>
        <v>1.0588487066252301E-2</v>
      </c>
      <c r="G547">
        <f t="shared" si="54"/>
        <v>1.071171434622945E-2</v>
      </c>
      <c r="H547" s="3">
        <f t="shared" si="55"/>
        <v>1.0599524329486756E-2</v>
      </c>
    </row>
    <row r="548" spans="1:8" x14ac:dyDescent="0.3">
      <c r="A548" s="24">
        <v>35828</v>
      </c>
      <c r="B548" s="15">
        <v>5599</v>
      </c>
      <c r="E548" s="23">
        <f t="shared" si="52"/>
        <v>1.7012907660582055E-2</v>
      </c>
      <c r="F548" s="23">
        <f t="shared" si="53"/>
        <v>1.6832104573593784E-2</v>
      </c>
      <c r="G548">
        <f t="shared" si="54"/>
        <v>1.6869808884192213E-2</v>
      </c>
      <c r="H548" s="3">
        <f t="shared" si="55"/>
        <v>1.6757618867449517E-2</v>
      </c>
    </row>
    <row r="549" spans="1:8" x14ac:dyDescent="0.3">
      <c r="A549" s="24">
        <v>35829</v>
      </c>
      <c r="B549" s="15">
        <v>5612.8</v>
      </c>
      <c r="E549" s="23">
        <f t="shared" si="52"/>
        <v>8.6927135159491353E-3</v>
      </c>
      <c r="F549" s="23">
        <f t="shared" si="53"/>
        <v>8.5119104289608626E-3</v>
      </c>
      <c r="G549">
        <f t="shared" si="54"/>
        <v>8.6551494141652429E-3</v>
      </c>
      <c r="H549" s="3">
        <f t="shared" si="55"/>
        <v>8.542959397422549E-3</v>
      </c>
    </row>
    <row r="550" spans="1:8" x14ac:dyDescent="0.3">
      <c r="A550" s="24">
        <v>35830</v>
      </c>
      <c r="B550" s="15">
        <v>5595.8</v>
      </c>
      <c r="E550" s="23">
        <f t="shared" si="52"/>
        <v>9.2692551092579123E-3</v>
      </c>
      <c r="F550" s="23">
        <f t="shared" si="53"/>
        <v>9.0884520222696396E-3</v>
      </c>
      <c r="G550">
        <f t="shared" si="54"/>
        <v>9.2265592008310814E-3</v>
      </c>
      <c r="H550" s="3">
        <f t="shared" si="55"/>
        <v>9.1143691840883875E-3</v>
      </c>
    </row>
    <row r="551" spans="1:8" x14ac:dyDescent="0.3">
      <c r="A551" s="24">
        <v>35831</v>
      </c>
      <c r="B551" s="15">
        <v>5606.4</v>
      </c>
      <c r="E551" s="23">
        <f t="shared" si="52"/>
        <v>6.6575686043082172E-3</v>
      </c>
      <c r="F551" s="23">
        <f t="shared" si="53"/>
        <v>6.4767655173199445E-3</v>
      </c>
      <c r="G551">
        <f t="shared" si="54"/>
        <v>6.6355048675374746E-3</v>
      </c>
      <c r="H551" s="3">
        <f t="shared" si="55"/>
        <v>6.5233148507947798E-3</v>
      </c>
    </row>
    <row r="552" spans="1:8" x14ac:dyDescent="0.3">
      <c r="A552" s="24">
        <v>35832</v>
      </c>
      <c r="B552" s="15">
        <v>5629.7</v>
      </c>
      <c r="E552" s="23">
        <f t="shared" si="52"/>
        <v>2.5739672071081854E-2</v>
      </c>
      <c r="F552" s="23">
        <f t="shared" si="53"/>
        <v>2.5558868984093583E-2</v>
      </c>
      <c r="G552">
        <f t="shared" si="54"/>
        <v>2.5413983628569135E-2</v>
      </c>
      <c r="H552" s="3">
        <f t="shared" si="55"/>
        <v>2.530179361182644E-2</v>
      </c>
    </row>
    <row r="553" spans="1:8" x14ac:dyDescent="0.3">
      <c r="A553" s="24">
        <v>35835</v>
      </c>
      <c r="B553" s="15">
        <v>5600.9</v>
      </c>
      <c r="E553" s="23">
        <f t="shared" si="52"/>
        <v>2.4647258439007835E-3</v>
      </c>
      <c r="F553" s="23">
        <f t="shared" si="53"/>
        <v>2.2839227569125113E-3</v>
      </c>
      <c r="G553">
        <f t="shared" si="54"/>
        <v>2.4616933889160127E-3</v>
      </c>
      <c r="H553" s="3">
        <f t="shared" si="55"/>
        <v>2.349503372173318E-3</v>
      </c>
    </row>
    <row r="554" spans="1:8" x14ac:dyDescent="0.3">
      <c r="A554" s="24">
        <v>35836</v>
      </c>
      <c r="B554" s="15">
        <v>5613.3</v>
      </c>
      <c r="E554" s="23">
        <f t="shared" si="52"/>
        <v>-3.0287913340935058E-3</v>
      </c>
      <c r="F554" s="23">
        <f t="shared" si="53"/>
        <v>-3.209594421081778E-3</v>
      </c>
      <c r="G554">
        <f t="shared" si="54"/>
        <v>-3.0333874052727657E-3</v>
      </c>
      <c r="H554" s="3">
        <f t="shared" si="55"/>
        <v>-3.1455774220154604E-3</v>
      </c>
    </row>
    <row r="555" spans="1:8" x14ac:dyDescent="0.3">
      <c r="A555" s="24">
        <v>35837</v>
      </c>
      <c r="B555" s="15">
        <v>5607.9</v>
      </c>
      <c r="E555" s="23">
        <f t="shared" si="52"/>
        <v>1.8942778512454073E-3</v>
      </c>
      <c r="F555" s="23">
        <f t="shared" si="53"/>
        <v>1.7134747642571348E-3</v>
      </c>
      <c r="G555">
        <f t="shared" si="54"/>
        <v>1.89248596948099E-3</v>
      </c>
      <c r="H555" s="3">
        <f t="shared" si="55"/>
        <v>1.7802959527382953E-3</v>
      </c>
    </row>
    <row r="556" spans="1:8" x14ac:dyDescent="0.3">
      <c r="A556" s="24">
        <v>35838</v>
      </c>
      <c r="B556" s="15">
        <v>5552.5</v>
      </c>
      <c r="E556" s="23">
        <f t="shared" si="52"/>
        <v>4.1559646118722871E-3</v>
      </c>
      <c r="F556" s="23">
        <f t="shared" si="53"/>
        <v>3.9751615248840143E-3</v>
      </c>
      <c r="G556">
        <f t="shared" si="54"/>
        <v>4.1473524439425459E-3</v>
      </c>
      <c r="H556" s="3">
        <f t="shared" si="55"/>
        <v>4.0351624271998511E-3</v>
      </c>
    </row>
    <row r="557" spans="1:8" x14ac:dyDescent="0.3">
      <c r="A557" s="24">
        <v>35839</v>
      </c>
      <c r="B557" s="15">
        <v>5582.3</v>
      </c>
      <c r="E557" s="23">
        <f t="shared" si="52"/>
        <v>-5.1157255271151447E-3</v>
      </c>
      <c r="F557" s="23">
        <f t="shared" si="53"/>
        <v>-5.2965286141034174E-3</v>
      </c>
      <c r="G557">
        <f t="shared" si="54"/>
        <v>-5.1288556501624359E-3</v>
      </c>
      <c r="H557" s="3">
        <f t="shared" si="55"/>
        <v>-5.2410456669051307E-3</v>
      </c>
    </row>
    <row r="558" spans="1:8" x14ac:dyDescent="0.3">
      <c r="A558" s="24">
        <v>35842</v>
      </c>
      <c r="B558" s="15">
        <v>5619.9</v>
      </c>
      <c r="E558" s="23">
        <f t="shared" si="52"/>
        <v>2.2139299041226135E-3</v>
      </c>
      <c r="F558" s="23">
        <f t="shared" si="53"/>
        <v>2.0331268171343412E-3</v>
      </c>
      <c r="G558">
        <f t="shared" si="54"/>
        <v>2.2114827724987701E-3</v>
      </c>
      <c r="H558" s="3">
        <f t="shared" si="55"/>
        <v>2.0992927557560753E-3</v>
      </c>
    </row>
    <row r="559" spans="1:8" x14ac:dyDescent="0.3">
      <c r="A559" s="24">
        <v>35843</v>
      </c>
      <c r="B559" s="15">
        <v>5709.5</v>
      </c>
      <c r="E559" s="23">
        <f t="shared" si="52"/>
        <v>-9.6200096200105278E-4</v>
      </c>
      <c r="F559" s="23">
        <f t="shared" si="53"/>
        <v>-1.1428040489893253E-3</v>
      </c>
      <c r="G559">
        <f t="shared" si="54"/>
        <v>-9.6246398190070863E-4</v>
      </c>
      <c r="H559" s="3">
        <f t="shared" si="55"/>
        <v>-1.0746539986434033E-3</v>
      </c>
    </row>
    <row r="560" spans="1:8" x14ac:dyDescent="0.3">
      <c r="A560" s="24">
        <v>35844</v>
      </c>
      <c r="B560" s="15">
        <v>5723.4</v>
      </c>
      <c r="E560" s="23">
        <f t="shared" si="52"/>
        <v>-9.8789208081455637E-3</v>
      </c>
      <c r="F560" s="23">
        <f t="shared" si="53"/>
        <v>-1.0059723895133836E-2</v>
      </c>
      <c r="G560">
        <f t="shared" si="54"/>
        <v>-9.9280411178130999E-3</v>
      </c>
      <c r="H560" s="3">
        <f t="shared" si="55"/>
        <v>-1.0040231134555794E-2</v>
      </c>
    </row>
    <row r="561" spans="1:8" x14ac:dyDescent="0.3">
      <c r="A561" s="24">
        <v>35845</v>
      </c>
      <c r="B561" s="15">
        <v>5718.5</v>
      </c>
      <c r="E561" s="23">
        <f t="shared" si="52"/>
        <v>5.3669518235028857E-3</v>
      </c>
      <c r="F561" s="23">
        <f t="shared" si="53"/>
        <v>5.186148736514613E-3</v>
      </c>
      <c r="G561">
        <f t="shared" si="54"/>
        <v>5.352601061232436E-3</v>
      </c>
      <c r="H561" s="3">
        <f t="shared" si="55"/>
        <v>5.2404110444897413E-3</v>
      </c>
    </row>
    <row r="562" spans="1:8" x14ac:dyDescent="0.3">
      <c r="A562" s="24">
        <v>35846</v>
      </c>
      <c r="B562" s="15">
        <v>5751.6</v>
      </c>
      <c r="E562" s="23">
        <f t="shared" si="52"/>
        <v>6.7355749422279843E-3</v>
      </c>
      <c r="F562" s="23">
        <f t="shared" si="53"/>
        <v>6.5547718552397116E-3</v>
      </c>
      <c r="G562">
        <f t="shared" si="54"/>
        <v>6.7129923053077176E-3</v>
      </c>
      <c r="H562" s="3">
        <f t="shared" si="55"/>
        <v>6.6008022885650228E-3</v>
      </c>
    </row>
    <row r="563" spans="1:8" x14ac:dyDescent="0.3">
      <c r="A563" s="24">
        <v>35849</v>
      </c>
      <c r="B563" s="15">
        <v>5702.8</v>
      </c>
      <c r="E563" s="23">
        <f t="shared" si="52"/>
        <v>1.5943344187619113E-2</v>
      </c>
      <c r="F563" s="23">
        <f t="shared" si="53"/>
        <v>1.5762541100630842E-2</v>
      </c>
      <c r="G563">
        <f t="shared" si="54"/>
        <v>1.5817584006580013E-2</v>
      </c>
      <c r="H563" s="3">
        <f t="shared" si="55"/>
        <v>1.5705393989837318E-2</v>
      </c>
    </row>
    <row r="564" spans="1:8" x14ac:dyDescent="0.3">
      <c r="A564" s="24">
        <v>35850</v>
      </c>
      <c r="B564" s="15">
        <v>5651</v>
      </c>
      <c r="E564" s="23">
        <f t="shared" si="52"/>
        <v>2.4345389263507045E-3</v>
      </c>
      <c r="F564" s="23">
        <f t="shared" si="53"/>
        <v>2.2537358393624322E-3</v>
      </c>
      <c r="G564">
        <f t="shared" si="54"/>
        <v>2.4315802375145436E-3</v>
      </c>
      <c r="H564" s="3">
        <f t="shared" si="55"/>
        <v>2.3193902207718489E-3</v>
      </c>
    </row>
    <row r="565" spans="1:8" x14ac:dyDescent="0.3">
      <c r="A565" s="24">
        <v>35851</v>
      </c>
      <c r="B565" s="15">
        <v>5745.1</v>
      </c>
      <c r="E565" s="23">
        <f t="shared" si="52"/>
        <v>-8.5613446552745831E-4</v>
      </c>
      <c r="F565" s="23">
        <f t="shared" si="53"/>
        <v>-1.0369375525157308E-3</v>
      </c>
      <c r="G565">
        <f t="shared" si="54"/>
        <v>-8.565011579459408E-4</v>
      </c>
      <c r="H565" s="3">
        <f t="shared" si="55"/>
        <v>-9.6869117468863545E-4</v>
      </c>
    </row>
    <row r="566" spans="1:8" x14ac:dyDescent="0.3">
      <c r="A566" s="24">
        <v>35852</v>
      </c>
      <c r="B566" s="15">
        <v>5764.8</v>
      </c>
      <c r="E566" s="23">
        <f t="shared" si="52"/>
        <v>5.788231179505221E-3</v>
      </c>
      <c r="F566" s="23">
        <f t="shared" si="53"/>
        <v>5.6074280925169483E-3</v>
      </c>
      <c r="G566">
        <f t="shared" si="54"/>
        <v>5.7715437323145923E-3</v>
      </c>
      <c r="H566" s="3">
        <f t="shared" si="55"/>
        <v>5.6593537155718975E-3</v>
      </c>
    </row>
    <row r="567" spans="1:8" x14ac:dyDescent="0.3">
      <c r="A567" s="24">
        <v>35853</v>
      </c>
      <c r="B567" s="15">
        <v>5767.3</v>
      </c>
      <c r="E567" s="23">
        <f t="shared" si="52"/>
        <v>-8.4845955907921766E-3</v>
      </c>
      <c r="F567" s="23">
        <f t="shared" si="53"/>
        <v>-8.6653986777804493E-3</v>
      </c>
      <c r="G567">
        <f t="shared" si="54"/>
        <v>-8.520794673780082E-3</v>
      </c>
      <c r="H567" s="3">
        <f t="shared" si="55"/>
        <v>-8.6329846905227759E-3</v>
      </c>
    </row>
    <row r="568" spans="1:8" x14ac:dyDescent="0.3">
      <c r="A568" s="24">
        <v>35856</v>
      </c>
      <c r="B568" s="15">
        <v>5820.6</v>
      </c>
      <c r="E568" s="23">
        <f t="shared" si="52"/>
        <v>-9.0832573472680034E-3</v>
      </c>
      <c r="F568" s="23">
        <f t="shared" si="53"/>
        <v>-9.2640604342562761E-3</v>
      </c>
      <c r="G568">
        <f t="shared" si="54"/>
        <v>-9.1247616499625442E-3</v>
      </c>
      <c r="H568" s="3">
        <f t="shared" si="55"/>
        <v>-9.2369516667052381E-3</v>
      </c>
    </row>
    <row r="569" spans="1:8" x14ac:dyDescent="0.3">
      <c r="A569" s="24">
        <v>35857</v>
      </c>
      <c r="B569" s="15">
        <v>5807.7</v>
      </c>
      <c r="E569" s="23">
        <f t="shared" si="52"/>
        <v>1.6651920014156829E-2</v>
      </c>
      <c r="F569" s="23">
        <f t="shared" si="53"/>
        <v>1.6471116927168558E-2</v>
      </c>
      <c r="G569">
        <f t="shared" si="54"/>
        <v>1.6514796941905389E-2</v>
      </c>
      <c r="H569" s="3">
        <f t="shared" si="55"/>
        <v>1.6402606925162693E-2</v>
      </c>
    </row>
    <row r="570" spans="1:8" x14ac:dyDescent="0.3">
      <c r="A570" s="24">
        <v>35858</v>
      </c>
      <c r="B570" s="15">
        <v>5733.1</v>
      </c>
      <c r="E570" s="23">
        <f t="shared" si="52"/>
        <v>3.4290090685975549E-3</v>
      </c>
      <c r="F570" s="23">
        <f t="shared" si="53"/>
        <v>3.2482059816092827E-3</v>
      </c>
      <c r="G570">
        <f t="shared" si="54"/>
        <v>3.4231434220800814E-3</v>
      </c>
      <c r="H570" s="3">
        <f t="shared" si="55"/>
        <v>3.3109534053373866E-3</v>
      </c>
    </row>
    <row r="571" spans="1:8" x14ac:dyDescent="0.3">
      <c r="A571" s="24">
        <v>35859</v>
      </c>
      <c r="B571" s="15">
        <v>5695.6</v>
      </c>
      <c r="E571" s="23">
        <f t="shared" si="52"/>
        <v>4.3366638912023525E-4</v>
      </c>
      <c r="F571" s="23">
        <f t="shared" si="53"/>
        <v>2.5286330213196277E-4</v>
      </c>
      <c r="G571">
        <f t="shared" si="54"/>
        <v>4.3357238302891513E-4</v>
      </c>
      <c r="H571" s="3">
        <f t="shared" si="55"/>
        <v>3.2138236628622048E-4</v>
      </c>
    </row>
    <row r="572" spans="1:8" x14ac:dyDescent="0.3">
      <c r="A572" s="24">
        <v>35860</v>
      </c>
      <c r="B572" s="15">
        <v>5782.9</v>
      </c>
      <c r="E572" s="23">
        <f t="shared" si="52"/>
        <v>9.2417595755380777E-3</v>
      </c>
      <c r="F572" s="23">
        <f t="shared" si="53"/>
        <v>9.060956488549805E-3</v>
      </c>
      <c r="G572">
        <f t="shared" si="54"/>
        <v>9.1993158184353416E-3</v>
      </c>
      <c r="H572" s="3">
        <f t="shared" si="55"/>
        <v>9.0871258016926477E-3</v>
      </c>
    </row>
    <row r="573" spans="1:8" x14ac:dyDescent="0.3">
      <c r="A573" s="24">
        <v>35863</v>
      </c>
      <c r="B573" s="15">
        <v>5818.9</v>
      </c>
      <c r="E573" s="23">
        <f t="shared" si="52"/>
        <v>-2.2162663642923963E-3</v>
      </c>
      <c r="F573" s="23">
        <f t="shared" si="53"/>
        <v>-2.3970694512806686E-3</v>
      </c>
      <c r="G573">
        <f t="shared" si="54"/>
        <v>-2.2187259172794711E-3</v>
      </c>
      <c r="H573" s="3">
        <f t="shared" si="55"/>
        <v>-2.3309159340221658E-3</v>
      </c>
    </row>
    <row r="574" spans="1:8" x14ac:dyDescent="0.3">
      <c r="A574" s="24">
        <v>35864</v>
      </c>
      <c r="B574" s="15">
        <v>5828.5</v>
      </c>
      <c r="E574" s="23">
        <f t="shared" si="52"/>
        <v>-1.284501609931632E-2</v>
      </c>
      <c r="F574" s="23">
        <f t="shared" si="53"/>
        <v>-1.3025819186304593E-2</v>
      </c>
      <c r="G574">
        <f t="shared" si="54"/>
        <v>-1.2928226647170041E-2</v>
      </c>
      <c r="H574" s="3">
        <f t="shared" si="55"/>
        <v>-1.3040416663912735E-2</v>
      </c>
    </row>
    <row r="575" spans="1:8" x14ac:dyDescent="0.3">
      <c r="A575" s="24">
        <v>35865</v>
      </c>
      <c r="B575" s="15">
        <v>5829.8</v>
      </c>
      <c r="E575" s="23">
        <f t="shared" si="52"/>
        <v>-6.5409638764368783E-3</v>
      </c>
      <c r="F575" s="23">
        <f t="shared" si="53"/>
        <v>-6.721766963425151E-3</v>
      </c>
      <c r="G575">
        <f t="shared" si="54"/>
        <v>-6.5624497240037993E-3</v>
      </c>
      <c r="H575" s="3">
        <f t="shared" si="55"/>
        <v>-6.6746397407464941E-3</v>
      </c>
    </row>
    <row r="576" spans="1:8" x14ac:dyDescent="0.3">
      <c r="A576" s="24">
        <v>35866</v>
      </c>
      <c r="B576" s="15">
        <v>5794.8</v>
      </c>
      <c r="E576" s="23">
        <f t="shared" si="52"/>
        <v>1.532762132172194E-2</v>
      </c>
      <c r="F576" s="23">
        <f t="shared" si="53"/>
        <v>1.5146818234733668E-2</v>
      </c>
      <c r="G576">
        <f t="shared" si="54"/>
        <v>1.5211340038926074E-2</v>
      </c>
      <c r="H576" s="3">
        <f t="shared" si="55"/>
        <v>1.5099150022183381E-2</v>
      </c>
    </row>
    <row r="577" spans="1:8" x14ac:dyDescent="0.3">
      <c r="A577" s="24">
        <v>35867</v>
      </c>
      <c r="B577" s="15">
        <v>5782.3</v>
      </c>
      <c r="E577" s="23">
        <f t="shared" si="52"/>
        <v>6.2252503069393228E-3</v>
      </c>
      <c r="F577" s="23">
        <f t="shared" si="53"/>
        <v>6.0444472199510501E-3</v>
      </c>
      <c r="G577">
        <f t="shared" si="54"/>
        <v>6.2059534798912285E-3</v>
      </c>
      <c r="H577" s="3">
        <f t="shared" si="55"/>
        <v>6.0937634631485337E-3</v>
      </c>
    </row>
    <row r="578" spans="1:8" x14ac:dyDescent="0.3">
      <c r="A578" s="24">
        <v>35870</v>
      </c>
      <c r="B578" s="15">
        <v>5785.1</v>
      </c>
      <c r="E578" s="23">
        <f t="shared" si="52"/>
        <v>1.649796353262678E-3</v>
      </c>
      <c r="F578" s="23">
        <f t="shared" si="53"/>
        <v>1.4689932662744056E-3</v>
      </c>
      <c r="G578">
        <f t="shared" si="54"/>
        <v>1.648436934230053E-3</v>
      </c>
      <c r="H578" s="3">
        <f t="shared" si="55"/>
        <v>1.5362469174873584E-3</v>
      </c>
    </row>
    <row r="579" spans="1:8" x14ac:dyDescent="0.3">
      <c r="A579" s="24">
        <v>35871</v>
      </c>
      <c r="B579" s="15">
        <v>5834.9</v>
      </c>
      <c r="E579" s="23">
        <f t="shared" si="52"/>
        <v>2.2304194904343433E-4</v>
      </c>
      <c r="F579" s="23">
        <f t="shared" si="53"/>
        <v>4.2238862055161871E-5</v>
      </c>
      <c r="G579">
        <f t="shared" si="54"/>
        <v>2.23017078885908E-4</v>
      </c>
      <c r="H579" s="3">
        <f t="shared" si="55"/>
        <v>1.1082706214321335E-4</v>
      </c>
    </row>
    <row r="580" spans="1:8" x14ac:dyDescent="0.3">
      <c r="A580" s="24">
        <v>35872</v>
      </c>
      <c r="B580" s="15">
        <v>5903.6</v>
      </c>
      <c r="E580" s="23">
        <f t="shared" si="52"/>
        <v>-6.0036364883871984E-3</v>
      </c>
      <c r="F580" s="23">
        <f t="shared" si="53"/>
        <v>-6.1844395753754711E-3</v>
      </c>
      <c r="G580">
        <f t="shared" si="54"/>
        <v>-6.0217307712764467E-3</v>
      </c>
      <c r="H580" s="3">
        <f t="shared" si="55"/>
        <v>-6.1339207880191414E-3</v>
      </c>
    </row>
    <row r="581" spans="1:8" x14ac:dyDescent="0.3">
      <c r="A581" s="24">
        <v>35873</v>
      </c>
      <c r="B581" s="15">
        <v>5997.9</v>
      </c>
      <c r="E581" s="23">
        <f t="shared" si="52"/>
        <v>-2.1571063712293448E-3</v>
      </c>
      <c r="F581" s="23">
        <f t="shared" si="53"/>
        <v>-2.3379094582176171E-3</v>
      </c>
      <c r="G581">
        <f t="shared" si="54"/>
        <v>-2.1594362763495182E-3</v>
      </c>
      <c r="H581" s="3">
        <f t="shared" si="55"/>
        <v>-2.2716262930922129E-3</v>
      </c>
    </row>
    <row r="582" spans="1:8" x14ac:dyDescent="0.3">
      <c r="A582" s="24">
        <v>35874</v>
      </c>
      <c r="B582" s="15">
        <v>5956.3</v>
      </c>
      <c r="E582" s="23">
        <f t="shared" si="52"/>
        <v>4.8423637652850182E-4</v>
      </c>
      <c r="F582" s="23">
        <f t="shared" si="53"/>
        <v>3.0343328954022934E-4</v>
      </c>
      <c r="G582">
        <f t="shared" si="54"/>
        <v>4.8411917192928562E-4</v>
      </c>
      <c r="H582" s="3">
        <f t="shared" si="55"/>
        <v>3.7192915518659096E-4</v>
      </c>
    </row>
    <row r="583" spans="1:8" x14ac:dyDescent="0.3">
      <c r="A583" s="24">
        <v>35877</v>
      </c>
      <c r="B583" s="15">
        <v>5947</v>
      </c>
      <c r="E583" s="23">
        <f t="shared" si="52"/>
        <v>8.6083213773313627E-3</v>
      </c>
      <c r="F583" s="23">
        <f t="shared" si="53"/>
        <v>8.42751829034309E-3</v>
      </c>
      <c r="G583">
        <f t="shared" si="54"/>
        <v>8.5714810501409631E-3</v>
      </c>
      <c r="H583" s="3">
        <f t="shared" si="55"/>
        <v>8.4592910333982693E-3</v>
      </c>
    </row>
    <row r="584" spans="1:8" x14ac:dyDescent="0.3">
      <c r="A584" s="24">
        <v>35878</v>
      </c>
      <c r="B584" s="15">
        <v>5983.7</v>
      </c>
      <c r="E584" s="23">
        <f t="shared" ref="E584:E647" si="56">(B580/B579)-1</f>
        <v>1.1773980702325826E-2</v>
      </c>
      <c r="F584" s="23">
        <f t="shared" si="53"/>
        <v>1.1593177615337553E-2</v>
      </c>
      <c r="G584">
        <f t="shared" si="54"/>
        <v>1.170520669440385E-2</v>
      </c>
      <c r="H584" s="3">
        <f t="shared" si="55"/>
        <v>1.1593016677661156E-2</v>
      </c>
    </row>
    <row r="585" spans="1:8" x14ac:dyDescent="0.3">
      <c r="A585" s="24">
        <v>35879</v>
      </c>
      <c r="B585" s="15">
        <v>5967.8</v>
      </c>
      <c r="E585" s="23">
        <f t="shared" si="56"/>
        <v>1.5973304424418799E-2</v>
      </c>
      <c r="F585" s="23">
        <f t="shared" ref="F585:F648" si="57">E585-$E$3</f>
        <v>1.5792501337430528E-2</v>
      </c>
      <c r="G585">
        <f t="shared" ref="G585:G648" si="58">LN(B581/B580)</f>
        <v>1.5847073638275606E-2</v>
      </c>
      <c r="H585" s="3">
        <f t="shared" ref="H585:H648" si="59">G585-$G$3</f>
        <v>1.573488362153291E-2</v>
      </c>
    </row>
    <row r="586" spans="1:8" x14ac:dyDescent="0.3">
      <c r="A586" s="24">
        <v>35880</v>
      </c>
      <c r="B586" s="15">
        <v>5905.6</v>
      </c>
      <c r="E586" s="23">
        <f t="shared" si="56"/>
        <v>-6.9357608496306566E-3</v>
      </c>
      <c r="F586" s="23">
        <f t="shared" si="57"/>
        <v>-7.1165639366189293E-3</v>
      </c>
      <c r="G586">
        <f t="shared" si="58"/>
        <v>-6.9599250350716318E-3</v>
      </c>
      <c r="H586" s="3">
        <f t="shared" si="59"/>
        <v>-7.0721150518143266E-3</v>
      </c>
    </row>
    <row r="587" spans="1:8" x14ac:dyDescent="0.3">
      <c r="A587" s="24">
        <v>35881</v>
      </c>
      <c r="B587" s="15">
        <v>5939.3</v>
      </c>
      <c r="E587" s="23">
        <f t="shared" si="56"/>
        <v>-1.5613719926800274E-3</v>
      </c>
      <c r="F587" s="23">
        <f t="shared" si="57"/>
        <v>-1.7421750796682998E-3</v>
      </c>
      <c r="G587">
        <f t="shared" si="58"/>
        <v>-1.5625922042312851E-3</v>
      </c>
      <c r="H587" s="3">
        <f t="shared" si="59"/>
        <v>-1.6747822209739797E-3</v>
      </c>
    </row>
    <row r="588" spans="1:8" x14ac:dyDescent="0.3">
      <c r="A588" s="24">
        <v>35884</v>
      </c>
      <c r="B588" s="15">
        <v>5911.9</v>
      </c>
      <c r="E588" s="23">
        <f t="shared" si="56"/>
        <v>6.1711787455860367E-3</v>
      </c>
      <c r="F588" s="23">
        <f t="shared" si="57"/>
        <v>5.990375658597764E-3</v>
      </c>
      <c r="G588">
        <f t="shared" si="58"/>
        <v>6.1522150011445176E-3</v>
      </c>
      <c r="H588" s="3">
        <f t="shared" si="59"/>
        <v>6.0400249844018228E-3</v>
      </c>
    </row>
    <row r="589" spans="1:8" x14ac:dyDescent="0.3">
      <c r="A589" s="24">
        <v>35885</v>
      </c>
      <c r="B589" s="15">
        <v>5932.2</v>
      </c>
      <c r="E589" s="23">
        <f t="shared" si="56"/>
        <v>-2.6572187776793266E-3</v>
      </c>
      <c r="F589" s="23">
        <f t="shared" si="57"/>
        <v>-2.8380218646675988E-3</v>
      </c>
      <c r="G589">
        <f t="shared" si="58"/>
        <v>-2.66075545002629E-3</v>
      </c>
      <c r="H589" s="3">
        <f t="shared" si="59"/>
        <v>-2.7729454667689848E-3</v>
      </c>
    </row>
    <row r="590" spans="1:8" x14ac:dyDescent="0.3">
      <c r="A590" s="24">
        <v>35886</v>
      </c>
      <c r="B590" s="15">
        <v>6017.6</v>
      </c>
      <c r="E590" s="23">
        <f t="shared" si="56"/>
        <v>-1.0422601293609057E-2</v>
      </c>
      <c r="F590" s="23">
        <f t="shared" si="57"/>
        <v>-1.060340438059733E-2</v>
      </c>
      <c r="G590">
        <f t="shared" si="58"/>
        <v>-1.0477296981977739E-2</v>
      </c>
      <c r="H590" s="3">
        <f t="shared" si="59"/>
        <v>-1.0589486998720433E-2</v>
      </c>
    </row>
    <row r="591" spans="1:8" x14ac:dyDescent="0.3">
      <c r="A591" s="24">
        <v>35887</v>
      </c>
      <c r="B591" s="15">
        <v>6052.8</v>
      </c>
      <c r="E591" s="23">
        <f t="shared" si="56"/>
        <v>5.7064481170414627E-3</v>
      </c>
      <c r="F591" s="23">
        <f t="shared" si="57"/>
        <v>5.52564503005319E-3</v>
      </c>
      <c r="G591">
        <f t="shared" si="58"/>
        <v>5.6902280188299076E-3</v>
      </c>
      <c r="H591" s="3">
        <f t="shared" si="59"/>
        <v>5.5780380020872128E-3</v>
      </c>
    </row>
    <row r="592" spans="1:8" x14ac:dyDescent="0.3">
      <c r="A592" s="24">
        <v>35888</v>
      </c>
      <c r="B592" s="15">
        <v>6064.2</v>
      </c>
      <c r="E592" s="23">
        <f t="shared" si="56"/>
        <v>-4.6133382721870175E-3</v>
      </c>
      <c r="F592" s="23">
        <f t="shared" si="57"/>
        <v>-4.7941413591752902E-3</v>
      </c>
      <c r="G592">
        <f t="shared" si="58"/>
        <v>-4.6240125592440758E-3</v>
      </c>
      <c r="H592" s="3">
        <f t="shared" si="59"/>
        <v>-4.7362025759867706E-3</v>
      </c>
    </row>
    <row r="593" spans="1:8" x14ac:dyDescent="0.3">
      <c r="A593" s="24">
        <v>35891</v>
      </c>
      <c r="B593" s="15">
        <v>6105.8</v>
      </c>
      <c r="E593" s="23">
        <f t="shared" si="56"/>
        <v>3.4337522623859584E-3</v>
      </c>
      <c r="F593" s="23">
        <f t="shared" si="57"/>
        <v>3.2529491753976862E-3</v>
      </c>
      <c r="G593">
        <f t="shared" si="58"/>
        <v>3.4278703958221888E-3</v>
      </c>
      <c r="H593" s="3">
        <f t="shared" si="59"/>
        <v>3.315680379079494E-3</v>
      </c>
    </row>
    <row r="594" spans="1:8" x14ac:dyDescent="0.3">
      <c r="A594" s="24">
        <v>35892</v>
      </c>
      <c r="B594" s="15">
        <v>6094</v>
      </c>
      <c r="E594" s="23">
        <f t="shared" si="56"/>
        <v>1.4396008226290613E-2</v>
      </c>
      <c r="F594" s="23">
        <f t="shared" si="57"/>
        <v>1.421520513930234E-2</v>
      </c>
      <c r="G594">
        <f t="shared" si="58"/>
        <v>1.4293369584929869E-2</v>
      </c>
      <c r="H594" s="3">
        <f t="shared" si="59"/>
        <v>1.4181179568187175E-2</v>
      </c>
    </row>
    <row r="595" spans="1:8" x14ac:dyDescent="0.3">
      <c r="A595" s="24">
        <v>35893</v>
      </c>
      <c r="B595" s="15">
        <v>6055.2</v>
      </c>
      <c r="E595" s="23">
        <f t="shared" si="56"/>
        <v>5.8495081095453205E-3</v>
      </c>
      <c r="F595" s="23">
        <f t="shared" si="57"/>
        <v>5.6687050225570478E-3</v>
      </c>
      <c r="G595">
        <f t="shared" si="58"/>
        <v>5.8324661626928459E-3</v>
      </c>
      <c r="H595" s="3">
        <f t="shared" si="59"/>
        <v>5.7202761459501511E-3</v>
      </c>
    </row>
    <row r="596" spans="1:8" x14ac:dyDescent="0.3">
      <c r="A596" s="24">
        <v>35894</v>
      </c>
      <c r="B596" s="15">
        <v>6105.5</v>
      </c>
      <c r="E596" s="23">
        <f t="shared" si="56"/>
        <v>1.8834258524980108E-3</v>
      </c>
      <c r="F596" s="23">
        <f t="shared" si="57"/>
        <v>1.7026227655097383E-3</v>
      </c>
      <c r="G596">
        <f t="shared" si="58"/>
        <v>1.8816544299070702E-3</v>
      </c>
      <c r="H596" s="3">
        <f t="shared" si="59"/>
        <v>1.7694644131643756E-3</v>
      </c>
    </row>
    <row r="597" spans="1:8" x14ac:dyDescent="0.3">
      <c r="A597" s="24">
        <v>35895</v>
      </c>
      <c r="B597" s="15">
        <v>6105.5</v>
      </c>
      <c r="E597" s="23">
        <f t="shared" si="56"/>
        <v>6.8599320602882319E-3</v>
      </c>
      <c r="F597" s="23">
        <f t="shared" si="57"/>
        <v>6.6791289732999592E-3</v>
      </c>
      <c r="G597">
        <f t="shared" si="58"/>
        <v>6.8365097821652954E-3</v>
      </c>
      <c r="H597" s="3">
        <f t="shared" si="59"/>
        <v>6.7243197654226006E-3</v>
      </c>
    </row>
    <row r="598" spans="1:8" x14ac:dyDescent="0.3">
      <c r="A598" s="24">
        <v>35898</v>
      </c>
      <c r="B598" s="15">
        <v>6105.5</v>
      </c>
      <c r="E598" s="23">
        <f t="shared" si="56"/>
        <v>-1.9325886861673025E-3</v>
      </c>
      <c r="F598" s="23">
        <f t="shared" si="57"/>
        <v>-2.1133917731555748E-3</v>
      </c>
      <c r="G598">
        <f t="shared" si="58"/>
        <v>-1.9344585451828912E-3</v>
      </c>
      <c r="H598" s="3">
        <f t="shared" si="59"/>
        <v>-2.0466485619255858E-3</v>
      </c>
    </row>
    <row r="599" spans="1:8" x14ac:dyDescent="0.3">
      <c r="A599" s="24">
        <v>35899</v>
      </c>
      <c r="B599" s="15">
        <v>6104.1</v>
      </c>
      <c r="E599" s="23">
        <f t="shared" si="56"/>
        <v>-6.3669182802756907E-3</v>
      </c>
      <c r="F599" s="23">
        <f t="shared" si="57"/>
        <v>-6.5477213672639634E-3</v>
      </c>
      <c r="G599">
        <f t="shared" si="58"/>
        <v>-6.3872735506966816E-3</v>
      </c>
      <c r="H599" s="3">
        <f t="shared" si="59"/>
        <v>-6.4994635674393763E-3</v>
      </c>
    </row>
    <row r="600" spans="1:8" x14ac:dyDescent="0.3">
      <c r="A600" s="24">
        <v>35900</v>
      </c>
      <c r="B600" s="15">
        <v>6074.1</v>
      </c>
      <c r="E600" s="23">
        <f t="shared" si="56"/>
        <v>8.3069097635091182E-3</v>
      </c>
      <c r="F600" s="23">
        <f t="shared" si="57"/>
        <v>8.1261066765208455E-3</v>
      </c>
      <c r="G600">
        <f t="shared" si="58"/>
        <v>8.2725972781189216E-3</v>
      </c>
      <c r="H600" s="3">
        <f t="shared" si="59"/>
        <v>8.1604072613762277E-3</v>
      </c>
    </row>
    <row r="601" spans="1:8" x14ac:dyDescent="0.3">
      <c r="A601" s="24">
        <v>35901</v>
      </c>
      <c r="B601" s="15">
        <v>6002</v>
      </c>
      <c r="E601" s="23">
        <f t="shared" si="56"/>
        <v>0</v>
      </c>
      <c r="F601" s="23">
        <f t="shared" si="57"/>
        <v>-1.8080308698827246E-4</v>
      </c>
      <c r="G601">
        <f t="shared" si="58"/>
        <v>0</v>
      </c>
      <c r="H601" s="3">
        <f t="shared" si="59"/>
        <v>-1.1219001674269465E-4</v>
      </c>
    </row>
    <row r="602" spans="1:8" x14ac:dyDescent="0.3">
      <c r="A602" s="24">
        <v>35902</v>
      </c>
      <c r="B602" s="15">
        <v>5922.2</v>
      </c>
      <c r="E602" s="23">
        <f t="shared" si="56"/>
        <v>0</v>
      </c>
      <c r="F602" s="23">
        <f t="shared" si="57"/>
        <v>-1.8080308698827246E-4</v>
      </c>
      <c r="G602">
        <f t="shared" si="58"/>
        <v>0</v>
      </c>
      <c r="H602" s="3">
        <f t="shared" si="59"/>
        <v>-1.1219001674269465E-4</v>
      </c>
    </row>
    <row r="603" spans="1:8" x14ac:dyDescent="0.3">
      <c r="A603" s="24">
        <v>35905</v>
      </c>
      <c r="B603" s="15">
        <v>5954.1</v>
      </c>
      <c r="E603" s="23">
        <f t="shared" si="56"/>
        <v>-2.2930144951271991E-4</v>
      </c>
      <c r="F603" s="23">
        <f t="shared" si="57"/>
        <v>-4.101045365009924E-4</v>
      </c>
      <c r="G603">
        <f t="shared" si="58"/>
        <v>-2.2932774310961096E-4</v>
      </c>
      <c r="H603" s="3">
        <f t="shared" si="59"/>
        <v>-3.4151775985230559E-4</v>
      </c>
    </row>
    <row r="604" spans="1:8" x14ac:dyDescent="0.3">
      <c r="A604" s="24">
        <v>35906</v>
      </c>
      <c r="B604" s="15">
        <v>5955</v>
      </c>
      <c r="E604" s="23">
        <f t="shared" si="56"/>
        <v>-4.9147294441440614E-3</v>
      </c>
      <c r="F604" s="23">
        <f t="shared" si="57"/>
        <v>-5.0955325311323341E-3</v>
      </c>
      <c r="G604">
        <f t="shared" si="58"/>
        <v>-4.9268464443866797E-3</v>
      </c>
      <c r="H604" s="3">
        <f t="shared" si="59"/>
        <v>-5.0390364611293745E-3</v>
      </c>
    </row>
    <row r="605" spans="1:8" x14ac:dyDescent="0.3">
      <c r="A605" s="24">
        <v>35907</v>
      </c>
      <c r="B605" s="15">
        <v>5931.1</v>
      </c>
      <c r="E605" s="23">
        <f t="shared" si="56"/>
        <v>-1.1870071286281147E-2</v>
      </c>
      <c r="F605" s="23">
        <f t="shared" si="57"/>
        <v>-1.205087437326942E-2</v>
      </c>
      <c r="G605">
        <f t="shared" si="58"/>
        <v>-1.194108308526782E-2</v>
      </c>
      <c r="H605" s="3">
        <f t="shared" si="59"/>
        <v>-1.2053273102010514E-2</v>
      </c>
    </row>
    <row r="606" spans="1:8" x14ac:dyDescent="0.3">
      <c r="A606" s="24">
        <v>35908</v>
      </c>
      <c r="B606" s="15">
        <v>5898.1</v>
      </c>
      <c r="E606" s="23">
        <f t="shared" si="56"/>
        <v>-1.3295568143952052E-2</v>
      </c>
      <c r="F606" s="23">
        <f t="shared" si="57"/>
        <v>-1.3476371230940325E-2</v>
      </c>
      <c r="G606">
        <f t="shared" si="58"/>
        <v>-1.338474553485176E-2</v>
      </c>
      <c r="H606" s="3">
        <f t="shared" si="59"/>
        <v>-1.3496935551594454E-2</v>
      </c>
    </row>
    <row r="607" spans="1:8" x14ac:dyDescent="0.3">
      <c r="A607" s="24">
        <v>35909</v>
      </c>
      <c r="B607" s="15">
        <v>5863.9</v>
      </c>
      <c r="E607" s="23">
        <f t="shared" si="56"/>
        <v>5.3865117692750708E-3</v>
      </c>
      <c r="F607" s="23">
        <f t="shared" si="57"/>
        <v>5.2057086822867981E-3</v>
      </c>
      <c r="G607">
        <f t="shared" si="58"/>
        <v>5.3720564008620424E-3</v>
      </c>
      <c r="H607" s="3">
        <f t="shared" si="59"/>
        <v>5.2598663841193476E-3</v>
      </c>
    </row>
    <row r="608" spans="1:8" x14ac:dyDescent="0.3">
      <c r="A608" s="24">
        <v>35912</v>
      </c>
      <c r="B608" s="15">
        <v>5722.4</v>
      </c>
      <c r="E608" s="23">
        <f t="shared" si="56"/>
        <v>1.5115634604723205E-4</v>
      </c>
      <c r="F608" s="23">
        <f t="shared" si="57"/>
        <v>-2.9646740941040409E-5</v>
      </c>
      <c r="G608">
        <f t="shared" si="58"/>
        <v>1.5114492307784526E-4</v>
      </c>
      <c r="H608" s="3">
        <f t="shared" si="59"/>
        <v>3.89549063351506E-5</v>
      </c>
    </row>
    <row r="609" spans="1:8" x14ac:dyDescent="0.3">
      <c r="A609" s="24">
        <v>35913</v>
      </c>
      <c r="B609" s="15">
        <v>5806.6</v>
      </c>
      <c r="E609" s="23">
        <f t="shared" si="56"/>
        <v>-4.0134340890007891E-3</v>
      </c>
      <c r="F609" s="23">
        <f t="shared" si="57"/>
        <v>-4.1942371759890618E-3</v>
      </c>
      <c r="G609">
        <f t="shared" si="58"/>
        <v>-4.0215095296687146E-3</v>
      </c>
      <c r="H609" s="3">
        <f t="shared" si="59"/>
        <v>-4.1336995464114094E-3</v>
      </c>
    </row>
    <row r="610" spans="1:8" x14ac:dyDescent="0.3">
      <c r="A610" s="24">
        <v>35914</v>
      </c>
      <c r="B610" s="15">
        <v>5833.1</v>
      </c>
      <c r="E610" s="23">
        <f t="shared" si="56"/>
        <v>-5.5638920267740977E-3</v>
      </c>
      <c r="F610" s="23">
        <f t="shared" si="57"/>
        <v>-5.7446951137623704E-3</v>
      </c>
      <c r="G610">
        <f t="shared" si="58"/>
        <v>-5.5794281282767373E-3</v>
      </c>
      <c r="H610" s="3">
        <f t="shared" si="59"/>
        <v>-5.6916181450194321E-3</v>
      </c>
    </row>
    <row r="611" spans="1:8" x14ac:dyDescent="0.3">
      <c r="A611" s="24">
        <v>35915</v>
      </c>
      <c r="B611" s="15">
        <v>5928.3</v>
      </c>
      <c r="E611" s="23">
        <f t="shared" si="56"/>
        <v>-5.7984774757974256E-3</v>
      </c>
      <c r="F611" s="23">
        <f t="shared" si="57"/>
        <v>-5.9792805627856983E-3</v>
      </c>
      <c r="G611">
        <f t="shared" si="58"/>
        <v>-5.8153539163779654E-3</v>
      </c>
      <c r="H611" s="3">
        <f t="shared" si="59"/>
        <v>-5.9275439331206601E-3</v>
      </c>
    </row>
    <row r="612" spans="1:8" x14ac:dyDescent="0.3">
      <c r="A612" s="24">
        <v>35916</v>
      </c>
      <c r="B612" s="15">
        <v>6010.3</v>
      </c>
      <c r="E612" s="23">
        <f t="shared" si="56"/>
        <v>-2.4130697999624862E-2</v>
      </c>
      <c r="F612" s="23">
        <f t="shared" si="57"/>
        <v>-2.4311501086613133E-2</v>
      </c>
      <c r="G612">
        <f t="shared" si="58"/>
        <v>-2.442661342090309E-2</v>
      </c>
      <c r="H612" s="3">
        <f t="shared" si="59"/>
        <v>-2.4538803437645786E-2</v>
      </c>
    </row>
    <row r="613" spans="1:8" x14ac:dyDescent="0.3">
      <c r="A613" s="24">
        <v>35919</v>
      </c>
      <c r="B613" s="15">
        <v>6010.3</v>
      </c>
      <c r="E613" s="23">
        <f t="shared" si="56"/>
        <v>1.4714105969523494E-2</v>
      </c>
      <c r="F613" s="23">
        <f t="shared" si="57"/>
        <v>1.4533302882535222E-2</v>
      </c>
      <c r="G613">
        <f t="shared" si="58"/>
        <v>1.4606903822045237E-2</v>
      </c>
      <c r="H613" s="3">
        <f t="shared" si="59"/>
        <v>1.4494713805302543E-2</v>
      </c>
    </row>
    <row r="614" spans="1:8" x14ac:dyDescent="0.3">
      <c r="A614" s="24">
        <v>35920</v>
      </c>
      <c r="B614" s="15">
        <v>5986.5</v>
      </c>
      <c r="E614" s="23">
        <f t="shared" si="56"/>
        <v>4.5637722591533869E-3</v>
      </c>
      <c r="F614" s="23">
        <f t="shared" si="57"/>
        <v>4.3829691721651142E-3</v>
      </c>
      <c r="G614">
        <f t="shared" si="58"/>
        <v>4.5533898272553152E-3</v>
      </c>
      <c r="H614" s="3">
        <f t="shared" si="59"/>
        <v>4.4411998105126204E-3</v>
      </c>
    </row>
    <row r="615" spans="1:8" x14ac:dyDescent="0.3">
      <c r="A615" s="24">
        <v>35921</v>
      </c>
      <c r="B615" s="15">
        <v>5992.4</v>
      </c>
      <c r="E615" s="23">
        <f t="shared" si="56"/>
        <v>1.6320652826113058E-2</v>
      </c>
      <c r="F615" s="23">
        <f t="shared" si="57"/>
        <v>1.6139849739124787E-2</v>
      </c>
      <c r="G615">
        <f t="shared" si="58"/>
        <v>1.6188902539392255E-2</v>
      </c>
      <c r="H615" s="3">
        <f t="shared" si="59"/>
        <v>1.6076712522649559E-2</v>
      </c>
    </row>
    <row r="616" spans="1:8" x14ac:dyDescent="0.3">
      <c r="A616" s="24">
        <v>35922</v>
      </c>
      <c r="B616" s="15">
        <v>5938</v>
      </c>
      <c r="E616" s="23">
        <f t="shared" si="56"/>
        <v>1.3831958571597358E-2</v>
      </c>
      <c r="F616" s="23">
        <f t="shared" si="57"/>
        <v>1.3651155484609085E-2</v>
      </c>
      <c r="G616">
        <f t="shared" si="58"/>
        <v>1.3737170105908917E-2</v>
      </c>
      <c r="H616" s="3">
        <f t="shared" si="59"/>
        <v>1.3624980089166223E-2</v>
      </c>
    </row>
    <row r="617" spans="1:8" x14ac:dyDescent="0.3">
      <c r="A617" s="24">
        <v>35923</v>
      </c>
      <c r="B617" s="15">
        <v>5969.8</v>
      </c>
      <c r="E617" s="23">
        <f t="shared" si="56"/>
        <v>0</v>
      </c>
      <c r="F617" s="23">
        <f t="shared" si="57"/>
        <v>-1.8080308698827246E-4</v>
      </c>
      <c r="G617">
        <f t="shared" si="58"/>
        <v>0</v>
      </c>
      <c r="H617" s="3">
        <f t="shared" si="59"/>
        <v>-1.1219001674269465E-4</v>
      </c>
    </row>
    <row r="618" spans="1:8" x14ac:dyDescent="0.3">
      <c r="A618" s="24">
        <v>35926</v>
      </c>
      <c r="B618" s="15">
        <v>6028.3</v>
      </c>
      <c r="E618" s="23">
        <f t="shared" si="56"/>
        <v>-3.9598688917358293E-3</v>
      </c>
      <c r="F618" s="23">
        <f t="shared" si="57"/>
        <v>-4.140671978724102E-3</v>
      </c>
      <c r="G618">
        <f t="shared" si="58"/>
        <v>-3.9677299318771576E-3</v>
      </c>
      <c r="H618" s="3">
        <f t="shared" si="59"/>
        <v>-4.0799199486198524E-3</v>
      </c>
    </row>
    <row r="619" spans="1:8" x14ac:dyDescent="0.3">
      <c r="A619" s="24">
        <v>35927</v>
      </c>
      <c r="B619" s="15">
        <v>5956.7</v>
      </c>
      <c r="E619" s="23">
        <f t="shared" si="56"/>
        <v>9.8555082268436678E-4</v>
      </c>
      <c r="F619" s="23">
        <f t="shared" si="57"/>
        <v>8.0474773569609429E-4</v>
      </c>
      <c r="G619">
        <f t="shared" si="58"/>
        <v>9.850654863285738E-4</v>
      </c>
      <c r="H619" s="3">
        <f t="shared" si="59"/>
        <v>8.7287546958587914E-4</v>
      </c>
    </row>
    <row r="620" spans="1:8" x14ac:dyDescent="0.3">
      <c r="A620" s="24">
        <v>35928</v>
      </c>
      <c r="B620" s="15">
        <v>5972.9</v>
      </c>
      <c r="E620" s="23">
        <f t="shared" si="56"/>
        <v>-9.0781656765235308E-3</v>
      </c>
      <c r="F620" s="23">
        <f t="shared" si="57"/>
        <v>-9.2589687635118035E-3</v>
      </c>
      <c r="G620">
        <f t="shared" si="58"/>
        <v>-9.1196233195216733E-3</v>
      </c>
      <c r="H620" s="3">
        <f t="shared" si="59"/>
        <v>-9.2318133362643672E-3</v>
      </c>
    </row>
    <row r="621" spans="1:8" x14ac:dyDescent="0.3">
      <c r="A621" s="24">
        <v>35929</v>
      </c>
      <c r="B621" s="15">
        <v>5948.5</v>
      </c>
      <c r="E621" s="23">
        <f t="shared" si="56"/>
        <v>5.3553384978106688E-3</v>
      </c>
      <c r="F621" s="23">
        <f t="shared" si="57"/>
        <v>5.1745354108223961E-3</v>
      </c>
      <c r="G621">
        <f t="shared" si="58"/>
        <v>5.341049664256089E-3</v>
      </c>
      <c r="H621" s="3">
        <f t="shared" si="59"/>
        <v>5.2288596475133942E-3</v>
      </c>
    </row>
    <row r="622" spans="1:8" x14ac:dyDescent="0.3">
      <c r="A622" s="24">
        <v>35930</v>
      </c>
      <c r="B622" s="15">
        <v>5917.8</v>
      </c>
      <c r="E622" s="23">
        <f t="shared" si="56"/>
        <v>9.7993232604107749E-3</v>
      </c>
      <c r="F622" s="23">
        <f t="shared" si="57"/>
        <v>9.6185201734225022E-3</v>
      </c>
      <c r="G622">
        <f t="shared" si="58"/>
        <v>9.7516212705491458E-3</v>
      </c>
      <c r="H622" s="3">
        <f t="shared" si="59"/>
        <v>9.6394312538064519E-3</v>
      </c>
    </row>
    <row r="623" spans="1:8" x14ac:dyDescent="0.3">
      <c r="A623" s="24">
        <v>35933</v>
      </c>
      <c r="B623" s="15">
        <v>5826.2</v>
      </c>
      <c r="E623" s="23">
        <f t="shared" si="56"/>
        <v>-1.1877312011678298E-2</v>
      </c>
      <c r="F623" s="23">
        <f t="shared" si="57"/>
        <v>-1.2058115098666571E-2</v>
      </c>
      <c r="G623">
        <f t="shared" si="58"/>
        <v>-1.1948410817902797E-2</v>
      </c>
      <c r="H623" s="3">
        <f t="shared" si="59"/>
        <v>-1.2060600834645491E-2</v>
      </c>
    </row>
    <row r="624" spans="1:8" x14ac:dyDescent="0.3">
      <c r="A624" s="24">
        <v>35934</v>
      </c>
      <c r="B624" s="15">
        <v>5877.8</v>
      </c>
      <c r="E624" s="23">
        <f t="shared" si="56"/>
        <v>2.7196266389106771E-3</v>
      </c>
      <c r="F624" s="23">
        <f t="shared" si="57"/>
        <v>2.5388235519224049E-3</v>
      </c>
      <c r="G624">
        <f t="shared" si="58"/>
        <v>2.7159351458570318E-3</v>
      </c>
      <c r="H624" s="3">
        <f t="shared" si="59"/>
        <v>2.603745129114337E-3</v>
      </c>
    </row>
    <row r="625" spans="1:8" x14ac:dyDescent="0.3">
      <c r="A625" s="24">
        <v>35935</v>
      </c>
      <c r="B625" s="15">
        <v>5907.4</v>
      </c>
      <c r="E625" s="23">
        <f t="shared" si="56"/>
        <v>-4.0851177819818396E-3</v>
      </c>
      <c r="F625" s="23">
        <f t="shared" si="57"/>
        <v>-4.2659208689701123E-3</v>
      </c>
      <c r="G625">
        <f t="shared" si="58"/>
        <v>-4.0934846698839379E-3</v>
      </c>
      <c r="H625" s="3">
        <f t="shared" si="59"/>
        <v>-4.2056746866266327E-3</v>
      </c>
    </row>
    <row r="626" spans="1:8" x14ac:dyDescent="0.3">
      <c r="A626" s="24">
        <v>35936</v>
      </c>
      <c r="B626" s="15">
        <v>5935.6</v>
      </c>
      <c r="E626" s="23">
        <f t="shared" si="56"/>
        <v>-5.1609649491468623E-3</v>
      </c>
      <c r="F626" s="23">
        <f t="shared" si="57"/>
        <v>-5.341768036135135E-3</v>
      </c>
      <c r="G626">
        <f t="shared" si="58"/>
        <v>-5.1743287285778879E-3</v>
      </c>
      <c r="H626" s="3">
        <f t="shared" si="59"/>
        <v>-5.2865187453205826E-3</v>
      </c>
    </row>
    <row r="627" spans="1:8" x14ac:dyDescent="0.3">
      <c r="A627" s="24">
        <v>35937</v>
      </c>
      <c r="B627" s="15">
        <v>5955.6</v>
      </c>
      <c r="E627" s="23">
        <f t="shared" si="56"/>
        <v>-1.5478725201933163E-2</v>
      </c>
      <c r="F627" s="23">
        <f t="shared" si="57"/>
        <v>-1.5659528288921434E-2</v>
      </c>
      <c r="G627">
        <f t="shared" si="58"/>
        <v>-1.5599771387264974E-2</v>
      </c>
      <c r="H627" s="3">
        <f t="shared" si="59"/>
        <v>-1.5711961404007668E-2</v>
      </c>
    </row>
    <row r="628" spans="1:8" x14ac:dyDescent="0.3">
      <c r="A628" s="24">
        <v>35940</v>
      </c>
      <c r="B628" s="15">
        <v>5955.6</v>
      </c>
      <c r="E628" s="23">
        <f t="shared" si="56"/>
        <v>8.8565445745083515E-3</v>
      </c>
      <c r="F628" s="23">
        <f t="shared" si="57"/>
        <v>8.6757414875200788E-3</v>
      </c>
      <c r="G628">
        <f t="shared" si="58"/>
        <v>8.8175554206231712E-3</v>
      </c>
      <c r="H628" s="3">
        <f t="shared" si="59"/>
        <v>8.7053654038804773E-3</v>
      </c>
    </row>
    <row r="629" spans="1:8" x14ac:dyDescent="0.3">
      <c r="A629" s="24">
        <v>35941</v>
      </c>
      <c r="B629" s="15">
        <v>5970.7</v>
      </c>
      <c r="E629" s="23">
        <f t="shared" si="56"/>
        <v>5.0358977848854458E-3</v>
      </c>
      <c r="F629" s="23">
        <f t="shared" si="57"/>
        <v>4.8550946978971731E-3</v>
      </c>
      <c r="G629">
        <f t="shared" si="58"/>
        <v>5.0232600620647768E-3</v>
      </c>
      <c r="H629" s="3">
        <f t="shared" si="59"/>
        <v>4.911070045322082E-3</v>
      </c>
    </row>
    <row r="630" spans="1:8" x14ac:dyDescent="0.3">
      <c r="A630" s="24">
        <v>35942</v>
      </c>
      <c r="B630" s="15">
        <v>5870.2</v>
      </c>
      <c r="E630" s="23">
        <f t="shared" si="56"/>
        <v>4.7736736973966742E-3</v>
      </c>
      <c r="F630" s="23">
        <f t="shared" si="57"/>
        <v>4.5928706104084015E-3</v>
      </c>
      <c r="G630">
        <f t="shared" si="58"/>
        <v>4.7623158485457628E-3</v>
      </c>
      <c r="H630" s="3">
        <f t="shared" si="59"/>
        <v>4.650125831803068E-3</v>
      </c>
    </row>
    <row r="631" spans="1:8" x14ac:dyDescent="0.3">
      <c r="A631" s="24">
        <v>35943</v>
      </c>
      <c r="B631" s="15">
        <v>5862.3</v>
      </c>
      <c r="E631" s="23">
        <f t="shared" si="56"/>
        <v>3.3694992924051537E-3</v>
      </c>
      <c r="F631" s="23">
        <f t="shared" si="57"/>
        <v>3.1886962054168814E-3</v>
      </c>
      <c r="G631">
        <f t="shared" si="58"/>
        <v>3.3638352494240755E-3</v>
      </c>
      <c r="H631" s="3">
        <f t="shared" si="59"/>
        <v>3.2516452326813807E-3</v>
      </c>
    </row>
    <row r="632" spans="1:8" x14ac:dyDescent="0.3">
      <c r="A632" s="24">
        <v>35944</v>
      </c>
      <c r="B632" s="15">
        <v>5870.7</v>
      </c>
      <c r="E632" s="23">
        <f t="shared" si="56"/>
        <v>0</v>
      </c>
      <c r="F632" s="23">
        <f t="shared" si="57"/>
        <v>-1.8080308698827246E-4</v>
      </c>
      <c r="G632">
        <f t="shared" si="58"/>
        <v>0</v>
      </c>
      <c r="H632" s="3">
        <f t="shared" si="59"/>
        <v>-1.1219001674269465E-4</v>
      </c>
    </row>
    <row r="633" spans="1:8" x14ac:dyDescent="0.3">
      <c r="A633" s="24">
        <v>35947</v>
      </c>
      <c r="B633" s="15">
        <v>5837.9</v>
      </c>
      <c r="E633" s="23">
        <f t="shared" si="56"/>
        <v>2.5354288400831759E-3</v>
      </c>
      <c r="F633" s="23">
        <f t="shared" si="57"/>
        <v>2.3546257530949037E-3</v>
      </c>
      <c r="G633">
        <f t="shared" si="58"/>
        <v>2.5322200629878584E-3</v>
      </c>
      <c r="H633" s="3">
        <f t="shared" si="59"/>
        <v>2.4200300462451636E-3</v>
      </c>
    </row>
    <row r="634" spans="1:8" x14ac:dyDescent="0.3">
      <c r="A634" s="24">
        <v>35948</v>
      </c>
      <c r="B634" s="15">
        <v>5842.3</v>
      </c>
      <c r="E634" s="23">
        <f t="shared" si="56"/>
        <v>-1.6832197229805557E-2</v>
      </c>
      <c r="F634" s="23">
        <f t="shared" si="57"/>
        <v>-1.7013000316793828E-2</v>
      </c>
      <c r="G634">
        <f t="shared" si="58"/>
        <v>-1.6975468652407816E-2</v>
      </c>
      <c r="H634" s="3">
        <f t="shared" si="59"/>
        <v>-1.7087658669150511E-2</v>
      </c>
    </row>
    <row r="635" spans="1:8" x14ac:dyDescent="0.3">
      <c r="A635" s="24">
        <v>35949</v>
      </c>
      <c r="B635" s="15">
        <v>5898.4</v>
      </c>
      <c r="E635" s="23">
        <f t="shared" si="56"/>
        <v>-1.3457803822697345E-3</v>
      </c>
      <c r="F635" s="23">
        <f t="shared" si="57"/>
        <v>-1.526583469258007E-3</v>
      </c>
      <c r="G635">
        <f t="shared" si="58"/>
        <v>-1.3466867579680713E-3</v>
      </c>
      <c r="H635" s="3">
        <f t="shared" si="59"/>
        <v>-1.458876774710766E-3</v>
      </c>
    </row>
    <row r="636" spans="1:8" x14ac:dyDescent="0.3">
      <c r="A636" s="24">
        <v>35950</v>
      </c>
      <c r="B636" s="15">
        <v>5860.8</v>
      </c>
      <c r="E636" s="23">
        <f t="shared" si="56"/>
        <v>1.4328847039557502E-3</v>
      </c>
      <c r="F636" s="23">
        <f t="shared" si="57"/>
        <v>1.2520816169674777E-3</v>
      </c>
      <c r="G636">
        <f t="shared" si="58"/>
        <v>1.4318591042621822E-3</v>
      </c>
      <c r="H636" s="3">
        <f t="shared" si="59"/>
        <v>1.3196690875194876E-3</v>
      </c>
    </row>
    <row r="637" spans="1:8" x14ac:dyDescent="0.3">
      <c r="A637" s="24">
        <v>35951</v>
      </c>
      <c r="B637" s="15">
        <v>5947.3</v>
      </c>
      <c r="E637" s="23">
        <f t="shared" si="56"/>
        <v>-5.587067981671745E-3</v>
      </c>
      <c r="F637" s="23">
        <f t="shared" si="57"/>
        <v>-5.7678710686600177E-3</v>
      </c>
      <c r="G637">
        <f t="shared" si="58"/>
        <v>-5.6027340247351174E-3</v>
      </c>
      <c r="H637" s="3">
        <f t="shared" si="59"/>
        <v>-5.7149240414778122E-3</v>
      </c>
    </row>
    <row r="638" spans="1:8" x14ac:dyDescent="0.3">
      <c r="A638" s="24">
        <v>35954</v>
      </c>
      <c r="B638" s="15">
        <v>6037.8</v>
      </c>
      <c r="E638" s="23">
        <f t="shared" si="56"/>
        <v>7.5369567824057349E-4</v>
      </c>
      <c r="F638" s="23">
        <f t="shared" si="57"/>
        <v>5.72892591252301E-4</v>
      </c>
      <c r="G638">
        <f t="shared" si="58"/>
        <v>7.5341179228632991E-4</v>
      </c>
      <c r="H638" s="3">
        <f t="shared" si="59"/>
        <v>6.4122177554363526E-4</v>
      </c>
    </row>
    <row r="639" spans="1:8" x14ac:dyDescent="0.3">
      <c r="A639" s="24">
        <v>35955</v>
      </c>
      <c r="B639" s="15">
        <v>6019.8</v>
      </c>
      <c r="E639" s="23">
        <f t="shared" si="56"/>
        <v>9.6023826232818354E-3</v>
      </c>
      <c r="F639" s="23">
        <f t="shared" si="57"/>
        <v>9.4215795362935627E-3</v>
      </c>
      <c r="G639">
        <f t="shared" si="58"/>
        <v>9.5565727696198827E-3</v>
      </c>
      <c r="H639" s="3">
        <f t="shared" si="59"/>
        <v>9.4443827528771888E-3</v>
      </c>
    </row>
    <row r="640" spans="1:8" x14ac:dyDescent="0.3">
      <c r="A640" s="24">
        <v>35956</v>
      </c>
      <c r="B640" s="15">
        <v>5987.4</v>
      </c>
      <c r="E640" s="23">
        <f t="shared" si="56"/>
        <v>-6.3746100637459557E-3</v>
      </c>
      <c r="F640" s="23">
        <f t="shared" si="57"/>
        <v>-6.5554131507342284E-3</v>
      </c>
      <c r="G640">
        <f t="shared" si="58"/>
        <v>-6.3950146508907537E-3</v>
      </c>
      <c r="H640" s="3">
        <f t="shared" si="59"/>
        <v>-6.5072046676334485E-3</v>
      </c>
    </row>
    <row r="641" spans="1:8" x14ac:dyDescent="0.3">
      <c r="A641" s="24">
        <v>35957</v>
      </c>
      <c r="B641" s="15">
        <v>5852.5</v>
      </c>
      <c r="E641" s="23">
        <f t="shared" si="56"/>
        <v>1.4759077259077324E-2</v>
      </c>
      <c r="F641" s="23">
        <f t="shared" si="57"/>
        <v>1.4578274172089052E-2</v>
      </c>
      <c r="G641">
        <f t="shared" si="58"/>
        <v>1.4651222012532137E-2</v>
      </c>
      <c r="H641" s="3">
        <f t="shared" si="59"/>
        <v>1.4539031995789443E-2</v>
      </c>
    </row>
    <row r="642" spans="1:8" x14ac:dyDescent="0.3">
      <c r="A642" s="24">
        <v>35958</v>
      </c>
      <c r="B642" s="15">
        <v>5769.8</v>
      </c>
      <c r="E642" s="23">
        <f t="shared" si="56"/>
        <v>1.5216989221999988E-2</v>
      </c>
      <c r="F642" s="23">
        <f t="shared" si="57"/>
        <v>1.5036186135011715E-2</v>
      </c>
      <c r="G642">
        <f t="shared" si="58"/>
        <v>1.5102372130260626E-2</v>
      </c>
      <c r="H642" s="3">
        <f t="shared" si="59"/>
        <v>1.4990182113517932E-2</v>
      </c>
    </row>
    <row r="643" spans="1:8" x14ac:dyDescent="0.3">
      <c r="A643" s="24">
        <v>35961</v>
      </c>
      <c r="B643" s="15">
        <v>5715.7</v>
      </c>
      <c r="E643" s="23">
        <f t="shared" si="56"/>
        <v>-2.9812183245553348E-3</v>
      </c>
      <c r="F643" s="23">
        <f t="shared" si="57"/>
        <v>-3.162021411543607E-3</v>
      </c>
      <c r="G643">
        <f t="shared" si="58"/>
        <v>-2.9856710077204858E-3</v>
      </c>
      <c r="H643" s="3">
        <f t="shared" si="59"/>
        <v>-3.0978610244631805E-3</v>
      </c>
    </row>
    <row r="644" spans="1:8" x14ac:dyDescent="0.3">
      <c r="A644" s="24">
        <v>35962</v>
      </c>
      <c r="B644" s="15">
        <v>5729.7</v>
      </c>
      <c r="E644" s="23">
        <f t="shared" si="56"/>
        <v>-5.3822386125785826E-3</v>
      </c>
      <c r="F644" s="23">
        <f t="shared" si="57"/>
        <v>-5.5630416995668553E-3</v>
      </c>
      <c r="G644">
        <f t="shared" si="58"/>
        <v>-5.3967750413003307E-3</v>
      </c>
      <c r="H644" s="3">
        <f t="shared" si="59"/>
        <v>-5.5089650580430255E-3</v>
      </c>
    </row>
    <row r="645" spans="1:8" x14ac:dyDescent="0.3">
      <c r="A645" s="24">
        <v>35963</v>
      </c>
      <c r="B645" s="15">
        <v>5832.7</v>
      </c>
      <c r="E645" s="23">
        <f t="shared" si="56"/>
        <v>-2.2530647693489558E-2</v>
      </c>
      <c r="F645" s="23">
        <f t="shared" si="57"/>
        <v>-2.2711450780477829E-2</v>
      </c>
      <c r="G645">
        <f t="shared" si="58"/>
        <v>-2.278834075325591E-2</v>
      </c>
      <c r="H645" s="3">
        <f t="shared" si="59"/>
        <v>-2.2900530769998605E-2</v>
      </c>
    </row>
    <row r="646" spans="1:8" x14ac:dyDescent="0.3">
      <c r="A646" s="24">
        <v>35964</v>
      </c>
      <c r="B646" s="15">
        <v>5812.1</v>
      </c>
      <c r="E646" s="23">
        <f t="shared" si="56"/>
        <v>-1.4130713370354542E-2</v>
      </c>
      <c r="F646" s="23">
        <f t="shared" si="57"/>
        <v>-1.4311516457342814E-2</v>
      </c>
      <c r="G646">
        <f t="shared" si="58"/>
        <v>-1.4231502508723803E-2</v>
      </c>
      <c r="H646" s="3">
        <f t="shared" si="59"/>
        <v>-1.4343692525466497E-2</v>
      </c>
    </row>
    <row r="647" spans="1:8" x14ac:dyDescent="0.3">
      <c r="A647" s="24">
        <v>35965</v>
      </c>
      <c r="B647" s="15">
        <v>5748.1</v>
      </c>
      <c r="E647" s="23">
        <f t="shared" si="56"/>
        <v>-9.3764081943915611E-3</v>
      </c>
      <c r="F647" s="23">
        <f t="shared" si="57"/>
        <v>-9.5572112813798338E-3</v>
      </c>
      <c r="G647">
        <f t="shared" si="58"/>
        <v>-9.4206434386543431E-3</v>
      </c>
      <c r="H647" s="3">
        <f t="shared" si="59"/>
        <v>-9.532833455397037E-3</v>
      </c>
    </row>
    <row r="648" spans="1:8" x14ac:dyDescent="0.3">
      <c r="A648" s="24">
        <v>35968</v>
      </c>
      <c r="B648" s="15">
        <v>5712.4</v>
      </c>
      <c r="E648" s="23">
        <f t="shared" ref="E648:E711" si="60">(B644/B643)-1</f>
        <v>2.4493937750407202E-3</v>
      </c>
      <c r="F648" s="23">
        <f t="shared" si="57"/>
        <v>2.2685906880524479E-3</v>
      </c>
      <c r="G648">
        <f t="shared" si="58"/>
        <v>2.4463988995308251E-3</v>
      </c>
      <c r="H648" s="3">
        <f t="shared" si="59"/>
        <v>2.3342088827881303E-3</v>
      </c>
    </row>
    <row r="649" spans="1:8" x14ac:dyDescent="0.3">
      <c r="A649" s="24">
        <v>35969</v>
      </c>
      <c r="B649" s="15">
        <v>5772</v>
      </c>
      <c r="E649" s="23">
        <f t="shared" si="60"/>
        <v>1.7976508368675592E-2</v>
      </c>
      <c r="F649" s="23">
        <f t="shared" ref="F649:F712" si="61">E649-$E$3</f>
        <v>1.7795705281687321E-2</v>
      </c>
      <c r="G649">
        <f t="shared" ref="G649:G712" si="62">LN(B645/B644)</f>
        <v>1.7816841603401669E-2</v>
      </c>
      <c r="H649" s="3">
        <f t="shared" ref="H649:H712" si="63">G649-$G$3</f>
        <v>1.7704651586658973E-2</v>
      </c>
    </row>
    <row r="650" spans="1:8" x14ac:dyDescent="0.3">
      <c r="A650" s="24">
        <v>35970</v>
      </c>
      <c r="B650" s="15">
        <v>5804.9</v>
      </c>
      <c r="E650" s="23">
        <f t="shared" si="60"/>
        <v>-3.531812025305503E-3</v>
      </c>
      <c r="F650" s="23">
        <f t="shared" si="61"/>
        <v>-3.7126151122937752E-3</v>
      </c>
      <c r="G650">
        <f t="shared" si="62"/>
        <v>-3.5380635973217781E-3</v>
      </c>
      <c r="H650" s="3">
        <f t="shared" si="63"/>
        <v>-3.6502536140644729E-3</v>
      </c>
    </row>
    <row r="651" spans="1:8" x14ac:dyDescent="0.3">
      <c r="A651" s="24">
        <v>35971</v>
      </c>
      <c r="B651" s="15">
        <v>5858.9</v>
      </c>
      <c r="E651" s="23">
        <f t="shared" si="60"/>
        <v>-1.1011510469537633E-2</v>
      </c>
      <c r="F651" s="23">
        <f t="shared" si="61"/>
        <v>-1.1192313556525906E-2</v>
      </c>
      <c r="G651">
        <f t="shared" si="62"/>
        <v>-1.1072585920112918E-2</v>
      </c>
      <c r="H651" s="3">
        <f t="shared" si="63"/>
        <v>-1.1184775936855611E-2</v>
      </c>
    </row>
    <row r="652" spans="1:8" x14ac:dyDescent="0.3">
      <c r="A652" s="24">
        <v>35972</v>
      </c>
      <c r="B652" s="15">
        <v>5877.4</v>
      </c>
      <c r="E652" s="23">
        <f t="shared" si="60"/>
        <v>-6.2107478993059795E-3</v>
      </c>
      <c r="F652" s="23">
        <f t="shared" si="61"/>
        <v>-6.3915509862942522E-3</v>
      </c>
      <c r="G652">
        <f t="shared" si="62"/>
        <v>-6.2301148244072969E-3</v>
      </c>
      <c r="H652" s="3">
        <f t="shared" si="63"/>
        <v>-6.3423048411499917E-3</v>
      </c>
    </row>
    <row r="653" spans="1:8" x14ac:dyDescent="0.3">
      <c r="A653" s="24">
        <v>35975</v>
      </c>
      <c r="B653" s="15">
        <v>5884.5</v>
      </c>
      <c r="E653" s="23">
        <f t="shared" si="60"/>
        <v>1.0433443036202084E-2</v>
      </c>
      <c r="F653" s="23">
        <f t="shared" si="61"/>
        <v>1.0252639949213811E-2</v>
      </c>
      <c r="G653">
        <f t="shared" si="62"/>
        <v>1.0379390314983541E-2</v>
      </c>
      <c r="H653" s="3">
        <f t="shared" si="63"/>
        <v>1.0267200298240848E-2</v>
      </c>
    </row>
    <row r="654" spans="1:8" x14ac:dyDescent="0.3">
      <c r="A654" s="24">
        <v>35976</v>
      </c>
      <c r="B654" s="15">
        <v>5832.5</v>
      </c>
      <c r="E654" s="23">
        <f t="shared" si="60"/>
        <v>5.6999306999305777E-3</v>
      </c>
      <c r="F654" s="23">
        <f t="shared" si="61"/>
        <v>5.519127612942305E-3</v>
      </c>
      <c r="G654">
        <f t="shared" si="62"/>
        <v>5.6837475609974718E-3</v>
      </c>
      <c r="H654" s="3">
        <f t="shared" si="63"/>
        <v>5.5715575442547771E-3</v>
      </c>
    </row>
    <row r="655" spans="1:8" x14ac:dyDescent="0.3">
      <c r="A655" s="24">
        <v>35977</v>
      </c>
      <c r="B655" s="15">
        <v>5919.9</v>
      </c>
      <c r="E655" s="23">
        <f t="shared" si="60"/>
        <v>9.3024858309358471E-3</v>
      </c>
      <c r="F655" s="23">
        <f t="shared" si="61"/>
        <v>9.1216827439475744E-3</v>
      </c>
      <c r="G655">
        <f t="shared" si="62"/>
        <v>9.2594841853703563E-3</v>
      </c>
      <c r="H655" s="3">
        <f t="shared" si="63"/>
        <v>9.1472941686276624E-3</v>
      </c>
    </row>
    <row r="656" spans="1:8" x14ac:dyDescent="0.3">
      <c r="A656" s="24">
        <v>35978</v>
      </c>
      <c r="B656" s="15">
        <v>5960.2</v>
      </c>
      <c r="E656" s="23">
        <f t="shared" si="60"/>
        <v>3.1575893085733497E-3</v>
      </c>
      <c r="F656" s="23">
        <f t="shared" si="61"/>
        <v>2.9767862215850775E-3</v>
      </c>
      <c r="G656">
        <f t="shared" si="62"/>
        <v>3.1526145927745766E-3</v>
      </c>
      <c r="H656" s="3">
        <f t="shared" si="63"/>
        <v>3.0404245760318818E-3</v>
      </c>
    </row>
    <row r="657" spans="1:8" x14ac:dyDescent="0.3">
      <c r="A657" s="24">
        <v>35979</v>
      </c>
      <c r="B657" s="15">
        <v>5988.4</v>
      </c>
      <c r="E657" s="23">
        <f t="shared" si="60"/>
        <v>1.2080171504407211E-3</v>
      </c>
      <c r="F657" s="23">
        <f t="shared" si="61"/>
        <v>1.0272140634524486E-3</v>
      </c>
      <c r="G657">
        <f t="shared" si="62"/>
        <v>1.2072880848129606E-3</v>
      </c>
      <c r="H657" s="3">
        <f t="shared" si="63"/>
        <v>1.0950980680702661E-3</v>
      </c>
    </row>
    <row r="658" spans="1:8" x14ac:dyDescent="0.3">
      <c r="A658" s="24">
        <v>35982</v>
      </c>
      <c r="B658" s="15">
        <v>5990.3</v>
      </c>
      <c r="E658" s="23">
        <f t="shared" si="60"/>
        <v>-8.8367745772792716E-3</v>
      </c>
      <c r="F658" s="23">
        <f t="shared" si="61"/>
        <v>-9.0175776642675443E-3</v>
      </c>
      <c r="G658">
        <f t="shared" si="62"/>
        <v>-8.8760504221318901E-3</v>
      </c>
      <c r="H658" s="3">
        <f t="shared" si="63"/>
        <v>-8.988240438874584E-3</v>
      </c>
    </row>
    <row r="659" spans="1:8" x14ac:dyDescent="0.3">
      <c r="A659" s="24">
        <v>35983</v>
      </c>
      <c r="B659" s="15">
        <v>6003.4</v>
      </c>
      <c r="E659" s="23">
        <f t="shared" si="60"/>
        <v>1.4984997856836602E-2</v>
      </c>
      <c r="F659" s="23">
        <f t="shared" si="61"/>
        <v>1.4804194769848329E-2</v>
      </c>
      <c r="G659">
        <f t="shared" si="62"/>
        <v>1.487383194790474E-2</v>
      </c>
      <c r="H659" s="3">
        <f t="shared" si="63"/>
        <v>1.4761641931162046E-2</v>
      </c>
    </row>
    <row r="660" spans="1:8" x14ac:dyDescent="0.3">
      <c r="A660" s="24">
        <v>35984</v>
      </c>
      <c r="B660" s="15">
        <v>6009.6</v>
      </c>
      <c r="E660" s="23">
        <f t="shared" si="60"/>
        <v>6.8075474247875079E-3</v>
      </c>
      <c r="F660" s="23">
        <f t="shared" si="61"/>
        <v>6.6267443377992351E-3</v>
      </c>
      <c r="G660">
        <f t="shared" si="62"/>
        <v>6.7844806998602703E-3</v>
      </c>
      <c r="H660" s="3">
        <f t="shared" si="63"/>
        <v>6.6722906831175755E-3</v>
      </c>
    </row>
    <row r="661" spans="1:8" x14ac:dyDescent="0.3">
      <c r="A661" s="24">
        <v>35985</v>
      </c>
      <c r="B661" s="15">
        <v>5969.7</v>
      </c>
      <c r="E661" s="23">
        <f t="shared" si="60"/>
        <v>4.7313848528571789E-3</v>
      </c>
      <c r="F661" s="23">
        <f t="shared" si="61"/>
        <v>4.5505817658689062E-3</v>
      </c>
      <c r="G661">
        <f t="shared" si="62"/>
        <v>4.7202270323312388E-3</v>
      </c>
      <c r="H661" s="3">
        <f t="shared" si="63"/>
        <v>4.6080370155885441E-3</v>
      </c>
    </row>
    <row r="662" spans="1:8" x14ac:dyDescent="0.3">
      <c r="A662" s="24">
        <v>35986</v>
      </c>
      <c r="B662" s="15">
        <v>5929.7</v>
      </c>
      <c r="E662" s="23">
        <f t="shared" si="60"/>
        <v>3.172800748114657E-4</v>
      </c>
      <c r="F662" s="23">
        <f t="shared" si="61"/>
        <v>1.3647698782319324E-4</v>
      </c>
      <c r="G662">
        <f t="shared" si="62"/>
        <v>3.1722975213250367E-4</v>
      </c>
      <c r="H662" s="3">
        <f t="shared" si="63"/>
        <v>2.0503973538980901E-4</v>
      </c>
    </row>
    <row r="663" spans="1:8" x14ac:dyDescent="0.3">
      <c r="A663" s="24">
        <v>35989</v>
      </c>
      <c r="B663" s="15">
        <v>5958.2</v>
      </c>
      <c r="E663" s="23">
        <f t="shared" si="60"/>
        <v>2.1868687711799062E-3</v>
      </c>
      <c r="F663" s="23">
        <f t="shared" si="61"/>
        <v>2.0060656841916339E-3</v>
      </c>
      <c r="G663">
        <f t="shared" si="62"/>
        <v>2.1844810541176603E-3</v>
      </c>
      <c r="H663" s="3">
        <f t="shared" si="63"/>
        <v>2.0722910373749655E-3</v>
      </c>
    </row>
    <row r="664" spans="1:8" x14ac:dyDescent="0.3">
      <c r="A664" s="24">
        <v>35990</v>
      </c>
      <c r="B664" s="15">
        <v>6100.2</v>
      </c>
      <c r="E664" s="23">
        <f t="shared" si="60"/>
        <v>1.0327481094047908E-3</v>
      </c>
      <c r="F664" s="23">
        <f t="shared" si="61"/>
        <v>8.519450224165183E-4</v>
      </c>
      <c r="G664">
        <f t="shared" si="62"/>
        <v>1.032215191957482E-3</v>
      </c>
      <c r="H664" s="3">
        <f t="shared" si="63"/>
        <v>9.2002517521478733E-4</v>
      </c>
    </row>
    <row r="665" spans="1:8" x14ac:dyDescent="0.3">
      <c r="A665" s="24">
        <v>35991</v>
      </c>
      <c r="B665" s="15">
        <v>6151.5</v>
      </c>
      <c r="E665" s="23">
        <f t="shared" si="60"/>
        <v>-6.6393769968051686E-3</v>
      </c>
      <c r="F665" s="23">
        <f t="shared" si="61"/>
        <v>-6.8201800837934413E-3</v>
      </c>
      <c r="G665">
        <f t="shared" si="62"/>
        <v>-6.6615157061594528E-3</v>
      </c>
      <c r="H665" s="3">
        <f t="shared" si="63"/>
        <v>-6.7737057229021475E-3</v>
      </c>
    </row>
    <row r="666" spans="1:8" x14ac:dyDescent="0.3">
      <c r="A666" s="24">
        <v>35992</v>
      </c>
      <c r="B666" s="15">
        <v>6116.8</v>
      </c>
      <c r="E666" s="23">
        <f t="shared" si="60"/>
        <v>-6.7005042129419934E-3</v>
      </c>
      <c r="F666" s="23">
        <f t="shared" si="61"/>
        <v>-6.8813072999302661E-3</v>
      </c>
      <c r="G666">
        <f t="shared" si="62"/>
        <v>-6.7230533749111036E-3</v>
      </c>
      <c r="H666" s="3">
        <f t="shared" si="63"/>
        <v>-6.8352433916537983E-3</v>
      </c>
    </row>
    <row r="667" spans="1:8" x14ac:dyDescent="0.3">
      <c r="A667" s="24">
        <v>35993</v>
      </c>
      <c r="B667" s="15">
        <v>6174</v>
      </c>
      <c r="E667" s="23">
        <f t="shared" si="60"/>
        <v>4.8063139787848375E-3</v>
      </c>
      <c r="F667" s="23">
        <f t="shared" si="61"/>
        <v>4.6255108917965648E-3</v>
      </c>
      <c r="G667">
        <f t="shared" si="62"/>
        <v>4.7948005285198877E-3</v>
      </c>
      <c r="H667" s="3">
        <f t="shared" si="63"/>
        <v>4.6826105117771929E-3</v>
      </c>
    </row>
    <row r="668" spans="1:8" x14ac:dyDescent="0.3">
      <c r="A668" s="24">
        <v>35996</v>
      </c>
      <c r="B668" s="15">
        <v>6179</v>
      </c>
      <c r="E668" s="23">
        <f t="shared" si="60"/>
        <v>2.3832701151354385E-2</v>
      </c>
      <c r="F668" s="23">
        <f t="shared" si="61"/>
        <v>2.3651898064366114E-2</v>
      </c>
      <c r="G668">
        <f t="shared" si="62"/>
        <v>2.355313548783193E-2</v>
      </c>
      <c r="H668" s="3">
        <f t="shared" si="63"/>
        <v>2.3440945471089235E-2</v>
      </c>
    </row>
    <row r="669" spans="1:8" x14ac:dyDescent="0.3">
      <c r="A669" s="24">
        <v>35997</v>
      </c>
      <c r="B669" s="15">
        <v>6132.7</v>
      </c>
      <c r="E669" s="23">
        <f t="shared" si="60"/>
        <v>8.409560342283795E-3</v>
      </c>
      <c r="F669" s="23">
        <f t="shared" si="61"/>
        <v>8.2287572552955223E-3</v>
      </c>
      <c r="G669">
        <f t="shared" si="62"/>
        <v>8.3743969910532248E-3</v>
      </c>
      <c r="H669" s="3">
        <f t="shared" si="63"/>
        <v>8.2622069743105309E-3</v>
      </c>
    </row>
    <row r="670" spans="1:8" x14ac:dyDescent="0.3">
      <c r="A670" s="24">
        <v>35998</v>
      </c>
      <c r="B670" s="15">
        <v>5989.6</v>
      </c>
      <c r="E670" s="23">
        <f t="shared" si="60"/>
        <v>-5.6409005933512057E-3</v>
      </c>
      <c r="F670" s="23">
        <f t="shared" si="61"/>
        <v>-5.8217036803394785E-3</v>
      </c>
      <c r="G670">
        <f t="shared" si="62"/>
        <v>-5.6568705580752783E-3</v>
      </c>
      <c r="H670" s="3">
        <f t="shared" si="63"/>
        <v>-5.7690605748179731E-3</v>
      </c>
    </row>
    <row r="671" spans="1:8" x14ac:dyDescent="0.3">
      <c r="A671" s="24">
        <v>35999</v>
      </c>
      <c r="B671" s="15">
        <v>5976.2</v>
      </c>
      <c r="E671" s="23">
        <f t="shared" si="60"/>
        <v>9.3512947946639002E-3</v>
      </c>
      <c r="F671" s="23">
        <f t="shared" si="61"/>
        <v>9.1704917076756275E-3</v>
      </c>
      <c r="G671">
        <f t="shared" si="62"/>
        <v>9.3078421199562847E-3</v>
      </c>
      <c r="H671" s="3">
        <f t="shared" si="63"/>
        <v>9.1956521032135908E-3</v>
      </c>
    </row>
    <row r="672" spans="1:8" x14ac:dyDescent="0.3">
      <c r="A672" s="24">
        <v>36000</v>
      </c>
      <c r="B672" s="15">
        <v>5892.3</v>
      </c>
      <c r="E672" s="23">
        <f t="shared" si="60"/>
        <v>8.0984774862336018E-4</v>
      </c>
      <c r="F672" s="23">
        <f t="shared" si="61"/>
        <v>6.2904466163508769E-4</v>
      </c>
      <c r="G672">
        <f t="shared" si="62"/>
        <v>8.0951999887504537E-4</v>
      </c>
      <c r="H672" s="3">
        <f t="shared" si="63"/>
        <v>6.9732998213235071E-4</v>
      </c>
    </row>
    <row r="673" spans="1:8" x14ac:dyDescent="0.3">
      <c r="A673" s="24">
        <v>36003</v>
      </c>
      <c r="B673" s="15">
        <v>5836.1</v>
      </c>
      <c r="E673" s="23">
        <f t="shared" si="60"/>
        <v>-7.4931218643793374E-3</v>
      </c>
      <c r="F673" s="23">
        <f t="shared" si="61"/>
        <v>-7.6739249513676101E-3</v>
      </c>
      <c r="G673">
        <f t="shared" si="62"/>
        <v>-7.5213363333480983E-3</v>
      </c>
      <c r="H673" s="3">
        <f t="shared" si="63"/>
        <v>-7.633526350090793E-3</v>
      </c>
    </row>
    <row r="674" spans="1:8" x14ac:dyDescent="0.3">
      <c r="A674" s="24">
        <v>36004</v>
      </c>
      <c r="B674" s="15">
        <v>5835.8</v>
      </c>
      <c r="E674" s="23">
        <f t="shared" si="60"/>
        <v>-2.3333931221158566E-2</v>
      </c>
      <c r="F674" s="23">
        <f t="shared" si="61"/>
        <v>-2.3514734308146837E-2</v>
      </c>
      <c r="G674">
        <f t="shared" si="62"/>
        <v>-2.3610477811155838E-2</v>
      </c>
      <c r="H674" s="3">
        <f t="shared" si="63"/>
        <v>-2.3722667827898534E-2</v>
      </c>
    </row>
    <row r="675" spans="1:8" x14ac:dyDescent="0.3">
      <c r="A675" s="24">
        <v>36005</v>
      </c>
      <c r="B675" s="15">
        <v>5844.1</v>
      </c>
      <c r="E675" s="23">
        <f t="shared" si="60"/>
        <v>-2.237211166021158E-3</v>
      </c>
      <c r="F675" s="23">
        <f t="shared" si="61"/>
        <v>-2.4180142530094303E-3</v>
      </c>
      <c r="G675">
        <f t="shared" si="62"/>
        <v>-2.2397174616946916E-3</v>
      </c>
      <c r="H675" s="3">
        <f t="shared" si="63"/>
        <v>-2.3519074784373864E-3</v>
      </c>
    </row>
    <row r="676" spans="1:8" x14ac:dyDescent="0.3">
      <c r="A676" s="24">
        <v>36006</v>
      </c>
      <c r="B676" s="15">
        <v>5910.7</v>
      </c>
      <c r="E676" s="23">
        <f t="shared" si="60"/>
        <v>-1.4039021451758615E-2</v>
      </c>
      <c r="F676" s="23">
        <f t="shared" si="61"/>
        <v>-1.4219824538746888E-2</v>
      </c>
      <c r="G676">
        <f t="shared" si="62"/>
        <v>-1.4138500671515727E-2</v>
      </c>
      <c r="H676" s="3">
        <f t="shared" si="63"/>
        <v>-1.4250690688258421E-2</v>
      </c>
    </row>
    <row r="677" spans="1:8" x14ac:dyDescent="0.3">
      <c r="A677" s="24">
        <v>36007</v>
      </c>
      <c r="B677" s="15">
        <v>5837</v>
      </c>
      <c r="E677" s="23">
        <f t="shared" si="60"/>
        <v>-9.537871459362135E-3</v>
      </c>
      <c r="F677" s="23">
        <f t="shared" si="61"/>
        <v>-9.7186745463504077E-3</v>
      </c>
      <c r="G677">
        <f t="shared" si="62"/>
        <v>-9.5836482634025309E-3</v>
      </c>
      <c r="H677" s="3">
        <f t="shared" si="63"/>
        <v>-9.6958382801452248E-3</v>
      </c>
    </row>
    <row r="678" spans="1:8" x14ac:dyDescent="0.3">
      <c r="A678" s="24">
        <v>36010</v>
      </c>
      <c r="B678" s="15">
        <v>5809.7</v>
      </c>
      <c r="E678" s="23">
        <f t="shared" si="60"/>
        <v>-5.1404191155124401E-5</v>
      </c>
      <c r="F678" s="23">
        <f t="shared" si="61"/>
        <v>-2.3220727814339686E-4</v>
      </c>
      <c r="G678">
        <f t="shared" si="62"/>
        <v>-5.1405512395836955E-5</v>
      </c>
      <c r="H678" s="3">
        <f t="shared" si="63"/>
        <v>-1.635955291385316E-4</v>
      </c>
    </row>
    <row r="679" spans="1:8" x14ac:dyDescent="0.3">
      <c r="A679" s="24">
        <v>36011</v>
      </c>
      <c r="B679" s="15">
        <v>5736.1</v>
      </c>
      <c r="E679" s="23">
        <f t="shared" si="60"/>
        <v>1.4222557318619433E-3</v>
      </c>
      <c r="F679" s="23">
        <f t="shared" si="61"/>
        <v>1.2414526448736708E-3</v>
      </c>
      <c r="G679">
        <f t="shared" si="62"/>
        <v>1.4212452841417776E-3</v>
      </c>
      <c r="H679" s="3">
        <f t="shared" si="63"/>
        <v>1.3090552673990829E-3</v>
      </c>
    </row>
    <row r="680" spans="1:8" x14ac:dyDescent="0.3">
      <c r="A680" s="24">
        <v>36012</v>
      </c>
      <c r="B680" s="15">
        <v>5632.5</v>
      </c>
      <c r="E680" s="23">
        <f t="shared" si="60"/>
        <v>1.1396108896151613E-2</v>
      </c>
      <c r="F680" s="23">
        <f t="shared" si="61"/>
        <v>1.1215305809163341E-2</v>
      </c>
      <c r="G680">
        <f t="shared" si="62"/>
        <v>1.1331662411092427E-2</v>
      </c>
      <c r="H680" s="3">
        <f t="shared" si="63"/>
        <v>1.1219472394349733E-2</v>
      </c>
    </row>
    <row r="681" spans="1:8" x14ac:dyDescent="0.3">
      <c r="A681" s="24">
        <v>36013</v>
      </c>
      <c r="B681" s="15">
        <v>5594.1</v>
      </c>
      <c r="E681" s="23">
        <f t="shared" si="60"/>
        <v>-1.2468912311570546E-2</v>
      </c>
      <c r="F681" s="23">
        <f t="shared" si="61"/>
        <v>-1.2649715398558819E-2</v>
      </c>
      <c r="G681">
        <f t="shared" si="62"/>
        <v>-1.254730149890994E-2</v>
      </c>
      <c r="H681" s="3">
        <f t="shared" si="63"/>
        <v>-1.2659491515652634E-2</v>
      </c>
    </row>
    <row r="682" spans="1:8" x14ac:dyDescent="0.3">
      <c r="A682" s="24">
        <v>36014</v>
      </c>
      <c r="B682" s="15">
        <v>5680.4</v>
      </c>
      <c r="E682" s="23">
        <f t="shared" si="60"/>
        <v>-4.6770601336303397E-3</v>
      </c>
      <c r="F682" s="23">
        <f t="shared" si="61"/>
        <v>-4.8578632206186124E-3</v>
      </c>
      <c r="G682">
        <f t="shared" si="62"/>
        <v>-4.6880318028485234E-3</v>
      </c>
      <c r="H682" s="3">
        <f t="shared" si="63"/>
        <v>-4.8002218195912182E-3</v>
      </c>
    </row>
    <row r="683" spans="1:8" x14ac:dyDescent="0.3">
      <c r="A683" s="24">
        <v>36017</v>
      </c>
      <c r="B683" s="15">
        <v>5587.6</v>
      </c>
      <c r="E683" s="23">
        <f t="shared" si="60"/>
        <v>-1.2668468251372578E-2</v>
      </c>
      <c r="F683" s="23">
        <f t="shared" si="61"/>
        <v>-1.284927133836085E-2</v>
      </c>
      <c r="G683">
        <f t="shared" si="62"/>
        <v>-1.2749397521708851E-2</v>
      </c>
      <c r="H683" s="3">
        <f t="shared" si="63"/>
        <v>-1.2861587538451544E-2</v>
      </c>
    </row>
    <row r="684" spans="1:8" x14ac:dyDescent="0.3">
      <c r="A684" s="24">
        <v>36018</v>
      </c>
      <c r="B684" s="15">
        <v>5432.8</v>
      </c>
      <c r="E684" s="23">
        <f t="shared" si="60"/>
        <v>-1.8061051934241124E-2</v>
      </c>
      <c r="F684" s="23">
        <f t="shared" si="61"/>
        <v>-1.8241855021229395E-2</v>
      </c>
      <c r="G684">
        <f t="shared" si="62"/>
        <v>-1.8226143572834169E-2</v>
      </c>
      <c r="H684" s="3">
        <f t="shared" si="63"/>
        <v>-1.8338333589576865E-2</v>
      </c>
    </row>
    <row r="685" spans="1:8" x14ac:dyDescent="0.3">
      <c r="A685" s="24">
        <v>36019</v>
      </c>
      <c r="B685" s="15">
        <v>5462.2</v>
      </c>
      <c r="E685" s="23">
        <f t="shared" si="60"/>
        <v>-6.8175765645804853E-3</v>
      </c>
      <c r="F685" s="23">
        <f t="shared" si="61"/>
        <v>-6.998379651568758E-3</v>
      </c>
      <c r="G685">
        <f t="shared" si="62"/>
        <v>-6.8409224082420046E-3</v>
      </c>
      <c r="H685" s="3">
        <f t="shared" si="63"/>
        <v>-6.9531124249846993E-3</v>
      </c>
    </row>
    <row r="686" spans="1:8" x14ac:dyDescent="0.3">
      <c r="A686" s="24">
        <v>36020</v>
      </c>
      <c r="B686" s="15">
        <v>5399.5</v>
      </c>
      <c r="E686" s="23">
        <f t="shared" si="60"/>
        <v>1.5426967698110472E-2</v>
      </c>
      <c r="F686" s="23">
        <f t="shared" si="61"/>
        <v>1.5246164611122199E-2</v>
      </c>
      <c r="G686">
        <f t="shared" si="62"/>
        <v>1.5309181872700519E-2</v>
      </c>
      <c r="H686" s="3">
        <f t="shared" si="63"/>
        <v>1.5196991855957825E-2</v>
      </c>
    </row>
    <row r="687" spans="1:8" x14ac:dyDescent="0.3">
      <c r="A687" s="24">
        <v>36021</v>
      </c>
      <c r="B687" s="15">
        <v>5455</v>
      </c>
      <c r="E687" s="23">
        <f t="shared" si="60"/>
        <v>-1.6336877684669959E-2</v>
      </c>
      <c r="F687" s="23">
        <f t="shared" si="61"/>
        <v>-1.651768077165823E-2</v>
      </c>
      <c r="G687">
        <f t="shared" si="62"/>
        <v>-1.647179591746201E-2</v>
      </c>
      <c r="H687" s="3">
        <f t="shared" si="63"/>
        <v>-1.6583985934204706E-2</v>
      </c>
    </row>
    <row r="688" spans="1:8" x14ac:dyDescent="0.3">
      <c r="A688" s="24">
        <v>36024</v>
      </c>
      <c r="B688" s="15">
        <v>5467.2</v>
      </c>
      <c r="E688" s="23">
        <f t="shared" si="60"/>
        <v>-2.7704202161930036E-2</v>
      </c>
      <c r="F688" s="23">
        <f t="shared" si="61"/>
        <v>-2.7885005248918307E-2</v>
      </c>
      <c r="G688">
        <f t="shared" si="62"/>
        <v>-2.8095202053814237E-2</v>
      </c>
      <c r="H688" s="3">
        <f t="shared" si="63"/>
        <v>-2.8207392070556933E-2</v>
      </c>
    </row>
    <row r="689" spans="1:8" x14ac:dyDescent="0.3">
      <c r="A689" s="24">
        <v>36025</v>
      </c>
      <c r="B689" s="15">
        <v>5648.2</v>
      </c>
      <c r="E689" s="23">
        <f t="shared" si="60"/>
        <v>5.4115741422471331E-3</v>
      </c>
      <c r="F689" s="23">
        <f t="shared" si="61"/>
        <v>5.2307710552588604E-3</v>
      </c>
      <c r="G689">
        <f t="shared" si="62"/>
        <v>5.396984187643776E-3</v>
      </c>
      <c r="H689" s="3">
        <f t="shared" si="63"/>
        <v>5.2847941709010813E-3</v>
      </c>
    </row>
    <row r="690" spans="1:8" x14ac:dyDescent="0.3">
      <c r="A690" s="24">
        <v>36026</v>
      </c>
      <c r="B690" s="15">
        <v>5694.3</v>
      </c>
      <c r="E690" s="23">
        <f t="shared" si="60"/>
        <v>-1.147889128922408E-2</v>
      </c>
      <c r="F690" s="23">
        <f t="shared" si="61"/>
        <v>-1.1659694376212353E-2</v>
      </c>
      <c r="G690">
        <f t="shared" si="62"/>
        <v>-1.1545282314410909E-2</v>
      </c>
      <c r="H690" s="3">
        <f t="shared" si="63"/>
        <v>-1.1657472331153603E-2</v>
      </c>
    </row>
    <row r="691" spans="1:8" x14ac:dyDescent="0.3">
      <c r="A691" s="24">
        <v>36027</v>
      </c>
      <c r="B691" s="15">
        <v>5667.4</v>
      </c>
      <c r="E691" s="23">
        <f t="shared" si="60"/>
        <v>1.0278729511991935E-2</v>
      </c>
      <c r="F691" s="23">
        <f t="shared" si="61"/>
        <v>1.0097926425003663E-2</v>
      </c>
      <c r="G691">
        <f t="shared" si="62"/>
        <v>1.0226262594356848E-2</v>
      </c>
      <c r="H691" s="3">
        <f t="shared" si="63"/>
        <v>1.0114072577614154E-2</v>
      </c>
    </row>
    <row r="692" spans="1:8" x14ac:dyDescent="0.3">
      <c r="A692" s="24">
        <v>36028</v>
      </c>
      <c r="B692" s="15">
        <v>5477</v>
      </c>
      <c r="E692" s="23">
        <f t="shared" si="60"/>
        <v>2.2364802933088068E-3</v>
      </c>
      <c r="F692" s="23">
        <f t="shared" si="61"/>
        <v>2.0556772063205346E-3</v>
      </c>
      <c r="G692">
        <f t="shared" si="62"/>
        <v>2.2339830938561079E-3</v>
      </c>
      <c r="H692" s="3">
        <f t="shared" si="63"/>
        <v>2.1217930771134132E-3</v>
      </c>
    </row>
    <row r="693" spans="1:8" x14ac:dyDescent="0.3">
      <c r="A693" s="24">
        <v>36031</v>
      </c>
      <c r="B693" s="15">
        <v>5553.7</v>
      </c>
      <c r="E693" s="23">
        <f t="shared" si="60"/>
        <v>3.3106526192566488E-2</v>
      </c>
      <c r="F693" s="23">
        <f t="shared" si="61"/>
        <v>3.2925723105578217E-2</v>
      </c>
      <c r="G693">
        <f t="shared" si="62"/>
        <v>3.2570307949976722E-2</v>
      </c>
      <c r="H693" s="3">
        <f t="shared" si="63"/>
        <v>3.2458117933234026E-2</v>
      </c>
    </row>
    <row r="694" spans="1:8" x14ac:dyDescent="0.3">
      <c r="A694" s="24">
        <v>36032</v>
      </c>
      <c r="B694" s="15">
        <v>5654.4</v>
      </c>
      <c r="E694" s="23">
        <f t="shared" si="60"/>
        <v>8.1618922842676689E-3</v>
      </c>
      <c r="F694" s="23">
        <f t="shared" si="61"/>
        <v>7.9810891972793962E-3</v>
      </c>
      <c r="G694">
        <f t="shared" si="62"/>
        <v>8.1287641780539068E-3</v>
      </c>
      <c r="H694" s="3">
        <f t="shared" si="63"/>
        <v>8.0165741613112129E-3</v>
      </c>
    </row>
    <row r="695" spans="1:8" x14ac:dyDescent="0.3">
      <c r="A695" s="24">
        <v>36033</v>
      </c>
      <c r="B695" s="15">
        <v>5545.4</v>
      </c>
      <c r="E695" s="23">
        <f t="shared" si="60"/>
        <v>-4.7240222678820443E-3</v>
      </c>
      <c r="F695" s="23">
        <f t="shared" si="61"/>
        <v>-4.904825354870317E-3</v>
      </c>
      <c r="G695">
        <f t="shared" si="62"/>
        <v>-4.7352157270888458E-3</v>
      </c>
      <c r="H695" s="3">
        <f t="shared" si="63"/>
        <v>-4.8474057438315406E-3</v>
      </c>
    </row>
    <row r="696" spans="1:8" x14ac:dyDescent="0.3">
      <c r="A696" s="24">
        <v>36034</v>
      </c>
      <c r="B696" s="15">
        <v>5368.5</v>
      </c>
      <c r="E696" s="23">
        <f t="shared" si="60"/>
        <v>-3.3595652327345848E-2</v>
      </c>
      <c r="F696" s="23">
        <f t="shared" si="61"/>
        <v>-3.3776455414334119E-2</v>
      </c>
      <c r="G696">
        <f t="shared" si="62"/>
        <v>-3.417295297824792E-2</v>
      </c>
      <c r="H696" s="3">
        <f t="shared" si="63"/>
        <v>-3.4285142994990615E-2</v>
      </c>
    </row>
    <row r="697" spans="1:8" x14ac:dyDescent="0.3">
      <c r="A697" s="24">
        <v>36035</v>
      </c>
      <c r="B697" s="15">
        <v>5249.4</v>
      </c>
      <c r="E697" s="23">
        <f t="shared" si="60"/>
        <v>1.4004016797516838E-2</v>
      </c>
      <c r="F697" s="23">
        <f t="shared" si="61"/>
        <v>1.3823213710528566E-2</v>
      </c>
      <c r="G697">
        <f t="shared" si="62"/>
        <v>1.3906866499919341E-2</v>
      </c>
      <c r="H697" s="3">
        <f t="shared" si="63"/>
        <v>1.3794676483176647E-2</v>
      </c>
    </row>
    <row r="698" spans="1:8" x14ac:dyDescent="0.3">
      <c r="A698" s="24">
        <v>36038</v>
      </c>
      <c r="B698" s="15">
        <v>5249.4</v>
      </c>
      <c r="E698" s="23">
        <f t="shared" si="60"/>
        <v>1.8132056106739514E-2</v>
      </c>
      <c r="F698" s="23">
        <f t="shared" si="61"/>
        <v>1.7951253019751243E-2</v>
      </c>
      <c r="G698">
        <f t="shared" si="62"/>
        <v>1.796963084173641E-2</v>
      </c>
      <c r="H698" s="3">
        <f t="shared" si="63"/>
        <v>1.7857440824993714E-2</v>
      </c>
    </row>
    <row r="699" spans="1:8" x14ac:dyDescent="0.3">
      <c r="A699" s="24">
        <v>36039</v>
      </c>
      <c r="B699" s="15">
        <v>5169.1000000000004</v>
      </c>
      <c r="E699" s="23">
        <f t="shared" si="60"/>
        <v>-1.9277023203169263E-2</v>
      </c>
      <c r="F699" s="23">
        <f t="shared" si="61"/>
        <v>-1.9457826290157534E-2</v>
      </c>
      <c r="G699">
        <f t="shared" si="62"/>
        <v>-1.9465247882247735E-2</v>
      </c>
      <c r="H699" s="3">
        <f t="shared" si="63"/>
        <v>-1.957743789899043E-2</v>
      </c>
    </row>
    <row r="700" spans="1:8" x14ac:dyDescent="0.3">
      <c r="A700" s="24">
        <v>36040</v>
      </c>
      <c r="B700" s="15">
        <v>5235.8</v>
      </c>
      <c r="E700" s="23">
        <f t="shared" si="60"/>
        <v>-3.1900313773578048E-2</v>
      </c>
      <c r="F700" s="23">
        <f t="shared" si="61"/>
        <v>-3.2081116860566319E-2</v>
      </c>
      <c r="G700">
        <f t="shared" si="62"/>
        <v>-3.2420215368939333E-2</v>
      </c>
      <c r="H700" s="3">
        <f t="shared" si="63"/>
        <v>-3.2532405385682028E-2</v>
      </c>
    </row>
    <row r="701" spans="1:8" x14ac:dyDescent="0.3">
      <c r="A701" s="24">
        <v>36041</v>
      </c>
      <c r="B701" s="15">
        <v>5118.7</v>
      </c>
      <c r="E701" s="23">
        <f t="shared" si="60"/>
        <v>-2.2184967868119632E-2</v>
      </c>
      <c r="F701" s="23">
        <f t="shared" si="61"/>
        <v>-2.2365770955107903E-2</v>
      </c>
      <c r="G701">
        <f t="shared" si="62"/>
        <v>-2.2434755533916374E-2</v>
      </c>
      <c r="H701" s="3">
        <f t="shared" si="63"/>
        <v>-2.2546945550659069E-2</v>
      </c>
    </row>
    <row r="702" spans="1:8" x14ac:dyDescent="0.3">
      <c r="A702" s="24">
        <v>36042</v>
      </c>
      <c r="B702" s="15">
        <v>5167</v>
      </c>
      <c r="E702" s="23">
        <f t="shared" si="60"/>
        <v>0</v>
      </c>
      <c r="F702" s="23">
        <f t="shared" si="61"/>
        <v>-1.8080308698827246E-4</v>
      </c>
      <c r="G702">
        <f t="shared" si="62"/>
        <v>0</v>
      </c>
      <c r="H702" s="3">
        <f t="shared" si="63"/>
        <v>-1.1219001674269465E-4</v>
      </c>
    </row>
    <row r="703" spans="1:8" x14ac:dyDescent="0.3">
      <c r="A703" s="24">
        <v>36045</v>
      </c>
      <c r="B703" s="15">
        <v>5347</v>
      </c>
      <c r="E703" s="23">
        <f t="shared" si="60"/>
        <v>-1.5296986322246187E-2</v>
      </c>
      <c r="F703" s="23">
        <f t="shared" si="61"/>
        <v>-1.5477789409234459E-2</v>
      </c>
      <c r="G703">
        <f t="shared" si="62"/>
        <v>-1.5415192229607294E-2</v>
      </c>
      <c r="H703" s="3">
        <f t="shared" si="63"/>
        <v>-1.5527382246349988E-2</v>
      </c>
    </row>
    <row r="704" spans="1:8" x14ac:dyDescent="0.3">
      <c r="A704" s="24">
        <v>36046</v>
      </c>
      <c r="B704" s="15">
        <v>5344.2</v>
      </c>
      <c r="E704" s="23">
        <f t="shared" si="60"/>
        <v>1.2903600239887014E-2</v>
      </c>
      <c r="F704" s="23">
        <f t="shared" si="61"/>
        <v>1.2722797152898742E-2</v>
      </c>
      <c r="G704">
        <f t="shared" si="62"/>
        <v>1.2821058092575832E-2</v>
      </c>
      <c r="H704" s="3">
        <f t="shared" si="63"/>
        <v>1.2708868075833138E-2</v>
      </c>
    </row>
    <row r="705" spans="1:8" x14ac:dyDescent="0.3">
      <c r="A705" s="24">
        <v>36047</v>
      </c>
      <c r="B705" s="15">
        <v>5311.3</v>
      </c>
      <c r="E705" s="23">
        <f t="shared" si="60"/>
        <v>-2.236525459337646E-2</v>
      </c>
      <c r="F705" s="23">
        <f t="shared" si="61"/>
        <v>-2.2546057680364731E-2</v>
      </c>
      <c r="G705">
        <f t="shared" si="62"/>
        <v>-2.26191496593381E-2</v>
      </c>
      <c r="H705" s="3">
        <f t="shared" si="63"/>
        <v>-2.2731339676080795E-2</v>
      </c>
    </row>
    <row r="706" spans="1:8" x14ac:dyDescent="0.3">
      <c r="A706" s="24">
        <v>36048</v>
      </c>
      <c r="B706" s="15">
        <v>5136.6000000000004</v>
      </c>
      <c r="E706" s="23">
        <f t="shared" si="60"/>
        <v>9.4359896067361948E-3</v>
      </c>
      <c r="F706" s="23">
        <f t="shared" si="61"/>
        <v>9.2551865197479221E-3</v>
      </c>
      <c r="G706">
        <f t="shared" si="62"/>
        <v>9.3917487432804928E-3</v>
      </c>
      <c r="H706" s="3">
        <f t="shared" si="63"/>
        <v>9.2795587265377989E-3</v>
      </c>
    </row>
    <row r="707" spans="1:8" x14ac:dyDescent="0.3">
      <c r="A707" s="24">
        <v>36049</v>
      </c>
      <c r="B707" s="15">
        <v>5118.6000000000004</v>
      </c>
      <c r="E707" s="23">
        <f t="shared" si="60"/>
        <v>3.4836462163731374E-2</v>
      </c>
      <c r="F707" s="23">
        <f t="shared" si="61"/>
        <v>3.4655659076743103E-2</v>
      </c>
      <c r="G707">
        <f t="shared" si="62"/>
        <v>3.4243406661546953E-2</v>
      </c>
      <c r="H707" s="3">
        <f t="shared" si="63"/>
        <v>3.4131216644804258E-2</v>
      </c>
    </row>
    <row r="708" spans="1:8" x14ac:dyDescent="0.3">
      <c r="A708" s="24">
        <v>36052</v>
      </c>
      <c r="B708" s="15">
        <v>5268.6</v>
      </c>
      <c r="E708" s="23">
        <f t="shared" si="60"/>
        <v>-5.236581260520401E-4</v>
      </c>
      <c r="F708" s="23">
        <f t="shared" si="61"/>
        <v>-7.0446121304031258E-4</v>
      </c>
      <c r="G708">
        <f t="shared" si="62"/>
        <v>-5.2379528285280256E-4</v>
      </c>
      <c r="H708" s="3">
        <f t="shared" si="63"/>
        <v>-6.3598529959549722E-4</v>
      </c>
    </row>
    <row r="709" spans="1:8" x14ac:dyDescent="0.3">
      <c r="A709" s="24">
        <v>36053</v>
      </c>
      <c r="B709" s="15">
        <v>5281.7</v>
      </c>
      <c r="E709" s="23">
        <f t="shared" si="60"/>
        <v>-6.1562067287900257E-3</v>
      </c>
      <c r="F709" s="23">
        <f t="shared" si="61"/>
        <v>-6.3370098157782984E-3</v>
      </c>
      <c r="G709">
        <f t="shared" si="62"/>
        <v>-6.1752343014087087E-3</v>
      </c>
      <c r="H709" s="3">
        <f t="shared" si="63"/>
        <v>-6.2874243181514035E-3</v>
      </c>
    </row>
    <row r="710" spans="1:8" x14ac:dyDescent="0.3">
      <c r="A710" s="24">
        <v>36054</v>
      </c>
      <c r="B710" s="15">
        <v>5291.7</v>
      </c>
      <c r="E710" s="23">
        <f t="shared" si="60"/>
        <v>-3.2892135635343434E-2</v>
      </c>
      <c r="F710" s="23">
        <f t="shared" si="61"/>
        <v>-3.3072938722331705E-2</v>
      </c>
      <c r="G710">
        <f t="shared" si="62"/>
        <v>-3.3445244387974978E-2</v>
      </c>
      <c r="H710" s="3">
        <f t="shared" si="63"/>
        <v>-3.3557434404717673E-2</v>
      </c>
    </row>
    <row r="711" spans="1:8" x14ac:dyDescent="0.3">
      <c r="A711" s="24">
        <v>36055</v>
      </c>
      <c r="B711" s="15">
        <v>5132.8999999999996</v>
      </c>
      <c r="E711" s="23">
        <f t="shared" si="60"/>
        <v>-3.5042635206167239E-3</v>
      </c>
      <c r="F711" s="23">
        <f t="shared" si="61"/>
        <v>-3.6850666076049961E-3</v>
      </c>
      <c r="G711">
        <f t="shared" si="62"/>
        <v>-3.5104178337908806E-3</v>
      </c>
      <c r="H711" s="3">
        <f t="shared" si="63"/>
        <v>-3.6226078505335753E-3</v>
      </c>
    </row>
    <row r="712" spans="1:8" x14ac:dyDescent="0.3">
      <c r="A712" s="24">
        <v>36056</v>
      </c>
      <c r="B712" s="15">
        <v>5055.6000000000004</v>
      </c>
      <c r="E712" s="23">
        <f t="shared" ref="E712:E775" si="64">(B708/B707)-1</f>
        <v>2.9304888055327716E-2</v>
      </c>
      <c r="F712" s="23">
        <f t="shared" si="61"/>
        <v>2.9124084968339445E-2</v>
      </c>
      <c r="G712">
        <f t="shared" si="62"/>
        <v>2.8883708451300873E-2</v>
      </c>
      <c r="H712" s="3">
        <f t="shared" si="63"/>
        <v>2.8771518434558177E-2</v>
      </c>
    </row>
    <row r="713" spans="1:8" x14ac:dyDescent="0.3">
      <c r="A713" s="24">
        <v>36059</v>
      </c>
      <c r="B713" s="15">
        <v>4990.3</v>
      </c>
      <c r="E713" s="23">
        <f t="shared" si="64"/>
        <v>2.4864290323804994E-3</v>
      </c>
      <c r="F713" s="23">
        <f t="shared" ref="F713:F776" si="65">E713-$E$3</f>
        <v>2.3056259453922271E-3</v>
      </c>
      <c r="G713">
        <f t="shared" ref="G713:G776" si="66">LN(B709/B708)</f>
        <v>2.4833429821520163E-3</v>
      </c>
      <c r="H713" s="3">
        <f t="shared" ref="H713:H776" si="67">G713-$G$3</f>
        <v>2.3711529654093216E-3</v>
      </c>
    </row>
    <row r="714" spans="1:8" x14ac:dyDescent="0.3">
      <c r="A714" s="24">
        <v>36060</v>
      </c>
      <c r="B714" s="15">
        <v>5103.3</v>
      </c>
      <c r="E714" s="23">
        <f t="shared" si="64"/>
        <v>1.8933297991177156E-3</v>
      </c>
      <c r="F714" s="23">
        <f t="shared" si="65"/>
        <v>1.7125267121294431E-3</v>
      </c>
      <c r="G714">
        <f t="shared" si="66"/>
        <v>1.891539709384289E-3</v>
      </c>
      <c r="H714" s="3">
        <f t="shared" si="67"/>
        <v>1.7793496926415942E-3</v>
      </c>
    </row>
    <row r="715" spans="1:8" x14ac:dyDescent="0.3">
      <c r="A715" s="24">
        <v>36061</v>
      </c>
      <c r="B715" s="15">
        <v>5214.7</v>
      </c>
      <c r="E715" s="23">
        <f t="shared" si="64"/>
        <v>-3.0009259784190334E-2</v>
      </c>
      <c r="F715" s="23">
        <f t="shared" si="65"/>
        <v>-3.0190062871178605E-2</v>
      </c>
      <c r="G715">
        <f t="shared" si="66"/>
        <v>-3.0468753699541894E-2</v>
      </c>
      <c r="H715" s="3">
        <f t="shared" si="67"/>
        <v>-3.058094371628459E-2</v>
      </c>
    </row>
    <row r="716" spans="1:8" x14ac:dyDescent="0.3">
      <c r="A716" s="24">
        <v>36062</v>
      </c>
      <c r="B716" s="15">
        <v>5167.6000000000004</v>
      </c>
      <c r="E716" s="23">
        <f t="shared" si="64"/>
        <v>-1.5059712832901306E-2</v>
      </c>
      <c r="F716" s="23">
        <f t="shared" si="65"/>
        <v>-1.5240515919889579E-2</v>
      </c>
      <c r="G716">
        <f t="shared" si="66"/>
        <v>-1.5174261813027941E-2</v>
      </c>
      <c r="H716" s="3">
        <f t="shared" si="67"/>
        <v>-1.5286451829770635E-2</v>
      </c>
    </row>
    <row r="717" spans="1:8" x14ac:dyDescent="0.3">
      <c r="A717" s="24">
        <v>36063</v>
      </c>
      <c r="B717" s="15">
        <v>5061</v>
      </c>
      <c r="E717" s="23">
        <f t="shared" si="64"/>
        <v>-1.2916369965978336E-2</v>
      </c>
      <c r="F717" s="23">
        <f t="shared" si="65"/>
        <v>-1.3097173052966609E-2</v>
      </c>
      <c r="G717">
        <f t="shared" si="66"/>
        <v>-1.3000511594075092E-2</v>
      </c>
      <c r="H717" s="3">
        <f t="shared" si="67"/>
        <v>-1.3112701610817786E-2</v>
      </c>
    </row>
    <row r="718" spans="1:8" x14ac:dyDescent="0.3">
      <c r="A718" s="24">
        <v>36066</v>
      </c>
      <c r="B718" s="15">
        <v>5093.5</v>
      </c>
      <c r="E718" s="23">
        <f t="shared" si="64"/>
        <v>2.2643929222692094E-2</v>
      </c>
      <c r="F718" s="23">
        <f t="shared" si="65"/>
        <v>2.2463126135703823E-2</v>
      </c>
      <c r="G718">
        <f t="shared" si="66"/>
        <v>2.2391361104750818E-2</v>
      </c>
      <c r="H718" s="3">
        <f t="shared" si="67"/>
        <v>2.2279171088008122E-2</v>
      </c>
    </row>
    <row r="719" spans="1:8" x14ac:dyDescent="0.3">
      <c r="A719" s="24">
        <v>36067</v>
      </c>
      <c r="B719" s="15">
        <v>5108.7</v>
      </c>
      <c r="E719" s="23">
        <f t="shared" si="64"/>
        <v>2.1829012599690278E-2</v>
      </c>
      <c r="F719" s="23">
        <f t="shared" si="65"/>
        <v>2.1648209512702007E-2</v>
      </c>
      <c r="G719">
        <f t="shared" si="66"/>
        <v>2.1594171130269811E-2</v>
      </c>
      <c r="H719" s="3">
        <f t="shared" si="67"/>
        <v>2.1481981113527115E-2</v>
      </c>
    </row>
    <row r="720" spans="1:8" x14ac:dyDescent="0.3">
      <c r="A720" s="24">
        <v>36068</v>
      </c>
      <c r="B720" s="15">
        <v>5064.3999999999996</v>
      </c>
      <c r="E720" s="23">
        <f t="shared" si="64"/>
        <v>-9.0321590887297853E-3</v>
      </c>
      <c r="F720" s="23">
        <f t="shared" si="65"/>
        <v>-9.212962175718058E-3</v>
      </c>
      <c r="G720">
        <f t="shared" si="66"/>
        <v>-9.0731963277704206E-3</v>
      </c>
      <c r="H720" s="3">
        <f t="shared" si="67"/>
        <v>-9.1853863445131145E-3</v>
      </c>
    </row>
    <row r="721" spans="1:8" x14ac:dyDescent="0.3">
      <c r="A721" s="24">
        <v>36069</v>
      </c>
      <c r="B721" s="15">
        <v>4908.2</v>
      </c>
      <c r="E721" s="23">
        <f t="shared" si="64"/>
        <v>-2.0628531620094481E-2</v>
      </c>
      <c r="F721" s="23">
        <f t="shared" si="65"/>
        <v>-2.0809334707082752E-2</v>
      </c>
      <c r="G721">
        <f t="shared" si="66"/>
        <v>-2.0844271872068238E-2</v>
      </c>
      <c r="H721" s="3">
        <f t="shared" si="67"/>
        <v>-2.0956461888810934E-2</v>
      </c>
    </row>
    <row r="722" spans="1:8" x14ac:dyDescent="0.3">
      <c r="A722" s="24">
        <v>36070</v>
      </c>
      <c r="B722" s="15">
        <v>4750.3999999999996</v>
      </c>
      <c r="E722" s="23">
        <f t="shared" si="64"/>
        <v>6.4216557992491374E-3</v>
      </c>
      <c r="F722" s="23">
        <f t="shared" si="65"/>
        <v>6.2408527122608647E-3</v>
      </c>
      <c r="G722">
        <f t="shared" si="66"/>
        <v>6.401124816043032E-3</v>
      </c>
      <c r="H722" s="3">
        <f t="shared" si="67"/>
        <v>6.2889347993003372E-3</v>
      </c>
    </row>
    <row r="723" spans="1:8" x14ac:dyDescent="0.3">
      <c r="A723" s="24">
        <v>36073</v>
      </c>
      <c r="B723" s="15">
        <v>4648.7</v>
      </c>
      <c r="E723" s="23">
        <f t="shared" si="64"/>
        <v>2.9841955433396183E-3</v>
      </c>
      <c r="F723" s="23">
        <f t="shared" si="65"/>
        <v>2.8033924563513461E-3</v>
      </c>
      <c r="G723">
        <f t="shared" si="66"/>
        <v>2.979751670547667E-3</v>
      </c>
      <c r="H723" s="3">
        <f t="shared" si="67"/>
        <v>2.8675616538049722E-3</v>
      </c>
    </row>
    <row r="724" spans="1:8" x14ac:dyDescent="0.3">
      <c r="A724" s="24">
        <v>36074</v>
      </c>
      <c r="B724" s="15">
        <v>4854</v>
      </c>
      <c r="E724" s="23">
        <f t="shared" si="64"/>
        <v>-8.6714819817175215E-3</v>
      </c>
      <c r="F724" s="23">
        <f t="shared" si="65"/>
        <v>-8.8522850687057942E-3</v>
      </c>
      <c r="G724">
        <f t="shared" si="66"/>
        <v>-8.7092980545705832E-3</v>
      </c>
      <c r="H724" s="3">
        <f t="shared" si="67"/>
        <v>-8.8214880713132771E-3</v>
      </c>
    </row>
    <row r="725" spans="1:8" x14ac:dyDescent="0.3">
      <c r="A725" s="24">
        <v>36075</v>
      </c>
      <c r="B725" s="15">
        <v>4828.8999999999996</v>
      </c>
      <c r="E725" s="23">
        <f t="shared" si="64"/>
        <v>-3.0842745438748875E-2</v>
      </c>
      <c r="F725" s="23">
        <f t="shared" si="65"/>
        <v>-3.1023548525737146E-2</v>
      </c>
      <c r="G725">
        <f t="shared" si="66"/>
        <v>-3.13283948492954E-2</v>
      </c>
      <c r="H725" s="3">
        <f t="shared" si="67"/>
        <v>-3.1440584866038096E-2</v>
      </c>
    </row>
    <row r="726" spans="1:8" x14ac:dyDescent="0.3">
      <c r="A726" s="24">
        <v>36076</v>
      </c>
      <c r="B726" s="15">
        <v>4698.8999999999996</v>
      </c>
      <c r="E726" s="23">
        <f t="shared" si="64"/>
        <v>-3.2150279124730119E-2</v>
      </c>
      <c r="F726" s="23">
        <f t="shared" si="65"/>
        <v>-3.233108221171839E-2</v>
      </c>
      <c r="G726">
        <f t="shared" si="66"/>
        <v>-3.2678450787307405E-2</v>
      </c>
      <c r="H726" s="3">
        <f t="shared" si="67"/>
        <v>-3.27906408040501E-2</v>
      </c>
    </row>
    <row r="727" spans="1:8" x14ac:dyDescent="0.3">
      <c r="A727" s="24">
        <v>36077</v>
      </c>
      <c r="B727" s="15">
        <v>4823.3999999999996</v>
      </c>
      <c r="E727" s="23">
        <f t="shared" si="64"/>
        <v>-2.1408723475917824E-2</v>
      </c>
      <c r="F727" s="23">
        <f t="shared" si="65"/>
        <v>-2.1589526562906095E-2</v>
      </c>
      <c r="G727">
        <f t="shared" si="66"/>
        <v>-2.1641214407514067E-2</v>
      </c>
      <c r="H727" s="3">
        <f t="shared" si="67"/>
        <v>-2.1753404424256762E-2</v>
      </c>
    </row>
    <row r="728" spans="1:8" x14ac:dyDescent="0.3">
      <c r="A728" s="24">
        <v>36080</v>
      </c>
      <c r="B728" s="15">
        <v>5037.6000000000004</v>
      </c>
      <c r="E728" s="23">
        <f t="shared" si="64"/>
        <v>4.4162884247209044E-2</v>
      </c>
      <c r="F728" s="23">
        <f t="shared" si="65"/>
        <v>4.3982081160220773E-2</v>
      </c>
      <c r="G728">
        <f t="shared" si="66"/>
        <v>4.3215496684565535E-2</v>
      </c>
      <c r="H728" s="3">
        <f t="shared" si="67"/>
        <v>4.310330666782284E-2</v>
      </c>
    </row>
    <row r="729" spans="1:8" x14ac:dyDescent="0.3">
      <c r="A729" s="24">
        <v>36081</v>
      </c>
      <c r="B729" s="15">
        <v>4990.1000000000004</v>
      </c>
      <c r="E729" s="23">
        <f t="shared" si="64"/>
        <v>-5.1709929954677492E-3</v>
      </c>
      <c r="F729" s="23">
        <f t="shared" si="65"/>
        <v>-5.3517960824560219E-3</v>
      </c>
      <c r="G729">
        <f t="shared" si="66"/>
        <v>-5.1844088485868646E-3</v>
      </c>
      <c r="H729" s="3">
        <f t="shared" si="67"/>
        <v>-5.2965988653295593E-3</v>
      </c>
    </row>
    <row r="730" spans="1:8" x14ac:dyDescent="0.3">
      <c r="A730" s="24">
        <v>36082</v>
      </c>
      <c r="B730" s="15">
        <v>5038.3999999999996</v>
      </c>
      <c r="E730" s="23">
        <f t="shared" si="64"/>
        <v>-2.6921245004038141E-2</v>
      </c>
      <c r="F730" s="23">
        <f t="shared" si="65"/>
        <v>-2.7102048091026412E-2</v>
      </c>
      <c r="G730">
        <f t="shared" si="66"/>
        <v>-2.7290259685233808E-2</v>
      </c>
      <c r="H730" s="3">
        <f t="shared" si="67"/>
        <v>-2.7402449701976504E-2</v>
      </c>
    </row>
    <row r="731" spans="1:8" x14ac:dyDescent="0.3">
      <c r="A731" s="24">
        <v>36083</v>
      </c>
      <c r="B731" s="15">
        <v>5056.3</v>
      </c>
      <c r="E731" s="23">
        <f t="shared" si="64"/>
        <v>2.6495562791291505E-2</v>
      </c>
      <c r="F731" s="23">
        <f t="shared" si="65"/>
        <v>2.6314759704303234E-2</v>
      </c>
      <c r="G731">
        <f t="shared" si="66"/>
        <v>2.6150634809244011E-2</v>
      </c>
      <c r="H731" s="3">
        <f t="shared" si="67"/>
        <v>2.6038444792501315E-2</v>
      </c>
    </row>
    <row r="732" spans="1:8" x14ac:dyDescent="0.3">
      <c r="A732" s="24">
        <v>36084</v>
      </c>
      <c r="B732" s="15">
        <v>5133.1000000000004</v>
      </c>
      <c r="E732" s="23">
        <f t="shared" si="64"/>
        <v>4.4408508520960455E-2</v>
      </c>
      <c r="F732" s="23">
        <f t="shared" si="65"/>
        <v>4.4227705433972184E-2</v>
      </c>
      <c r="G732">
        <f t="shared" si="66"/>
        <v>4.345070461256291E-2</v>
      </c>
      <c r="H732" s="3">
        <f t="shared" si="67"/>
        <v>4.3338514595820214E-2</v>
      </c>
    </row>
    <row r="733" spans="1:8" x14ac:dyDescent="0.3">
      <c r="A733" s="24">
        <v>36087</v>
      </c>
      <c r="B733" s="15">
        <v>5077.5</v>
      </c>
      <c r="E733" s="23">
        <f t="shared" si="64"/>
        <v>-9.429093218993212E-3</v>
      </c>
      <c r="F733" s="23">
        <f t="shared" si="65"/>
        <v>-9.6098963059814847E-3</v>
      </c>
      <c r="G733">
        <f t="shared" si="66"/>
        <v>-9.4738285496080189E-3</v>
      </c>
      <c r="H733" s="3">
        <f t="shared" si="67"/>
        <v>-9.5860185663507128E-3</v>
      </c>
    </row>
    <row r="734" spans="1:8" x14ac:dyDescent="0.3">
      <c r="A734" s="24">
        <v>36088</v>
      </c>
      <c r="B734" s="15">
        <v>5251.9</v>
      </c>
      <c r="E734" s="23">
        <f t="shared" si="64"/>
        <v>9.679164746197344E-3</v>
      </c>
      <c r="F734" s="23">
        <f t="shared" si="65"/>
        <v>9.4983616592090713E-3</v>
      </c>
      <c r="G734">
        <f t="shared" si="66"/>
        <v>9.6326217218351273E-3</v>
      </c>
      <c r="H734" s="3">
        <f t="shared" si="67"/>
        <v>9.5204317050924334E-3</v>
      </c>
    </row>
    <row r="735" spans="1:8" x14ac:dyDescent="0.3">
      <c r="A735" s="24">
        <v>36089</v>
      </c>
      <c r="B735" s="15">
        <v>5206.6000000000004</v>
      </c>
      <c r="E735" s="23">
        <f t="shared" si="64"/>
        <v>3.5527151476659746E-3</v>
      </c>
      <c r="F735" s="23">
        <f t="shared" si="65"/>
        <v>3.3719120606777024E-3</v>
      </c>
      <c r="G735">
        <f t="shared" si="66"/>
        <v>3.5464191626934046E-3</v>
      </c>
      <c r="H735" s="3">
        <f t="shared" si="67"/>
        <v>3.4342291459507099E-3</v>
      </c>
    </row>
    <row r="736" spans="1:8" x14ac:dyDescent="0.3">
      <c r="A736" s="24">
        <v>36090</v>
      </c>
      <c r="B736" s="15">
        <v>5229.8999999999996</v>
      </c>
      <c r="E736" s="23">
        <f t="shared" si="64"/>
        <v>1.5188972173328263E-2</v>
      </c>
      <c r="F736" s="23">
        <f t="shared" si="65"/>
        <v>1.5008169086339991E-2</v>
      </c>
      <c r="G736">
        <f t="shared" si="66"/>
        <v>1.5074774645613518E-2</v>
      </c>
      <c r="H736" s="3">
        <f t="shared" si="67"/>
        <v>1.4962584628870824E-2</v>
      </c>
    </row>
    <row r="737" spans="1:8" x14ac:dyDescent="0.3">
      <c r="A737" s="24">
        <v>36091</v>
      </c>
      <c r="B737" s="15">
        <v>5217.1000000000004</v>
      </c>
      <c r="E737" s="23">
        <f t="shared" si="64"/>
        <v>-1.0831661179404373E-2</v>
      </c>
      <c r="F737" s="23">
        <f t="shared" si="65"/>
        <v>-1.1012464266392645E-2</v>
      </c>
      <c r="G737">
        <f t="shared" si="66"/>
        <v>-1.0890750700527498E-2</v>
      </c>
      <c r="H737" s="3">
        <f t="shared" si="67"/>
        <v>-1.1002940717270192E-2</v>
      </c>
    </row>
    <row r="738" spans="1:8" x14ac:dyDescent="0.3">
      <c r="A738" s="24">
        <v>36094</v>
      </c>
      <c r="B738" s="15">
        <v>5231.5</v>
      </c>
      <c r="E738" s="23">
        <f t="shared" si="64"/>
        <v>3.4347612013786222E-2</v>
      </c>
      <c r="F738" s="23">
        <f t="shared" si="65"/>
        <v>3.4166808926797951E-2</v>
      </c>
      <c r="G738">
        <f t="shared" si="66"/>
        <v>3.3770901421301888E-2</v>
      </c>
      <c r="H738" s="3">
        <f t="shared" si="67"/>
        <v>3.3658711404559193E-2</v>
      </c>
    </row>
    <row r="739" spans="1:8" x14ac:dyDescent="0.3">
      <c r="A739" s="24">
        <v>36095</v>
      </c>
      <c r="B739" s="15">
        <v>5331.2</v>
      </c>
      <c r="E739" s="23">
        <f t="shared" si="64"/>
        <v>-8.6254498372015931E-3</v>
      </c>
      <c r="F739" s="23">
        <f t="shared" si="65"/>
        <v>-8.8062529241898658E-3</v>
      </c>
      <c r="G739">
        <f t="shared" si="66"/>
        <v>-8.6628643295585672E-3</v>
      </c>
      <c r="H739" s="3">
        <f t="shared" si="67"/>
        <v>-8.7750543463012611E-3</v>
      </c>
    </row>
    <row r="740" spans="1:8" x14ac:dyDescent="0.3">
      <c r="A740" s="24">
        <v>36096</v>
      </c>
      <c r="B740" s="15">
        <v>5293.9</v>
      </c>
      <c r="E740" s="23">
        <f t="shared" si="64"/>
        <v>4.475089309722069E-3</v>
      </c>
      <c r="F740" s="23">
        <f t="shared" si="65"/>
        <v>4.2942862227337963E-3</v>
      </c>
      <c r="G740">
        <f t="shared" si="66"/>
        <v>4.4651058709960873E-3</v>
      </c>
      <c r="H740" s="3">
        <f t="shared" si="67"/>
        <v>4.3529158542533926E-3</v>
      </c>
    </row>
    <row r="741" spans="1:8" x14ac:dyDescent="0.3">
      <c r="A741" s="24">
        <v>36097</v>
      </c>
      <c r="B741" s="15">
        <v>5358.5</v>
      </c>
      <c r="E741" s="23">
        <f t="shared" si="64"/>
        <v>-2.4474655347137553E-3</v>
      </c>
      <c r="F741" s="23">
        <f t="shared" si="65"/>
        <v>-2.6282686217020275E-3</v>
      </c>
      <c r="G741">
        <f t="shared" si="66"/>
        <v>-2.4504654743177185E-3</v>
      </c>
      <c r="H741" s="3">
        <f t="shared" si="67"/>
        <v>-2.5626554910604133E-3</v>
      </c>
    </row>
    <row r="742" spans="1:8" x14ac:dyDescent="0.3">
      <c r="A742" s="24">
        <v>36098</v>
      </c>
      <c r="B742" s="15">
        <v>5438.4</v>
      </c>
      <c r="E742" s="23">
        <f t="shared" si="64"/>
        <v>2.7601541086044179E-3</v>
      </c>
      <c r="F742" s="23">
        <f t="shared" si="65"/>
        <v>2.5793510216161456E-3</v>
      </c>
      <c r="G742">
        <f t="shared" si="66"/>
        <v>2.7563518781405674E-3</v>
      </c>
      <c r="H742" s="3">
        <f t="shared" si="67"/>
        <v>2.6441618613978726E-3</v>
      </c>
    </row>
    <row r="743" spans="1:8" x14ac:dyDescent="0.3">
      <c r="A743" s="24">
        <v>36101</v>
      </c>
      <c r="B743" s="15">
        <v>5525.5</v>
      </c>
      <c r="E743" s="23">
        <f t="shared" si="64"/>
        <v>1.9057631654401108E-2</v>
      </c>
      <c r="F743" s="23">
        <f t="shared" si="65"/>
        <v>1.8876828567412837E-2</v>
      </c>
      <c r="G743">
        <f t="shared" si="66"/>
        <v>1.8878309711366757E-2</v>
      </c>
      <c r="H743" s="3">
        <f t="shared" si="67"/>
        <v>1.8766119694624061E-2</v>
      </c>
    </row>
    <row r="744" spans="1:8" x14ac:dyDescent="0.3">
      <c r="A744" s="24">
        <v>36102</v>
      </c>
      <c r="B744" s="15">
        <v>5503.9</v>
      </c>
      <c r="E744" s="23">
        <f t="shared" si="64"/>
        <v>-6.9965486194477622E-3</v>
      </c>
      <c r="F744" s="23">
        <f t="shared" si="65"/>
        <v>-7.1773517064360349E-3</v>
      </c>
      <c r="G744">
        <f t="shared" si="66"/>
        <v>-7.0211392324788088E-3</v>
      </c>
      <c r="H744" s="3">
        <f t="shared" si="67"/>
        <v>-7.1333292492215036E-3</v>
      </c>
    </row>
    <row r="745" spans="1:8" x14ac:dyDescent="0.3">
      <c r="A745" s="24">
        <v>36103</v>
      </c>
      <c r="B745" s="15">
        <v>5622.9</v>
      </c>
      <c r="E745" s="23">
        <f t="shared" si="64"/>
        <v>1.2202723889759959E-2</v>
      </c>
      <c r="F745" s="23">
        <f t="shared" si="65"/>
        <v>1.2021920802771686E-2</v>
      </c>
      <c r="G745">
        <f t="shared" si="66"/>
        <v>1.2128870853061758E-2</v>
      </c>
      <c r="H745" s="3">
        <f t="shared" si="67"/>
        <v>1.2016680836319064E-2</v>
      </c>
    </row>
    <row r="746" spans="1:8" x14ac:dyDescent="0.3">
      <c r="A746" s="24">
        <v>36104</v>
      </c>
      <c r="B746" s="15">
        <v>5479.8</v>
      </c>
      <c r="E746" s="23">
        <f t="shared" si="64"/>
        <v>1.4910889241392056E-2</v>
      </c>
      <c r="F746" s="23">
        <f t="shared" si="65"/>
        <v>1.4730086154403783E-2</v>
      </c>
      <c r="G746">
        <f t="shared" si="66"/>
        <v>1.4800814788799688E-2</v>
      </c>
      <c r="H746" s="3">
        <f t="shared" si="67"/>
        <v>1.4688624772056994E-2</v>
      </c>
    </row>
    <row r="747" spans="1:8" x14ac:dyDescent="0.3">
      <c r="A747" s="24">
        <v>36105</v>
      </c>
      <c r="B747" s="15">
        <v>5491</v>
      </c>
      <c r="E747" s="23">
        <f t="shared" si="64"/>
        <v>1.6015739923507022E-2</v>
      </c>
      <c r="F747" s="23">
        <f t="shared" si="65"/>
        <v>1.5834936836518751E-2</v>
      </c>
      <c r="G747">
        <f t="shared" si="66"/>
        <v>1.5888841086985458E-2</v>
      </c>
      <c r="H747" s="3">
        <f t="shared" si="67"/>
        <v>1.5776651070242762E-2</v>
      </c>
    </row>
    <row r="748" spans="1:8" x14ac:dyDescent="0.3">
      <c r="A748" s="24">
        <v>36108</v>
      </c>
      <c r="B748" s="15">
        <v>5433.9</v>
      </c>
      <c r="E748" s="23">
        <f t="shared" si="64"/>
        <v>-3.9091484933491127E-3</v>
      </c>
      <c r="F748" s="23">
        <f t="shared" si="65"/>
        <v>-4.0899515803373854E-3</v>
      </c>
      <c r="G748">
        <f t="shared" si="66"/>
        <v>-3.9168091853596775E-3</v>
      </c>
      <c r="H748" s="3">
        <f t="shared" si="67"/>
        <v>-4.0289992021023723E-3</v>
      </c>
    </row>
    <row r="749" spans="1:8" x14ac:dyDescent="0.3">
      <c r="A749" s="24">
        <v>36109</v>
      </c>
      <c r="B749" s="15">
        <v>5432.3</v>
      </c>
      <c r="E749" s="23">
        <f t="shared" si="64"/>
        <v>2.1621032358872805E-2</v>
      </c>
      <c r="F749" s="23">
        <f t="shared" si="65"/>
        <v>2.1440229271884534E-2</v>
      </c>
      <c r="G749">
        <f t="shared" si="66"/>
        <v>2.1390613189571688E-2</v>
      </c>
      <c r="H749" s="3">
        <f t="shared" si="67"/>
        <v>2.1278423172828992E-2</v>
      </c>
    </row>
    <row r="750" spans="1:8" x14ac:dyDescent="0.3">
      <c r="A750" s="24">
        <v>36110</v>
      </c>
      <c r="B750" s="15">
        <v>5476.8</v>
      </c>
      <c r="E750" s="23">
        <f t="shared" si="64"/>
        <v>-2.5449501147094766E-2</v>
      </c>
      <c r="F750" s="23">
        <f t="shared" si="65"/>
        <v>-2.5630304234083037E-2</v>
      </c>
      <c r="G750">
        <f t="shared" si="66"/>
        <v>-2.5778941107360603E-2</v>
      </c>
      <c r="H750" s="3">
        <f t="shared" si="67"/>
        <v>-2.5891131124103298E-2</v>
      </c>
    </row>
    <row r="751" spans="1:8" x14ac:dyDescent="0.3">
      <c r="A751" s="24">
        <v>36111</v>
      </c>
      <c r="B751" s="15">
        <v>5449</v>
      </c>
      <c r="E751" s="23">
        <f t="shared" si="64"/>
        <v>2.0438702142413501E-3</v>
      </c>
      <c r="F751" s="23">
        <f t="shared" si="65"/>
        <v>1.8630671272530776E-3</v>
      </c>
      <c r="G751">
        <f t="shared" si="66"/>
        <v>2.0417843531843199E-3</v>
      </c>
      <c r="H751" s="3">
        <f t="shared" si="67"/>
        <v>1.9295943364416252E-3</v>
      </c>
    </row>
    <row r="752" spans="1:8" x14ac:dyDescent="0.3">
      <c r="A752" s="24">
        <v>36112</v>
      </c>
      <c r="B752" s="15">
        <v>5463.2</v>
      </c>
      <c r="E752" s="23">
        <f t="shared" si="64"/>
        <v>-1.0398834456383232E-2</v>
      </c>
      <c r="F752" s="23">
        <f t="shared" si="65"/>
        <v>-1.0579637543371505E-2</v>
      </c>
      <c r="G752">
        <f t="shared" si="66"/>
        <v>-1.0453280111892069E-2</v>
      </c>
      <c r="H752" s="3">
        <f t="shared" si="67"/>
        <v>-1.0565470128634763E-2</v>
      </c>
    </row>
    <row r="753" spans="1:8" x14ac:dyDescent="0.3">
      <c r="A753" s="24">
        <v>36115</v>
      </c>
      <c r="B753" s="15">
        <v>5510.5</v>
      </c>
      <c r="E753" s="23">
        <f t="shared" si="64"/>
        <v>-2.9444781832554945E-4</v>
      </c>
      <c r="F753" s="23">
        <f t="shared" si="65"/>
        <v>-4.7525090531382193E-4</v>
      </c>
      <c r="G753">
        <f t="shared" si="66"/>
        <v>-2.9449117659578202E-4</v>
      </c>
      <c r="H753" s="3">
        <f t="shared" si="67"/>
        <v>-4.0668119333847668E-4</v>
      </c>
    </row>
    <row r="754" spans="1:8" x14ac:dyDescent="0.3">
      <c r="A754" s="24">
        <v>36116</v>
      </c>
      <c r="B754" s="15">
        <v>5502.7</v>
      </c>
      <c r="E754" s="23">
        <f t="shared" si="64"/>
        <v>8.1917419877399755E-3</v>
      </c>
      <c r="F754" s="23">
        <f t="shared" si="65"/>
        <v>8.0109389007517028E-3</v>
      </c>
      <c r="G754">
        <f t="shared" si="66"/>
        <v>8.1583717855361771E-3</v>
      </c>
      <c r="H754" s="3">
        <f t="shared" si="67"/>
        <v>8.0461817687934832E-3</v>
      </c>
    </row>
    <row r="755" spans="1:8" x14ac:dyDescent="0.3">
      <c r="A755" s="24">
        <v>36117</v>
      </c>
      <c r="B755" s="15">
        <v>5474</v>
      </c>
      <c r="E755" s="23">
        <f t="shared" si="64"/>
        <v>-5.0759567630733748E-3</v>
      </c>
      <c r="F755" s="23">
        <f t="shared" si="65"/>
        <v>-5.2567598500616475E-3</v>
      </c>
      <c r="G755">
        <f t="shared" si="66"/>
        <v>-5.0888831928225875E-3</v>
      </c>
      <c r="H755" s="3">
        <f t="shared" si="67"/>
        <v>-5.2010732095652823E-3</v>
      </c>
    </row>
    <row r="756" spans="1:8" x14ac:dyDescent="0.3">
      <c r="A756" s="24">
        <v>36118</v>
      </c>
      <c r="B756" s="15">
        <v>5606.2</v>
      </c>
      <c r="E756" s="23">
        <f t="shared" si="64"/>
        <v>2.6059827491282661E-3</v>
      </c>
      <c r="F756" s="23">
        <f t="shared" si="65"/>
        <v>2.4251796621399938E-3</v>
      </c>
      <c r="G756">
        <f t="shared" si="66"/>
        <v>2.602593063781143E-3</v>
      </c>
      <c r="H756" s="3">
        <f t="shared" si="67"/>
        <v>2.4904030470384482E-3</v>
      </c>
    </row>
    <row r="757" spans="1:8" x14ac:dyDescent="0.3">
      <c r="A757" s="24">
        <v>36119</v>
      </c>
      <c r="B757" s="15">
        <v>5717.5</v>
      </c>
      <c r="E757" s="23">
        <f t="shared" si="64"/>
        <v>8.6579294186557298E-3</v>
      </c>
      <c r="F757" s="23">
        <f t="shared" si="65"/>
        <v>8.4771263316674571E-3</v>
      </c>
      <c r="G757">
        <f t="shared" si="66"/>
        <v>8.6206644847171311E-3</v>
      </c>
      <c r="H757" s="3">
        <f t="shared" si="67"/>
        <v>8.5084744679744372E-3</v>
      </c>
    </row>
    <row r="758" spans="1:8" x14ac:dyDescent="0.3">
      <c r="A758" s="24">
        <v>36122</v>
      </c>
      <c r="B758" s="15">
        <v>5848.4</v>
      </c>
      <c r="E758" s="23">
        <f t="shared" si="64"/>
        <v>-1.415479539061848E-3</v>
      </c>
      <c r="F758" s="23">
        <f t="shared" si="65"/>
        <v>-1.5962826260501205E-3</v>
      </c>
      <c r="G758">
        <f t="shared" si="66"/>
        <v>-1.4164822765725849E-3</v>
      </c>
      <c r="H758" s="3">
        <f t="shared" si="67"/>
        <v>-1.5286722933152796E-3</v>
      </c>
    </row>
    <row r="759" spans="1:8" x14ac:dyDescent="0.3">
      <c r="A759" s="24">
        <v>36123</v>
      </c>
      <c r="B759" s="15">
        <v>5798.3</v>
      </c>
      <c r="E759" s="23">
        <f t="shared" si="64"/>
        <v>-5.215621422210881E-3</v>
      </c>
      <c r="F759" s="23">
        <f t="shared" si="65"/>
        <v>-5.3964245091991537E-3</v>
      </c>
      <c r="G759">
        <f t="shared" si="66"/>
        <v>-5.2292702543996874E-3</v>
      </c>
      <c r="H759" s="3">
        <f t="shared" si="67"/>
        <v>-5.3414602711423821E-3</v>
      </c>
    </row>
    <row r="760" spans="1:8" x14ac:dyDescent="0.3">
      <c r="A760" s="24">
        <v>36124</v>
      </c>
      <c r="B760" s="15">
        <v>5755.3</v>
      </c>
      <c r="E760" s="23">
        <f t="shared" si="64"/>
        <v>2.4150529777128282E-2</v>
      </c>
      <c r="F760" s="23">
        <f t="shared" si="65"/>
        <v>2.3969726690140011E-2</v>
      </c>
      <c r="G760">
        <f t="shared" si="66"/>
        <v>2.3863517549096526E-2</v>
      </c>
      <c r="H760" s="3">
        <f t="shared" si="67"/>
        <v>2.375132753235383E-2</v>
      </c>
    </row>
    <row r="761" spans="1:8" x14ac:dyDescent="0.3">
      <c r="A761" s="24">
        <v>36125</v>
      </c>
      <c r="B761" s="15">
        <v>5827.9</v>
      </c>
      <c r="E761" s="23">
        <f t="shared" si="64"/>
        <v>1.9853019870857302E-2</v>
      </c>
      <c r="F761" s="23">
        <f t="shared" si="65"/>
        <v>1.9672216783869031E-2</v>
      </c>
      <c r="G761">
        <f t="shared" si="66"/>
        <v>1.9658518747215369E-2</v>
      </c>
      <c r="H761" s="3">
        <f t="shared" si="67"/>
        <v>1.9546328730472674E-2</v>
      </c>
    </row>
    <row r="762" spans="1:8" x14ac:dyDescent="0.3">
      <c r="A762" s="24">
        <v>36126</v>
      </c>
      <c r="B762" s="15">
        <v>5844.2</v>
      </c>
      <c r="E762" s="23">
        <f t="shared" si="64"/>
        <v>2.2894621775251256E-2</v>
      </c>
      <c r="F762" s="23">
        <f t="shared" si="65"/>
        <v>2.2713818688262985E-2</v>
      </c>
      <c r="G762">
        <f t="shared" si="66"/>
        <v>2.2636472646346533E-2</v>
      </c>
      <c r="H762" s="3">
        <f t="shared" si="67"/>
        <v>2.2524282629603837E-2</v>
      </c>
    </row>
    <row r="763" spans="1:8" x14ac:dyDescent="0.3">
      <c r="A763" s="24">
        <v>36129</v>
      </c>
      <c r="B763" s="15">
        <v>5743.9</v>
      </c>
      <c r="E763" s="23">
        <f t="shared" si="64"/>
        <v>-8.5664455235618941E-3</v>
      </c>
      <c r="F763" s="23">
        <f t="shared" si="65"/>
        <v>-8.7472486105501669E-3</v>
      </c>
      <c r="G763">
        <f t="shared" si="66"/>
        <v>-8.6033484202589616E-3</v>
      </c>
      <c r="H763" s="3">
        <f t="shared" si="67"/>
        <v>-8.7155384370016555E-3</v>
      </c>
    </row>
    <row r="764" spans="1:8" x14ac:dyDescent="0.3">
      <c r="A764" s="24">
        <v>36130</v>
      </c>
      <c r="B764" s="15">
        <v>5537.5</v>
      </c>
      <c r="E764" s="23">
        <f t="shared" si="64"/>
        <v>-7.4159667488746805E-3</v>
      </c>
      <c r="F764" s="23">
        <f t="shared" si="65"/>
        <v>-7.5967698358629532E-3</v>
      </c>
      <c r="G764">
        <f t="shared" si="66"/>
        <v>-7.4436017418480953E-3</v>
      </c>
      <c r="H764" s="3">
        <f t="shared" si="67"/>
        <v>-7.5557917585907901E-3</v>
      </c>
    </row>
    <row r="765" spans="1:8" x14ac:dyDescent="0.3">
      <c r="A765" s="24">
        <v>36131</v>
      </c>
      <c r="B765" s="15">
        <v>5507.2</v>
      </c>
      <c r="E765" s="23">
        <f t="shared" si="64"/>
        <v>1.2614459715392767E-2</v>
      </c>
      <c r="F765" s="23">
        <f t="shared" si="65"/>
        <v>1.2433656628404495E-2</v>
      </c>
      <c r="G765">
        <f t="shared" si="66"/>
        <v>1.25355602417548E-2</v>
      </c>
      <c r="H765" s="3">
        <f t="shared" si="67"/>
        <v>1.2423370225012106E-2</v>
      </c>
    </row>
    <row r="766" spans="1:8" x14ac:dyDescent="0.3">
      <c r="A766" s="24">
        <v>36132</v>
      </c>
      <c r="B766" s="15">
        <v>5566.1</v>
      </c>
      <c r="E766" s="23">
        <f t="shared" si="64"/>
        <v>2.7968908183051422E-3</v>
      </c>
      <c r="F766" s="23">
        <f t="shared" si="65"/>
        <v>2.6160877313168699E-3</v>
      </c>
      <c r="G766">
        <f t="shared" si="66"/>
        <v>2.7929867969006786E-3</v>
      </c>
      <c r="H766" s="3">
        <f t="shared" si="67"/>
        <v>2.6807967801579838E-3</v>
      </c>
    </row>
    <row r="767" spans="1:8" x14ac:dyDescent="0.3">
      <c r="A767" s="24">
        <v>36133</v>
      </c>
      <c r="B767" s="15">
        <v>5581.9</v>
      </c>
      <c r="E767" s="23">
        <f t="shared" si="64"/>
        <v>-1.7162314773621734E-2</v>
      </c>
      <c r="F767" s="23">
        <f t="shared" si="65"/>
        <v>-1.7343117860610005E-2</v>
      </c>
      <c r="G767">
        <f t="shared" si="66"/>
        <v>-1.731129431406973E-2</v>
      </c>
      <c r="H767" s="3">
        <f t="shared" si="67"/>
        <v>-1.7423484330812426E-2</v>
      </c>
    </row>
    <row r="768" spans="1:8" x14ac:dyDescent="0.3">
      <c r="A768" s="24">
        <v>36136</v>
      </c>
      <c r="B768" s="15">
        <v>5576.7</v>
      </c>
      <c r="E768" s="23">
        <f t="shared" si="64"/>
        <v>-3.5933773220285792E-2</v>
      </c>
      <c r="F768" s="23">
        <f t="shared" si="65"/>
        <v>-3.6114576307274063E-2</v>
      </c>
      <c r="G768">
        <f t="shared" si="66"/>
        <v>-3.6595286752370268E-2</v>
      </c>
      <c r="H768" s="3">
        <f t="shared" si="67"/>
        <v>-3.6707476769112964E-2</v>
      </c>
    </row>
    <row r="769" spans="1:8" x14ac:dyDescent="0.3">
      <c r="A769" s="24">
        <v>36137</v>
      </c>
      <c r="B769" s="15">
        <v>5615.7</v>
      </c>
      <c r="E769" s="23">
        <f t="shared" si="64"/>
        <v>-5.4717832957110746E-3</v>
      </c>
      <c r="F769" s="23">
        <f t="shared" si="65"/>
        <v>-5.6525863826993473E-3</v>
      </c>
      <c r="G769">
        <f t="shared" si="66"/>
        <v>-5.4868083361708101E-3</v>
      </c>
      <c r="H769" s="3">
        <f t="shared" si="67"/>
        <v>-5.5989983529135048E-3</v>
      </c>
    </row>
    <row r="770" spans="1:8" x14ac:dyDescent="0.3">
      <c r="A770" s="24">
        <v>36138</v>
      </c>
      <c r="B770" s="15">
        <v>5669.1</v>
      </c>
      <c r="E770" s="23">
        <f t="shared" si="64"/>
        <v>1.0695090063916446E-2</v>
      </c>
      <c r="F770" s="23">
        <f t="shared" si="65"/>
        <v>1.0514286976928173E-2</v>
      </c>
      <c r="G770">
        <f t="shared" si="66"/>
        <v>1.0638302130725084E-2</v>
      </c>
      <c r="H770" s="3">
        <f t="shared" si="67"/>
        <v>1.052611211398239E-2</v>
      </c>
    </row>
    <row r="771" spans="1:8" x14ac:dyDescent="0.3">
      <c r="A771" s="24">
        <v>36139</v>
      </c>
      <c r="B771" s="15">
        <v>5660.3</v>
      </c>
      <c r="E771" s="23">
        <f t="shared" si="64"/>
        <v>2.8386123138282038E-3</v>
      </c>
      <c r="F771" s="23">
        <f t="shared" si="65"/>
        <v>2.6578092268399315E-3</v>
      </c>
      <c r="G771">
        <f t="shared" si="66"/>
        <v>2.8345910619467693E-3</v>
      </c>
      <c r="H771" s="3">
        <f t="shared" si="67"/>
        <v>2.7224010452040746E-3</v>
      </c>
    </row>
    <row r="772" spans="1:8" x14ac:dyDescent="0.3">
      <c r="A772" s="24">
        <v>36140</v>
      </c>
      <c r="B772" s="15">
        <v>5541.7</v>
      </c>
      <c r="E772" s="23">
        <f t="shared" si="64"/>
        <v>-9.3158243608804092E-4</v>
      </c>
      <c r="F772" s="23">
        <f t="shared" si="65"/>
        <v>-1.1123855230763134E-3</v>
      </c>
      <c r="G772">
        <f t="shared" si="66"/>
        <v>-9.3201662868406339E-4</v>
      </c>
      <c r="H772" s="3">
        <f t="shared" si="67"/>
        <v>-1.044206645426758E-3</v>
      </c>
    </row>
    <row r="773" spans="1:8" x14ac:dyDescent="0.3">
      <c r="A773" s="24">
        <v>36143</v>
      </c>
      <c r="B773" s="15">
        <v>5534.5</v>
      </c>
      <c r="E773" s="23">
        <f t="shared" si="64"/>
        <v>6.9933831836030969E-3</v>
      </c>
      <c r="F773" s="23">
        <f t="shared" si="65"/>
        <v>6.8125800966148242E-3</v>
      </c>
      <c r="G773">
        <f t="shared" si="66"/>
        <v>6.9690428941849691E-3</v>
      </c>
      <c r="H773" s="3">
        <f t="shared" si="67"/>
        <v>6.8568528774422743E-3</v>
      </c>
    </row>
    <row r="774" spans="1:8" x14ac:dyDescent="0.3">
      <c r="A774" s="24">
        <v>36144</v>
      </c>
      <c r="B774" s="15">
        <v>5557.1</v>
      </c>
      <c r="E774" s="23">
        <f t="shared" si="64"/>
        <v>9.5090549708853889E-3</v>
      </c>
      <c r="F774" s="23">
        <f t="shared" si="65"/>
        <v>9.3282518838971162E-3</v>
      </c>
      <c r="G774">
        <f t="shared" si="66"/>
        <v>9.4641284887097485E-3</v>
      </c>
      <c r="H774" s="3">
        <f t="shared" si="67"/>
        <v>9.3519384719670546E-3</v>
      </c>
    </row>
    <row r="775" spans="1:8" x14ac:dyDescent="0.3">
      <c r="A775" s="24">
        <v>36145</v>
      </c>
      <c r="B775" s="15">
        <v>5630.4</v>
      </c>
      <c r="E775" s="23">
        <f t="shared" si="64"/>
        <v>-1.552274611490434E-3</v>
      </c>
      <c r="F775" s="23">
        <f t="shared" si="65"/>
        <v>-1.7330776984787065E-3</v>
      </c>
      <c r="G775">
        <f t="shared" si="66"/>
        <v>-1.5534806379429126E-3</v>
      </c>
      <c r="H775" s="3">
        <f t="shared" si="67"/>
        <v>-1.6656706546856071E-3</v>
      </c>
    </row>
    <row r="776" spans="1:8" x14ac:dyDescent="0.3">
      <c r="A776" s="24">
        <v>36146</v>
      </c>
      <c r="B776" s="15">
        <v>5685.2</v>
      </c>
      <c r="E776" s="23">
        <f t="shared" ref="E776:E839" si="68">(B772/B771)-1</f>
        <v>-2.0952953023691379E-2</v>
      </c>
      <c r="F776" s="23">
        <f t="shared" si="65"/>
        <v>-2.113375611067965E-2</v>
      </c>
      <c r="G776">
        <f t="shared" si="66"/>
        <v>-2.1175581450711009E-2</v>
      </c>
      <c r="H776" s="3">
        <f t="shared" si="67"/>
        <v>-2.1287771467453705E-2</v>
      </c>
    </row>
    <row r="777" spans="1:8" x14ac:dyDescent="0.3">
      <c r="A777" s="24">
        <v>36147</v>
      </c>
      <c r="B777" s="15">
        <v>5741.9</v>
      </c>
      <c r="E777" s="23">
        <f t="shared" si="68"/>
        <v>-1.2992403053214696E-3</v>
      </c>
      <c r="F777" s="23">
        <f t="shared" ref="F777:F840" si="69">E777-$E$3</f>
        <v>-1.4800433923097421E-3</v>
      </c>
      <c r="G777">
        <f t="shared" ref="G777:G840" si="70">LN(B773/B772)</f>
        <v>-1.3000850497702535E-3</v>
      </c>
      <c r="H777" s="3">
        <f t="shared" ref="H777:H840" si="71">G777-$G$3</f>
        <v>-1.4122750665129481E-3</v>
      </c>
    </row>
    <row r="778" spans="1:8" x14ac:dyDescent="0.3">
      <c r="A778" s="24">
        <v>36150</v>
      </c>
      <c r="B778" s="15">
        <v>5876.5</v>
      </c>
      <c r="E778" s="23">
        <f t="shared" si="68"/>
        <v>4.0834763754631354E-3</v>
      </c>
      <c r="F778" s="23">
        <f t="shared" si="69"/>
        <v>3.9026732884748631E-3</v>
      </c>
      <c r="G778">
        <f t="shared" si="70"/>
        <v>4.075161613545355E-3</v>
      </c>
      <c r="H778" s="3">
        <f t="shared" si="71"/>
        <v>3.9629715968026603E-3</v>
      </c>
    </row>
    <row r="779" spans="1:8" x14ac:dyDescent="0.3">
      <c r="A779" s="24">
        <v>36151</v>
      </c>
      <c r="B779" s="15">
        <v>5843.3</v>
      </c>
      <c r="E779" s="23">
        <f t="shared" si="68"/>
        <v>1.3190333087401473E-2</v>
      </c>
      <c r="F779" s="23">
        <f t="shared" si="69"/>
        <v>1.3009530000413201E-2</v>
      </c>
      <c r="G779">
        <f t="shared" si="70"/>
        <v>1.3104098128096596E-2</v>
      </c>
      <c r="H779" s="3">
        <f t="shared" si="71"/>
        <v>1.2991908111353902E-2</v>
      </c>
    </row>
    <row r="780" spans="1:8" x14ac:dyDescent="0.3">
      <c r="A780" s="24">
        <v>36152</v>
      </c>
      <c r="B780" s="15">
        <v>5908.8</v>
      </c>
      <c r="E780" s="23">
        <f t="shared" si="68"/>
        <v>9.7328786587098648E-3</v>
      </c>
      <c r="F780" s="23">
        <f t="shared" si="69"/>
        <v>9.5520755717215921E-3</v>
      </c>
      <c r="G780">
        <f t="shared" si="70"/>
        <v>9.6858192975360462E-3</v>
      </c>
      <c r="H780" s="3">
        <f t="shared" si="71"/>
        <v>9.5736292807933523E-3</v>
      </c>
    </row>
    <row r="781" spans="1:8" x14ac:dyDescent="0.3">
      <c r="A781" s="24">
        <v>36153</v>
      </c>
      <c r="B781" s="15">
        <v>5867.2</v>
      </c>
      <c r="E781" s="23">
        <f t="shared" si="68"/>
        <v>9.9732639133187639E-3</v>
      </c>
      <c r="F781" s="23">
        <f t="shared" si="69"/>
        <v>9.7924608263304912E-3</v>
      </c>
      <c r="G781">
        <f t="shared" si="70"/>
        <v>9.9238591298433879E-3</v>
      </c>
      <c r="H781" s="3">
        <f t="shared" si="71"/>
        <v>9.811669113100694E-3</v>
      </c>
    </row>
    <row r="782" spans="1:8" x14ac:dyDescent="0.3">
      <c r="A782" s="24">
        <v>36154</v>
      </c>
      <c r="B782" s="15">
        <v>5867.2</v>
      </c>
      <c r="E782" s="23">
        <f t="shared" si="68"/>
        <v>2.3441717898256664E-2</v>
      </c>
      <c r="F782" s="23">
        <f t="shared" si="69"/>
        <v>2.3260914811268393E-2</v>
      </c>
      <c r="G782">
        <f t="shared" si="70"/>
        <v>2.317118057820864E-2</v>
      </c>
      <c r="H782" s="3">
        <f t="shared" si="71"/>
        <v>2.3058990561465945E-2</v>
      </c>
    </row>
    <row r="783" spans="1:8" x14ac:dyDescent="0.3">
      <c r="A783" s="24">
        <v>36157</v>
      </c>
      <c r="B783" s="15">
        <v>5867.2</v>
      </c>
      <c r="E783" s="23">
        <f t="shared" si="68"/>
        <v>-5.6496213732664113E-3</v>
      </c>
      <c r="F783" s="23">
        <f t="shared" si="69"/>
        <v>-5.830424460254684E-3</v>
      </c>
      <c r="G783">
        <f t="shared" si="70"/>
        <v>-5.6656408485692778E-3</v>
      </c>
      <c r="H783" s="3">
        <f t="shared" si="71"/>
        <v>-5.7778308653119725E-3</v>
      </c>
    </row>
    <row r="784" spans="1:8" x14ac:dyDescent="0.3">
      <c r="A784" s="24">
        <v>36158</v>
      </c>
      <c r="B784" s="15">
        <v>5941.5</v>
      </c>
      <c r="E784" s="23">
        <f t="shared" si="68"/>
        <v>1.1209419334964776E-2</v>
      </c>
      <c r="F784" s="23">
        <f t="shared" si="69"/>
        <v>1.1028616247976504E-2</v>
      </c>
      <c r="G784">
        <f t="shared" si="70"/>
        <v>1.1147059373959151E-2</v>
      </c>
      <c r="H784" s="3">
        <f t="shared" si="71"/>
        <v>1.1034869357216457E-2</v>
      </c>
    </row>
    <row r="785" spans="1:8" x14ac:dyDescent="0.3">
      <c r="A785" s="24">
        <v>36159</v>
      </c>
      <c r="B785" s="15">
        <v>5882.6</v>
      </c>
      <c r="E785" s="23">
        <f t="shared" si="68"/>
        <v>-7.0403466016789595E-3</v>
      </c>
      <c r="F785" s="23">
        <f t="shared" si="69"/>
        <v>-7.2211496886672322E-3</v>
      </c>
      <c r="G785">
        <f t="shared" si="70"/>
        <v>-7.0652467812372987E-3</v>
      </c>
      <c r="H785" s="3">
        <f t="shared" si="71"/>
        <v>-7.1774367979799934E-3</v>
      </c>
    </row>
    <row r="786" spans="1:8" x14ac:dyDescent="0.3">
      <c r="A786" s="24">
        <v>36160</v>
      </c>
      <c r="B786" s="15">
        <v>5882.6</v>
      </c>
      <c r="E786" s="23">
        <f t="shared" si="68"/>
        <v>0</v>
      </c>
      <c r="F786" s="23">
        <f t="shared" si="69"/>
        <v>-1.8080308698827246E-4</v>
      </c>
      <c r="G786">
        <f t="shared" si="70"/>
        <v>0</v>
      </c>
      <c r="H786" s="3">
        <f t="shared" si="71"/>
        <v>-1.1219001674269465E-4</v>
      </c>
    </row>
    <row r="787" spans="1:8" x14ac:dyDescent="0.3">
      <c r="A787" s="24">
        <v>36161</v>
      </c>
      <c r="B787" s="15">
        <v>5882.6</v>
      </c>
      <c r="E787" s="23">
        <f t="shared" si="68"/>
        <v>0</v>
      </c>
      <c r="F787" s="23">
        <f t="shared" si="69"/>
        <v>-1.8080308698827246E-4</v>
      </c>
      <c r="G787">
        <f t="shared" si="70"/>
        <v>0</v>
      </c>
      <c r="H787" s="3">
        <f t="shared" si="71"/>
        <v>-1.1219001674269465E-4</v>
      </c>
    </row>
    <row r="788" spans="1:8" x14ac:dyDescent="0.3">
      <c r="A788" s="24">
        <v>36164</v>
      </c>
      <c r="B788" s="15">
        <v>5879.4</v>
      </c>
      <c r="E788" s="23">
        <f t="shared" si="68"/>
        <v>1.2663621488955501E-2</v>
      </c>
      <c r="F788" s="23">
        <f t="shared" si="69"/>
        <v>1.2482818401967228E-2</v>
      </c>
      <c r="G788">
        <f t="shared" si="70"/>
        <v>1.2584108413019414E-2</v>
      </c>
      <c r="H788" s="3">
        <f t="shared" si="71"/>
        <v>1.247191839627672E-2</v>
      </c>
    </row>
    <row r="789" spans="1:8" x14ac:dyDescent="0.3">
      <c r="A789" s="24">
        <v>36165</v>
      </c>
      <c r="B789" s="15">
        <v>5958.2</v>
      </c>
      <c r="E789" s="23">
        <f t="shared" si="68"/>
        <v>-9.9133215517965834E-3</v>
      </c>
      <c r="F789" s="23">
        <f t="shared" si="69"/>
        <v>-1.0094124638784856E-2</v>
      </c>
      <c r="G789">
        <f t="shared" si="70"/>
        <v>-9.9627856980438901E-3</v>
      </c>
      <c r="H789" s="3">
        <f t="shared" si="71"/>
        <v>-1.0074975714786584E-2</v>
      </c>
    </row>
    <row r="790" spans="1:8" x14ac:dyDescent="0.3">
      <c r="A790" s="24">
        <v>36166</v>
      </c>
      <c r="B790" s="15">
        <v>6148.8</v>
      </c>
      <c r="E790" s="23">
        <f t="shared" si="68"/>
        <v>0</v>
      </c>
      <c r="F790" s="23">
        <f t="shared" si="69"/>
        <v>-1.8080308698827246E-4</v>
      </c>
      <c r="G790">
        <f t="shared" si="70"/>
        <v>0</v>
      </c>
      <c r="H790" s="3">
        <f t="shared" si="71"/>
        <v>-1.1219001674269465E-4</v>
      </c>
    </row>
    <row r="791" spans="1:8" x14ac:dyDescent="0.3">
      <c r="A791" s="24">
        <v>36167</v>
      </c>
      <c r="B791" s="15">
        <v>6101.2</v>
      </c>
      <c r="E791" s="23">
        <f t="shared" si="68"/>
        <v>0</v>
      </c>
      <c r="F791" s="23">
        <f t="shared" si="69"/>
        <v>-1.8080308698827246E-4</v>
      </c>
      <c r="G791">
        <f t="shared" si="70"/>
        <v>0</v>
      </c>
      <c r="H791" s="3">
        <f t="shared" si="71"/>
        <v>-1.1219001674269465E-4</v>
      </c>
    </row>
    <row r="792" spans="1:8" x14ac:dyDescent="0.3">
      <c r="A792" s="24">
        <v>36168</v>
      </c>
      <c r="B792" s="15">
        <v>6147.2</v>
      </c>
      <c r="E792" s="23">
        <f t="shared" si="68"/>
        <v>-5.4397715295972926E-4</v>
      </c>
      <c r="F792" s="23">
        <f t="shared" si="69"/>
        <v>-7.2478023994800174E-4</v>
      </c>
      <c r="G792">
        <f t="shared" si="70"/>
        <v>-5.4412516220940109E-4</v>
      </c>
      <c r="H792" s="3">
        <f t="shared" si="71"/>
        <v>-6.5631517895209574E-4</v>
      </c>
    </row>
    <row r="793" spans="1:8" x14ac:dyDescent="0.3">
      <c r="A793" s="24">
        <v>36171</v>
      </c>
      <c r="B793" s="15">
        <v>6085</v>
      </c>
      <c r="E793" s="23">
        <f t="shared" si="68"/>
        <v>1.3402728169541245E-2</v>
      </c>
      <c r="F793" s="23">
        <f t="shared" si="69"/>
        <v>1.3221925082552972E-2</v>
      </c>
      <c r="G793">
        <f t="shared" si="70"/>
        <v>1.3313706151510708E-2</v>
      </c>
      <c r="H793" s="3">
        <f t="shared" si="71"/>
        <v>1.3201516134768014E-2</v>
      </c>
    </row>
    <row r="794" spans="1:8" x14ac:dyDescent="0.3">
      <c r="A794" s="24">
        <v>36172</v>
      </c>
      <c r="B794" s="15">
        <v>6033.6</v>
      </c>
      <c r="E794" s="23">
        <f t="shared" si="68"/>
        <v>3.1989527038367438E-2</v>
      </c>
      <c r="F794" s="23">
        <f t="shared" si="69"/>
        <v>3.1808723951379167E-2</v>
      </c>
      <c r="G794">
        <f t="shared" si="70"/>
        <v>3.148851878924127E-2</v>
      </c>
      <c r="H794" s="3">
        <f t="shared" si="71"/>
        <v>3.1376328772498574E-2</v>
      </c>
    </row>
    <row r="795" spans="1:8" x14ac:dyDescent="0.3">
      <c r="A795" s="24">
        <v>36173</v>
      </c>
      <c r="B795" s="15">
        <v>5850.1</v>
      </c>
      <c r="E795" s="23">
        <f t="shared" si="68"/>
        <v>-7.7413479052823586E-3</v>
      </c>
      <c r="F795" s="23">
        <f t="shared" si="69"/>
        <v>-7.9221509922706313E-3</v>
      </c>
      <c r="G795">
        <f t="shared" si="70"/>
        <v>-7.771467684801402E-3</v>
      </c>
      <c r="H795" s="3">
        <f t="shared" si="71"/>
        <v>-7.8836577015440959E-3</v>
      </c>
    </row>
    <row r="796" spans="1:8" x14ac:dyDescent="0.3">
      <c r="A796" s="24">
        <v>36174</v>
      </c>
      <c r="B796" s="15">
        <v>5820.2</v>
      </c>
      <c r="E796" s="23">
        <f t="shared" si="68"/>
        <v>7.5395004261455956E-3</v>
      </c>
      <c r="F796" s="23">
        <f t="shared" si="69"/>
        <v>7.3586973391573229E-3</v>
      </c>
      <c r="G796">
        <f t="shared" si="70"/>
        <v>7.5112204484593164E-3</v>
      </c>
      <c r="H796" s="3">
        <f t="shared" si="71"/>
        <v>7.3990304317166217E-3</v>
      </c>
    </row>
    <row r="797" spans="1:8" x14ac:dyDescent="0.3">
      <c r="A797" s="24">
        <v>36175</v>
      </c>
      <c r="B797" s="15">
        <v>5941</v>
      </c>
      <c r="E797" s="23">
        <f t="shared" si="68"/>
        <v>-1.0118427902134242E-2</v>
      </c>
      <c r="F797" s="23">
        <f t="shared" si="69"/>
        <v>-1.0299230989122514E-2</v>
      </c>
      <c r="G797">
        <f t="shared" si="70"/>
        <v>-1.0169967152609901E-2</v>
      </c>
      <c r="H797" s="3">
        <f t="shared" si="71"/>
        <v>-1.0282157169352595E-2</v>
      </c>
    </row>
    <row r="798" spans="1:8" x14ac:dyDescent="0.3">
      <c r="A798" s="24">
        <v>36178</v>
      </c>
      <c r="B798" s="15">
        <v>6123.9</v>
      </c>
      <c r="E798" s="23">
        <f t="shared" si="68"/>
        <v>-8.4470008216925851E-3</v>
      </c>
      <c r="F798" s="23">
        <f t="shared" si="69"/>
        <v>-8.6278039086808579E-3</v>
      </c>
      <c r="G798">
        <f t="shared" si="70"/>
        <v>-8.4828789175347766E-3</v>
      </c>
      <c r="H798" s="3">
        <f t="shared" si="71"/>
        <v>-8.5950689342774705E-3</v>
      </c>
    </row>
    <row r="799" spans="1:8" x14ac:dyDescent="0.3">
      <c r="A799" s="24">
        <v>36179</v>
      </c>
      <c r="B799" s="15">
        <v>6027.6</v>
      </c>
      <c r="E799" s="23">
        <f t="shared" si="68"/>
        <v>-3.0413020418986969E-2</v>
      </c>
      <c r="F799" s="23">
        <f t="shared" si="69"/>
        <v>-3.059382350597524E-2</v>
      </c>
      <c r="G799">
        <f t="shared" si="70"/>
        <v>-3.088509240719748E-2</v>
      </c>
      <c r="H799" s="3">
        <f t="shared" si="71"/>
        <v>-3.0997282423940176E-2</v>
      </c>
    </row>
    <row r="800" spans="1:8" x14ac:dyDescent="0.3">
      <c r="A800" s="24">
        <v>36180</v>
      </c>
      <c r="B800" s="15">
        <v>6105.6</v>
      </c>
      <c r="E800" s="23">
        <f t="shared" si="68"/>
        <v>-5.1110237431839511E-3</v>
      </c>
      <c r="F800" s="23">
        <f t="shared" si="69"/>
        <v>-5.2918268301722238E-3</v>
      </c>
      <c r="G800">
        <f t="shared" si="70"/>
        <v>-5.1241297006810278E-3</v>
      </c>
      <c r="H800" s="3">
        <f t="shared" si="71"/>
        <v>-5.2363197174237226E-3</v>
      </c>
    </row>
    <row r="801" spans="1:8" x14ac:dyDescent="0.3">
      <c r="A801" s="24">
        <v>36181</v>
      </c>
      <c r="B801" s="15">
        <v>6022.3</v>
      </c>
      <c r="E801" s="23">
        <f t="shared" si="68"/>
        <v>2.0755300505137297E-2</v>
      </c>
      <c r="F801" s="23">
        <f t="shared" si="69"/>
        <v>2.0574497418149026E-2</v>
      </c>
      <c r="G801">
        <f t="shared" si="70"/>
        <v>2.0542843959527258E-2</v>
      </c>
      <c r="H801" s="3">
        <f t="shared" si="71"/>
        <v>2.0430653942784562E-2</v>
      </c>
    </row>
    <row r="802" spans="1:8" x14ac:dyDescent="0.3">
      <c r="A802" s="24">
        <v>36182</v>
      </c>
      <c r="B802" s="15">
        <v>5861.2</v>
      </c>
      <c r="E802" s="23">
        <f t="shared" si="68"/>
        <v>3.0786062952364857E-2</v>
      </c>
      <c r="F802" s="23">
        <f t="shared" si="69"/>
        <v>3.0605259865376586E-2</v>
      </c>
      <c r="G802">
        <f t="shared" si="70"/>
        <v>3.0321679091906566E-2</v>
      </c>
      <c r="H802" s="3">
        <f t="shared" si="71"/>
        <v>3.0209489075163871E-2</v>
      </c>
    </row>
    <row r="803" spans="1:8" x14ac:dyDescent="0.3">
      <c r="A803" s="24">
        <v>36185</v>
      </c>
      <c r="B803" s="15">
        <v>5880.9</v>
      </c>
      <c r="E803" s="23">
        <f t="shared" si="68"/>
        <v>-1.5725273110272719E-2</v>
      </c>
      <c r="F803" s="23">
        <f t="shared" si="69"/>
        <v>-1.590607619726099E-2</v>
      </c>
      <c r="G803">
        <f t="shared" si="70"/>
        <v>-1.5850226903648575E-2</v>
      </c>
      <c r="H803" s="3">
        <f t="shared" si="71"/>
        <v>-1.596241692039127E-2</v>
      </c>
    </row>
    <row r="804" spans="1:8" x14ac:dyDescent="0.3">
      <c r="A804" s="24">
        <v>36186</v>
      </c>
      <c r="B804" s="15">
        <v>5885.7</v>
      </c>
      <c r="E804" s="23">
        <f t="shared" si="68"/>
        <v>1.2940473820425957E-2</v>
      </c>
      <c r="F804" s="23">
        <f t="shared" si="69"/>
        <v>1.2759670733437685E-2</v>
      </c>
      <c r="G804">
        <f t="shared" si="70"/>
        <v>1.2857461269913278E-2</v>
      </c>
      <c r="H804" s="3">
        <f t="shared" si="71"/>
        <v>1.2745271253170584E-2</v>
      </c>
    </row>
    <row r="805" spans="1:8" x14ac:dyDescent="0.3">
      <c r="A805" s="24">
        <v>36187</v>
      </c>
      <c r="B805" s="15">
        <v>5876.4</v>
      </c>
      <c r="E805" s="23">
        <f t="shared" si="68"/>
        <v>-1.3643212788259973E-2</v>
      </c>
      <c r="F805" s="23">
        <f t="shared" si="69"/>
        <v>-1.3824015875248246E-2</v>
      </c>
      <c r="G805">
        <f t="shared" si="70"/>
        <v>-1.3737136676642791E-2</v>
      </c>
      <c r="H805" s="3">
        <f t="shared" si="71"/>
        <v>-1.3849326693385485E-2</v>
      </c>
    </row>
    <row r="806" spans="1:8" x14ac:dyDescent="0.3">
      <c r="A806" s="24">
        <v>36188</v>
      </c>
      <c r="B806" s="15">
        <v>5872.5</v>
      </c>
      <c r="E806" s="23">
        <f t="shared" si="68"/>
        <v>-2.6750577022068067E-2</v>
      </c>
      <c r="F806" s="23">
        <f t="shared" si="69"/>
        <v>-2.6931380109056338E-2</v>
      </c>
      <c r="G806">
        <f t="shared" si="70"/>
        <v>-2.7114885373399962E-2</v>
      </c>
      <c r="H806" s="3">
        <f t="shared" si="71"/>
        <v>-2.7227075390142658E-2</v>
      </c>
    </row>
    <row r="807" spans="1:8" x14ac:dyDescent="0.3">
      <c r="A807" s="24">
        <v>36189</v>
      </c>
      <c r="B807" s="15">
        <v>5896</v>
      </c>
      <c r="E807" s="23">
        <f t="shared" si="68"/>
        <v>3.3610864669351148E-3</v>
      </c>
      <c r="F807" s="23">
        <f t="shared" si="69"/>
        <v>3.1802833799468425E-3</v>
      </c>
      <c r="G807">
        <f t="shared" si="70"/>
        <v>3.3554506406183E-3</v>
      </c>
      <c r="H807" s="3">
        <f t="shared" si="71"/>
        <v>3.2432606238756052E-3</v>
      </c>
    </row>
    <row r="808" spans="1:8" x14ac:dyDescent="0.3">
      <c r="A808" s="24">
        <v>36192</v>
      </c>
      <c r="B808" s="15">
        <v>6012.4</v>
      </c>
      <c r="E808" s="23">
        <f t="shared" si="68"/>
        <v>8.1620160179562973E-4</v>
      </c>
      <c r="F808" s="23">
        <f t="shared" si="69"/>
        <v>6.3539851480735724E-4</v>
      </c>
      <c r="G808">
        <f t="shared" si="70"/>
        <v>8.1586869040446751E-4</v>
      </c>
      <c r="H808" s="3">
        <f t="shared" si="71"/>
        <v>7.0367867366177286E-4</v>
      </c>
    </row>
    <row r="809" spans="1:8" x14ac:dyDescent="0.3">
      <c r="A809" s="24">
        <v>36193</v>
      </c>
      <c r="B809" s="15">
        <v>6013</v>
      </c>
      <c r="E809" s="23">
        <f t="shared" si="68"/>
        <v>-1.5801009225751006E-3</v>
      </c>
      <c r="F809" s="23">
        <f t="shared" si="69"/>
        <v>-1.7609040095633731E-3</v>
      </c>
      <c r="G809">
        <f t="shared" si="70"/>
        <v>-1.5813505986208617E-3</v>
      </c>
      <c r="H809" s="3">
        <f t="shared" si="71"/>
        <v>-1.6935406153635564E-3</v>
      </c>
    </row>
    <row r="810" spans="1:8" x14ac:dyDescent="0.3">
      <c r="A810" s="24">
        <v>36194</v>
      </c>
      <c r="B810" s="15">
        <v>5940.3</v>
      </c>
      <c r="E810" s="23">
        <f t="shared" si="68"/>
        <v>-6.6367163569525101E-4</v>
      </c>
      <c r="F810" s="23">
        <f t="shared" si="69"/>
        <v>-8.4447472268352349E-4</v>
      </c>
      <c r="G810">
        <f t="shared" si="70"/>
        <v>-6.6389196320406968E-4</v>
      </c>
      <c r="H810" s="3">
        <f t="shared" si="71"/>
        <v>-7.7608197994676433E-4</v>
      </c>
    </row>
    <row r="811" spans="1:8" x14ac:dyDescent="0.3">
      <c r="A811" s="24">
        <v>36195</v>
      </c>
      <c r="B811" s="15">
        <v>5939.9</v>
      </c>
      <c r="E811" s="23">
        <f t="shared" si="68"/>
        <v>4.0017028522776332E-3</v>
      </c>
      <c r="F811" s="23">
        <f t="shared" si="69"/>
        <v>3.820899765289361E-3</v>
      </c>
      <c r="G811">
        <f t="shared" si="70"/>
        <v>3.9937173361047421E-3</v>
      </c>
      <c r="H811" s="3">
        <f t="shared" si="71"/>
        <v>3.8815273193620473E-3</v>
      </c>
    </row>
    <row r="812" spans="1:8" x14ac:dyDescent="0.3">
      <c r="A812" s="24">
        <v>36196</v>
      </c>
      <c r="B812" s="15">
        <v>5855.3</v>
      </c>
      <c r="E812" s="23">
        <f t="shared" si="68"/>
        <v>1.9742198100406894E-2</v>
      </c>
      <c r="F812" s="23">
        <f t="shared" si="69"/>
        <v>1.9561395013418623E-2</v>
      </c>
      <c r="G812">
        <f t="shared" si="70"/>
        <v>1.9549848389898389E-2</v>
      </c>
      <c r="H812" s="3">
        <f t="shared" si="71"/>
        <v>1.9437658373155694E-2</v>
      </c>
    </row>
    <row r="813" spans="1:8" x14ac:dyDescent="0.3">
      <c r="A813" s="24">
        <v>36199</v>
      </c>
      <c r="B813" s="15">
        <v>5834.9</v>
      </c>
      <c r="E813" s="23">
        <f t="shared" si="68"/>
        <v>9.9793759563704398E-5</v>
      </c>
      <c r="F813" s="23">
        <f t="shared" si="69"/>
        <v>-8.1009327424568059E-5</v>
      </c>
      <c r="G813">
        <f t="shared" si="70"/>
        <v>9.9788780497730859E-5</v>
      </c>
      <c r="H813" s="3">
        <f t="shared" si="71"/>
        <v>-1.2401236244963796E-5</v>
      </c>
    </row>
    <row r="814" spans="1:8" x14ac:dyDescent="0.3">
      <c r="A814" s="24">
        <v>36200</v>
      </c>
      <c r="B814" s="15">
        <v>5779.9</v>
      </c>
      <c r="E814" s="23">
        <f t="shared" si="68"/>
        <v>-1.2090470646931584E-2</v>
      </c>
      <c r="F814" s="23">
        <f t="shared" si="69"/>
        <v>-1.2271273733919856E-2</v>
      </c>
      <c r="G814">
        <f t="shared" si="70"/>
        <v>-1.2164154907710072E-2</v>
      </c>
      <c r="H814" s="3">
        <f t="shared" si="71"/>
        <v>-1.2276344924452766E-2</v>
      </c>
    </row>
    <row r="815" spans="1:8" x14ac:dyDescent="0.3">
      <c r="A815" s="24">
        <v>36201</v>
      </c>
      <c r="B815" s="15">
        <v>5770.2</v>
      </c>
      <c r="E815" s="23">
        <f t="shared" si="68"/>
        <v>-6.7336666498385433E-5</v>
      </c>
      <c r="F815" s="23">
        <f t="shared" si="69"/>
        <v>-2.4813975348665792E-4</v>
      </c>
      <c r="G815">
        <f t="shared" si="70"/>
        <v>-6.733893371349137E-5</v>
      </c>
      <c r="H815" s="3">
        <f t="shared" si="71"/>
        <v>-1.7952895045618601E-4</v>
      </c>
    </row>
    <row r="816" spans="1:8" x14ac:dyDescent="0.3">
      <c r="A816" s="24">
        <v>36202</v>
      </c>
      <c r="B816" s="15">
        <v>5888.5</v>
      </c>
      <c r="E816" s="23">
        <f t="shared" si="68"/>
        <v>-1.4242664017912632E-2</v>
      </c>
      <c r="F816" s="23">
        <f t="shared" si="69"/>
        <v>-1.4423467104900905E-2</v>
      </c>
      <c r="G816">
        <f t="shared" si="70"/>
        <v>-1.434506422106273E-2</v>
      </c>
      <c r="H816" s="3">
        <f t="shared" si="71"/>
        <v>-1.4457254237805424E-2</v>
      </c>
    </row>
    <row r="817" spans="1:8" x14ac:dyDescent="0.3">
      <c r="A817" s="24">
        <v>36203</v>
      </c>
      <c r="B817" s="15">
        <v>5950.7</v>
      </c>
      <c r="E817" s="23">
        <f t="shared" si="68"/>
        <v>-3.4840230218776691E-3</v>
      </c>
      <c r="F817" s="23">
        <f t="shared" si="69"/>
        <v>-3.6648261088659414E-3</v>
      </c>
      <c r="G817">
        <f t="shared" si="70"/>
        <v>-3.49010636386516E-3</v>
      </c>
      <c r="H817" s="3">
        <f t="shared" si="71"/>
        <v>-3.6022963806078548E-3</v>
      </c>
    </row>
    <row r="818" spans="1:8" x14ac:dyDescent="0.3">
      <c r="A818" s="24">
        <v>36206</v>
      </c>
      <c r="B818" s="15">
        <v>6023.2</v>
      </c>
      <c r="E818" s="23">
        <f t="shared" si="68"/>
        <v>-9.4260398635794829E-3</v>
      </c>
      <c r="F818" s="23">
        <f t="shared" si="69"/>
        <v>-9.6068429505677556E-3</v>
      </c>
      <c r="G818">
        <f t="shared" si="70"/>
        <v>-9.4707461345209451E-3</v>
      </c>
      <c r="H818" s="3">
        <f t="shared" si="71"/>
        <v>-9.582936151263639E-3</v>
      </c>
    </row>
    <row r="819" spans="1:8" x14ac:dyDescent="0.3">
      <c r="A819" s="24">
        <v>36207</v>
      </c>
      <c r="B819" s="15">
        <v>6108.6</v>
      </c>
      <c r="E819" s="23">
        <f t="shared" si="68"/>
        <v>-1.6782297271579205E-3</v>
      </c>
      <c r="F819" s="23">
        <f t="shared" si="69"/>
        <v>-1.859032814146193E-3</v>
      </c>
      <c r="G819">
        <f t="shared" si="70"/>
        <v>-1.6796395322050948E-3</v>
      </c>
      <c r="H819" s="3">
        <f t="shared" si="71"/>
        <v>-1.7918295489477896E-3</v>
      </c>
    </row>
    <row r="820" spans="1:8" x14ac:dyDescent="0.3">
      <c r="A820" s="24">
        <v>36208</v>
      </c>
      <c r="B820" s="15">
        <v>6078.4</v>
      </c>
      <c r="E820" s="23">
        <f t="shared" si="68"/>
        <v>2.0501889015978714E-2</v>
      </c>
      <c r="F820" s="23">
        <f t="shared" si="69"/>
        <v>2.0321085928990443E-2</v>
      </c>
      <c r="G820">
        <f t="shared" si="70"/>
        <v>2.0294554335112128E-2</v>
      </c>
      <c r="H820" s="3">
        <f t="shared" si="71"/>
        <v>2.0182364318369433E-2</v>
      </c>
    </row>
    <row r="821" spans="1:8" x14ac:dyDescent="0.3">
      <c r="A821" s="24">
        <v>36209</v>
      </c>
      <c r="B821" s="15">
        <v>6074.9</v>
      </c>
      <c r="E821" s="23">
        <f t="shared" si="68"/>
        <v>1.0562961705018248E-2</v>
      </c>
      <c r="F821" s="23">
        <f t="shared" si="69"/>
        <v>1.0382158618029975E-2</v>
      </c>
      <c r="G821">
        <f t="shared" si="70"/>
        <v>1.0507563397023302E-2</v>
      </c>
      <c r="H821" s="3">
        <f t="shared" si="71"/>
        <v>1.0395373380280609E-2</v>
      </c>
    </row>
    <row r="822" spans="1:8" x14ac:dyDescent="0.3">
      <c r="A822" s="24">
        <v>36210</v>
      </c>
      <c r="B822" s="15">
        <v>6031.2</v>
      </c>
      <c r="E822" s="23">
        <f t="shared" si="68"/>
        <v>1.2183440603626527E-2</v>
      </c>
      <c r="F822" s="23">
        <f t="shared" si="69"/>
        <v>1.2002637516638255E-2</v>
      </c>
      <c r="G822">
        <f t="shared" si="70"/>
        <v>1.2109819857286118E-2</v>
      </c>
      <c r="H822" s="3">
        <f t="shared" si="71"/>
        <v>1.1997629840543424E-2</v>
      </c>
    </row>
    <row r="823" spans="1:8" x14ac:dyDescent="0.3">
      <c r="A823" s="24">
        <v>36213</v>
      </c>
      <c r="B823" s="15">
        <v>6069.9</v>
      </c>
      <c r="E823" s="23">
        <f t="shared" si="68"/>
        <v>1.4178509762252656E-2</v>
      </c>
      <c r="F823" s="23">
        <f t="shared" si="69"/>
        <v>1.3997706675264383E-2</v>
      </c>
      <c r="G823">
        <f t="shared" si="70"/>
        <v>1.4078934805292546E-2</v>
      </c>
      <c r="H823" s="3">
        <f t="shared" si="71"/>
        <v>1.3966744788549852E-2</v>
      </c>
    </row>
    <row r="824" spans="1:8" x14ac:dyDescent="0.3">
      <c r="A824" s="24">
        <v>36214</v>
      </c>
      <c r="B824" s="15">
        <v>6155.2</v>
      </c>
      <c r="E824" s="23">
        <f t="shared" si="68"/>
        <v>-4.9438496545854971E-3</v>
      </c>
      <c r="F824" s="23">
        <f t="shared" si="69"/>
        <v>-5.1246527415737698E-3</v>
      </c>
      <c r="G824">
        <f t="shared" si="70"/>
        <v>-4.9561109078440817E-3</v>
      </c>
      <c r="H824" s="3">
        <f t="shared" si="71"/>
        <v>-5.0683009245867765E-3</v>
      </c>
    </row>
    <row r="825" spans="1:8" x14ac:dyDescent="0.3">
      <c r="A825" s="24">
        <v>36215</v>
      </c>
      <c r="B825" s="15">
        <v>6307.6</v>
      </c>
      <c r="E825" s="23">
        <f t="shared" si="68"/>
        <v>-5.7580942353252507E-4</v>
      </c>
      <c r="F825" s="23">
        <f t="shared" si="69"/>
        <v>-7.5661251052079755E-4</v>
      </c>
      <c r="G825">
        <f t="shared" si="70"/>
        <v>-5.7597526544391885E-4</v>
      </c>
      <c r="H825" s="3">
        <f t="shared" si="71"/>
        <v>-6.8816528218661351E-4</v>
      </c>
    </row>
    <row r="826" spans="1:8" x14ac:dyDescent="0.3">
      <c r="A826" s="24">
        <v>36216</v>
      </c>
      <c r="B826" s="15">
        <v>6206.5</v>
      </c>
      <c r="E826" s="23">
        <f t="shared" si="68"/>
        <v>-7.1935340499431621E-3</v>
      </c>
      <c r="F826" s="23">
        <f t="shared" si="69"/>
        <v>-7.3743371369314348E-3</v>
      </c>
      <c r="G826">
        <f t="shared" si="70"/>
        <v>-7.2195322704250615E-3</v>
      </c>
      <c r="H826" s="3">
        <f t="shared" si="71"/>
        <v>-7.3317222871677563E-3</v>
      </c>
    </row>
    <row r="827" spans="1:8" x14ac:dyDescent="0.3">
      <c r="A827" s="24">
        <v>36217</v>
      </c>
      <c r="B827" s="15">
        <v>6175.1</v>
      </c>
      <c r="E827" s="23">
        <f t="shared" si="68"/>
        <v>6.4166335057700419E-3</v>
      </c>
      <c r="F827" s="23">
        <f t="shared" si="69"/>
        <v>6.2358304187817692E-3</v>
      </c>
      <c r="G827">
        <f t="shared" si="70"/>
        <v>6.3961345557664948E-3</v>
      </c>
      <c r="H827" s="3">
        <f t="shared" si="71"/>
        <v>6.2839445390238001E-3</v>
      </c>
    </row>
    <row r="828" spans="1:8" x14ac:dyDescent="0.3">
      <c r="A828" s="24">
        <v>36220</v>
      </c>
      <c r="B828" s="15">
        <v>6060.9</v>
      </c>
      <c r="E828" s="23">
        <f t="shared" si="68"/>
        <v>1.405294980147942E-2</v>
      </c>
      <c r="F828" s="23">
        <f t="shared" si="69"/>
        <v>1.3872146714491147E-2</v>
      </c>
      <c r="G828">
        <f t="shared" si="70"/>
        <v>1.3955122544772101E-2</v>
      </c>
      <c r="H828" s="3">
        <f t="shared" si="71"/>
        <v>1.3842932528029407E-2</v>
      </c>
    </row>
    <row r="829" spans="1:8" x14ac:dyDescent="0.3">
      <c r="A829" s="24">
        <v>36221</v>
      </c>
      <c r="B829" s="15">
        <v>6061.3</v>
      </c>
      <c r="E829" s="23">
        <f t="shared" si="68"/>
        <v>2.4759552898362402E-2</v>
      </c>
      <c r="F829" s="23">
        <f t="shared" si="69"/>
        <v>2.4578749811374132E-2</v>
      </c>
      <c r="G829">
        <f t="shared" si="70"/>
        <v>2.4458002533401167E-2</v>
      </c>
      <c r="H829" s="3">
        <f t="shared" si="71"/>
        <v>2.4345812516658471E-2</v>
      </c>
    </row>
    <row r="830" spans="1:8" x14ac:dyDescent="0.3">
      <c r="A830" s="24">
        <v>36222</v>
      </c>
      <c r="B830" s="15">
        <v>6048.3</v>
      </c>
      <c r="E830" s="23">
        <f t="shared" si="68"/>
        <v>-1.6028283340731919E-2</v>
      </c>
      <c r="F830" s="23">
        <f t="shared" si="69"/>
        <v>-1.620908642772019E-2</v>
      </c>
      <c r="G830">
        <f t="shared" si="70"/>
        <v>-1.6158125575429387E-2</v>
      </c>
      <c r="H830" s="3">
        <f t="shared" si="71"/>
        <v>-1.6270315592172083E-2</v>
      </c>
    </row>
    <row r="831" spans="1:8" x14ac:dyDescent="0.3">
      <c r="A831" s="24">
        <v>36223</v>
      </c>
      <c r="B831" s="15">
        <v>6101.4</v>
      </c>
      <c r="E831" s="23">
        <f t="shared" si="68"/>
        <v>-5.0592121163296477E-3</v>
      </c>
      <c r="F831" s="23">
        <f t="shared" si="69"/>
        <v>-5.2400152033179204E-3</v>
      </c>
      <c r="G831">
        <f t="shared" si="70"/>
        <v>-5.0720532589675401E-3</v>
      </c>
      <c r="H831" s="3">
        <f t="shared" si="71"/>
        <v>-5.1842432757102349E-3</v>
      </c>
    </row>
    <row r="832" spans="1:8" x14ac:dyDescent="0.3">
      <c r="A832" s="24">
        <v>36224</v>
      </c>
      <c r="B832" s="15">
        <v>6205.5</v>
      </c>
      <c r="E832" s="23">
        <f t="shared" si="68"/>
        <v>-1.8493627633560661E-2</v>
      </c>
      <c r="F832" s="23">
        <f t="shared" si="69"/>
        <v>-1.8674430720548932E-2</v>
      </c>
      <c r="G832">
        <f t="shared" si="70"/>
        <v>-1.8666772809428522E-2</v>
      </c>
      <c r="H832" s="3">
        <f t="shared" si="71"/>
        <v>-1.8778962826171218E-2</v>
      </c>
    </row>
    <row r="833" spans="1:8" x14ac:dyDescent="0.3">
      <c r="A833" s="24">
        <v>36227</v>
      </c>
      <c r="B833" s="15">
        <v>6208.8</v>
      </c>
      <c r="E833" s="23">
        <f t="shared" si="68"/>
        <v>6.5996799155421115E-5</v>
      </c>
      <c r="F833" s="23">
        <f t="shared" si="69"/>
        <v>-1.1480628783285134E-4</v>
      </c>
      <c r="G833">
        <f t="shared" si="70"/>
        <v>6.5994621462485048E-5</v>
      </c>
      <c r="H833" s="3">
        <f t="shared" si="71"/>
        <v>-4.6195395280209606E-5</v>
      </c>
    </row>
    <row r="834" spans="1:8" x14ac:dyDescent="0.3">
      <c r="A834" s="24">
        <v>36228</v>
      </c>
      <c r="B834" s="15">
        <v>6237.7</v>
      </c>
      <c r="E834" s="23">
        <f t="shared" si="68"/>
        <v>-2.1447544256182338E-3</v>
      </c>
      <c r="F834" s="23">
        <f t="shared" si="69"/>
        <v>-2.3255575126065061E-3</v>
      </c>
      <c r="G834">
        <f t="shared" si="70"/>
        <v>-2.1470577052934759E-3</v>
      </c>
      <c r="H834" s="3">
        <f t="shared" si="71"/>
        <v>-2.2592477220361707E-3</v>
      </c>
    </row>
    <row r="835" spans="1:8" x14ac:dyDescent="0.3">
      <c r="A835" s="24">
        <v>36229</v>
      </c>
      <c r="B835" s="15">
        <v>6241.5</v>
      </c>
      <c r="E835" s="23">
        <f t="shared" si="68"/>
        <v>8.7793264223003931E-3</v>
      </c>
      <c r="F835" s="23">
        <f t="shared" si="69"/>
        <v>8.5985233353121204E-3</v>
      </c>
      <c r="G835">
        <f t="shared" si="70"/>
        <v>8.7410122213713564E-3</v>
      </c>
      <c r="H835" s="3">
        <f t="shared" si="71"/>
        <v>8.6288222046286625E-3</v>
      </c>
    </row>
    <row r="836" spans="1:8" x14ac:dyDescent="0.3">
      <c r="A836" s="24">
        <v>36230</v>
      </c>
      <c r="B836" s="15">
        <v>6335.7</v>
      </c>
      <c r="E836" s="23">
        <f t="shared" si="68"/>
        <v>1.7061657980135703E-2</v>
      </c>
      <c r="F836" s="23">
        <f t="shared" si="69"/>
        <v>1.6880854893147432E-2</v>
      </c>
      <c r="G836">
        <f t="shared" si="70"/>
        <v>1.6917742544429123E-2</v>
      </c>
      <c r="H836" s="3">
        <f t="shared" si="71"/>
        <v>1.6805552527686427E-2</v>
      </c>
    </row>
    <row r="837" spans="1:8" x14ac:dyDescent="0.3">
      <c r="A837" s="24">
        <v>36231</v>
      </c>
      <c r="B837" s="15">
        <v>6282.2</v>
      </c>
      <c r="E837" s="23">
        <f t="shared" si="68"/>
        <v>5.3178631858830094E-4</v>
      </c>
      <c r="F837" s="23">
        <f t="shared" si="69"/>
        <v>3.5098323160002846E-4</v>
      </c>
      <c r="G837">
        <f t="shared" si="70"/>
        <v>5.3164497035313374E-4</v>
      </c>
      <c r="H837" s="3">
        <f t="shared" si="71"/>
        <v>4.1945495361043908E-4</v>
      </c>
    </row>
    <row r="838" spans="1:8" x14ac:dyDescent="0.3">
      <c r="A838" s="24">
        <v>36234</v>
      </c>
      <c r="B838" s="15">
        <v>6206.8</v>
      </c>
      <c r="E838" s="23">
        <f t="shared" si="68"/>
        <v>4.6546836747840548E-3</v>
      </c>
      <c r="F838" s="23">
        <f t="shared" si="69"/>
        <v>4.4738805877957821E-3</v>
      </c>
      <c r="G838">
        <f t="shared" si="70"/>
        <v>4.6438841340582567E-3</v>
      </c>
      <c r="H838" s="3">
        <f t="shared" si="71"/>
        <v>4.531694117315562E-3</v>
      </c>
    </row>
    <row r="839" spans="1:8" x14ac:dyDescent="0.3">
      <c r="A839" s="24">
        <v>36235</v>
      </c>
      <c r="B839" s="15">
        <v>6201.9</v>
      </c>
      <c r="E839" s="23">
        <f t="shared" si="68"/>
        <v>6.0919890344202088E-4</v>
      </c>
      <c r="F839" s="23">
        <f t="shared" si="69"/>
        <v>4.2839581645374839E-4</v>
      </c>
      <c r="G839">
        <f t="shared" si="70"/>
        <v>6.0901341711826369E-4</v>
      </c>
      <c r="H839" s="3">
        <f t="shared" si="71"/>
        <v>4.9682340037556904E-4</v>
      </c>
    </row>
    <row r="840" spans="1:8" x14ac:dyDescent="0.3">
      <c r="A840" s="24">
        <v>36236</v>
      </c>
      <c r="B840" s="15">
        <v>6140.6</v>
      </c>
      <c r="E840" s="23">
        <f t="shared" ref="E840:E903" si="72">(B836/B835)-1</f>
        <v>1.5092525835135762E-2</v>
      </c>
      <c r="F840" s="23">
        <f t="shared" si="69"/>
        <v>1.4911722748147489E-2</v>
      </c>
      <c r="G840">
        <f t="shared" si="70"/>
        <v>1.4979766797332721E-2</v>
      </c>
      <c r="H840" s="3">
        <f t="shared" si="71"/>
        <v>1.4867576780590027E-2</v>
      </c>
    </row>
    <row r="841" spans="1:8" x14ac:dyDescent="0.3">
      <c r="A841" s="24">
        <v>36237</v>
      </c>
      <c r="B841" s="15">
        <v>6114.3</v>
      </c>
      <c r="E841" s="23">
        <f t="shared" si="72"/>
        <v>-8.4442129520021503E-3</v>
      </c>
      <c r="F841" s="23">
        <f t="shared" ref="F841:F904" si="73">E841-$E$3</f>
        <v>-8.625016038990423E-3</v>
      </c>
      <c r="G841">
        <f t="shared" ref="G841:G904" si="74">LN(B837/B836)</f>
        <v>-8.4800673020451987E-3</v>
      </c>
      <c r="H841" s="3">
        <f t="shared" ref="H841:H904" si="75">G841-$G$3</f>
        <v>-8.5922573187878926E-3</v>
      </c>
    </row>
    <row r="842" spans="1:8" x14ac:dyDescent="0.3">
      <c r="A842" s="24">
        <v>36238</v>
      </c>
      <c r="B842" s="15">
        <v>6163.2</v>
      </c>
      <c r="E842" s="23">
        <f t="shared" si="72"/>
        <v>-1.2002164846709684E-2</v>
      </c>
      <c r="F842" s="23">
        <f t="shared" si="73"/>
        <v>-1.2182967933697957E-2</v>
      </c>
      <c r="G842">
        <f t="shared" si="74"/>
        <v>-1.2074772377064205E-2</v>
      </c>
      <c r="H842" s="3">
        <f t="shared" si="75"/>
        <v>-1.2186962393806899E-2</v>
      </c>
    </row>
    <row r="843" spans="1:8" x14ac:dyDescent="0.3">
      <c r="A843" s="24">
        <v>36241</v>
      </c>
      <c r="B843" s="15">
        <v>6152.8</v>
      </c>
      <c r="E843" s="23">
        <f t="shared" si="72"/>
        <v>-7.8945672488250906E-4</v>
      </c>
      <c r="F843" s="23">
        <f t="shared" si="73"/>
        <v>-9.7025981187078155E-4</v>
      </c>
      <c r="G843">
        <f t="shared" si="74"/>
        <v>-7.8976850994741756E-4</v>
      </c>
      <c r="H843" s="3">
        <f t="shared" si="75"/>
        <v>-9.0195852669011222E-4</v>
      </c>
    </row>
    <row r="844" spans="1:8" x14ac:dyDescent="0.3">
      <c r="A844" s="24">
        <v>36242</v>
      </c>
      <c r="B844" s="15">
        <v>6060.5</v>
      </c>
      <c r="E844" s="23">
        <f t="shared" si="72"/>
        <v>-9.8840677856785186E-3</v>
      </c>
      <c r="F844" s="23">
        <f t="shared" si="73"/>
        <v>-1.0064870872666791E-2</v>
      </c>
      <c r="G844">
        <f t="shared" si="74"/>
        <v>-9.9332394627620318E-3</v>
      </c>
      <c r="H844" s="3">
        <f t="shared" si="75"/>
        <v>-1.0045429479504726E-2</v>
      </c>
    </row>
    <row r="845" spans="1:8" x14ac:dyDescent="0.3">
      <c r="A845" s="24">
        <v>36243</v>
      </c>
      <c r="B845" s="15">
        <v>6016.7</v>
      </c>
      <c r="E845" s="23">
        <f t="shared" si="72"/>
        <v>-4.2829690909683693E-3</v>
      </c>
      <c r="F845" s="23">
        <f t="shared" si="73"/>
        <v>-4.463772177956642E-3</v>
      </c>
      <c r="G845">
        <f t="shared" si="74"/>
        <v>-4.292167276176111E-3</v>
      </c>
      <c r="H845" s="3">
        <f t="shared" si="75"/>
        <v>-4.4043572929188058E-3</v>
      </c>
    </row>
    <row r="846" spans="1:8" x14ac:dyDescent="0.3">
      <c r="A846" s="24">
        <v>36244</v>
      </c>
      <c r="B846" s="15">
        <v>6085</v>
      </c>
      <c r="E846" s="23">
        <f t="shared" si="72"/>
        <v>7.9976448653156229E-3</v>
      </c>
      <c r="F846" s="23">
        <f t="shared" si="73"/>
        <v>7.8168417783273502E-3</v>
      </c>
      <c r="G846">
        <f t="shared" si="74"/>
        <v>7.9658332033081224E-3</v>
      </c>
      <c r="H846" s="3">
        <f t="shared" si="75"/>
        <v>7.8536431865654285E-3</v>
      </c>
    </row>
    <row r="847" spans="1:8" x14ac:dyDescent="0.3">
      <c r="A847" s="24">
        <v>36245</v>
      </c>
      <c r="B847" s="15">
        <v>6139.2</v>
      </c>
      <c r="E847" s="23">
        <f t="shared" si="72"/>
        <v>-1.687435098649992E-3</v>
      </c>
      <c r="F847" s="23">
        <f t="shared" si="73"/>
        <v>-1.8682381856382645E-3</v>
      </c>
      <c r="G847">
        <f t="shared" si="74"/>
        <v>-1.6888604209076158E-3</v>
      </c>
      <c r="H847" s="3">
        <f t="shared" si="75"/>
        <v>-1.8010504376503103E-3</v>
      </c>
    </row>
    <row r="848" spans="1:8" x14ac:dyDescent="0.3">
      <c r="A848" s="24">
        <v>36248</v>
      </c>
      <c r="B848" s="15">
        <v>6252.9</v>
      </c>
      <c r="E848" s="23">
        <f t="shared" si="72"/>
        <v>-1.5001300221037628E-2</v>
      </c>
      <c r="F848" s="23">
        <f t="shared" si="73"/>
        <v>-1.5182103308025901E-2</v>
      </c>
      <c r="G848">
        <f t="shared" si="74"/>
        <v>-1.5114957832277398E-2</v>
      </c>
      <c r="H848" s="3">
        <f t="shared" si="75"/>
        <v>-1.5227147849020092E-2</v>
      </c>
    </row>
    <row r="849" spans="1:8" x14ac:dyDescent="0.3">
      <c r="A849" s="24">
        <v>36249</v>
      </c>
      <c r="B849" s="15">
        <v>6264.1</v>
      </c>
      <c r="E849" s="23">
        <f t="shared" si="72"/>
        <v>-7.2271264747133523E-3</v>
      </c>
      <c r="F849" s="23">
        <f t="shared" si="73"/>
        <v>-7.407929561701625E-3</v>
      </c>
      <c r="G849">
        <f t="shared" si="74"/>
        <v>-7.2533686667911436E-3</v>
      </c>
      <c r="H849" s="3">
        <f t="shared" si="75"/>
        <v>-7.3655586835338384E-3</v>
      </c>
    </row>
    <row r="850" spans="1:8" x14ac:dyDescent="0.3">
      <c r="A850" s="24">
        <v>36250</v>
      </c>
      <c r="B850" s="15">
        <v>6295.3</v>
      </c>
      <c r="E850" s="23">
        <f t="shared" si="72"/>
        <v>1.1351737663503281E-2</v>
      </c>
      <c r="F850" s="23">
        <f t="shared" si="73"/>
        <v>1.1170934576515008E-2</v>
      </c>
      <c r="G850">
        <f t="shared" si="74"/>
        <v>1.128779017785197E-2</v>
      </c>
      <c r="H850" s="3">
        <f t="shared" si="75"/>
        <v>1.1175600161109276E-2</v>
      </c>
    </row>
    <row r="851" spans="1:8" x14ac:dyDescent="0.3">
      <c r="A851" s="24">
        <v>36251</v>
      </c>
      <c r="B851" s="15">
        <v>6330</v>
      </c>
      <c r="E851" s="23">
        <f t="shared" si="72"/>
        <v>8.9071487263763238E-3</v>
      </c>
      <c r="F851" s="23">
        <f t="shared" si="73"/>
        <v>8.7263456393880511E-3</v>
      </c>
      <c r="G851">
        <f t="shared" si="74"/>
        <v>8.8677140710603768E-3</v>
      </c>
      <c r="H851" s="3">
        <f t="shared" si="75"/>
        <v>8.7555240543176829E-3</v>
      </c>
    </row>
    <row r="852" spans="1:8" x14ac:dyDescent="0.3">
      <c r="A852" s="24">
        <v>36252</v>
      </c>
      <c r="B852" s="15">
        <v>6330</v>
      </c>
      <c r="E852" s="23">
        <f t="shared" si="72"/>
        <v>1.8520328381548046E-2</v>
      </c>
      <c r="F852" s="23">
        <f t="shared" si="73"/>
        <v>1.8339525294559775E-2</v>
      </c>
      <c r="G852">
        <f t="shared" si="74"/>
        <v>1.8350915623046742E-2</v>
      </c>
      <c r="H852" s="3">
        <f t="shared" si="75"/>
        <v>1.8238725606304046E-2</v>
      </c>
    </row>
    <row r="853" spans="1:8" x14ac:dyDescent="0.3">
      <c r="A853" s="24">
        <v>36255</v>
      </c>
      <c r="B853" s="15">
        <v>6330</v>
      </c>
      <c r="E853" s="23">
        <f t="shared" si="72"/>
        <v>1.7911688976315343E-3</v>
      </c>
      <c r="F853" s="23">
        <f t="shared" si="73"/>
        <v>1.6103658106432618E-3</v>
      </c>
      <c r="G853">
        <f t="shared" si="74"/>
        <v>1.7895666675793978E-3</v>
      </c>
      <c r="H853" s="3">
        <f t="shared" si="75"/>
        <v>1.6773766508367031E-3</v>
      </c>
    </row>
    <row r="854" spans="1:8" x14ac:dyDescent="0.3">
      <c r="A854" s="24">
        <v>36256</v>
      </c>
      <c r="B854" s="15">
        <v>6415.3</v>
      </c>
      <c r="E854" s="23">
        <f t="shared" si="72"/>
        <v>4.9807633977745347E-3</v>
      </c>
      <c r="F854" s="23">
        <f t="shared" si="73"/>
        <v>4.799960310786262E-3</v>
      </c>
      <c r="G854">
        <f t="shared" si="74"/>
        <v>4.9684004301129717E-3</v>
      </c>
      <c r="H854" s="3">
        <f t="shared" si="75"/>
        <v>4.8562104133702769E-3</v>
      </c>
    </row>
    <row r="855" spans="1:8" x14ac:dyDescent="0.3">
      <c r="A855" s="24">
        <v>36257</v>
      </c>
      <c r="B855" s="15">
        <v>6473.2</v>
      </c>
      <c r="E855" s="23">
        <f t="shared" si="72"/>
        <v>5.5120486712307848E-3</v>
      </c>
      <c r="F855" s="23">
        <f t="shared" si="73"/>
        <v>5.3312455842425121E-3</v>
      </c>
      <c r="G855">
        <f t="shared" si="74"/>
        <v>5.496912924794606E-3</v>
      </c>
      <c r="H855" s="3">
        <f t="shared" si="75"/>
        <v>5.3847229080519112E-3</v>
      </c>
    </row>
    <row r="856" spans="1:8" x14ac:dyDescent="0.3">
      <c r="A856" s="24">
        <v>36258</v>
      </c>
      <c r="B856" s="15">
        <v>6437.9</v>
      </c>
      <c r="E856" s="23">
        <f t="shared" si="72"/>
        <v>0</v>
      </c>
      <c r="F856" s="23">
        <f t="shared" si="73"/>
        <v>-1.8080308698827246E-4</v>
      </c>
      <c r="G856">
        <f t="shared" si="74"/>
        <v>0</v>
      </c>
      <c r="H856" s="3">
        <f t="shared" si="75"/>
        <v>-1.1219001674269465E-4</v>
      </c>
    </row>
    <row r="857" spans="1:8" x14ac:dyDescent="0.3">
      <c r="A857" s="24">
        <v>36259</v>
      </c>
      <c r="B857" s="15">
        <v>6472.8</v>
      </c>
      <c r="E857" s="23">
        <f t="shared" si="72"/>
        <v>0</v>
      </c>
      <c r="F857" s="23">
        <f t="shared" si="73"/>
        <v>-1.8080308698827246E-4</v>
      </c>
      <c r="G857">
        <f t="shared" si="74"/>
        <v>0</v>
      </c>
      <c r="H857" s="3">
        <f t="shared" si="75"/>
        <v>-1.1219001674269465E-4</v>
      </c>
    </row>
    <row r="858" spans="1:8" x14ac:dyDescent="0.3">
      <c r="A858" s="24">
        <v>36262</v>
      </c>
      <c r="B858" s="15">
        <v>6441.2</v>
      </c>
      <c r="E858" s="23">
        <f t="shared" si="72"/>
        <v>1.3475513428120145E-2</v>
      </c>
      <c r="F858" s="23">
        <f t="shared" si="73"/>
        <v>1.3294710341131872E-2</v>
      </c>
      <c r="G858">
        <f t="shared" si="74"/>
        <v>1.3385526211656812E-2</v>
      </c>
      <c r="H858" s="3">
        <f t="shared" si="75"/>
        <v>1.3273336194914118E-2</v>
      </c>
    </row>
    <row r="859" spans="1:8" x14ac:dyDescent="0.3">
      <c r="A859" s="24">
        <v>36263</v>
      </c>
      <c r="B859" s="15">
        <v>6513.1</v>
      </c>
      <c r="E859" s="23">
        <f t="shared" si="72"/>
        <v>9.0252988948293922E-3</v>
      </c>
      <c r="F859" s="23">
        <f t="shared" si="73"/>
        <v>8.8444958078411195E-3</v>
      </c>
      <c r="G859">
        <f t="shared" si="74"/>
        <v>8.9848142928516048E-3</v>
      </c>
      <c r="H859" s="3">
        <f t="shared" si="75"/>
        <v>8.8726242761089109E-3</v>
      </c>
    </row>
    <row r="860" spans="1:8" x14ac:dyDescent="0.3">
      <c r="A860" s="24">
        <v>36264</v>
      </c>
      <c r="B860" s="15">
        <v>6493.6</v>
      </c>
      <c r="E860" s="23">
        <f t="shared" si="72"/>
        <v>-5.4532534140765421E-3</v>
      </c>
      <c r="F860" s="23">
        <f t="shared" si="73"/>
        <v>-5.6340565010648148E-3</v>
      </c>
      <c r="G860">
        <f t="shared" si="74"/>
        <v>-5.4681766787651812E-3</v>
      </c>
      <c r="H860" s="3">
        <f t="shared" si="75"/>
        <v>-5.5803666955078759E-3</v>
      </c>
    </row>
    <row r="861" spans="1:8" x14ac:dyDescent="0.3">
      <c r="A861" s="24">
        <v>36265</v>
      </c>
      <c r="B861" s="15">
        <v>6466.1</v>
      </c>
      <c r="E861" s="23">
        <f t="shared" si="72"/>
        <v>5.4210223830752913E-3</v>
      </c>
      <c r="F861" s="23">
        <f t="shared" si="73"/>
        <v>5.2402192960870186E-3</v>
      </c>
      <c r="G861">
        <f t="shared" si="74"/>
        <v>5.4063815296647418E-3</v>
      </c>
      <c r="H861" s="3">
        <f t="shared" si="75"/>
        <v>5.294191512922047E-3</v>
      </c>
    </row>
    <row r="862" spans="1:8" x14ac:dyDescent="0.3">
      <c r="A862" s="24">
        <v>36266</v>
      </c>
      <c r="B862" s="15">
        <v>6420.6</v>
      </c>
      <c r="E862" s="23">
        <f t="shared" si="72"/>
        <v>-4.8819676183414762E-3</v>
      </c>
      <c r="F862" s="23">
        <f t="shared" si="73"/>
        <v>-5.0627707053297489E-3</v>
      </c>
      <c r="G862">
        <f t="shared" si="74"/>
        <v>-4.8939233497890689E-3</v>
      </c>
      <c r="H862" s="3">
        <f t="shared" si="75"/>
        <v>-5.0061133665317637E-3</v>
      </c>
    </row>
    <row r="863" spans="1:8" x14ac:dyDescent="0.3">
      <c r="A863" s="24">
        <v>36269</v>
      </c>
      <c r="B863" s="15">
        <v>6515.3</v>
      </c>
      <c r="E863" s="23">
        <f t="shared" si="72"/>
        <v>1.1162516301310488E-2</v>
      </c>
      <c r="F863" s="23">
        <f t="shared" si="73"/>
        <v>1.0981713214322215E-2</v>
      </c>
      <c r="G863">
        <f t="shared" si="74"/>
        <v>1.1100675192260209E-2</v>
      </c>
      <c r="H863" s="3">
        <f t="shared" si="75"/>
        <v>1.0988485175517515E-2</v>
      </c>
    </row>
    <row r="864" spans="1:8" x14ac:dyDescent="0.3">
      <c r="A864" s="24">
        <v>36270</v>
      </c>
      <c r="B864" s="15">
        <v>6319.8</v>
      </c>
      <c r="E864" s="23">
        <f t="shared" si="72"/>
        <v>-2.9939660069705498E-3</v>
      </c>
      <c r="F864" s="23">
        <f t="shared" si="73"/>
        <v>-3.1747690939588221E-3</v>
      </c>
      <c r="G864">
        <f t="shared" si="74"/>
        <v>-2.9984568891350209E-3</v>
      </c>
      <c r="H864" s="3">
        <f t="shared" si="75"/>
        <v>-3.1106469058777156E-3</v>
      </c>
    </row>
    <row r="865" spans="1:8" x14ac:dyDescent="0.3">
      <c r="A865" s="24">
        <v>36271</v>
      </c>
      <c r="B865" s="15">
        <v>6311</v>
      </c>
      <c r="E865" s="23">
        <f t="shared" si="72"/>
        <v>-4.2349390168781031E-3</v>
      </c>
      <c r="F865" s="23">
        <f t="shared" si="73"/>
        <v>-4.4157421038663758E-3</v>
      </c>
      <c r="G865">
        <f t="shared" si="74"/>
        <v>-4.2439317692688468E-3</v>
      </c>
      <c r="H865" s="3">
        <f t="shared" si="75"/>
        <v>-4.3561217860115416E-3</v>
      </c>
    </row>
    <row r="866" spans="1:8" x14ac:dyDescent="0.3">
      <c r="A866" s="24">
        <v>36272</v>
      </c>
      <c r="B866" s="15">
        <v>6413.6</v>
      </c>
      <c r="E866" s="23">
        <f t="shared" si="72"/>
        <v>-7.0366990921885142E-3</v>
      </c>
      <c r="F866" s="23">
        <f t="shared" si="73"/>
        <v>-7.2175021791767869E-3</v>
      </c>
      <c r="G866">
        <f t="shared" si="74"/>
        <v>-7.0615734166865332E-3</v>
      </c>
      <c r="H866" s="3">
        <f t="shared" si="75"/>
        <v>-7.1737634334292279E-3</v>
      </c>
    </row>
    <row r="867" spans="1:8" x14ac:dyDescent="0.3">
      <c r="A867" s="24">
        <v>36273</v>
      </c>
      <c r="B867" s="15">
        <v>6428</v>
      </c>
      <c r="E867" s="23">
        <f t="shared" si="72"/>
        <v>1.4749400367566778E-2</v>
      </c>
      <c r="F867" s="23">
        <f t="shared" si="73"/>
        <v>1.4568597280578506E-2</v>
      </c>
      <c r="G867">
        <f t="shared" si="74"/>
        <v>1.4641685820279384E-2</v>
      </c>
      <c r="H867" s="3">
        <f t="shared" si="75"/>
        <v>1.452949580353669E-2</v>
      </c>
    </row>
    <row r="868" spans="1:8" x14ac:dyDescent="0.3">
      <c r="A868" s="24">
        <v>36276</v>
      </c>
      <c r="B868" s="15">
        <v>6503.6</v>
      </c>
      <c r="E868" s="23">
        <f t="shared" si="72"/>
        <v>-3.0006292879836693E-2</v>
      </c>
      <c r="F868" s="23">
        <f t="shared" si="73"/>
        <v>-3.0187095966824964E-2</v>
      </c>
      <c r="G868">
        <f t="shared" si="74"/>
        <v>-3.0465695010738779E-2</v>
      </c>
      <c r="H868" s="3">
        <f t="shared" si="75"/>
        <v>-3.0577885027481475E-2</v>
      </c>
    </row>
    <row r="869" spans="1:8" x14ac:dyDescent="0.3">
      <c r="A869" s="24">
        <v>36277</v>
      </c>
      <c r="B869" s="15">
        <v>6593.6</v>
      </c>
      <c r="E869" s="23">
        <f t="shared" si="72"/>
        <v>-1.3924491281369633E-3</v>
      </c>
      <c r="F869" s="23">
        <f t="shared" si="73"/>
        <v>-1.5732522151252358E-3</v>
      </c>
      <c r="G869">
        <f t="shared" si="74"/>
        <v>-1.3934194863117198E-3</v>
      </c>
      <c r="H869" s="3">
        <f t="shared" si="75"/>
        <v>-1.5056095030544143E-3</v>
      </c>
    </row>
    <row r="870" spans="1:8" x14ac:dyDescent="0.3">
      <c r="A870" s="24">
        <v>36278</v>
      </c>
      <c r="B870" s="15">
        <v>6598.8</v>
      </c>
      <c r="E870" s="23">
        <f t="shared" si="72"/>
        <v>1.6257328474093002E-2</v>
      </c>
      <c r="F870" s="23">
        <f t="shared" si="73"/>
        <v>1.6076525387104731E-2</v>
      </c>
      <c r="G870">
        <f t="shared" si="74"/>
        <v>1.6126593144502484E-2</v>
      </c>
      <c r="H870" s="3">
        <f t="shared" si="75"/>
        <v>1.6014403127759789E-2</v>
      </c>
    </row>
    <row r="871" spans="1:8" x14ac:dyDescent="0.3">
      <c r="A871" s="24">
        <v>36279</v>
      </c>
      <c r="B871" s="15">
        <v>6497.6</v>
      </c>
      <c r="E871" s="23">
        <f t="shared" si="72"/>
        <v>2.2452288886116722E-3</v>
      </c>
      <c r="F871" s="23">
        <f t="shared" si="73"/>
        <v>2.0644258016234E-3</v>
      </c>
      <c r="G871">
        <f t="shared" si="74"/>
        <v>2.2427121286613112E-3</v>
      </c>
      <c r="H871" s="3">
        <f t="shared" si="75"/>
        <v>2.1305221119186164E-3</v>
      </c>
    </row>
    <row r="872" spans="1:8" x14ac:dyDescent="0.3">
      <c r="A872" s="24">
        <v>36280</v>
      </c>
      <c r="B872" s="15">
        <v>6552.2</v>
      </c>
      <c r="E872" s="23">
        <f t="shared" si="72"/>
        <v>1.1761045426260219E-2</v>
      </c>
      <c r="F872" s="23">
        <f t="shared" si="73"/>
        <v>1.1580242339271947E-2</v>
      </c>
      <c r="G872">
        <f t="shared" si="74"/>
        <v>1.1692421863996905E-2</v>
      </c>
      <c r="H872" s="3">
        <f t="shared" si="75"/>
        <v>1.1580231847254211E-2</v>
      </c>
    </row>
    <row r="873" spans="1:8" x14ac:dyDescent="0.3">
      <c r="A873" s="24">
        <v>36283</v>
      </c>
      <c r="B873" s="15">
        <v>6552.2</v>
      </c>
      <c r="E873" s="23">
        <f t="shared" si="72"/>
        <v>1.3838489451995839E-2</v>
      </c>
      <c r="F873" s="23">
        <f t="shared" si="73"/>
        <v>1.3657686365007566E-2</v>
      </c>
      <c r="G873">
        <f t="shared" si="74"/>
        <v>1.374361186315292E-2</v>
      </c>
      <c r="H873" s="3">
        <f t="shared" si="75"/>
        <v>1.3631421846410226E-2</v>
      </c>
    </row>
    <row r="874" spans="1:8" x14ac:dyDescent="0.3">
      <c r="A874" s="24">
        <v>36284</v>
      </c>
      <c r="B874" s="15">
        <v>6533.1</v>
      </c>
      <c r="E874" s="23">
        <f t="shared" si="72"/>
        <v>7.8864353312302349E-4</v>
      </c>
      <c r="F874" s="23">
        <f t="shared" si="73"/>
        <v>6.07840446134751E-4</v>
      </c>
      <c r="G874">
        <f t="shared" si="74"/>
        <v>7.8833271721642307E-4</v>
      </c>
      <c r="H874" s="3">
        <f t="shared" si="75"/>
        <v>6.7614270047372841E-4</v>
      </c>
    </row>
    <row r="875" spans="1:8" x14ac:dyDescent="0.3">
      <c r="A875" s="24">
        <v>36285</v>
      </c>
      <c r="B875" s="15">
        <v>6401.7</v>
      </c>
      <c r="E875" s="23">
        <f t="shared" si="72"/>
        <v>-1.5336121719100371E-2</v>
      </c>
      <c r="F875" s="23">
        <f t="shared" si="73"/>
        <v>-1.5516924806088643E-2</v>
      </c>
      <c r="G875">
        <f t="shared" si="74"/>
        <v>-1.5454936369735914E-2</v>
      </c>
      <c r="H875" s="3">
        <f t="shared" si="75"/>
        <v>-1.5567126386478608E-2</v>
      </c>
    </row>
    <row r="876" spans="1:8" x14ac:dyDescent="0.3">
      <c r="A876" s="24">
        <v>36286</v>
      </c>
      <c r="B876" s="15">
        <v>6406.6</v>
      </c>
      <c r="E876" s="23">
        <f t="shared" si="72"/>
        <v>8.4031026840678535E-3</v>
      </c>
      <c r="F876" s="23">
        <f t="shared" si="73"/>
        <v>8.2222995970795808E-3</v>
      </c>
      <c r="G876">
        <f t="shared" si="74"/>
        <v>8.3679931655176662E-3</v>
      </c>
      <c r="H876" s="3">
        <f t="shared" si="75"/>
        <v>8.2558031487749723E-3</v>
      </c>
    </row>
    <row r="877" spans="1:8" x14ac:dyDescent="0.3">
      <c r="A877" s="24">
        <v>36287</v>
      </c>
      <c r="B877" s="15">
        <v>6356</v>
      </c>
      <c r="E877" s="23">
        <f t="shared" si="72"/>
        <v>0</v>
      </c>
      <c r="F877" s="23">
        <f t="shared" si="73"/>
        <v>-1.8080308698827246E-4</v>
      </c>
      <c r="G877">
        <f t="shared" si="74"/>
        <v>0</v>
      </c>
      <c r="H877" s="3">
        <f t="shared" si="75"/>
        <v>-1.1219001674269465E-4</v>
      </c>
    </row>
    <row r="878" spans="1:8" x14ac:dyDescent="0.3">
      <c r="A878" s="24">
        <v>36290</v>
      </c>
      <c r="B878" s="15">
        <v>6348.8</v>
      </c>
      <c r="E878" s="23">
        <f t="shared" si="72"/>
        <v>-2.9150514331063304E-3</v>
      </c>
      <c r="F878" s="23">
        <f t="shared" si="73"/>
        <v>-3.0958545200946027E-3</v>
      </c>
      <c r="G878">
        <f t="shared" si="74"/>
        <v>-2.9193084705366789E-3</v>
      </c>
      <c r="H878" s="3">
        <f t="shared" si="75"/>
        <v>-3.0314984872793736E-3</v>
      </c>
    </row>
    <row r="879" spans="1:8" x14ac:dyDescent="0.3">
      <c r="A879" s="24">
        <v>36291</v>
      </c>
      <c r="B879" s="15">
        <v>6378.3</v>
      </c>
      <c r="E879" s="23">
        <f t="shared" si="72"/>
        <v>-2.0112963218074209E-2</v>
      </c>
      <c r="F879" s="23">
        <f t="shared" si="73"/>
        <v>-2.029376630506248E-2</v>
      </c>
      <c r="G879">
        <f t="shared" si="74"/>
        <v>-2.031798255132556E-2</v>
      </c>
      <c r="H879" s="3">
        <f t="shared" si="75"/>
        <v>-2.0430172568068256E-2</v>
      </c>
    </row>
    <row r="880" spans="1:8" x14ac:dyDescent="0.3">
      <c r="A880" s="24">
        <v>36292</v>
      </c>
      <c r="B880" s="15">
        <v>6343.1</v>
      </c>
      <c r="E880" s="23">
        <f t="shared" si="72"/>
        <v>7.6542168486515294E-4</v>
      </c>
      <c r="F880" s="23">
        <f t="shared" si="73"/>
        <v>5.8461859787688046E-4</v>
      </c>
      <c r="G880">
        <f t="shared" si="74"/>
        <v>7.6512889908085513E-4</v>
      </c>
      <c r="H880" s="3">
        <f t="shared" si="75"/>
        <v>6.5293888233816048E-4</v>
      </c>
    </row>
    <row r="881" spans="1:8" x14ac:dyDescent="0.3">
      <c r="A881" s="24">
        <v>36293</v>
      </c>
      <c r="B881" s="15">
        <v>6456.6</v>
      </c>
      <c r="E881" s="23">
        <f t="shared" si="72"/>
        <v>-7.8981050791372409E-3</v>
      </c>
      <c r="F881" s="23">
        <f t="shared" si="73"/>
        <v>-8.0789081661255136E-3</v>
      </c>
      <c r="G881">
        <f t="shared" si="74"/>
        <v>-7.9294603181630334E-3</v>
      </c>
      <c r="H881" s="3">
        <f t="shared" si="75"/>
        <v>-8.0416503349057273E-3</v>
      </c>
    </row>
    <row r="882" spans="1:8" x14ac:dyDescent="0.3">
      <c r="A882" s="24">
        <v>36294</v>
      </c>
      <c r="B882" s="15">
        <v>6300.4</v>
      </c>
      <c r="E882" s="23">
        <f t="shared" si="72"/>
        <v>-1.1327879169288346E-3</v>
      </c>
      <c r="F882" s="23">
        <f t="shared" si="73"/>
        <v>-1.3135910039171071E-3</v>
      </c>
      <c r="G882">
        <f t="shared" si="74"/>
        <v>-1.1334300061075818E-3</v>
      </c>
      <c r="H882" s="3">
        <f t="shared" si="75"/>
        <v>-1.2456200228502766E-3</v>
      </c>
    </row>
    <row r="883" spans="1:8" x14ac:dyDescent="0.3">
      <c r="A883" s="24">
        <v>36297</v>
      </c>
      <c r="B883" s="15">
        <v>6165.8</v>
      </c>
      <c r="E883" s="23">
        <f t="shared" si="72"/>
        <v>4.6465473790322509E-3</v>
      </c>
      <c r="F883" s="23">
        <f t="shared" si="73"/>
        <v>4.4657442920439782E-3</v>
      </c>
      <c r="G883">
        <f t="shared" si="74"/>
        <v>4.6357855019307278E-3</v>
      </c>
      <c r="H883" s="3">
        <f t="shared" si="75"/>
        <v>4.523595485188033E-3</v>
      </c>
    </row>
    <row r="884" spans="1:8" x14ac:dyDescent="0.3">
      <c r="A884" s="24">
        <v>36298</v>
      </c>
      <c r="B884" s="15">
        <v>6206.4</v>
      </c>
      <c r="E884" s="23">
        <f t="shared" si="72"/>
        <v>-5.5187118824765458E-3</v>
      </c>
      <c r="F884" s="23">
        <f t="shared" si="73"/>
        <v>-5.6995149694648185E-3</v>
      </c>
      <c r="G884">
        <f t="shared" si="74"/>
        <v>-5.5339962321164183E-3</v>
      </c>
      <c r="H884" s="3">
        <f t="shared" si="75"/>
        <v>-5.6461862488591131E-3</v>
      </c>
    </row>
    <row r="885" spans="1:8" x14ac:dyDescent="0.3">
      <c r="A885" s="24">
        <v>36299</v>
      </c>
      <c r="B885" s="15">
        <v>6266.7</v>
      </c>
      <c r="E885" s="23">
        <f t="shared" si="72"/>
        <v>1.7893459034226122E-2</v>
      </c>
      <c r="F885" s="23">
        <f t="shared" si="73"/>
        <v>1.7712655947237851E-2</v>
      </c>
      <c r="G885">
        <f t="shared" si="74"/>
        <v>1.7735255514088236E-2</v>
      </c>
      <c r="H885" s="3">
        <f t="shared" si="75"/>
        <v>1.762306549734554E-2</v>
      </c>
    </row>
    <row r="886" spans="1:8" x14ac:dyDescent="0.3">
      <c r="A886" s="24">
        <v>36300</v>
      </c>
      <c r="B886" s="15">
        <v>6368.2</v>
      </c>
      <c r="E886" s="23">
        <f t="shared" si="72"/>
        <v>-2.4192299352600588E-2</v>
      </c>
      <c r="F886" s="23">
        <f t="shared" si="73"/>
        <v>-2.4373102439588859E-2</v>
      </c>
      <c r="G886">
        <f t="shared" si="74"/>
        <v>-2.4489740006821366E-2</v>
      </c>
      <c r="H886" s="3">
        <f t="shared" si="75"/>
        <v>-2.4601930023564061E-2</v>
      </c>
    </row>
    <row r="887" spans="1:8" x14ac:dyDescent="0.3">
      <c r="A887" s="24">
        <v>36301</v>
      </c>
      <c r="B887" s="15">
        <v>6353.1</v>
      </c>
      <c r="E887" s="23">
        <f t="shared" si="72"/>
        <v>-2.1363722938226082E-2</v>
      </c>
      <c r="F887" s="23">
        <f t="shared" si="73"/>
        <v>-2.1544526025214353E-2</v>
      </c>
      <c r="G887">
        <f t="shared" si="74"/>
        <v>-2.1595230446561517E-2</v>
      </c>
      <c r="H887" s="3">
        <f t="shared" si="75"/>
        <v>-2.1707420463304213E-2</v>
      </c>
    </row>
    <row r="888" spans="1:8" x14ac:dyDescent="0.3">
      <c r="A888" s="24">
        <v>36304</v>
      </c>
      <c r="B888" s="15">
        <v>6322.1</v>
      </c>
      <c r="E888" s="23">
        <f t="shared" si="72"/>
        <v>6.5847092023743059E-3</v>
      </c>
      <c r="F888" s="23">
        <f t="shared" si="73"/>
        <v>6.4039061153860332E-3</v>
      </c>
      <c r="G888">
        <f t="shared" si="74"/>
        <v>6.5631247046838556E-3</v>
      </c>
      <c r="H888" s="3">
        <f t="shared" si="75"/>
        <v>6.4509346879411608E-3</v>
      </c>
    </row>
    <row r="889" spans="1:8" x14ac:dyDescent="0.3">
      <c r="A889" s="24">
        <v>36305</v>
      </c>
      <c r="B889" s="15">
        <v>6249.3</v>
      </c>
      <c r="E889" s="23">
        <f t="shared" si="72"/>
        <v>9.7157772621809801E-3</v>
      </c>
      <c r="F889" s="23">
        <f t="shared" si="73"/>
        <v>9.5349741751927074E-3</v>
      </c>
      <c r="G889">
        <f t="shared" si="74"/>
        <v>9.6688825990177106E-3</v>
      </c>
      <c r="H889" s="3">
        <f t="shared" si="75"/>
        <v>9.5566925822750167E-3</v>
      </c>
    </row>
    <row r="890" spans="1:8" x14ac:dyDescent="0.3">
      <c r="A890" s="24">
        <v>36306</v>
      </c>
      <c r="B890" s="15">
        <v>6236.8</v>
      </c>
      <c r="E890" s="23">
        <f t="shared" si="72"/>
        <v>1.619672235785985E-2</v>
      </c>
      <c r="F890" s="23">
        <f t="shared" si="73"/>
        <v>1.6015919270871579E-2</v>
      </c>
      <c r="G890">
        <f t="shared" si="74"/>
        <v>1.6066954781483841E-2</v>
      </c>
      <c r="H890" s="3">
        <f t="shared" si="75"/>
        <v>1.5954764764741145E-2</v>
      </c>
    </row>
    <row r="891" spans="1:8" x14ac:dyDescent="0.3">
      <c r="A891" s="24">
        <v>36307</v>
      </c>
      <c r="B891" s="15">
        <v>6199.5</v>
      </c>
      <c r="E891" s="23">
        <f t="shared" si="72"/>
        <v>-2.3711566847773868E-3</v>
      </c>
      <c r="F891" s="23">
        <f t="shared" si="73"/>
        <v>-2.5519597717656591E-3</v>
      </c>
      <c r="G891">
        <f t="shared" si="74"/>
        <v>-2.3739723285582442E-3</v>
      </c>
      <c r="H891" s="3">
        <f t="shared" si="75"/>
        <v>-2.486162345300939E-3</v>
      </c>
    </row>
    <row r="892" spans="1:8" x14ac:dyDescent="0.3">
      <c r="A892" s="24">
        <v>36308</v>
      </c>
      <c r="B892" s="15">
        <v>6226.2</v>
      </c>
      <c r="E892" s="23">
        <f t="shared" si="72"/>
        <v>-4.879507641938563E-3</v>
      </c>
      <c r="F892" s="23">
        <f t="shared" si="73"/>
        <v>-5.0603107289268357E-3</v>
      </c>
      <c r="G892">
        <f t="shared" si="74"/>
        <v>-4.8914513079987652E-3</v>
      </c>
      <c r="H892" s="3">
        <f t="shared" si="75"/>
        <v>-5.0036413247414599E-3</v>
      </c>
    </row>
    <row r="893" spans="1:8" x14ac:dyDescent="0.3">
      <c r="A893" s="24">
        <v>36311</v>
      </c>
      <c r="B893" s="15">
        <v>6226.2</v>
      </c>
      <c r="E893" s="23">
        <f t="shared" si="72"/>
        <v>-1.1515161101532723E-2</v>
      </c>
      <c r="F893" s="23">
        <f t="shared" si="73"/>
        <v>-1.1695964188520995E-2</v>
      </c>
      <c r="G893">
        <f t="shared" si="74"/>
        <v>-1.158197397166826E-2</v>
      </c>
      <c r="H893" s="3">
        <f t="shared" si="75"/>
        <v>-1.1694163988410954E-2</v>
      </c>
    </row>
    <row r="894" spans="1:8" x14ac:dyDescent="0.3">
      <c r="A894" s="24">
        <v>36312</v>
      </c>
      <c r="B894" s="15">
        <v>6250</v>
      </c>
      <c r="E894" s="23">
        <f t="shared" si="72"/>
        <v>-2.0002240250908132E-3</v>
      </c>
      <c r="F894" s="23">
        <f t="shared" si="73"/>
        <v>-2.1810271120790855E-3</v>
      </c>
      <c r="G894">
        <f t="shared" si="74"/>
        <v>-2.0022271447371624E-3</v>
      </c>
      <c r="H894" s="3">
        <f t="shared" si="75"/>
        <v>-2.1144171614798572E-3</v>
      </c>
    </row>
    <row r="895" spans="1:8" x14ac:dyDescent="0.3">
      <c r="A895" s="24">
        <v>36313</v>
      </c>
      <c r="B895" s="15">
        <v>6302.2</v>
      </c>
      <c r="E895" s="23">
        <f t="shared" si="72"/>
        <v>-5.9806310928681716E-3</v>
      </c>
      <c r="F895" s="23">
        <f t="shared" si="73"/>
        <v>-6.1614341798564443E-3</v>
      </c>
      <c r="G895">
        <f t="shared" si="74"/>
        <v>-5.9985866933449667E-3</v>
      </c>
      <c r="H895" s="3">
        <f t="shared" si="75"/>
        <v>-6.1107767100876615E-3</v>
      </c>
    </row>
    <row r="896" spans="1:8" x14ac:dyDescent="0.3">
      <c r="A896" s="24">
        <v>36314</v>
      </c>
      <c r="B896" s="15">
        <v>6348.6</v>
      </c>
      <c r="E896" s="23">
        <f t="shared" si="72"/>
        <v>4.3067989353979819E-3</v>
      </c>
      <c r="F896" s="23">
        <f t="shared" si="73"/>
        <v>4.1259958484097092E-3</v>
      </c>
      <c r="G896">
        <f t="shared" si="74"/>
        <v>4.29755121939095E-3</v>
      </c>
      <c r="H896" s="3">
        <f t="shared" si="75"/>
        <v>4.1853612026482552E-3</v>
      </c>
    </row>
    <row r="897" spans="1:8" x14ac:dyDescent="0.3">
      <c r="A897" s="24">
        <v>36315</v>
      </c>
      <c r="B897" s="15">
        <v>6361.5</v>
      </c>
      <c r="E897" s="23">
        <f t="shared" si="72"/>
        <v>0</v>
      </c>
      <c r="F897" s="23">
        <f t="shared" si="73"/>
        <v>-1.8080308698827246E-4</v>
      </c>
      <c r="G897">
        <f t="shared" si="74"/>
        <v>0</v>
      </c>
      <c r="H897" s="3">
        <f t="shared" si="75"/>
        <v>-1.1219001674269465E-4</v>
      </c>
    </row>
    <row r="898" spans="1:8" x14ac:dyDescent="0.3">
      <c r="A898" s="24">
        <v>36318</v>
      </c>
      <c r="B898" s="15">
        <v>6412</v>
      </c>
      <c r="E898" s="23">
        <f t="shared" si="72"/>
        <v>3.8225562943690061E-3</v>
      </c>
      <c r="F898" s="23">
        <f t="shared" si="73"/>
        <v>3.6417532073807339E-3</v>
      </c>
      <c r="G898">
        <f t="shared" si="74"/>
        <v>3.8152688911595057E-3</v>
      </c>
      <c r="H898" s="3">
        <f t="shared" si="75"/>
        <v>3.7030788744168109E-3</v>
      </c>
    </row>
    <row r="899" spans="1:8" x14ac:dyDescent="0.3">
      <c r="A899" s="24">
        <v>36319</v>
      </c>
      <c r="B899" s="15">
        <v>6431.5</v>
      </c>
      <c r="E899" s="23">
        <f t="shared" si="72"/>
        <v>8.351999999999915E-3</v>
      </c>
      <c r="F899" s="23">
        <f t="shared" si="73"/>
        <v>8.1711969130116423E-3</v>
      </c>
      <c r="G899">
        <f t="shared" si="74"/>
        <v>8.3173150400369239E-3</v>
      </c>
      <c r="H899" s="3">
        <f t="shared" si="75"/>
        <v>8.20512502329423E-3</v>
      </c>
    </row>
    <row r="900" spans="1:8" x14ac:dyDescent="0.3">
      <c r="A900" s="24">
        <v>36320</v>
      </c>
      <c r="B900" s="15">
        <v>6453</v>
      </c>
      <c r="E900" s="23">
        <f t="shared" si="72"/>
        <v>7.3625083304242889E-3</v>
      </c>
      <c r="F900" s="23">
        <f t="shared" si="73"/>
        <v>7.1817052434360162E-3</v>
      </c>
      <c r="G900">
        <f t="shared" si="74"/>
        <v>7.3355373676868051E-3</v>
      </c>
      <c r="H900" s="3">
        <f t="shared" si="75"/>
        <v>7.2233473509441103E-3</v>
      </c>
    </row>
    <row r="901" spans="1:8" x14ac:dyDescent="0.3">
      <c r="A901" s="24">
        <v>36321</v>
      </c>
      <c r="B901" s="15">
        <v>6403.4</v>
      </c>
      <c r="E901" s="23">
        <f t="shared" si="72"/>
        <v>2.0319440506568753E-3</v>
      </c>
      <c r="F901" s="23">
        <f t="shared" si="73"/>
        <v>1.8511409636686028E-3</v>
      </c>
      <c r="G901">
        <f t="shared" si="74"/>
        <v>2.0298824445841306E-3</v>
      </c>
      <c r="H901" s="3">
        <f t="shared" si="75"/>
        <v>1.9176924278414358E-3</v>
      </c>
    </row>
    <row r="902" spans="1:8" x14ac:dyDescent="0.3">
      <c r="A902" s="24">
        <v>36322</v>
      </c>
      <c r="B902" s="15">
        <v>6484.8</v>
      </c>
      <c r="E902" s="23">
        <f t="shared" si="72"/>
        <v>7.9383793130551883E-3</v>
      </c>
      <c r="F902" s="23">
        <f t="shared" si="73"/>
        <v>7.7575762260669156E-3</v>
      </c>
      <c r="G902">
        <f t="shared" si="74"/>
        <v>7.9070361466885668E-3</v>
      </c>
      <c r="H902" s="3">
        <f t="shared" si="75"/>
        <v>7.794846129945872E-3</v>
      </c>
    </row>
    <row r="903" spans="1:8" x14ac:dyDescent="0.3">
      <c r="A903" s="24">
        <v>36325</v>
      </c>
      <c r="B903" s="15">
        <v>6430.1</v>
      </c>
      <c r="E903" s="23">
        <f t="shared" si="72"/>
        <v>3.0411728009980266E-3</v>
      </c>
      <c r="F903" s="23">
        <f t="shared" si="73"/>
        <v>2.8603697140097543E-3</v>
      </c>
      <c r="G903">
        <f t="shared" si="74"/>
        <v>3.0365577893264697E-3</v>
      </c>
      <c r="H903" s="3">
        <f t="shared" si="75"/>
        <v>2.9243677725837749E-3</v>
      </c>
    </row>
    <row r="904" spans="1:8" x14ac:dyDescent="0.3">
      <c r="A904" s="24">
        <v>36326</v>
      </c>
      <c r="B904" s="15">
        <v>6451.2</v>
      </c>
      <c r="E904" s="23">
        <f t="shared" ref="E904:E967" si="76">(B900/B899)-1</f>
        <v>3.3429215579570126E-3</v>
      </c>
      <c r="F904" s="23">
        <f t="shared" si="73"/>
        <v>3.1621184709687404E-3</v>
      </c>
      <c r="G904">
        <f t="shared" si="74"/>
        <v>3.3373464170696789E-3</v>
      </c>
      <c r="H904" s="3">
        <f t="shared" si="75"/>
        <v>3.2251564003269841E-3</v>
      </c>
    </row>
    <row r="905" spans="1:8" x14ac:dyDescent="0.3">
      <c r="A905" s="24">
        <v>36327</v>
      </c>
      <c r="B905" s="15">
        <v>6504.9</v>
      </c>
      <c r="E905" s="23">
        <f t="shared" si="76"/>
        <v>-7.6863474353014993E-3</v>
      </c>
      <c r="F905" s="23">
        <f t="shared" ref="F905:F968" si="77">E905-$E$3</f>
        <v>-7.867150522289772E-3</v>
      </c>
      <c r="G905">
        <f t="shared" ref="G905:G968" si="78">LN(B901/B900)</f>
        <v>-7.7160396514001405E-3</v>
      </c>
      <c r="H905" s="3">
        <f t="shared" ref="H905:H968" si="79">G905-$G$3</f>
        <v>-7.8282296681428352E-3</v>
      </c>
    </row>
    <row r="906" spans="1:8" x14ac:dyDescent="0.3">
      <c r="A906" s="24">
        <v>36328</v>
      </c>
      <c r="B906" s="15">
        <v>6493.6</v>
      </c>
      <c r="E906" s="23">
        <f t="shared" si="76"/>
        <v>1.271199675172574E-2</v>
      </c>
      <c r="F906" s="23">
        <f t="shared" si="77"/>
        <v>1.2531193664737468E-2</v>
      </c>
      <c r="G906">
        <f t="shared" si="78"/>
        <v>1.2631877589604506E-2</v>
      </c>
      <c r="H906" s="3">
        <f t="shared" si="79"/>
        <v>1.2519687572861812E-2</v>
      </c>
    </row>
    <row r="907" spans="1:8" x14ac:dyDescent="0.3">
      <c r="A907" s="24">
        <v>36329</v>
      </c>
      <c r="B907" s="15">
        <v>6527.8</v>
      </c>
      <c r="E907" s="23">
        <f t="shared" si="76"/>
        <v>-8.4351097952134468E-3</v>
      </c>
      <c r="F907" s="23">
        <f t="shared" si="77"/>
        <v>-8.6159128822017195E-3</v>
      </c>
      <c r="G907">
        <f t="shared" si="78"/>
        <v>-8.4708866637782654E-3</v>
      </c>
      <c r="H907" s="3">
        <f t="shared" si="79"/>
        <v>-8.5830766805209593E-3</v>
      </c>
    </row>
    <row r="908" spans="1:8" x14ac:dyDescent="0.3">
      <c r="A908" s="24">
        <v>36332</v>
      </c>
      <c r="B908" s="15">
        <v>6581.2</v>
      </c>
      <c r="E908" s="23">
        <f t="shared" si="76"/>
        <v>3.2814419682429818E-3</v>
      </c>
      <c r="F908" s="23">
        <f t="shared" si="77"/>
        <v>3.1006388812547096E-3</v>
      </c>
      <c r="G908">
        <f t="shared" si="78"/>
        <v>3.2760697866741116E-3</v>
      </c>
      <c r="H908" s="3">
        <f t="shared" si="79"/>
        <v>3.1638797699314169E-3</v>
      </c>
    </row>
    <row r="909" spans="1:8" x14ac:dyDescent="0.3">
      <c r="A909" s="24">
        <v>36333</v>
      </c>
      <c r="B909" s="15">
        <v>6552.4</v>
      </c>
      <c r="E909" s="23">
        <f t="shared" si="76"/>
        <v>8.3240327380951218E-3</v>
      </c>
      <c r="F909" s="23">
        <f t="shared" si="77"/>
        <v>8.1432296511068491E-3</v>
      </c>
      <c r="G909">
        <f t="shared" si="78"/>
        <v>8.289579041341472E-3</v>
      </c>
      <c r="H909" s="3">
        <f t="shared" si="79"/>
        <v>8.1773890245987781E-3</v>
      </c>
    </row>
    <row r="910" spans="1:8" x14ac:dyDescent="0.3">
      <c r="A910" s="24">
        <v>36334</v>
      </c>
      <c r="B910" s="15">
        <v>6496.5</v>
      </c>
      <c r="E910" s="23">
        <f t="shared" si="76"/>
        <v>-1.737151993112751E-3</v>
      </c>
      <c r="F910" s="23">
        <f t="shared" si="77"/>
        <v>-1.9179550801010235E-3</v>
      </c>
      <c r="G910">
        <f t="shared" si="78"/>
        <v>-1.7386625913156113E-3</v>
      </c>
      <c r="H910" s="3">
        <f t="shared" si="79"/>
        <v>-1.850852608058306E-3</v>
      </c>
    </row>
    <row r="911" spans="1:8" x14ac:dyDescent="0.3">
      <c r="A911" s="24">
        <v>36335</v>
      </c>
      <c r="B911" s="15">
        <v>6416.7</v>
      </c>
      <c r="E911" s="23">
        <f t="shared" si="76"/>
        <v>5.2667241591721758E-3</v>
      </c>
      <c r="F911" s="23">
        <f t="shared" si="77"/>
        <v>5.0859210721839031E-3</v>
      </c>
      <c r="G911">
        <f t="shared" si="78"/>
        <v>5.2529034727448239E-3</v>
      </c>
      <c r="H911" s="3">
        <f t="shared" si="79"/>
        <v>5.1407134560021292E-3</v>
      </c>
    </row>
    <row r="912" spans="1:8" x14ac:dyDescent="0.3">
      <c r="A912" s="24">
        <v>36336</v>
      </c>
      <c r="B912" s="15">
        <v>6435.4</v>
      </c>
      <c r="E912" s="23">
        <f t="shared" si="76"/>
        <v>8.1803976837524495E-3</v>
      </c>
      <c r="F912" s="23">
        <f t="shared" si="77"/>
        <v>7.9995945967641768E-3</v>
      </c>
      <c r="G912">
        <f t="shared" si="78"/>
        <v>8.1471195927842049E-3</v>
      </c>
      <c r="H912" s="3">
        <f t="shared" si="79"/>
        <v>8.034929576041511E-3</v>
      </c>
    </row>
    <row r="913" spans="1:8" x14ac:dyDescent="0.3">
      <c r="A913" s="24">
        <v>36339</v>
      </c>
      <c r="B913" s="15">
        <v>6405.7</v>
      </c>
      <c r="E913" s="23">
        <f t="shared" si="76"/>
        <v>-4.3761016228043292E-3</v>
      </c>
      <c r="F913" s="23">
        <f t="shared" si="77"/>
        <v>-4.5569047097926019E-3</v>
      </c>
      <c r="G913">
        <f t="shared" si="78"/>
        <v>-4.3857047820187152E-3</v>
      </c>
      <c r="H913" s="3">
        <f t="shared" si="79"/>
        <v>-4.49789479876141E-3</v>
      </c>
    </row>
    <row r="914" spans="1:8" x14ac:dyDescent="0.3">
      <c r="A914" s="24">
        <v>36340</v>
      </c>
      <c r="B914" s="15">
        <v>6307.1</v>
      </c>
      <c r="E914" s="23">
        <f t="shared" si="76"/>
        <v>-8.531225199926662E-3</v>
      </c>
      <c r="F914" s="23">
        <f t="shared" si="77"/>
        <v>-8.7120282869149347E-3</v>
      </c>
      <c r="G914">
        <f t="shared" si="78"/>
        <v>-8.5678244076851443E-3</v>
      </c>
      <c r="H914" s="3">
        <f t="shared" si="79"/>
        <v>-8.6800144244278381E-3</v>
      </c>
    </row>
    <row r="915" spans="1:8" x14ac:dyDescent="0.3">
      <c r="A915" s="24">
        <v>36341</v>
      </c>
      <c r="B915" s="15">
        <v>6318.5</v>
      </c>
      <c r="E915" s="23">
        <f t="shared" si="76"/>
        <v>-1.2283537289309643E-2</v>
      </c>
      <c r="F915" s="23">
        <f t="shared" si="77"/>
        <v>-1.2464340376297916E-2</v>
      </c>
      <c r="G915">
        <f t="shared" si="78"/>
        <v>-1.2359603483268625E-2</v>
      </c>
      <c r="H915" s="3">
        <f t="shared" si="79"/>
        <v>-1.2471793500011319E-2</v>
      </c>
    </row>
    <row r="916" spans="1:8" x14ac:dyDescent="0.3">
      <c r="A916" s="24">
        <v>36342</v>
      </c>
      <c r="B916" s="15">
        <v>6488.9</v>
      </c>
      <c r="E916" s="23">
        <f t="shared" si="76"/>
        <v>2.9142705752178699E-3</v>
      </c>
      <c r="F916" s="23">
        <f t="shared" si="77"/>
        <v>2.7334674882295977E-3</v>
      </c>
      <c r="G916">
        <f t="shared" si="78"/>
        <v>2.910032321008128E-3</v>
      </c>
      <c r="H916" s="3">
        <f t="shared" si="79"/>
        <v>2.7978423042654332E-3</v>
      </c>
    </row>
    <row r="917" spans="1:8" x14ac:dyDescent="0.3">
      <c r="A917" s="24">
        <v>36343</v>
      </c>
      <c r="B917" s="15">
        <v>6491.9</v>
      </c>
      <c r="E917" s="23">
        <f t="shared" si="76"/>
        <v>-4.6150977406221871E-3</v>
      </c>
      <c r="F917" s="23">
        <f t="shared" si="77"/>
        <v>-4.7959008276104598E-3</v>
      </c>
      <c r="G917">
        <f t="shared" si="78"/>
        <v>-4.6257801838846908E-3</v>
      </c>
      <c r="H917" s="3">
        <f t="shared" si="79"/>
        <v>-4.7379702006273856E-3</v>
      </c>
    </row>
    <row r="918" spans="1:8" x14ac:dyDescent="0.3">
      <c r="A918" s="24">
        <v>36346</v>
      </c>
      <c r="B918" s="15">
        <v>6592</v>
      </c>
      <c r="E918" s="23">
        <f t="shared" si="76"/>
        <v>-1.539254101815557E-2</v>
      </c>
      <c r="F918" s="23">
        <f t="shared" si="77"/>
        <v>-1.5573344105143843E-2</v>
      </c>
      <c r="G918">
        <f t="shared" si="78"/>
        <v>-1.5512236039926675E-2</v>
      </c>
      <c r="H918" s="3">
        <f t="shared" si="79"/>
        <v>-1.5624426056669369E-2</v>
      </c>
    </row>
    <row r="919" spans="1:8" x14ac:dyDescent="0.3">
      <c r="A919" s="24">
        <v>36347</v>
      </c>
      <c r="B919" s="15">
        <v>6620.6</v>
      </c>
      <c r="E919" s="23">
        <f t="shared" si="76"/>
        <v>1.8074868005897304E-3</v>
      </c>
      <c r="F919" s="23">
        <f t="shared" si="77"/>
        <v>1.626683713601458E-3</v>
      </c>
      <c r="G919">
        <f t="shared" si="78"/>
        <v>1.8058552620163616E-3</v>
      </c>
      <c r="H919" s="3">
        <f t="shared" si="79"/>
        <v>1.6936652452736668E-3</v>
      </c>
    </row>
    <row r="920" spans="1:8" x14ac:dyDescent="0.3">
      <c r="A920" s="24">
        <v>36348</v>
      </c>
      <c r="B920" s="15">
        <v>6597.4</v>
      </c>
      <c r="E920" s="23">
        <f t="shared" si="76"/>
        <v>2.6968426050486549E-2</v>
      </c>
      <c r="F920" s="23">
        <f t="shared" si="77"/>
        <v>2.6787622963498278E-2</v>
      </c>
      <c r="G920">
        <f t="shared" si="78"/>
        <v>2.6611186608664586E-2</v>
      </c>
      <c r="H920" s="3">
        <f t="shared" si="79"/>
        <v>2.649899659192189E-2</v>
      </c>
    </row>
    <row r="921" spans="1:8" x14ac:dyDescent="0.3">
      <c r="A921" s="24">
        <v>36349</v>
      </c>
      <c r="B921" s="15">
        <v>6557.3</v>
      </c>
      <c r="E921" s="23">
        <f t="shared" si="76"/>
        <v>4.6232797546585935E-4</v>
      </c>
      <c r="F921" s="23">
        <f t="shared" si="77"/>
        <v>2.8152488847758687E-4</v>
      </c>
      <c r="G921">
        <f t="shared" si="78"/>
        <v>4.6222113481642253E-4</v>
      </c>
      <c r="H921" s="3">
        <f t="shared" si="79"/>
        <v>3.5003111807372787E-4</v>
      </c>
    </row>
    <row r="922" spans="1:8" x14ac:dyDescent="0.3">
      <c r="A922" s="24">
        <v>36350</v>
      </c>
      <c r="B922" s="15">
        <v>6562.6</v>
      </c>
      <c r="E922" s="23">
        <f t="shared" si="76"/>
        <v>1.5419214713720208E-2</v>
      </c>
      <c r="F922" s="23">
        <f t="shared" si="77"/>
        <v>1.5238411626731936E-2</v>
      </c>
      <c r="G922">
        <f t="shared" si="78"/>
        <v>1.530154664709117E-2</v>
      </c>
      <c r="H922" s="3">
        <f t="shared" si="79"/>
        <v>1.5189356630348476E-2</v>
      </c>
    </row>
    <row r="923" spans="1:8" x14ac:dyDescent="0.3">
      <c r="A923" s="24">
        <v>36353</v>
      </c>
      <c r="B923" s="15">
        <v>6545.5</v>
      </c>
      <c r="E923" s="23">
        <f t="shared" si="76"/>
        <v>4.3385922330096971E-3</v>
      </c>
      <c r="F923" s="23">
        <f t="shared" si="77"/>
        <v>4.1577891460214244E-3</v>
      </c>
      <c r="G923">
        <f t="shared" si="78"/>
        <v>4.3292076757810716E-3</v>
      </c>
      <c r="H923" s="3">
        <f t="shared" si="79"/>
        <v>4.2170176590383768E-3</v>
      </c>
    </row>
    <row r="924" spans="1:8" x14ac:dyDescent="0.3">
      <c r="A924" s="24">
        <v>36354</v>
      </c>
      <c r="B924" s="15">
        <v>6445.6</v>
      </c>
      <c r="E924" s="23">
        <f t="shared" si="76"/>
        <v>-3.5042141195663623E-3</v>
      </c>
      <c r="F924" s="23">
        <f t="shared" si="77"/>
        <v>-3.6850172065546346E-3</v>
      </c>
      <c r="G924">
        <f t="shared" si="78"/>
        <v>-3.5103682590186779E-3</v>
      </c>
      <c r="H924" s="3">
        <f t="shared" si="79"/>
        <v>-3.6225582757613726E-3</v>
      </c>
    </row>
    <row r="925" spans="1:8" x14ac:dyDescent="0.3">
      <c r="A925" s="24">
        <v>36355</v>
      </c>
      <c r="B925" s="15">
        <v>6473.1</v>
      </c>
      <c r="E925" s="23">
        <f t="shared" si="76"/>
        <v>-6.0781519992723076E-3</v>
      </c>
      <c r="F925" s="23">
        <f t="shared" si="77"/>
        <v>-6.2589550862605803E-3</v>
      </c>
      <c r="G925">
        <f t="shared" si="78"/>
        <v>-6.0966991582940598E-3</v>
      </c>
      <c r="H925" s="3">
        <f t="shared" si="79"/>
        <v>-6.2088891750367546E-3</v>
      </c>
    </row>
    <row r="926" spans="1:8" x14ac:dyDescent="0.3">
      <c r="A926" s="24">
        <v>36356</v>
      </c>
      <c r="B926" s="15">
        <v>6575</v>
      </c>
      <c r="E926" s="23">
        <f t="shared" si="76"/>
        <v>8.0825949704910194E-4</v>
      </c>
      <c r="F926" s="23">
        <f t="shared" si="77"/>
        <v>6.2745641006082945E-4</v>
      </c>
      <c r="G926">
        <f t="shared" si="78"/>
        <v>8.0793303124269912E-4</v>
      </c>
      <c r="H926" s="3">
        <f t="shared" si="79"/>
        <v>6.9574301450000446E-4</v>
      </c>
    </row>
    <row r="927" spans="1:8" x14ac:dyDescent="0.3">
      <c r="A927" s="24">
        <v>36357</v>
      </c>
      <c r="B927" s="15">
        <v>6563.2</v>
      </c>
      <c r="E927" s="23">
        <f t="shared" si="76"/>
        <v>-2.6056745801968928E-3</v>
      </c>
      <c r="F927" s="23">
        <f t="shared" si="77"/>
        <v>-2.7864776671851651E-3</v>
      </c>
      <c r="G927">
        <f t="shared" si="78"/>
        <v>-2.6090752588649856E-3</v>
      </c>
      <c r="H927" s="3">
        <f t="shared" si="79"/>
        <v>-2.7212652756076804E-3</v>
      </c>
    </row>
    <row r="928" spans="1:8" x14ac:dyDescent="0.3">
      <c r="A928" s="24">
        <v>36360</v>
      </c>
      <c r="B928" s="15">
        <v>6483.7</v>
      </c>
      <c r="E928" s="23">
        <f t="shared" si="76"/>
        <v>-1.5262394011152591E-2</v>
      </c>
      <c r="F928" s="23">
        <f t="shared" si="77"/>
        <v>-1.5443197098140864E-2</v>
      </c>
      <c r="G928">
        <f t="shared" si="78"/>
        <v>-1.5380063157167417E-2</v>
      </c>
      <c r="H928" s="3">
        <f t="shared" si="79"/>
        <v>-1.5492253173910111E-2</v>
      </c>
    </row>
    <row r="929" spans="1:8" x14ac:dyDescent="0.3">
      <c r="A929" s="24">
        <v>36361</v>
      </c>
      <c r="B929" s="15">
        <v>6392</v>
      </c>
      <c r="E929" s="23">
        <f t="shared" si="76"/>
        <v>4.2664763559636665E-3</v>
      </c>
      <c r="F929" s="23">
        <f t="shared" si="77"/>
        <v>4.0856732689753938E-3</v>
      </c>
      <c r="G929">
        <f t="shared" si="78"/>
        <v>4.2574007504628175E-3</v>
      </c>
      <c r="H929" s="3">
        <f t="shared" si="79"/>
        <v>4.1452107337201227E-3</v>
      </c>
    </row>
    <row r="930" spans="1:8" x14ac:dyDescent="0.3">
      <c r="A930" s="24">
        <v>36362</v>
      </c>
      <c r="B930" s="15">
        <v>6329.8</v>
      </c>
      <c r="E930" s="23">
        <f t="shared" si="76"/>
        <v>1.574207103242653E-2</v>
      </c>
      <c r="F930" s="23">
        <f t="shared" si="77"/>
        <v>1.5561267945438257E-2</v>
      </c>
      <c r="G930">
        <f t="shared" si="78"/>
        <v>1.5619449832516225E-2</v>
      </c>
      <c r="H930" s="3">
        <f t="shared" si="79"/>
        <v>1.5507259815773531E-2</v>
      </c>
    </row>
    <row r="931" spans="1:8" x14ac:dyDescent="0.3">
      <c r="A931" s="24">
        <v>36363</v>
      </c>
      <c r="B931" s="15">
        <v>6297.8</v>
      </c>
      <c r="E931" s="23">
        <f t="shared" si="76"/>
        <v>-1.7946768060836948E-3</v>
      </c>
      <c r="F931" s="23">
        <f t="shared" si="77"/>
        <v>-1.9754798930719671E-3</v>
      </c>
      <c r="G931">
        <f t="shared" si="78"/>
        <v>-1.7962891679038709E-3</v>
      </c>
      <c r="H931" s="3">
        <f t="shared" si="79"/>
        <v>-1.9084791846465657E-3</v>
      </c>
    </row>
    <row r="932" spans="1:8" x14ac:dyDescent="0.3">
      <c r="A932" s="24">
        <v>36364</v>
      </c>
      <c r="B932" s="15">
        <v>6207.4</v>
      </c>
      <c r="E932" s="23">
        <f t="shared" si="76"/>
        <v>-1.2112993661628435E-2</v>
      </c>
      <c r="F932" s="23">
        <f t="shared" si="77"/>
        <v>-1.2293796748616708E-2</v>
      </c>
      <c r="G932">
        <f t="shared" si="78"/>
        <v>-1.2186953828844879E-2</v>
      </c>
      <c r="H932" s="3">
        <f t="shared" si="79"/>
        <v>-1.2299143845587572E-2</v>
      </c>
    </row>
    <row r="933" spans="1:8" x14ac:dyDescent="0.3">
      <c r="A933" s="24">
        <v>36367</v>
      </c>
      <c r="B933" s="15">
        <v>6169.1</v>
      </c>
      <c r="E933" s="23">
        <f t="shared" si="76"/>
        <v>-1.4143158998719874E-2</v>
      </c>
      <c r="F933" s="23">
        <f t="shared" si="77"/>
        <v>-1.4323962085708146E-2</v>
      </c>
      <c r="G933">
        <f t="shared" si="78"/>
        <v>-1.4244126603105967E-2</v>
      </c>
      <c r="H933" s="3">
        <f t="shared" si="79"/>
        <v>-1.4356316619848661E-2</v>
      </c>
    </row>
    <row r="934" spans="1:8" x14ac:dyDescent="0.3">
      <c r="A934" s="24">
        <v>36368</v>
      </c>
      <c r="B934" s="15">
        <v>6262.8</v>
      </c>
      <c r="E934" s="23">
        <f t="shared" si="76"/>
        <v>-9.7309136420525855E-3</v>
      </c>
      <c r="F934" s="23">
        <f t="shared" si="77"/>
        <v>-9.9117167290408582E-3</v>
      </c>
      <c r="G934">
        <f t="shared" si="78"/>
        <v>-9.7785683836587624E-3</v>
      </c>
      <c r="H934" s="3">
        <f t="shared" si="79"/>
        <v>-9.8907584004014563E-3</v>
      </c>
    </row>
    <row r="935" spans="1:8" x14ac:dyDescent="0.3">
      <c r="A935" s="24">
        <v>36369</v>
      </c>
      <c r="B935" s="15">
        <v>6297.2</v>
      </c>
      <c r="E935" s="23">
        <f t="shared" si="76"/>
        <v>-5.055451989004367E-3</v>
      </c>
      <c r="F935" s="23">
        <f t="shared" si="77"/>
        <v>-5.2362550759926397E-3</v>
      </c>
      <c r="G935">
        <f t="shared" si="78"/>
        <v>-5.0682740187696675E-3</v>
      </c>
      <c r="H935" s="3">
        <f t="shared" si="79"/>
        <v>-5.1804640355123622E-3</v>
      </c>
    </row>
    <row r="936" spans="1:8" x14ac:dyDescent="0.3">
      <c r="A936" s="24">
        <v>36370</v>
      </c>
      <c r="B936" s="15">
        <v>6117.5</v>
      </c>
      <c r="E936" s="23">
        <f t="shared" si="76"/>
        <v>-1.4354218933595897E-2</v>
      </c>
      <c r="F936" s="23">
        <f t="shared" si="77"/>
        <v>-1.453502202058417E-2</v>
      </c>
      <c r="G936">
        <f t="shared" si="78"/>
        <v>-1.4458237336025994E-2</v>
      </c>
      <c r="H936" s="3">
        <f t="shared" si="79"/>
        <v>-1.4570427352768688E-2</v>
      </c>
    </row>
    <row r="937" spans="1:8" x14ac:dyDescent="0.3">
      <c r="A937" s="24">
        <v>36371</v>
      </c>
      <c r="B937" s="15">
        <v>6231.9</v>
      </c>
      <c r="E937" s="23">
        <f t="shared" si="76"/>
        <v>-6.1700550955310351E-3</v>
      </c>
      <c r="F937" s="23">
        <f t="shared" si="77"/>
        <v>-6.3508581825193079E-3</v>
      </c>
      <c r="G937">
        <f t="shared" si="78"/>
        <v>-6.1891685467280067E-3</v>
      </c>
      <c r="H937" s="3">
        <f t="shared" si="79"/>
        <v>-6.3013585634707015E-3</v>
      </c>
    </row>
    <row r="938" spans="1:8" x14ac:dyDescent="0.3">
      <c r="A938" s="24">
        <v>36374</v>
      </c>
      <c r="B938" s="15">
        <v>6288.3</v>
      </c>
      <c r="E938" s="23">
        <f t="shared" si="76"/>
        <v>1.5188601254640055E-2</v>
      </c>
      <c r="F938" s="23">
        <f t="shared" si="77"/>
        <v>1.5007798167651782E-2</v>
      </c>
      <c r="G938">
        <f t="shared" si="78"/>
        <v>1.5074409276439762E-2</v>
      </c>
      <c r="H938" s="3">
        <f t="shared" si="79"/>
        <v>1.4962219259697068E-2</v>
      </c>
    </row>
    <row r="939" spans="1:8" x14ac:dyDescent="0.3">
      <c r="A939" s="24">
        <v>36375</v>
      </c>
      <c r="B939" s="15">
        <v>6250.6</v>
      </c>
      <c r="E939" s="23">
        <f t="shared" si="76"/>
        <v>5.4927508462667696E-3</v>
      </c>
      <c r="F939" s="23">
        <f t="shared" si="77"/>
        <v>5.3119477592784969E-3</v>
      </c>
      <c r="G939">
        <f t="shared" si="78"/>
        <v>5.4777207031059877E-3</v>
      </c>
      <c r="H939" s="3">
        <f t="shared" si="79"/>
        <v>5.3655306863632929E-3</v>
      </c>
    </row>
    <row r="940" spans="1:8" x14ac:dyDescent="0.3">
      <c r="A940" s="24">
        <v>36376</v>
      </c>
      <c r="B940" s="15">
        <v>6235.4</v>
      </c>
      <c r="E940" s="23">
        <f t="shared" si="76"/>
        <v>-2.8536492409324765E-2</v>
      </c>
      <c r="F940" s="23">
        <f t="shared" si="77"/>
        <v>-2.8717295496313036E-2</v>
      </c>
      <c r="G940">
        <f t="shared" si="78"/>
        <v>-2.895157382364718E-2</v>
      </c>
      <c r="H940" s="3">
        <f t="shared" si="79"/>
        <v>-2.9063763840389875E-2</v>
      </c>
    </row>
    <row r="941" spans="1:8" x14ac:dyDescent="0.3">
      <c r="A941" s="24">
        <v>36377</v>
      </c>
      <c r="B941" s="15">
        <v>6101.6</v>
      </c>
      <c r="E941" s="23">
        <f t="shared" si="76"/>
        <v>1.8700449530036689E-2</v>
      </c>
      <c r="F941" s="23">
        <f t="shared" si="77"/>
        <v>1.8519646443048418E-2</v>
      </c>
      <c r="G941">
        <f t="shared" si="78"/>
        <v>1.8527745891921812E-2</v>
      </c>
      <c r="H941" s="3">
        <f t="shared" si="79"/>
        <v>1.8415555875179117E-2</v>
      </c>
    </row>
    <row r="942" spans="1:8" x14ac:dyDescent="0.3">
      <c r="A942" s="24">
        <v>36378</v>
      </c>
      <c r="B942" s="15">
        <v>6121</v>
      </c>
      <c r="E942" s="23">
        <f t="shared" si="76"/>
        <v>9.0502094064410787E-3</v>
      </c>
      <c r="F942" s="23">
        <f t="shared" si="77"/>
        <v>8.869406319452806E-3</v>
      </c>
      <c r="G942">
        <f t="shared" si="78"/>
        <v>9.0095016858757829E-3</v>
      </c>
      <c r="H942" s="3">
        <f t="shared" si="79"/>
        <v>8.897311669133089E-3</v>
      </c>
    </row>
    <row r="943" spans="1:8" x14ac:dyDescent="0.3">
      <c r="A943" s="24">
        <v>36381</v>
      </c>
      <c r="B943" s="15">
        <v>6126.4</v>
      </c>
      <c r="E943" s="23">
        <f t="shared" si="76"/>
        <v>-5.995261040344757E-3</v>
      </c>
      <c r="F943" s="23">
        <f t="shared" si="77"/>
        <v>-6.1760641273330297E-3</v>
      </c>
      <c r="G943">
        <f t="shared" si="78"/>
        <v>-6.0133047718823026E-3</v>
      </c>
      <c r="H943" s="3">
        <f t="shared" si="79"/>
        <v>-6.1254947886249973E-3</v>
      </c>
    </row>
    <row r="944" spans="1:8" x14ac:dyDescent="0.3">
      <c r="A944" s="24">
        <v>36382</v>
      </c>
      <c r="B944" s="15">
        <v>5978.4</v>
      </c>
      <c r="E944" s="23">
        <f t="shared" si="76"/>
        <v>-2.4317665504113295E-3</v>
      </c>
      <c r="F944" s="23">
        <f t="shared" si="77"/>
        <v>-2.6125696373996018E-3</v>
      </c>
      <c r="G944">
        <f t="shared" si="78"/>
        <v>-2.4347280968564466E-3</v>
      </c>
      <c r="H944" s="3">
        <f t="shared" si="79"/>
        <v>-2.5469181135991414E-3</v>
      </c>
    </row>
    <row r="945" spans="1:8" x14ac:dyDescent="0.3">
      <c r="A945" s="24">
        <v>36383</v>
      </c>
      <c r="B945" s="15">
        <v>6014.4</v>
      </c>
      <c r="E945" s="23">
        <f t="shared" si="76"/>
        <v>-2.1458126182762771E-2</v>
      </c>
      <c r="F945" s="23">
        <f t="shared" si="77"/>
        <v>-2.1638929269751042E-2</v>
      </c>
      <c r="G945">
        <f t="shared" si="78"/>
        <v>-2.1691699175856807E-2</v>
      </c>
      <c r="H945" s="3">
        <f t="shared" si="79"/>
        <v>-2.1803889192599502E-2</v>
      </c>
    </row>
    <row r="946" spans="1:8" x14ac:dyDescent="0.3">
      <c r="A946" s="24">
        <v>36384</v>
      </c>
      <c r="B946" s="15">
        <v>6153.3</v>
      </c>
      <c r="E946" s="23">
        <f t="shared" si="76"/>
        <v>3.1794939032383507E-3</v>
      </c>
      <c r="F946" s="23">
        <f t="shared" si="77"/>
        <v>2.9986908162500784E-3</v>
      </c>
      <c r="G946">
        <f t="shared" si="78"/>
        <v>3.1744500010408741E-3</v>
      </c>
      <c r="H946" s="3">
        <f t="shared" si="79"/>
        <v>3.0622599842981793E-3</v>
      </c>
    </row>
    <row r="947" spans="1:8" x14ac:dyDescent="0.3">
      <c r="A947" s="24">
        <v>36385</v>
      </c>
      <c r="B947" s="15">
        <v>6245.1</v>
      </c>
      <c r="E947" s="23">
        <f t="shared" si="76"/>
        <v>8.8220878941336345E-4</v>
      </c>
      <c r="F947" s="23">
        <f t="shared" si="77"/>
        <v>7.0140570242509096E-4</v>
      </c>
      <c r="G947">
        <f t="shared" si="78"/>
        <v>8.8181987196009315E-4</v>
      </c>
      <c r="H947" s="3">
        <f t="shared" si="79"/>
        <v>7.696298552173985E-4</v>
      </c>
    </row>
    <row r="948" spans="1:8" x14ac:dyDescent="0.3">
      <c r="A948" s="24">
        <v>36388</v>
      </c>
      <c r="B948" s="15">
        <v>6235.4</v>
      </c>
      <c r="E948" s="23">
        <f t="shared" si="76"/>
        <v>-2.4157743536171283E-2</v>
      </c>
      <c r="F948" s="23">
        <f t="shared" si="77"/>
        <v>-2.4338546623159554E-2</v>
      </c>
      <c r="G948">
        <f t="shared" si="78"/>
        <v>-2.4454328106949665E-2</v>
      </c>
      <c r="H948" s="3">
        <f t="shared" si="79"/>
        <v>-2.4566518123692361E-2</v>
      </c>
    </row>
    <row r="949" spans="1:8" x14ac:dyDescent="0.3">
      <c r="A949" s="24">
        <v>36389</v>
      </c>
      <c r="B949" s="15">
        <v>6166.4</v>
      </c>
      <c r="E949" s="23">
        <f t="shared" si="76"/>
        <v>6.0216780409474424E-3</v>
      </c>
      <c r="F949" s="23">
        <f t="shared" si="77"/>
        <v>5.8408749539591697E-3</v>
      </c>
      <c r="G949">
        <f t="shared" si="78"/>
        <v>6.0036201938332215E-3</v>
      </c>
      <c r="H949" s="3">
        <f t="shared" si="79"/>
        <v>5.8914301770905267E-3</v>
      </c>
    </row>
    <row r="950" spans="1:8" x14ac:dyDescent="0.3">
      <c r="A950" s="24">
        <v>36390</v>
      </c>
      <c r="B950" s="15">
        <v>6201.8</v>
      </c>
      <c r="E950" s="23">
        <f t="shared" si="76"/>
        <v>2.3094573024740717E-2</v>
      </c>
      <c r="F950" s="23">
        <f t="shared" si="77"/>
        <v>2.2913769937752446E-2</v>
      </c>
      <c r="G950">
        <f t="shared" si="78"/>
        <v>2.2831929446054194E-2</v>
      </c>
      <c r="H950" s="3">
        <f t="shared" si="79"/>
        <v>2.2719739429311499E-2</v>
      </c>
    </row>
    <row r="951" spans="1:8" x14ac:dyDescent="0.3">
      <c r="A951" s="24">
        <v>36391</v>
      </c>
      <c r="B951" s="15">
        <v>6118</v>
      </c>
      <c r="E951" s="23">
        <f t="shared" si="76"/>
        <v>1.491882404563416E-2</v>
      </c>
      <c r="F951" s="23">
        <f t="shared" si="77"/>
        <v>1.4738020958645888E-2</v>
      </c>
      <c r="G951">
        <f t="shared" si="78"/>
        <v>1.4808632985755032E-2</v>
      </c>
      <c r="H951" s="3">
        <f t="shared" si="79"/>
        <v>1.4696442969012338E-2</v>
      </c>
    </row>
    <row r="952" spans="1:8" x14ac:dyDescent="0.3">
      <c r="A952" s="24">
        <v>36392</v>
      </c>
      <c r="B952" s="15">
        <v>6180.8</v>
      </c>
      <c r="E952" s="23">
        <f t="shared" si="76"/>
        <v>-1.5532177226946775E-3</v>
      </c>
      <c r="F952" s="23">
        <f t="shared" si="77"/>
        <v>-1.73402080968295E-3</v>
      </c>
      <c r="G952">
        <f t="shared" si="78"/>
        <v>-1.5544252158368604E-3</v>
      </c>
      <c r="H952" s="3">
        <f t="shared" si="79"/>
        <v>-1.6666152325795552E-3</v>
      </c>
    </row>
    <row r="953" spans="1:8" x14ac:dyDescent="0.3">
      <c r="A953" s="24">
        <v>36395</v>
      </c>
      <c r="B953" s="15">
        <v>6322.1</v>
      </c>
      <c r="E953" s="23">
        <f t="shared" si="76"/>
        <v>-1.1065849825191654E-2</v>
      </c>
      <c r="F953" s="23">
        <f t="shared" si="77"/>
        <v>-1.1246652912179926E-2</v>
      </c>
      <c r="G953">
        <f t="shared" si="78"/>
        <v>-1.1127531805838548E-2</v>
      </c>
      <c r="H953" s="3">
        <f t="shared" si="79"/>
        <v>-1.1239721822581242E-2</v>
      </c>
    </row>
    <row r="954" spans="1:8" x14ac:dyDescent="0.3">
      <c r="A954" s="24">
        <v>36396</v>
      </c>
      <c r="B954" s="15">
        <v>6315.1</v>
      </c>
      <c r="E954" s="23">
        <f t="shared" si="76"/>
        <v>5.7407887908667021E-3</v>
      </c>
      <c r="F954" s="23">
        <f t="shared" si="77"/>
        <v>5.5599857038784294E-3</v>
      </c>
      <c r="G954">
        <f t="shared" si="78"/>
        <v>5.7243732583355349E-3</v>
      </c>
      <c r="H954" s="3">
        <f t="shared" si="79"/>
        <v>5.6121832415928401E-3</v>
      </c>
    </row>
    <row r="955" spans="1:8" x14ac:dyDescent="0.3">
      <c r="A955" s="24">
        <v>36397</v>
      </c>
      <c r="B955" s="15">
        <v>6369.5</v>
      </c>
      <c r="E955" s="23">
        <f t="shared" si="76"/>
        <v>-1.3512206133703186E-2</v>
      </c>
      <c r="F955" s="23">
        <f t="shared" si="77"/>
        <v>-1.3693009220691459E-2</v>
      </c>
      <c r="G955">
        <f t="shared" si="78"/>
        <v>-1.3604326767534022E-2</v>
      </c>
      <c r="H955" s="3">
        <f t="shared" si="79"/>
        <v>-1.3716516784276716E-2</v>
      </c>
    </row>
    <row r="956" spans="1:8" x14ac:dyDescent="0.3">
      <c r="A956" s="24">
        <v>36398</v>
      </c>
      <c r="B956" s="15">
        <v>6383.9</v>
      </c>
      <c r="E956" s="23">
        <f t="shared" si="76"/>
        <v>1.0264792415822122E-2</v>
      </c>
      <c r="F956" s="23">
        <f t="shared" si="77"/>
        <v>1.0083989328833849E-2</v>
      </c>
      <c r="G956">
        <f t="shared" si="78"/>
        <v>1.0212467201168052E-2</v>
      </c>
      <c r="H956" s="3">
        <f t="shared" si="79"/>
        <v>1.0100277184425358E-2</v>
      </c>
    </row>
    <row r="957" spans="1:8" x14ac:dyDescent="0.3">
      <c r="A957" s="24">
        <v>36399</v>
      </c>
      <c r="B957" s="15">
        <v>6375.2</v>
      </c>
      <c r="E957" s="23">
        <f t="shared" si="76"/>
        <v>2.2861118301837902E-2</v>
      </c>
      <c r="F957" s="23">
        <f t="shared" si="77"/>
        <v>2.2680315214849631E-2</v>
      </c>
      <c r="G957">
        <f t="shared" si="78"/>
        <v>2.2603718517630184E-2</v>
      </c>
      <c r="H957" s="3">
        <f t="shared" si="79"/>
        <v>2.2491528500887488E-2</v>
      </c>
    </row>
    <row r="958" spans="1:8" x14ac:dyDescent="0.3">
      <c r="A958" s="24">
        <v>36402</v>
      </c>
      <c r="B958" s="15">
        <v>6375.2</v>
      </c>
      <c r="E958" s="23">
        <f t="shared" si="76"/>
        <v>-1.1072270289935737E-3</v>
      </c>
      <c r="F958" s="23">
        <f t="shared" si="77"/>
        <v>-1.2880301159818462E-3</v>
      </c>
      <c r="G958">
        <f t="shared" si="78"/>
        <v>-1.1078404576854637E-3</v>
      </c>
      <c r="H958" s="3">
        <f t="shared" si="79"/>
        <v>-1.2200304744281582E-3</v>
      </c>
    </row>
    <row r="959" spans="1:8" x14ac:dyDescent="0.3">
      <c r="A959" s="24">
        <v>36403</v>
      </c>
      <c r="B959" s="15">
        <v>6246.4</v>
      </c>
      <c r="E959" s="23">
        <f t="shared" si="76"/>
        <v>8.6142737248815493E-3</v>
      </c>
      <c r="F959" s="23">
        <f t="shared" si="77"/>
        <v>8.4334706378932766E-3</v>
      </c>
      <c r="G959">
        <f t="shared" si="78"/>
        <v>8.577382577879801E-3</v>
      </c>
      <c r="H959" s="3">
        <f t="shared" si="79"/>
        <v>8.4651925611371071E-3</v>
      </c>
    </row>
    <row r="960" spans="1:8" x14ac:dyDescent="0.3">
      <c r="A960" s="24">
        <v>36404</v>
      </c>
      <c r="B960" s="15">
        <v>6276.2</v>
      </c>
      <c r="E960" s="23">
        <f t="shared" si="76"/>
        <v>2.2607740010989197E-3</v>
      </c>
      <c r="F960" s="23">
        <f t="shared" si="77"/>
        <v>2.0799709141106474E-3</v>
      </c>
      <c r="G960">
        <f t="shared" si="78"/>
        <v>2.258222296717829E-3</v>
      </c>
      <c r="H960" s="3">
        <f t="shared" si="79"/>
        <v>2.1460322799751342E-3</v>
      </c>
    </row>
    <row r="961" spans="1:8" x14ac:dyDescent="0.3">
      <c r="A961" s="24">
        <v>36405</v>
      </c>
      <c r="B961" s="15">
        <v>6195.6</v>
      </c>
      <c r="E961" s="23">
        <f t="shared" si="76"/>
        <v>-1.3628033020567365E-3</v>
      </c>
      <c r="F961" s="23">
        <f t="shared" si="77"/>
        <v>-1.543606389045009E-3</v>
      </c>
      <c r="G961">
        <f t="shared" si="78"/>
        <v>-1.3637327630210703E-3</v>
      </c>
      <c r="H961" s="3">
        <f t="shared" si="79"/>
        <v>-1.475922779763765E-3</v>
      </c>
    </row>
    <row r="962" spans="1:8" x14ac:dyDescent="0.3">
      <c r="A962" s="24">
        <v>36406</v>
      </c>
      <c r="B962" s="15">
        <v>6332.1</v>
      </c>
      <c r="E962" s="23">
        <f t="shared" si="76"/>
        <v>0</v>
      </c>
      <c r="F962" s="23">
        <f t="shared" si="77"/>
        <v>-1.8080308698827246E-4</v>
      </c>
      <c r="G962">
        <f t="shared" si="78"/>
        <v>0</v>
      </c>
      <c r="H962" s="3">
        <f t="shared" si="79"/>
        <v>-1.1219001674269465E-4</v>
      </c>
    </row>
    <row r="963" spans="1:8" x14ac:dyDescent="0.3">
      <c r="A963" s="24">
        <v>36409</v>
      </c>
      <c r="B963" s="15">
        <v>6375.7</v>
      </c>
      <c r="E963" s="23">
        <f t="shared" si="76"/>
        <v>-2.020328773999247E-2</v>
      </c>
      <c r="F963" s="23">
        <f t="shared" si="77"/>
        <v>-2.0384090826980741E-2</v>
      </c>
      <c r="G963">
        <f t="shared" si="78"/>
        <v>-2.0410165304819719E-2</v>
      </c>
      <c r="H963" s="3">
        <f t="shared" si="79"/>
        <v>-2.0522355321562415E-2</v>
      </c>
    </row>
    <row r="964" spans="1:8" x14ac:dyDescent="0.3">
      <c r="A964" s="24">
        <v>36410</v>
      </c>
      <c r="B964" s="15">
        <v>6309.5</v>
      </c>
      <c r="E964" s="23">
        <f t="shared" si="76"/>
        <v>4.7707479508196649E-3</v>
      </c>
      <c r="F964" s="23">
        <f t="shared" si="77"/>
        <v>4.5899448638313921E-3</v>
      </c>
      <c r="G964">
        <f t="shared" si="78"/>
        <v>4.7594039979337597E-3</v>
      </c>
      <c r="H964" s="3">
        <f t="shared" si="79"/>
        <v>4.6472139811910649E-3</v>
      </c>
    </row>
    <row r="965" spans="1:8" x14ac:dyDescent="0.3">
      <c r="A965" s="24">
        <v>36411</v>
      </c>
      <c r="B965" s="15">
        <v>6253.6</v>
      </c>
      <c r="E965" s="23">
        <f t="shared" si="76"/>
        <v>-1.284216564163021E-2</v>
      </c>
      <c r="F965" s="23">
        <f t="shared" si="77"/>
        <v>-1.3022968728618483E-2</v>
      </c>
      <c r="G965">
        <f t="shared" si="78"/>
        <v>-1.2925339103048612E-2</v>
      </c>
      <c r="H965" s="3">
        <f t="shared" si="79"/>
        <v>-1.3037529119791306E-2</v>
      </c>
    </row>
    <row r="966" spans="1:8" x14ac:dyDescent="0.3">
      <c r="A966" s="24">
        <v>36412</v>
      </c>
      <c r="B966" s="15">
        <v>6260.6</v>
      </c>
      <c r="E966" s="23">
        <f t="shared" si="76"/>
        <v>2.203176447801658E-2</v>
      </c>
      <c r="F966" s="23">
        <f t="shared" si="77"/>
        <v>2.1850961391028309E-2</v>
      </c>
      <c r="G966">
        <f t="shared" si="78"/>
        <v>2.1792572001077919E-2</v>
      </c>
      <c r="H966" s="3">
        <f t="shared" si="79"/>
        <v>2.1680381984335223E-2</v>
      </c>
    </row>
    <row r="967" spans="1:8" x14ac:dyDescent="0.3">
      <c r="A967" s="24">
        <v>36413</v>
      </c>
      <c r="B967" s="15">
        <v>6191</v>
      </c>
      <c r="E967" s="23">
        <f t="shared" si="76"/>
        <v>6.8855513968508752E-3</v>
      </c>
      <c r="F967" s="23">
        <f t="shared" si="77"/>
        <v>6.7047483098626025E-3</v>
      </c>
      <c r="G967">
        <f t="shared" si="78"/>
        <v>6.8619542455043694E-3</v>
      </c>
      <c r="H967" s="3">
        <f t="shared" si="79"/>
        <v>6.7497642287616746E-3</v>
      </c>
    </row>
    <row r="968" spans="1:8" x14ac:dyDescent="0.3">
      <c r="A968" s="24">
        <v>36416</v>
      </c>
      <c r="B968" s="15">
        <v>6169</v>
      </c>
      <c r="E968" s="23">
        <f t="shared" ref="E968:E1031" si="80">(B964/B963)-1</f>
        <v>-1.0383173612309227E-2</v>
      </c>
      <c r="F968" s="23">
        <f t="shared" si="77"/>
        <v>-1.0563976699297499E-2</v>
      </c>
      <c r="G968">
        <f t="shared" si="78"/>
        <v>-1.0437454827220874E-2</v>
      </c>
      <c r="H968" s="3">
        <f t="shared" si="79"/>
        <v>-1.0549644843963568E-2</v>
      </c>
    </row>
    <row r="969" spans="1:8" x14ac:dyDescent="0.3">
      <c r="A969" s="24">
        <v>36417</v>
      </c>
      <c r="B969" s="15">
        <v>6116</v>
      </c>
      <c r="E969" s="23">
        <f t="shared" si="80"/>
        <v>-8.8596560741738273E-3</v>
      </c>
      <c r="F969" s="23">
        <f t="shared" ref="F969:F1032" si="81">E969-$E$3</f>
        <v>-9.0404591611621E-3</v>
      </c>
      <c r="G969">
        <f t="shared" ref="G969:G1032" si="82">LN(B965/B964)</f>
        <v>-8.899136186844599E-3</v>
      </c>
      <c r="H969" s="3">
        <f t="shared" ref="H969:H1032" si="83">G969-$G$3</f>
        <v>-9.0113262035872929E-3</v>
      </c>
    </row>
    <row r="970" spans="1:8" x14ac:dyDescent="0.3">
      <c r="A970" s="24">
        <v>36418</v>
      </c>
      <c r="B970" s="15">
        <v>6067.7</v>
      </c>
      <c r="E970" s="23">
        <f t="shared" si="80"/>
        <v>1.119355251375298E-3</v>
      </c>
      <c r="F970" s="23">
        <f t="shared" si="81"/>
        <v>9.3855216438702553E-4</v>
      </c>
      <c r="G970">
        <f t="shared" si="82"/>
        <v>1.1187292403948097E-3</v>
      </c>
      <c r="H970" s="3">
        <f t="shared" si="83"/>
        <v>1.0065392236521149E-3</v>
      </c>
    </row>
    <row r="971" spans="1:8" x14ac:dyDescent="0.3">
      <c r="A971" s="24">
        <v>36419</v>
      </c>
      <c r="B971" s="15">
        <v>6014.6</v>
      </c>
      <c r="E971" s="23">
        <f t="shared" si="80"/>
        <v>-1.1117145321534738E-2</v>
      </c>
      <c r="F971" s="23">
        <f t="shared" si="81"/>
        <v>-1.1297948408523011E-2</v>
      </c>
      <c r="G971">
        <f t="shared" si="82"/>
        <v>-1.1179402627283317E-2</v>
      </c>
      <c r="H971" s="3">
        <f t="shared" si="83"/>
        <v>-1.1291592644026011E-2</v>
      </c>
    </row>
    <row r="972" spans="1:8" x14ac:dyDescent="0.3">
      <c r="A972" s="24">
        <v>36420</v>
      </c>
      <c r="B972" s="15">
        <v>6039.8</v>
      </c>
      <c r="E972" s="23">
        <f t="shared" si="80"/>
        <v>-3.5535454692294799E-3</v>
      </c>
      <c r="F972" s="23">
        <f t="shared" si="81"/>
        <v>-3.7343485562177522E-3</v>
      </c>
      <c r="G972">
        <f t="shared" si="82"/>
        <v>-3.5598743095934444E-3</v>
      </c>
      <c r="H972" s="3">
        <f t="shared" si="83"/>
        <v>-3.6720643263361392E-3</v>
      </c>
    </row>
    <row r="973" spans="1:8" x14ac:dyDescent="0.3">
      <c r="A973" s="24">
        <v>36423</v>
      </c>
      <c r="B973" s="15">
        <v>6056.5</v>
      </c>
      <c r="E973" s="23">
        <f t="shared" si="80"/>
        <v>-8.5913438158534694E-3</v>
      </c>
      <c r="F973" s="23">
        <f t="shared" si="81"/>
        <v>-8.7721469028417421E-3</v>
      </c>
      <c r="G973">
        <f t="shared" si="82"/>
        <v>-8.6284621606857303E-3</v>
      </c>
      <c r="H973" s="3">
        <f t="shared" si="83"/>
        <v>-8.7406521774284242E-3</v>
      </c>
    </row>
    <row r="974" spans="1:8" x14ac:dyDescent="0.3">
      <c r="A974" s="24">
        <v>36424</v>
      </c>
      <c r="B974" s="15">
        <v>5957.3</v>
      </c>
      <c r="E974" s="23">
        <f t="shared" si="80"/>
        <v>-7.897318508829354E-3</v>
      </c>
      <c r="F974" s="23">
        <f t="shared" si="81"/>
        <v>-8.0781215958176267E-3</v>
      </c>
      <c r="G974">
        <f t="shared" si="82"/>
        <v>-7.928667486297572E-3</v>
      </c>
      <c r="H974" s="3">
        <f t="shared" si="83"/>
        <v>-8.0408575030402659E-3</v>
      </c>
    </row>
    <row r="975" spans="1:8" x14ac:dyDescent="0.3">
      <c r="A975" s="24">
        <v>36425</v>
      </c>
      <c r="B975" s="15">
        <v>5913.9</v>
      </c>
      <c r="E975" s="23">
        <f t="shared" si="80"/>
        <v>-8.7512566540862702E-3</v>
      </c>
      <c r="F975" s="23">
        <f t="shared" si="81"/>
        <v>-8.9320597410745429E-3</v>
      </c>
      <c r="G975">
        <f t="shared" si="82"/>
        <v>-8.7897737807542987E-3</v>
      </c>
      <c r="H975" s="3">
        <f t="shared" si="83"/>
        <v>-8.9019637974969926E-3</v>
      </c>
    </row>
    <row r="976" spans="1:8" x14ac:dyDescent="0.3">
      <c r="A976" s="24">
        <v>36426</v>
      </c>
      <c r="B976" s="15">
        <v>5969.7</v>
      </c>
      <c r="E976" s="23">
        <f t="shared" si="80"/>
        <v>4.1898048082997796E-3</v>
      </c>
      <c r="F976" s="23">
        <f t="shared" si="81"/>
        <v>4.0090017213115069E-3</v>
      </c>
      <c r="G976">
        <f t="shared" si="82"/>
        <v>4.1810520159444977E-3</v>
      </c>
      <c r="H976" s="3">
        <f t="shared" si="83"/>
        <v>4.0688619992018029E-3</v>
      </c>
    </row>
    <row r="977" spans="1:8" x14ac:dyDescent="0.3">
      <c r="A977" s="24">
        <v>36427</v>
      </c>
      <c r="B977" s="15">
        <v>5937.6</v>
      </c>
      <c r="E977" s="23">
        <f t="shared" si="80"/>
        <v>2.7649922182853004E-3</v>
      </c>
      <c r="F977" s="23">
        <f t="shared" si="81"/>
        <v>2.5841891312970281E-3</v>
      </c>
      <c r="G977">
        <f t="shared" si="82"/>
        <v>2.7611766590113062E-3</v>
      </c>
      <c r="H977" s="3">
        <f t="shared" si="83"/>
        <v>2.6489866422686114E-3</v>
      </c>
    </row>
    <row r="978" spans="1:8" x14ac:dyDescent="0.3">
      <c r="A978" s="24">
        <v>36430</v>
      </c>
      <c r="B978" s="15">
        <v>6078.6</v>
      </c>
      <c r="E978" s="23">
        <f t="shared" si="80"/>
        <v>-1.6379096838107787E-2</v>
      </c>
      <c r="F978" s="23">
        <f t="shared" si="81"/>
        <v>-1.6559899925096058E-2</v>
      </c>
      <c r="G978">
        <f t="shared" si="82"/>
        <v>-1.6514717176311828E-2</v>
      </c>
      <c r="H978" s="3">
        <f t="shared" si="83"/>
        <v>-1.6626907193054524E-2</v>
      </c>
    </row>
    <row r="979" spans="1:8" x14ac:dyDescent="0.3">
      <c r="A979" s="24">
        <v>36431</v>
      </c>
      <c r="B979" s="15">
        <v>6007.2</v>
      </c>
      <c r="E979" s="23">
        <f t="shared" si="80"/>
        <v>-7.2851795276384079E-3</v>
      </c>
      <c r="F979" s="23">
        <f t="shared" si="81"/>
        <v>-7.4659826146266806E-3</v>
      </c>
      <c r="G979">
        <f t="shared" si="82"/>
        <v>-7.3118460405035062E-3</v>
      </c>
      <c r="H979" s="3">
        <f t="shared" si="83"/>
        <v>-7.424036057246201E-3</v>
      </c>
    </row>
    <row r="980" spans="1:8" x14ac:dyDescent="0.3">
      <c r="A980" s="24">
        <v>36432</v>
      </c>
      <c r="B980" s="15">
        <v>6020.6</v>
      </c>
      <c r="E980" s="23">
        <f t="shared" si="80"/>
        <v>9.4353979607366689E-3</v>
      </c>
      <c r="F980" s="23">
        <f t="shared" si="81"/>
        <v>9.2545948737483962E-3</v>
      </c>
      <c r="G980">
        <f t="shared" si="82"/>
        <v>9.3911626276882171E-3</v>
      </c>
      <c r="H980" s="3">
        <f t="shared" si="83"/>
        <v>9.2789726109455233E-3</v>
      </c>
    </row>
    <row r="981" spans="1:8" x14ac:dyDescent="0.3">
      <c r="A981" s="24">
        <v>36433</v>
      </c>
      <c r="B981" s="15">
        <v>6029.8</v>
      </c>
      <c r="E981" s="23">
        <f t="shared" si="80"/>
        <v>-5.3771546308858387E-3</v>
      </c>
      <c r="F981" s="23">
        <f t="shared" si="81"/>
        <v>-5.5579577178741114E-3</v>
      </c>
      <c r="G981">
        <f t="shared" si="82"/>
        <v>-5.3916635613964047E-3</v>
      </c>
      <c r="H981" s="3">
        <f t="shared" si="83"/>
        <v>-5.5038535781390995E-3</v>
      </c>
    </row>
    <row r="982" spans="1:8" x14ac:dyDescent="0.3">
      <c r="A982" s="24">
        <v>36434</v>
      </c>
      <c r="B982" s="15">
        <v>5970.7</v>
      </c>
      <c r="E982" s="23">
        <f t="shared" si="80"/>
        <v>2.3746968472109886E-2</v>
      </c>
      <c r="F982" s="23">
        <f t="shared" si="81"/>
        <v>2.3566165385121615E-2</v>
      </c>
      <c r="G982">
        <f t="shared" si="82"/>
        <v>2.3469394981353506E-2</v>
      </c>
      <c r="H982" s="3">
        <f t="shared" si="83"/>
        <v>2.3357204964610811E-2</v>
      </c>
    </row>
    <row r="983" spans="1:8" x14ac:dyDescent="0.3">
      <c r="A983" s="24">
        <v>36437</v>
      </c>
      <c r="B983" s="15">
        <v>6052.9</v>
      </c>
      <c r="E983" s="23">
        <f t="shared" si="80"/>
        <v>-1.1746125752640446E-2</v>
      </c>
      <c r="F983" s="23">
        <f t="shared" si="81"/>
        <v>-1.1926928839628719E-2</v>
      </c>
      <c r="G983">
        <f t="shared" si="82"/>
        <v>-1.1815656502012592E-2</v>
      </c>
      <c r="H983" s="3">
        <f t="shared" si="83"/>
        <v>-1.1927846518755286E-2</v>
      </c>
    </row>
    <row r="984" spans="1:8" x14ac:dyDescent="0.3">
      <c r="A984" s="24">
        <v>36438</v>
      </c>
      <c r="B984" s="15">
        <v>6084.5</v>
      </c>
      <c r="E984" s="23">
        <f t="shared" si="80"/>
        <v>2.2306565454788263E-3</v>
      </c>
      <c r="F984" s="23">
        <f t="shared" si="81"/>
        <v>2.049853458490554E-3</v>
      </c>
      <c r="G984">
        <f t="shared" si="82"/>
        <v>2.2281723247764198E-3</v>
      </c>
      <c r="H984" s="3">
        <f t="shared" si="83"/>
        <v>2.115982308033725E-3</v>
      </c>
    </row>
    <row r="985" spans="1:8" x14ac:dyDescent="0.3">
      <c r="A985" s="24">
        <v>36439</v>
      </c>
      <c r="B985" s="15">
        <v>6097.5</v>
      </c>
      <c r="E985" s="23">
        <f t="shared" si="80"/>
        <v>1.5280869016376375E-3</v>
      </c>
      <c r="F985" s="23">
        <f t="shared" si="81"/>
        <v>1.347283814649365E-3</v>
      </c>
      <c r="G985">
        <f t="shared" si="82"/>
        <v>1.5269205648729349E-3</v>
      </c>
      <c r="H985" s="3">
        <f t="shared" si="83"/>
        <v>1.4147305481302403E-3</v>
      </c>
    </row>
    <row r="986" spans="1:8" x14ac:dyDescent="0.3">
      <c r="A986" s="24">
        <v>36440</v>
      </c>
      <c r="B986" s="15">
        <v>6200.4</v>
      </c>
      <c r="E986" s="23">
        <f t="shared" si="80"/>
        <v>-9.8013201101198044E-3</v>
      </c>
      <c r="F986" s="23">
        <f t="shared" si="81"/>
        <v>-9.9821231971080771E-3</v>
      </c>
      <c r="G986">
        <f t="shared" si="82"/>
        <v>-9.8496692309401803E-3</v>
      </c>
      <c r="H986" s="3">
        <f t="shared" si="83"/>
        <v>-9.9618592476828742E-3</v>
      </c>
    </row>
    <row r="987" spans="1:8" x14ac:dyDescent="0.3">
      <c r="A987" s="24">
        <v>36441</v>
      </c>
      <c r="B987" s="15">
        <v>6199.4</v>
      </c>
      <c r="E987" s="23">
        <f t="shared" si="80"/>
        <v>1.3767229973034922E-2</v>
      </c>
      <c r="F987" s="23">
        <f t="shared" si="81"/>
        <v>1.358642688604665E-2</v>
      </c>
      <c r="G987">
        <f t="shared" si="82"/>
        <v>1.3673322577314387E-2</v>
      </c>
      <c r="H987" s="3">
        <f t="shared" si="83"/>
        <v>1.3561132560571693E-2</v>
      </c>
    </row>
    <row r="988" spans="1:8" x14ac:dyDescent="0.3">
      <c r="A988" s="24">
        <v>36444</v>
      </c>
      <c r="B988" s="15">
        <v>6234.8</v>
      </c>
      <c r="E988" s="23">
        <f t="shared" si="80"/>
        <v>5.2206380412695985E-3</v>
      </c>
      <c r="F988" s="23">
        <f t="shared" si="81"/>
        <v>5.0398349542813258E-3</v>
      </c>
      <c r="G988">
        <f t="shared" si="82"/>
        <v>5.2070577551570152E-3</v>
      </c>
      <c r="H988" s="3">
        <f t="shared" si="83"/>
        <v>5.0948677384143205E-3</v>
      </c>
    </row>
    <row r="989" spans="1:8" x14ac:dyDescent="0.3">
      <c r="A989" s="24">
        <v>36445</v>
      </c>
      <c r="B989" s="15">
        <v>6174.8</v>
      </c>
      <c r="E989" s="23">
        <f t="shared" si="80"/>
        <v>2.1365765469636422E-3</v>
      </c>
      <c r="F989" s="23">
        <f t="shared" si="81"/>
        <v>1.9557734599753699E-3</v>
      </c>
      <c r="G989">
        <f t="shared" si="82"/>
        <v>2.1342973132206554E-3</v>
      </c>
      <c r="H989" s="3">
        <f t="shared" si="83"/>
        <v>2.0221072964779607E-3</v>
      </c>
    </row>
    <row r="990" spans="1:8" x14ac:dyDescent="0.3">
      <c r="A990" s="24">
        <v>36446</v>
      </c>
      <c r="B990" s="15">
        <v>6113.4</v>
      </c>
      <c r="E990" s="23">
        <f t="shared" si="80"/>
        <v>1.6875768757687482E-2</v>
      </c>
      <c r="F990" s="23">
        <f t="shared" si="81"/>
        <v>1.6694965670699211E-2</v>
      </c>
      <c r="G990">
        <f t="shared" si="82"/>
        <v>1.6734954991063797E-2</v>
      </c>
      <c r="H990" s="3">
        <f t="shared" si="83"/>
        <v>1.6622764974321101E-2</v>
      </c>
    </row>
    <row r="991" spans="1:8" x14ac:dyDescent="0.3">
      <c r="A991" s="24">
        <v>36447</v>
      </c>
      <c r="B991" s="15">
        <v>6039.4</v>
      </c>
      <c r="E991" s="23">
        <f t="shared" si="80"/>
        <v>-1.6127991742465042E-4</v>
      </c>
      <c r="F991" s="23">
        <f t="shared" si="81"/>
        <v>-3.4208300441292291E-4</v>
      </c>
      <c r="G991">
        <f t="shared" si="82"/>
        <v>-1.6129292442906387E-4</v>
      </c>
      <c r="H991" s="3">
        <f t="shared" si="83"/>
        <v>-2.734829411717585E-4</v>
      </c>
    </row>
    <row r="992" spans="1:8" x14ac:dyDescent="0.3">
      <c r="A992" s="24">
        <v>36448</v>
      </c>
      <c r="B992" s="15">
        <v>5907.3</v>
      </c>
      <c r="E992" s="23">
        <f t="shared" si="80"/>
        <v>5.710230022260232E-3</v>
      </c>
      <c r="F992" s="23">
        <f t="shared" si="81"/>
        <v>5.5294269352719593E-3</v>
      </c>
      <c r="G992">
        <f t="shared" si="82"/>
        <v>5.6939884581857876E-3</v>
      </c>
      <c r="H992" s="3">
        <f t="shared" si="83"/>
        <v>5.5817984414430928E-3</v>
      </c>
    </row>
    <row r="993" spans="1:8" x14ac:dyDescent="0.3">
      <c r="A993" s="24">
        <v>36451</v>
      </c>
      <c r="B993" s="15">
        <v>5869.2</v>
      </c>
      <c r="E993" s="23">
        <f t="shared" si="80"/>
        <v>-9.6234041188170139E-3</v>
      </c>
      <c r="F993" s="23">
        <f t="shared" si="81"/>
        <v>-9.8042072058052866E-3</v>
      </c>
      <c r="G993">
        <f t="shared" si="82"/>
        <v>-9.6700083072097359E-3</v>
      </c>
      <c r="H993" s="3">
        <f t="shared" si="83"/>
        <v>-9.7821983239524297E-3</v>
      </c>
    </row>
    <row r="994" spans="1:8" x14ac:dyDescent="0.3">
      <c r="A994" s="24">
        <v>36452</v>
      </c>
      <c r="B994" s="15">
        <v>5993.7</v>
      </c>
      <c r="E994" s="23">
        <f t="shared" si="80"/>
        <v>-9.9436418993328335E-3</v>
      </c>
      <c r="F994" s="23">
        <f t="shared" si="81"/>
        <v>-1.0124444986321106E-2</v>
      </c>
      <c r="G994">
        <f t="shared" si="82"/>
        <v>-9.9934100993916471E-3</v>
      </c>
      <c r="H994" s="3">
        <f t="shared" si="83"/>
        <v>-1.0105600116134341E-2</v>
      </c>
    </row>
    <row r="995" spans="1:8" x14ac:dyDescent="0.3">
      <c r="A995" s="24">
        <v>36453</v>
      </c>
      <c r="B995" s="15">
        <v>6006.7</v>
      </c>
      <c r="E995" s="23">
        <f t="shared" si="80"/>
        <v>-1.2104557202211486E-2</v>
      </c>
      <c r="F995" s="23">
        <f t="shared" si="81"/>
        <v>-1.2285360289199758E-2</v>
      </c>
      <c r="G995">
        <f t="shared" si="82"/>
        <v>-1.2178413962099236E-2</v>
      </c>
      <c r="H995" s="3">
        <f t="shared" si="83"/>
        <v>-1.229060397884193E-2</v>
      </c>
    </row>
    <row r="996" spans="1:8" x14ac:dyDescent="0.3">
      <c r="A996" s="24">
        <v>36454</v>
      </c>
      <c r="B996" s="15">
        <v>5939.3</v>
      </c>
      <c r="E996" s="23">
        <f t="shared" si="80"/>
        <v>-2.1873033745073878E-2</v>
      </c>
      <c r="F996" s="23">
        <f t="shared" si="81"/>
        <v>-2.2053836832062149E-2</v>
      </c>
      <c r="G996">
        <f t="shared" si="82"/>
        <v>-2.2115795026961059E-2</v>
      </c>
      <c r="H996" s="3">
        <f t="shared" si="83"/>
        <v>-2.2227985043703755E-2</v>
      </c>
    </row>
    <row r="997" spans="1:8" x14ac:dyDescent="0.3">
      <c r="A997" s="24">
        <v>36455</v>
      </c>
      <c r="B997" s="15">
        <v>6058.9</v>
      </c>
      <c r="E997" s="23">
        <f t="shared" si="80"/>
        <v>-6.4496470468742295E-3</v>
      </c>
      <c r="F997" s="23">
        <f t="shared" si="81"/>
        <v>-6.6304501338625022E-3</v>
      </c>
      <c r="G997">
        <f t="shared" si="82"/>
        <v>-6.4705358859223697E-3</v>
      </c>
      <c r="H997" s="3">
        <f t="shared" si="83"/>
        <v>-6.5827259026650644E-3</v>
      </c>
    </row>
    <row r="998" spans="1:8" x14ac:dyDescent="0.3">
      <c r="A998" s="24">
        <v>36458</v>
      </c>
      <c r="B998" s="15">
        <v>6009.4</v>
      </c>
      <c r="E998" s="23">
        <f t="shared" si="80"/>
        <v>2.1212430995706466E-2</v>
      </c>
      <c r="F998" s="23">
        <f t="shared" si="81"/>
        <v>2.1031627908718195E-2</v>
      </c>
      <c r="G998">
        <f t="shared" si="82"/>
        <v>2.099057924070117E-2</v>
      </c>
      <c r="H998" s="3">
        <f t="shared" si="83"/>
        <v>2.0878389223958474E-2</v>
      </c>
    </row>
    <row r="999" spans="1:8" x14ac:dyDescent="0.3">
      <c r="A999" s="24">
        <v>36459</v>
      </c>
      <c r="B999" s="15">
        <v>6092.4</v>
      </c>
      <c r="E999" s="23">
        <f t="shared" si="80"/>
        <v>2.1689440579275576E-3</v>
      </c>
      <c r="F999" s="23">
        <f t="shared" si="81"/>
        <v>1.9881409709392854E-3</v>
      </c>
      <c r="G999">
        <f t="shared" si="82"/>
        <v>2.1665952943757047E-3</v>
      </c>
      <c r="H999" s="3">
        <f t="shared" si="83"/>
        <v>2.0544052776330099E-3</v>
      </c>
    </row>
    <row r="1000" spans="1:8" x14ac:dyDescent="0.3">
      <c r="A1000" s="24">
        <v>36460</v>
      </c>
      <c r="B1000" s="15">
        <v>6045.7</v>
      </c>
      <c r="E1000" s="23">
        <f t="shared" si="80"/>
        <v>-1.1220803436162941E-2</v>
      </c>
      <c r="F1000" s="23">
        <f t="shared" si="81"/>
        <v>-1.1401606523151213E-2</v>
      </c>
      <c r="G1000">
        <f t="shared" si="82"/>
        <v>-1.1284231573824525E-2</v>
      </c>
      <c r="H1000" s="3">
        <f t="shared" si="83"/>
        <v>-1.1396421590567219E-2</v>
      </c>
    </row>
    <row r="1001" spans="1:8" x14ac:dyDescent="0.3">
      <c r="A1001" s="24">
        <v>36461</v>
      </c>
      <c r="B1001" s="15">
        <v>6149.1</v>
      </c>
      <c r="E1001" s="23">
        <f t="shared" si="80"/>
        <v>2.0137053188086007E-2</v>
      </c>
      <c r="F1001" s="23">
        <f t="shared" si="81"/>
        <v>1.9956250101097736E-2</v>
      </c>
      <c r="G1001">
        <f t="shared" si="82"/>
        <v>1.9936984140567209E-2</v>
      </c>
      <c r="H1001" s="3">
        <f t="shared" si="83"/>
        <v>1.9824794123824513E-2</v>
      </c>
    </row>
    <row r="1002" spans="1:8" x14ac:dyDescent="0.3">
      <c r="A1002" s="24">
        <v>36462</v>
      </c>
      <c r="B1002" s="15">
        <v>6255.7</v>
      </c>
      <c r="E1002" s="23">
        <f t="shared" si="80"/>
        <v>-8.1697997986432958E-3</v>
      </c>
      <c r="F1002" s="23">
        <f t="shared" si="81"/>
        <v>-8.3506028856315685E-3</v>
      </c>
      <c r="G1002">
        <f t="shared" si="82"/>
        <v>-8.2033555002335966E-3</v>
      </c>
      <c r="H1002" s="3">
        <f t="shared" si="83"/>
        <v>-8.3155455169762905E-3</v>
      </c>
    </row>
    <row r="1003" spans="1:8" x14ac:dyDescent="0.3">
      <c r="A1003" s="24">
        <v>36465</v>
      </c>
      <c r="B1003" s="15">
        <v>6284</v>
      </c>
      <c r="E1003" s="23">
        <f t="shared" si="80"/>
        <v>1.3811695011149094E-2</v>
      </c>
      <c r="F1003" s="23">
        <f t="shared" si="81"/>
        <v>1.3630891924160822E-2</v>
      </c>
      <c r="G1003">
        <f t="shared" si="82"/>
        <v>1.3717182806451112E-2</v>
      </c>
      <c r="H1003" s="3">
        <f t="shared" si="83"/>
        <v>1.3604992789708418E-2</v>
      </c>
    </row>
    <row r="1004" spans="1:8" x14ac:dyDescent="0.3">
      <c r="A1004" s="24">
        <v>36466</v>
      </c>
      <c r="B1004" s="15">
        <v>6252</v>
      </c>
      <c r="E1004" s="23">
        <f t="shared" si="80"/>
        <v>-7.6652878996782414E-3</v>
      </c>
      <c r="F1004" s="23">
        <f t="shared" si="81"/>
        <v>-7.8460909866665141E-3</v>
      </c>
      <c r="G1004">
        <f t="shared" si="82"/>
        <v>-7.6948172162332913E-3</v>
      </c>
      <c r="H1004" s="3">
        <f t="shared" si="83"/>
        <v>-7.8070072329759861E-3</v>
      </c>
    </row>
    <row r="1005" spans="1:8" x14ac:dyDescent="0.3">
      <c r="A1005" s="24">
        <v>36467</v>
      </c>
      <c r="B1005" s="15">
        <v>6280.8</v>
      </c>
      <c r="E1005" s="23">
        <f t="shared" si="80"/>
        <v>1.7103064988338801E-2</v>
      </c>
      <c r="F1005" s="23">
        <f t="shared" si="81"/>
        <v>1.692226190135053E-2</v>
      </c>
      <c r="G1005">
        <f t="shared" si="82"/>
        <v>1.6958454103076538E-2</v>
      </c>
      <c r="H1005" s="3">
        <f t="shared" si="83"/>
        <v>1.6846264086333843E-2</v>
      </c>
    </row>
    <row r="1006" spans="1:8" x14ac:dyDescent="0.3">
      <c r="A1006" s="24">
        <v>36468</v>
      </c>
      <c r="B1006" s="15">
        <v>6331.3</v>
      </c>
      <c r="E1006" s="23">
        <f t="shared" si="80"/>
        <v>1.7335870289961086E-2</v>
      </c>
      <c r="F1006" s="23">
        <f t="shared" si="81"/>
        <v>1.7155067202972815E-2</v>
      </c>
      <c r="G1006">
        <f t="shared" si="82"/>
        <v>1.7187318482932316E-2</v>
      </c>
      <c r="H1006" s="3">
        <f t="shared" si="83"/>
        <v>1.707512846618962E-2</v>
      </c>
    </row>
    <row r="1007" spans="1:8" x14ac:dyDescent="0.3">
      <c r="A1007" s="24">
        <v>36469</v>
      </c>
      <c r="B1007" s="15">
        <v>6356.6</v>
      </c>
      <c r="E1007" s="23">
        <f t="shared" si="80"/>
        <v>4.5238742267053045E-3</v>
      </c>
      <c r="F1007" s="23">
        <f t="shared" si="81"/>
        <v>4.3430711397170318E-3</v>
      </c>
      <c r="G1007">
        <f t="shared" si="82"/>
        <v>4.5136722643873001E-3</v>
      </c>
      <c r="H1007" s="3">
        <f t="shared" si="83"/>
        <v>4.4014822476446053E-3</v>
      </c>
    </row>
    <row r="1008" spans="1:8" x14ac:dyDescent="0.3">
      <c r="A1008" s="24">
        <v>36472</v>
      </c>
      <c r="B1008" s="15">
        <v>6374.3</v>
      </c>
      <c r="E1008" s="23">
        <f t="shared" si="80"/>
        <v>-5.0922978994271118E-3</v>
      </c>
      <c r="F1008" s="23">
        <f t="shared" si="81"/>
        <v>-5.2731009864153845E-3</v>
      </c>
      <c r="G1008">
        <f t="shared" si="82"/>
        <v>-5.1053078341445424E-3</v>
      </c>
      <c r="H1008" s="3">
        <f t="shared" si="83"/>
        <v>-5.2174978508872372E-3</v>
      </c>
    </row>
    <row r="1009" spans="1:8" x14ac:dyDescent="0.3">
      <c r="A1009" s="24">
        <v>36473</v>
      </c>
      <c r="B1009" s="15">
        <v>6435.5</v>
      </c>
      <c r="E1009" s="23">
        <f t="shared" si="80"/>
        <v>4.6065259117082924E-3</v>
      </c>
      <c r="F1009" s="23">
        <f t="shared" si="81"/>
        <v>4.4257228247200197E-3</v>
      </c>
      <c r="G1009">
        <f t="shared" si="82"/>
        <v>4.5959483426786032E-3</v>
      </c>
      <c r="H1009" s="3">
        <f t="shared" si="83"/>
        <v>4.4837583259359085E-3</v>
      </c>
    </row>
    <row r="1010" spans="1:8" x14ac:dyDescent="0.3">
      <c r="A1010" s="24">
        <v>36474</v>
      </c>
      <c r="B1010" s="15">
        <v>6447</v>
      </c>
      <c r="E1010" s="23">
        <f t="shared" si="80"/>
        <v>8.0403770220354165E-3</v>
      </c>
      <c r="F1010" s="23">
        <f t="shared" si="81"/>
        <v>7.8595739350471438E-3</v>
      </c>
      <c r="G1010">
        <f t="shared" si="82"/>
        <v>8.0082254164134982E-3</v>
      </c>
      <c r="H1010" s="3">
        <f t="shared" si="83"/>
        <v>7.8960353996708043E-3</v>
      </c>
    </row>
    <row r="1011" spans="1:8" x14ac:dyDescent="0.3">
      <c r="A1011" s="24">
        <v>36475</v>
      </c>
      <c r="B1011" s="15">
        <v>6551.4</v>
      </c>
      <c r="E1011" s="23">
        <f t="shared" si="80"/>
        <v>3.9960197747699322E-3</v>
      </c>
      <c r="F1011" s="23">
        <f t="shared" si="81"/>
        <v>3.8152166877816599E-3</v>
      </c>
      <c r="G1011">
        <f t="shared" si="82"/>
        <v>3.9880568939202948E-3</v>
      </c>
      <c r="H1011" s="3">
        <f t="shared" si="83"/>
        <v>3.8758668771776E-3</v>
      </c>
    </row>
    <row r="1012" spans="1:8" x14ac:dyDescent="0.3">
      <c r="A1012" s="24">
        <v>36476</v>
      </c>
      <c r="B1012" s="15">
        <v>6511.6</v>
      </c>
      <c r="E1012" s="23">
        <f t="shared" si="80"/>
        <v>2.784507441084827E-3</v>
      </c>
      <c r="F1012" s="23">
        <f t="shared" si="81"/>
        <v>2.6037043540965547E-3</v>
      </c>
      <c r="G1012">
        <f t="shared" si="82"/>
        <v>2.7806378817868665E-3</v>
      </c>
      <c r="H1012" s="3">
        <f t="shared" si="83"/>
        <v>2.6684478650441717E-3</v>
      </c>
    </row>
    <row r="1013" spans="1:8" x14ac:dyDescent="0.3">
      <c r="A1013" s="24">
        <v>36479</v>
      </c>
      <c r="B1013" s="15">
        <v>6533.6</v>
      </c>
      <c r="E1013" s="23">
        <f t="shared" si="80"/>
        <v>9.601054233405959E-3</v>
      </c>
      <c r="F1013" s="23">
        <f t="shared" si="81"/>
        <v>9.4202511464176863E-3</v>
      </c>
      <c r="G1013">
        <f t="shared" si="82"/>
        <v>9.5552570132660369E-3</v>
      </c>
      <c r="H1013" s="3">
        <f t="shared" si="83"/>
        <v>9.443066996523343E-3</v>
      </c>
    </row>
    <row r="1014" spans="1:8" x14ac:dyDescent="0.3">
      <c r="A1014" s="24">
        <v>36480</v>
      </c>
      <c r="B1014" s="15">
        <v>6583</v>
      </c>
      <c r="E1014" s="23">
        <f t="shared" si="80"/>
        <v>1.7869629399425158E-3</v>
      </c>
      <c r="F1014" s="23">
        <f t="shared" si="81"/>
        <v>1.6061598529542433E-3</v>
      </c>
      <c r="G1014">
        <f t="shared" si="82"/>
        <v>1.7853682211877245E-3</v>
      </c>
      <c r="H1014" s="3">
        <f t="shared" si="83"/>
        <v>1.6731782044450299E-3</v>
      </c>
    </row>
    <row r="1015" spans="1:8" x14ac:dyDescent="0.3">
      <c r="A1015" s="24">
        <v>36481</v>
      </c>
      <c r="B1015" s="15">
        <v>6555.7</v>
      </c>
      <c r="E1015" s="23">
        <f t="shared" si="80"/>
        <v>1.6193578408562059E-2</v>
      </c>
      <c r="F1015" s="23">
        <f t="shared" si="81"/>
        <v>1.6012775321573788E-2</v>
      </c>
      <c r="G1015">
        <f t="shared" si="82"/>
        <v>1.6063860937455349E-2</v>
      </c>
      <c r="H1015" s="3">
        <f t="shared" si="83"/>
        <v>1.5951670920712653E-2</v>
      </c>
    </row>
    <row r="1016" spans="1:8" x14ac:dyDescent="0.3">
      <c r="A1016" s="24">
        <v>36482</v>
      </c>
      <c r="B1016" s="15">
        <v>6550.8</v>
      </c>
      <c r="E1016" s="23">
        <f t="shared" si="80"/>
        <v>-6.0750373965868798E-3</v>
      </c>
      <c r="F1016" s="23">
        <f t="shared" si="81"/>
        <v>-6.2558404835751525E-3</v>
      </c>
      <c r="G1016">
        <f t="shared" si="82"/>
        <v>-6.093565513720629E-3</v>
      </c>
      <c r="H1016" s="3">
        <f t="shared" si="83"/>
        <v>-6.2057555304633237E-3</v>
      </c>
    </row>
    <row r="1017" spans="1:8" x14ac:dyDescent="0.3">
      <c r="A1017" s="24">
        <v>36483</v>
      </c>
      <c r="B1017" s="15">
        <v>6482.3</v>
      </c>
      <c r="E1017" s="23">
        <f t="shared" si="80"/>
        <v>3.3785859082253733E-3</v>
      </c>
      <c r="F1017" s="23">
        <f t="shared" si="81"/>
        <v>3.197782821237101E-3</v>
      </c>
      <c r="G1017">
        <f t="shared" si="82"/>
        <v>3.3728913097111576E-3</v>
      </c>
      <c r="H1017" s="3">
        <f t="shared" si="83"/>
        <v>3.2607012929684628E-3</v>
      </c>
    </row>
    <row r="1018" spans="1:8" x14ac:dyDescent="0.3">
      <c r="A1018" s="24">
        <v>36486</v>
      </c>
      <c r="B1018" s="15">
        <v>6442</v>
      </c>
      <c r="E1018" s="23">
        <f t="shared" si="80"/>
        <v>7.5609158809843979E-3</v>
      </c>
      <c r="F1018" s="23">
        <f t="shared" si="81"/>
        <v>7.3801127939961252E-3</v>
      </c>
      <c r="G1018">
        <f t="shared" si="82"/>
        <v>7.5324754238107229E-3</v>
      </c>
      <c r="H1018" s="3">
        <f t="shared" si="83"/>
        <v>7.4202854070680281E-3</v>
      </c>
    </row>
    <row r="1019" spans="1:8" x14ac:dyDescent="0.3">
      <c r="A1019" s="24">
        <v>36487</v>
      </c>
      <c r="B1019" s="15">
        <v>6534.2</v>
      </c>
      <c r="E1019" s="23">
        <f t="shared" si="80"/>
        <v>-4.1470454200213114E-3</v>
      </c>
      <c r="F1019" s="23">
        <f t="shared" si="81"/>
        <v>-4.3278485070095841E-3</v>
      </c>
      <c r="G1019">
        <f t="shared" si="82"/>
        <v>-4.1556682606773135E-3</v>
      </c>
      <c r="H1019" s="3">
        <f t="shared" si="83"/>
        <v>-4.2678582774200082E-3</v>
      </c>
    </row>
    <row r="1020" spans="1:8" x14ac:dyDescent="0.3">
      <c r="A1020" s="24">
        <v>36488</v>
      </c>
      <c r="B1020" s="15">
        <v>6561.8</v>
      </c>
      <c r="E1020" s="23">
        <f t="shared" si="80"/>
        <v>-7.474411580761231E-4</v>
      </c>
      <c r="F1020" s="23">
        <f t="shared" si="81"/>
        <v>-9.2824424506439559E-4</v>
      </c>
      <c r="G1020">
        <f t="shared" si="82"/>
        <v>-7.4772063148714697E-4</v>
      </c>
      <c r="H1020" s="3">
        <f t="shared" si="83"/>
        <v>-8.5991064822984163E-4</v>
      </c>
    </row>
    <row r="1021" spans="1:8" x14ac:dyDescent="0.3">
      <c r="A1021" s="24">
        <v>36489</v>
      </c>
      <c r="B1021" s="15">
        <v>6682.8</v>
      </c>
      <c r="E1021" s="23">
        <f t="shared" si="80"/>
        <v>-1.0456738108322594E-2</v>
      </c>
      <c r="F1021" s="23">
        <f t="shared" si="81"/>
        <v>-1.0637541195310867E-2</v>
      </c>
      <c r="G1021">
        <f t="shared" si="82"/>
        <v>-1.0511793933473972E-2</v>
      </c>
      <c r="H1021" s="3">
        <f t="shared" si="83"/>
        <v>-1.0623983950216666E-2</v>
      </c>
    </row>
    <row r="1022" spans="1:8" x14ac:dyDescent="0.3">
      <c r="A1022" s="24">
        <v>36490</v>
      </c>
      <c r="B1022" s="15">
        <v>6684.8</v>
      </c>
      <c r="E1022" s="23">
        <f t="shared" si="80"/>
        <v>-6.2169291763726209E-3</v>
      </c>
      <c r="F1022" s="23">
        <f t="shared" si="81"/>
        <v>-6.3977322633608936E-3</v>
      </c>
      <c r="G1022">
        <f t="shared" si="82"/>
        <v>-6.2363347510941067E-3</v>
      </c>
      <c r="H1022" s="3">
        <f t="shared" si="83"/>
        <v>-6.3485247678368014E-3</v>
      </c>
    </row>
    <row r="1023" spans="1:8" x14ac:dyDescent="0.3">
      <c r="A1023" s="24">
        <v>36493</v>
      </c>
      <c r="B1023" s="15">
        <v>6692.3</v>
      </c>
      <c r="E1023" s="23">
        <f t="shared" si="80"/>
        <v>1.4312325364793432E-2</v>
      </c>
      <c r="F1023" s="23">
        <f t="shared" si="81"/>
        <v>1.413152227780516E-2</v>
      </c>
      <c r="G1023">
        <f t="shared" si="82"/>
        <v>1.421087092293984E-2</v>
      </c>
      <c r="H1023" s="3">
        <f t="shared" si="83"/>
        <v>1.4098680906197146E-2</v>
      </c>
    </row>
    <row r="1024" spans="1:8" x14ac:dyDescent="0.3">
      <c r="A1024" s="24">
        <v>36494</v>
      </c>
      <c r="B1024" s="15">
        <v>6597.2</v>
      </c>
      <c r="E1024" s="23">
        <f t="shared" si="80"/>
        <v>4.2239294787427273E-3</v>
      </c>
      <c r="F1024" s="23">
        <f t="shared" si="81"/>
        <v>4.0431263917544546E-3</v>
      </c>
      <c r="G1024">
        <f t="shared" si="82"/>
        <v>4.2150337298350821E-3</v>
      </c>
      <c r="H1024" s="3">
        <f t="shared" si="83"/>
        <v>4.1028437130923873E-3</v>
      </c>
    </row>
    <row r="1025" spans="1:8" x14ac:dyDescent="0.3">
      <c r="A1025" s="24">
        <v>36495</v>
      </c>
      <c r="B1025" s="15">
        <v>6646</v>
      </c>
      <c r="E1025" s="23">
        <f t="shared" si="80"/>
        <v>1.8440062178060934E-2</v>
      </c>
      <c r="F1025" s="23">
        <f t="shared" si="81"/>
        <v>1.8259259091072663E-2</v>
      </c>
      <c r="G1025">
        <f t="shared" si="82"/>
        <v>1.8272105839704213E-2</v>
      </c>
      <c r="H1025" s="3">
        <f t="shared" si="83"/>
        <v>1.8159915822961517E-2</v>
      </c>
    </row>
    <row r="1026" spans="1:8" x14ac:dyDescent="0.3">
      <c r="A1026" s="24">
        <v>36496</v>
      </c>
      <c r="B1026" s="15">
        <v>6653.7</v>
      </c>
      <c r="E1026" s="23">
        <f t="shared" si="80"/>
        <v>2.9927575267851836E-4</v>
      </c>
      <c r="F1026" s="23">
        <f t="shared" si="81"/>
        <v>1.184726656902459E-4</v>
      </c>
      <c r="G1026">
        <f t="shared" si="82"/>
        <v>2.9923097862341765E-4</v>
      </c>
      <c r="H1026" s="3">
        <f t="shared" si="83"/>
        <v>1.8704096188072299E-4</v>
      </c>
    </row>
    <row r="1027" spans="1:8" x14ac:dyDescent="0.3">
      <c r="A1027" s="24">
        <v>36497</v>
      </c>
      <c r="B1027" s="15">
        <v>6742.2</v>
      </c>
      <c r="E1027" s="23">
        <f t="shared" si="80"/>
        <v>1.1219483006223996E-3</v>
      </c>
      <c r="F1027" s="23">
        <f t="shared" si="81"/>
        <v>9.411452136341271E-4</v>
      </c>
      <c r="G1027">
        <f t="shared" si="82"/>
        <v>1.1213193869895313E-3</v>
      </c>
      <c r="H1027" s="3">
        <f t="shared" si="83"/>
        <v>1.0091293702468368E-3</v>
      </c>
    </row>
    <row r="1028" spans="1:8" x14ac:dyDescent="0.3">
      <c r="A1028" s="24">
        <v>36500</v>
      </c>
      <c r="B1028" s="15">
        <v>6694</v>
      </c>
      <c r="E1028" s="23">
        <f t="shared" si="80"/>
        <v>-1.4210361161334673E-2</v>
      </c>
      <c r="F1028" s="23">
        <f t="shared" si="81"/>
        <v>-1.4391164248322945E-2</v>
      </c>
      <c r="G1028">
        <f t="shared" si="82"/>
        <v>-1.4312295175238918E-2</v>
      </c>
      <c r="H1028" s="3">
        <f t="shared" si="83"/>
        <v>-1.4424485191981612E-2</v>
      </c>
    </row>
    <row r="1029" spans="1:8" x14ac:dyDescent="0.3">
      <c r="A1029" s="24">
        <v>36501</v>
      </c>
      <c r="B1029" s="15">
        <v>6660.9</v>
      </c>
      <c r="E1029" s="23">
        <f t="shared" si="80"/>
        <v>7.3970775480507456E-3</v>
      </c>
      <c r="F1029" s="23">
        <f t="shared" si="81"/>
        <v>7.2162744610624729E-3</v>
      </c>
      <c r="G1029">
        <f t="shared" si="82"/>
        <v>7.3698533405424701E-3</v>
      </c>
      <c r="H1029" s="3">
        <f t="shared" si="83"/>
        <v>7.2576633237997753E-3</v>
      </c>
    </row>
    <row r="1030" spans="1:8" x14ac:dyDescent="0.3">
      <c r="A1030" s="24">
        <v>36502</v>
      </c>
      <c r="B1030" s="15">
        <v>6619.4</v>
      </c>
      <c r="E1030" s="23">
        <f t="shared" si="80"/>
        <v>1.1585916340655089E-3</v>
      </c>
      <c r="F1030" s="23">
        <f t="shared" si="81"/>
        <v>9.7778854707723643E-4</v>
      </c>
      <c r="G1030">
        <f t="shared" si="82"/>
        <v>1.1579209847340666E-3</v>
      </c>
      <c r="H1030" s="3">
        <f t="shared" si="83"/>
        <v>1.0457309679913719E-3</v>
      </c>
    </row>
    <row r="1031" spans="1:8" x14ac:dyDescent="0.3">
      <c r="A1031" s="24">
        <v>36503</v>
      </c>
      <c r="B1031" s="15">
        <v>6680.8</v>
      </c>
      <c r="E1031" s="23">
        <f t="shared" si="80"/>
        <v>1.330087019252435E-2</v>
      </c>
      <c r="F1031" s="23">
        <f t="shared" si="81"/>
        <v>1.3120067105536077E-2</v>
      </c>
      <c r="G1031">
        <f t="shared" si="82"/>
        <v>1.3213190242637824E-2</v>
      </c>
      <c r="H1031" s="3">
        <f t="shared" si="83"/>
        <v>1.3101000225895131E-2</v>
      </c>
    </row>
    <row r="1032" spans="1:8" x14ac:dyDescent="0.3">
      <c r="A1032" s="24">
        <v>36504</v>
      </c>
      <c r="B1032" s="15">
        <v>6739.5</v>
      </c>
      <c r="E1032" s="23">
        <f t="shared" ref="E1032:E1095" si="84">(B1028/B1027)-1</f>
        <v>-7.1490018094984009E-3</v>
      </c>
      <c r="F1032" s="23">
        <f t="shared" si="81"/>
        <v>-7.3298048964866736E-3</v>
      </c>
      <c r="G1032">
        <f t="shared" si="82"/>
        <v>-7.1746783706397813E-3</v>
      </c>
      <c r="H1032" s="3">
        <f t="shared" si="83"/>
        <v>-7.2868683873824761E-3</v>
      </c>
    </row>
    <row r="1033" spans="1:8" x14ac:dyDescent="0.3">
      <c r="A1033" s="24">
        <v>36507</v>
      </c>
      <c r="B1033" s="15">
        <v>6710.7</v>
      </c>
      <c r="E1033" s="23">
        <f t="shared" si="84"/>
        <v>-4.9447266208545448E-3</v>
      </c>
      <c r="F1033" s="23">
        <f t="shared" ref="F1033:F1096" si="85">E1033-$E$3</f>
        <v>-5.1255297078428175E-3</v>
      </c>
      <c r="G1033">
        <f t="shared" ref="G1033:G1096" si="86">LN(B1029/B1028)</f>
        <v>-4.956992231631879E-3</v>
      </c>
      <c r="H1033" s="3">
        <f t="shared" ref="H1033:H1096" si="87">G1033-$G$3</f>
        <v>-5.0691822483745737E-3</v>
      </c>
    </row>
    <row r="1034" spans="1:8" x14ac:dyDescent="0.3">
      <c r="A1034" s="24">
        <v>36508</v>
      </c>
      <c r="B1034" s="15">
        <v>6702.1</v>
      </c>
      <c r="E1034" s="23">
        <f t="shared" si="84"/>
        <v>-6.2303892867330291E-3</v>
      </c>
      <c r="F1034" s="23">
        <f t="shared" si="85"/>
        <v>-6.4111923737213018E-3</v>
      </c>
      <c r="G1034">
        <f t="shared" si="86"/>
        <v>-6.2498791572229602E-3</v>
      </c>
      <c r="H1034" s="3">
        <f t="shared" si="87"/>
        <v>-6.362069173965655E-3</v>
      </c>
    </row>
    <row r="1035" spans="1:8" x14ac:dyDescent="0.3">
      <c r="A1035" s="24">
        <v>36509</v>
      </c>
      <c r="B1035" s="15">
        <v>6633.8</v>
      </c>
      <c r="E1035" s="23">
        <f t="shared" si="84"/>
        <v>9.2757651750914327E-3</v>
      </c>
      <c r="F1035" s="23">
        <f t="shared" si="85"/>
        <v>9.09496208810316E-3</v>
      </c>
      <c r="G1035">
        <f t="shared" si="86"/>
        <v>9.2330094566025634E-3</v>
      </c>
      <c r="H1035" s="3">
        <f t="shared" si="87"/>
        <v>9.1208194398598695E-3</v>
      </c>
    </row>
    <row r="1036" spans="1:8" x14ac:dyDescent="0.3">
      <c r="A1036" s="24">
        <v>36510</v>
      </c>
      <c r="B1036" s="15">
        <v>6672</v>
      </c>
      <c r="E1036" s="23">
        <f t="shared" si="84"/>
        <v>8.7863728894743698E-3</v>
      </c>
      <c r="F1036" s="23">
        <f t="shared" si="85"/>
        <v>8.6055698024860971E-3</v>
      </c>
      <c r="G1036">
        <f t="shared" si="86"/>
        <v>8.7479973393047236E-3</v>
      </c>
      <c r="H1036" s="3">
        <f t="shared" si="87"/>
        <v>8.6358073225620297E-3</v>
      </c>
    </row>
    <row r="1037" spans="1:8" x14ac:dyDescent="0.3">
      <c r="A1037" s="24">
        <v>36511</v>
      </c>
      <c r="B1037" s="15">
        <v>6724.6</v>
      </c>
      <c r="E1037" s="23">
        <f t="shared" si="84"/>
        <v>-4.2733140440686102E-3</v>
      </c>
      <c r="F1037" s="23">
        <f t="shared" si="85"/>
        <v>-4.4541171310568829E-3</v>
      </c>
      <c r="G1037">
        <f t="shared" si="86"/>
        <v>-4.2824707461481025E-3</v>
      </c>
      <c r="H1037" s="3">
        <f t="shared" si="87"/>
        <v>-4.3946607628907973E-3</v>
      </c>
    </row>
    <row r="1038" spans="1:8" x14ac:dyDescent="0.3">
      <c r="A1038" s="24">
        <v>36514</v>
      </c>
      <c r="B1038" s="15">
        <v>6731.2</v>
      </c>
      <c r="E1038" s="23">
        <f t="shared" si="84"/>
        <v>-1.2815354582978999E-3</v>
      </c>
      <c r="F1038" s="23">
        <f t="shared" si="85"/>
        <v>-1.4623385452861724E-3</v>
      </c>
      <c r="G1038">
        <f t="shared" si="86"/>
        <v>-1.2823573271077244E-3</v>
      </c>
      <c r="H1038" s="3">
        <f t="shared" si="87"/>
        <v>-1.3945473438504189E-3</v>
      </c>
    </row>
    <row r="1039" spans="1:8" x14ac:dyDescent="0.3">
      <c r="A1039" s="24">
        <v>36515</v>
      </c>
      <c r="B1039" s="15">
        <v>6707.5</v>
      </c>
      <c r="E1039" s="23">
        <f t="shared" si="84"/>
        <v>-1.0190835708210888E-2</v>
      </c>
      <c r="F1039" s="23">
        <f t="shared" si="85"/>
        <v>-1.0371638795199161E-2</v>
      </c>
      <c r="G1039">
        <f t="shared" si="86"/>
        <v>-1.0243117776369432E-2</v>
      </c>
      <c r="H1039" s="3">
        <f t="shared" si="87"/>
        <v>-1.0355307793112126E-2</v>
      </c>
    </row>
    <row r="1040" spans="1:8" x14ac:dyDescent="0.3">
      <c r="A1040" s="24">
        <v>36516</v>
      </c>
      <c r="B1040" s="15">
        <v>6728.6</v>
      </c>
      <c r="E1040" s="23">
        <f t="shared" si="84"/>
        <v>5.7583888570653663E-3</v>
      </c>
      <c r="F1040" s="23">
        <f t="shared" si="85"/>
        <v>5.5775857700770936E-3</v>
      </c>
      <c r="G1040">
        <f t="shared" si="86"/>
        <v>5.7418727098836018E-3</v>
      </c>
      <c r="H1040" s="3">
        <f t="shared" si="87"/>
        <v>5.6296826931409071E-3</v>
      </c>
    </row>
    <row r="1041" spans="1:8" x14ac:dyDescent="0.3">
      <c r="A1041" s="24">
        <v>36517</v>
      </c>
      <c r="B1041" s="15">
        <v>6776.8</v>
      </c>
      <c r="E1041" s="23">
        <f t="shared" si="84"/>
        <v>7.8836930455636889E-3</v>
      </c>
      <c r="F1041" s="23">
        <f t="shared" si="85"/>
        <v>7.7028899585754162E-3</v>
      </c>
      <c r="G1041">
        <f t="shared" si="86"/>
        <v>7.8527791085751496E-3</v>
      </c>
      <c r="H1041" s="3">
        <f t="shared" si="87"/>
        <v>7.7405890918324548E-3</v>
      </c>
    </row>
    <row r="1042" spans="1:8" x14ac:dyDescent="0.3">
      <c r="A1042" s="24">
        <v>36518</v>
      </c>
      <c r="B1042" s="15">
        <v>6806.5</v>
      </c>
      <c r="E1042" s="23">
        <f t="shared" si="84"/>
        <v>9.8147101686341109E-4</v>
      </c>
      <c r="F1042" s="23">
        <f t="shared" si="85"/>
        <v>8.0066792987513861E-4</v>
      </c>
      <c r="G1042">
        <f t="shared" si="86"/>
        <v>9.8098968909869481E-4</v>
      </c>
      <c r="H1042" s="3">
        <f t="shared" si="87"/>
        <v>8.6879967235600015E-4</v>
      </c>
    </row>
    <row r="1043" spans="1:8" x14ac:dyDescent="0.3">
      <c r="A1043" s="24">
        <v>36521</v>
      </c>
      <c r="B1043" s="15">
        <v>6806.5</v>
      </c>
      <c r="E1043" s="23">
        <f t="shared" si="84"/>
        <v>-3.5209175184216512E-3</v>
      </c>
      <c r="F1043" s="23">
        <f t="shared" si="85"/>
        <v>-3.7017206054099235E-3</v>
      </c>
      <c r="G1043">
        <f t="shared" si="86"/>
        <v>-3.5271305364772071E-3</v>
      </c>
      <c r="H1043" s="3">
        <f t="shared" si="87"/>
        <v>-3.6393205532199019E-3</v>
      </c>
    </row>
    <row r="1044" spans="1:8" x14ac:dyDescent="0.3">
      <c r="A1044" s="24">
        <v>36522</v>
      </c>
      <c r="B1044" s="15">
        <v>6806.5</v>
      </c>
      <c r="E1044" s="23">
        <f t="shared" si="84"/>
        <v>3.14573238911664E-3</v>
      </c>
      <c r="F1044" s="23">
        <f t="shared" si="85"/>
        <v>2.9649293021283677E-3</v>
      </c>
      <c r="G1044">
        <f t="shared" si="86"/>
        <v>3.1407949249022083E-3</v>
      </c>
      <c r="H1044" s="3">
        <f t="shared" si="87"/>
        <v>3.0286049081595136E-3</v>
      </c>
    </row>
    <row r="1045" spans="1:8" x14ac:dyDescent="0.3">
      <c r="A1045" s="24">
        <v>36523</v>
      </c>
      <c r="B1045" s="15">
        <v>6835.9</v>
      </c>
      <c r="E1045" s="23">
        <f t="shared" si="84"/>
        <v>7.1634515352376749E-3</v>
      </c>
      <c r="F1045" s="23">
        <f t="shared" si="85"/>
        <v>6.9826484482494022E-3</v>
      </c>
      <c r="G1045">
        <f t="shared" si="86"/>
        <v>7.1379158926597741E-3</v>
      </c>
      <c r="H1045" s="3">
        <f t="shared" si="87"/>
        <v>7.0257258759170793E-3</v>
      </c>
    </row>
    <row r="1046" spans="1:8" x14ac:dyDescent="0.3">
      <c r="A1046" s="24">
        <v>36524</v>
      </c>
      <c r="B1046" s="15">
        <v>6930.2</v>
      </c>
      <c r="E1046" s="23">
        <f t="shared" si="84"/>
        <v>4.3825994569708371E-3</v>
      </c>
      <c r="F1046" s="23">
        <f t="shared" si="85"/>
        <v>4.2017963699825644E-3</v>
      </c>
      <c r="G1046">
        <f t="shared" si="86"/>
        <v>4.373023835186605E-3</v>
      </c>
      <c r="H1046" s="3">
        <f t="shared" si="87"/>
        <v>4.2608338184439102E-3</v>
      </c>
    </row>
    <row r="1047" spans="1:8" x14ac:dyDescent="0.3">
      <c r="A1047" s="24">
        <v>36525</v>
      </c>
      <c r="B1047" s="15">
        <v>6930.2</v>
      </c>
      <c r="E1047" s="23">
        <f t="shared" si="84"/>
        <v>0</v>
      </c>
      <c r="F1047" s="23">
        <f t="shared" si="85"/>
        <v>-1.8080308698827246E-4</v>
      </c>
      <c r="G1047">
        <f t="shared" si="86"/>
        <v>0</v>
      </c>
      <c r="H1047" s="3">
        <f t="shared" si="87"/>
        <v>-1.1219001674269465E-4</v>
      </c>
    </row>
    <row r="1048" spans="1:8" x14ac:dyDescent="0.3">
      <c r="A1048" s="24">
        <v>36528</v>
      </c>
      <c r="B1048" s="15">
        <v>6930.2</v>
      </c>
      <c r="E1048" s="23">
        <f t="shared" si="84"/>
        <v>0</v>
      </c>
      <c r="F1048" s="23">
        <f t="shared" si="85"/>
        <v>-1.8080308698827246E-4</v>
      </c>
      <c r="G1048">
        <f t="shared" si="86"/>
        <v>0</v>
      </c>
      <c r="H1048" s="3">
        <f t="shared" si="87"/>
        <v>-1.1219001674269465E-4</v>
      </c>
    </row>
    <row r="1049" spans="1:8" x14ac:dyDescent="0.3">
      <c r="A1049" s="24">
        <v>36529</v>
      </c>
      <c r="B1049" s="15">
        <v>6665.9</v>
      </c>
      <c r="E1049" s="23">
        <f t="shared" si="84"/>
        <v>4.3194005729816354E-3</v>
      </c>
      <c r="F1049" s="23">
        <f t="shared" si="85"/>
        <v>4.1385974859933627E-3</v>
      </c>
      <c r="G1049">
        <f t="shared" si="86"/>
        <v>4.310098738274158E-3</v>
      </c>
      <c r="H1049" s="3">
        <f t="shared" si="87"/>
        <v>4.1979087215314632E-3</v>
      </c>
    </row>
    <row r="1050" spans="1:8" x14ac:dyDescent="0.3">
      <c r="A1050" s="24">
        <v>36530</v>
      </c>
      <c r="B1050" s="15">
        <v>6535.9</v>
      </c>
      <c r="E1050" s="23">
        <f t="shared" si="84"/>
        <v>1.3794818531575936E-2</v>
      </c>
      <c r="F1050" s="23">
        <f t="shared" si="85"/>
        <v>1.3614015444587664E-2</v>
      </c>
      <c r="G1050">
        <f t="shared" si="86"/>
        <v>1.3700536105564301E-2</v>
      </c>
      <c r="H1050" s="3">
        <f t="shared" si="87"/>
        <v>1.3588346088821607E-2</v>
      </c>
    </row>
    <row r="1051" spans="1:8" x14ac:dyDescent="0.3">
      <c r="A1051" s="24">
        <v>36531</v>
      </c>
      <c r="B1051" s="15">
        <v>6447.2</v>
      </c>
      <c r="E1051" s="23">
        <f t="shared" si="84"/>
        <v>0</v>
      </c>
      <c r="F1051" s="23">
        <f t="shared" si="85"/>
        <v>-1.8080308698827246E-4</v>
      </c>
      <c r="G1051">
        <f t="shared" si="86"/>
        <v>0</v>
      </c>
      <c r="H1051" s="3">
        <f t="shared" si="87"/>
        <v>-1.1219001674269465E-4</v>
      </c>
    </row>
    <row r="1052" spans="1:8" x14ac:dyDescent="0.3">
      <c r="A1052" s="24">
        <v>36532</v>
      </c>
      <c r="B1052" s="15">
        <v>6504.8</v>
      </c>
      <c r="E1052" s="23">
        <f t="shared" si="84"/>
        <v>0</v>
      </c>
      <c r="F1052" s="23">
        <f t="shared" si="85"/>
        <v>-1.8080308698827246E-4</v>
      </c>
      <c r="G1052">
        <f t="shared" si="86"/>
        <v>0</v>
      </c>
      <c r="H1052" s="3">
        <f t="shared" si="87"/>
        <v>-1.1219001674269465E-4</v>
      </c>
    </row>
    <row r="1053" spans="1:8" x14ac:dyDescent="0.3">
      <c r="A1053" s="24">
        <v>36535</v>
      </c>
      <c r="B1053" s="15">
        <v>6607.7</v>
      </c>
      <c r="E1053" s="23">
        <f t="shared" si="84"/>
        <v>-3.8137427491270137E-2</v>
      </c>
      <c r="F1053" s="23">
        <f t="shared" si="85"/>
        <v>-3.8318230578258408E-2</v>
      </c>
      <c r="G1053">
        <f t="shared" si="86"/>
        <v>-3.888369454135502E-2</v>
      </c>
      <c r="H1053" s="3">
        <f t="shared" si="87"/>
        <v>-3.8995884558097715E-2</v>
      </c>
    </row>
    <row r="1054" spans="1:8" x14ac:dyDescent="0.3">
      <c r="A1054" s="24">
        <v>36536</v>
      </c>
      <c r="B1054" s="15">
        <v>6518.9</v>
      </c>
      <c r="E1054" s="23">
        <f t="shared" si="84"/>
        <v>-1.9502242757917121E-2</v>
      </c>
      <c r="F1054" s="23">
        <f t="shared" si="85"/>
        <v>-1.9683045844905392E-2</v>
      </c>
      <c r="G1054">
        <f t="shared" si="86"/>
        <v>-1.9694920709817799E-2</v>
      </c>
      <c r="H1054" s="3">
        <f t="shared" si="87"/>
        <v>-1.9807110726560495E-2</v>
      </c>
    </row>
    <row r="1055" spans="1:8" x14ac:dyDescent="0.3">
      <c r="A1055" s="24">
        <v>36537</v>
      </c>
      <c r="B1055" s="15">
        <v>6532.8</v>
      </c>
      <c r="E1055" s="23">
        <f t="shared" si="84"/>
        <v>-1.3571199069753237E-2</v>
      </c>
      <c r="F1055" s="23">
        <f t="shared" si="85"/>
        <v>-1.375200215674151E-2</v>
      </c>
      <c r="G1055">
        <f t="shared" si="86"/>
        <v>-1.3664129534891977E-2</v>
      </c>
      <c r="H1055" s="3">
        <f t="shared" si="87"/>
        <v>-1.3776319551634671E-2</v>
      </c>
    </row>
    <row r="1056" spans="1:8" x14ac:dyDescent="0.3">
      <c r="A1056" s="24">
        <v>36538</v>
      </c>
      <c r="B1056" s="15">
        <v>6531.5</v>
      </c>
      <c r="E1056" s="23">
        <f t="shared" si="84"/>
        <v>8.9341109318774592E-3</v>
      </c>
      <c r="F1056" s="23">
        <f t="shared" si="85"/>
        <v>8.7533078448891865E-3</v>
      </c>
      <c r="G1056">
        <f t="shared" si="86"/>
        <v>8.8944378833262696E-3</v>
      </c>
      <c r="H1056" s="3">
        <f t="shared" si="87"/>
        <v>8.7822478665835757E-3</v>
      </c>
    </row>
    <row r="1057" spans="1:8" x14ac:dyDescent="0.3">
      <c r="A1057" s="24">
        <v>36539</v>
      </c>
      <c r="B1057" s="15">
        <v>6658.2</v>
      </c>
      <c r="E1057" s="23">
        <f t="shared" si="84"/>
        <v>1.5819087443118773E-2</v>
      </c>
      <c r="F1057" s="23">
        <f t="shared" si="85"/>
        <v>1.5638284356130502E-2</v>
      </c>
      <c r="G1057">
        <f t="shared" si="86"/>
        <v>1.5695269760858357E-2</v>
      </c>
      <c r="H1057" s="3">
        <f t="shared" si="87"/>
        <v>1.5583079744115663E-2</v>
      </c>
    </row>
    <row r="1058" spans="1:8" x14ac:dyDescent="0.3">
      <c r="A1058" s="24">
        <v>36542</v>
      </c>
      <c r="B1058" s="15">
        <v>6669.5</v>
      </c>
      <c r="E1058" s="23">
        <f t="shared" si="84"/>
        <v>-1.3438866776639413E-2</v>
      </c>
      <c r="F1058" s="23">
        <f t="shared" si="85"/>
        <v>-1.3619669863627686E-2</v>
      </c>
      <c r="G1058">
        <f t="shared" si="86"/>
        <v>-1.3529985623641834E-2</v>
      </c>
      <c r="H1058" s="3">
        <f t="shared" si="87"/>
        <v>-1.3642175640384528E-2</v>
      </c>
    </row>
    <row r="1059" spans="1:8" x14ac:dyDescent="0.3">
      <c r="A1059" s="24">
        <v>36543</v>
      </c>
      <c r="B1059" s="15">
        <v>6504.6</v>
      </c>
      <c r="E1059" s="23">
        <f t="shared" si="84"/>
        <v>2.1322615778736065E-3</v>
      </c>
      <c r="F1059" s="23">
        <f t="shared" si="85"/>
        <v>1.951458490885334E-3</v>
      </c>
      <c r="G1059">
        <f t="shared" si="86"/>
        <v>2.1299915344668639E-3</v>
      </c>
      <c r="H1059" s="3">
        <f t="shared" si="87"/>
        <v>2.0178015177241691E-3</v>
      </c>
    </row>
    <row r="1060" spans="1:8" x14ac:dyDescent="0.3">
      <c r="A1060" s="24">
        <v>36544</v>
      </c>
      <c r="B1060" s="15">
        <v>6445.4</v>
      </c>
      <c r="E1060" s="23">
        <f t="shared" si="84"/>
        <v>-1.9899583639482188E-4</v>
      </c>
      <c r="F1060" s="23">
        <f t="shared" si="85"/>
        <v>-3.7979892338309436E-4</v>
      </c>
      <c r="G1060">
        <f t="shared" si="86"/>
        <v>-1.9901563869336667E-4</v>
      </c>
      <c r="H1060" s="3">
        <f t="shared" si="87"/>
        <v>-3.1120565543606133E-4</v>
      </c>
    </row>
    <row r="1061" spans="1:8" x14ac:dyDescent="0.3">
      <c r="A1061" s="24">
        <v>36545</v>
      </c>
      <c r="B1061" s="15">
        <v>6348.7</v>
      </c>
      <c r="E1061" s="23">
        <f t="shared" si="84"/>
        <v>1.9398300543519875E-2</v>
      </c>
      <c r="F1061" s="23">
        <f t="shared" si="85"/>
        <v>1.9217497456531604E-2</v>
      </c>
      <c r="G1061">
        <f t="shared" si="86"/>
        <v>1.9212551807955044E-2</v>
      </c>
      <c r="H1061" s="3">
        <f t="shared" si="87"/>
        <v>1.9100361791212349E-2</v>
      </c>
    </row>
    <row r="1062" spans="1:8" x14ac:dyDescent="0.3">
      <c r="A1062" s="24">
        <v>36546</v>
      </c>
      <c r="B1062" s="15">
        <v>6346.3</v>
      </c>
      <c r="E1062" s="23">
        <f t="shared" si="84"/>
        <v>1.697155387341942E-3</v>
      </c>
      <c r="F1062" s="23">
        <f t="shared" si="85"/>
        <v>1.5163523003536696E-3</v>
      </c>
      <c r="G1062">
        <f t="shared" si="86"/>
        <v>1.6957168465257624E-3</v>
      </c>
      <c r="H1062" s="3">
        <f t="shared" si="87"/>
        <v>1.5835268297830678E-3</v>
      </c>
    </row>
    <row r="1063" spans="1:8" x14ac:dyDescent="0.3">
      <c r="A1063" s="24">
        <v>36549</v>
      </c>
      <c r="B1063" s="15">
        <v>6379.8</v>
      </c>
      <c r="E1063" s="23">
        <f t="shared" si="84"/>
        <v>-2.4724492090861361E-2</v>
      </c>
      <c r="F1063" s="23">
        <f t="shared" si="85"/>
        <v>-2.4905295177849632E-2</v>
      </c>
      <c r="G1063">
        <f t="shared" si="86"/>
        <v>-2.5035275685797651E-2</v>
      </c>
      <c r="H1063" s="3">
        <f t="shared" si="87"/>
        <v>-2.5147465702540346E-2</v>
      </c>
    </row>
    <row r="1064" spans="1:8" x14ac:dyDescent="0.3">
      <c r="A1064" s="24">
        <v>36550</v>
      </c>
      <c r="B1064" s="15">
        <v>6274.1</v>
      </c>
      <c r="E1064" s="23">
        <f t="shared" si="84"/>
        <v>-9.1012514220706331E-3</v>
      </c>
      <c r="F1064" s="23">
        <f t="shared" si="85"/>
        <v>-9.2820545090589058E-3</v>
      </c>
      <c r="G1064">
        <f t="shared" si="86"/>
        <v>-9.1429208326743016E-3</v>
      </c>
      <c r="H1064" s="3">
        <f t="shared" si="87"/>
        <v>-9.2551108494169955E-3</v>
      </c>
    </row>
    <row r="1065" spans="1:8" x14ac:dyDescent="0.3">
      <c r="A1065" s="24">
        <v>36551</v>
      </c>
      <c r="B1065" s="15">
        <v>6375.6</v>
      </c>
      <c r="E1065" s="23">
        <f t="shared" si="84"/>
        <v>-1.5002947838768654E-2</v>
      </c>
      <c r="F1065" s="23">
        <f t="shared" si="85"/>
        <v>-1.5183750925756927E-2</v>
      </c>
      <c r="G1065">
        <f t="shared" si="86"/>
        <v>-1.5116630544240764E-2</v>
      </c>
      <c r="H1065" s="3">
        <f t="shared" si="87"/>
        <v>-1.5228820560983458E-2</v>
      </c>
    </row>
    <row r="1066" spans="1:8" x14ac:dyDescent="0.3">
      <c r="A1066" s="24">
        <v>36552</v>
      </c>
      <c r="B1066" s="15">
        <v>6441</v>
      </c>
      <c r="E1066" s="23">
        <f t="shared" si="84"/>
        <v>-3.7803014790427358E-4</v>
      </c>
      <c r="F1066" s="23">
        <f t="shared" si="85"/>
        <v>-5.5883323489254607E-4</v>
      </c>
      <c r="G1066">
        <f t="shared" si="86"/>
        <v>-3.78101619313435E-4</v>
      </c>
      <c r="H1066" s="3">
        <f t="shared" si="87"/>
        <v>-4.9029163605612965E-4</v>
      </c>
    </row>
    <row r="1067" spans="1:8" x14ac:dyDescent="0.3">
      <c r="A1067" s="24">
        <v>36553</v>
      </c>
      <c r="B1067" s="15">
        <v>6375.6</v>
      </c>
      <c r="E1067" s="23">
        <f t="shared" si="84"/>
        <v>5.2786663095032438E-3</v>
      </c>
      <c r="F1067" s="23">
        <f t="shared" si="85"/>
        <v>5.0978632225149711E-3</v>
      </c>
      <c r="G1067">
        <f t="shared" si="86"/>
        <v>5.2647829860229837E-3</v>
      </c>
      <c r="H1067" s="3">
        <f t="shared" si="87"/>
        <v>5.152592969280289E-3</v>
      </c>
    </row>
    <row r="1068" spans="1:8" x14ac:dyDescent="0.3">
      <c r="A1068" s="24">
        <v>36556</v>
      </c>
      <c r="B1068" s="15">
        <v>6268.5</v>
      </c>
      <c r="E1068" s="23">
        <f t="shared" si="84"/>
        <v>-1.6567917489576423E-2</v>
      </c>
      <c r="F1068" s="23">
        <f t="shared" si="85"/>
        <v>-1.6748720576564693E-2</v>
      </c>
      <c r="G1068">
        <f t="shared" si="86"/>
        <v>-1.6706700466466114E-2</v>
      </c>
      <c r="H1068" s="3">
        <f t="shared" si="87"/>
        <v>-1.6818890483208809E-2</v>
      </c>
    </row>
    <row r="1069" spans="1:8" x14ac:dyDescent="0.3">
      <c r="A1069" s="24">
        <v>36557</v>
      </c>
      <c r="B1069" s="15">
        <v>6290.9</v>
      </c>
      <c r="E1069" s="23">
        <f t="shared" si="84"/>
        <v>1.6177619100747442E-2</v>
      </c>
      <c r="F1069" s="23">
        <f t="shared" si="85"/>
        <v>1.5996816013759171E-2</v>
      </c>
      <c r="G1069">
        <f t="shared" si="86"/>
        <v>1.6048155826268472E-2</v>
      </c>
      <c r="H1069" s="3">
        <f t="shared" si="87"/>
        <v>1.5935965809525776E-2</v>
      </c>
    </row>
    <row r="1070" spans="1:8" x14ac:dyDescent="0.3">
      <c r="A1070" s="24">
        <v>36558</v>
      </c>
      <c r="B1070" s="15">
        <v>6302.8</v>
      </c>
      <c r="E1070" s="23">
        <f t="shared" si="84"/>
        <v>1.0257858083944971E-2</v>
      </c>
      <c r="F1070" s="23">
        <f t="shared" si="85"/>
        <v>1.0077054996956698E-2</v>
      </c>
      <c r="G1070">
        <f t="shared" si="86"/>
        <v>1.0205603301992792E-2</v>
      </c>
      <c r="H1070" s="3">
        <f t="shared" si="87"/>
        <v>1.0093413285250099E-2</v>
      </c>
    </row>
    <row r="1071" spans="1:8" x14ac:dyDescent="0.3">
      <c r="A1071" s="24">
        <v>36559</v>
      </c>
      <c r="B1071" s="15">
        <v>6324.3</v>
      </c>
      <c r="E1071" s="23">
        <f t="shared" si="84"/>
        <v>-1.0153702841173673E-2</v>
      </c>
      <c r="F1071" s="23">
        <f t="shared" si="85"/>
        <v>-1.0334505928161946E-2</v>
      </c>
      <c r="G1071">
        <f t="shared" si="86"/>
        <v>-1.0205603301992805E-2</v>
      </c>
      <c r="H1071" s="3">
        <f t="shared" si="87"/>
        <v>-1.0317793318735499E-2</v>
      </c>
    </row>
    <row r="1072" spans="1:8" x14ac:dyDescent="0.3">
      <c r="A1072" s="24">
        <v>36560</v>
      </c>
      <c r="B1072" s="15">
        <v>6185</v>
      </c>
      <c r="E1072" s="23">
        <f t="shared" si="84"/>
        <v>-1.679841897233203E-2</v>
      </c>
      <c r="F1072" s="23">
        <f t="shared" si="85"/>
        <v>-1.6979222059320301E-2</v>
      </c>
      <c r="G1072">
        <f t="shared" si="86"/>
        <v>-1.6941112688818098E-2</v>
      </c>
      <c r="H1072" s="3">
        <f t="shared" si="87"/>
        <v>-1.7053302705560793E-2</v>
      </c>
    </row>
    <row r="1073" spans="1:8" x14ac:dyDescent="0.3">
      <c r="A1073" s="24">
        <v>36563</v>
      </c>
      <c r="B1073" s="15">
        <v>6118.6</v>
      </c>
      <c r="E1073" s="23">
        <f t="shared" si="84"/>
        <v>3.5734226688999282E-3</v>
      </c>
      <c r="F1073" s="23">
        <f t="shared" si="85"/>
        <v>3.3926195819116559E-3</v>
      </c>
      <c r="G1073">
        <f t="shared" si="86"/>
        <v>3.5670531635611474E-3</v>
      </c>
      <c r="H1073" s="3">
        <f t="shared" si="87"/>
        <v>3.4548631468184527E-3</v>
      </c>
    </row>
    <row r="1074" spans="1:8" x14ac:dyDescent="0.3">
      <c r="A1074" s="24">
        <v>36564</v>
      </c>
      <c r="B1074" s="15">
        <v>6285.8</v>
      </c>
      <c r="E1074" s="23">
        <f t="shared" si="84"/>
        <v>1.8916212306665514E-3</v>
      </c>
      <c r="F1074" s="23">
        <f t="shared" si="85"/>
        <v>1.7108181436782789E-3</v>
      </c>
      <c r="G1074">
        <f t="shared" si="86"/>
        <v>1.8898343682494667E-3</v>
      </c>
      <c r="H1074" s="3">
        <f t="shared" si="87"/>
        <v>1.7776443515067721E-3</v>
      </c>
    </row>
    <row r="1075" spans="1:8" x14ac:dyDescent="0.3">
      <c r="A1075" s="24">
        <v>36565</v>
      </c>
      <c r="B1075" s="15">
        <v>6315.4</v>
      </c>
      <c r="E1075" s="23">
        <f t="shared" si="84"/>
        <v>3.4111823316620438E-3</v>
      </c>
      <c r="F1075" s="23">
        <f t="shared" si="85"/>
        <v>3.2303792446737715E-3</v>
      </c>
      <c r="G1075">
        <f t="shared" si="86"/>
        <v>3.4053774464808569E-3</v>
      </c>
      <c r="H1075" s="3">
        <f t="shared" si="87"/>
        <v>3.2931874297381621E-3</v>
      </c>
    </row>
    <row r="1076" spans="1:8" x14ac:dyDescent="0.3">
      <c r="A1076" s="24">
        <v>36566</v>
      </c>
      <c r="B1076" s="15">
        <v>6279.8</v>
      </c>
      <c r="E1076" s="23">
        <f t="shared" si="84"/>
        <v>-2.2026153092041811E-2</v>
      </c>
      <c r="F1076" s="23">
        <f t="shared" si="85"/>
        <v>-2.2206956179030082E-2</v>
      </c>
      <c r="G1076">
        <f t="shared" si="86"/>
        <v>-2.2272350707783144E-2</v>
      </c>
      <c r="H1076" s="3">
        <f t="shared" si="87"/>
        <v>-2.238454072452584E-2</v>
      </c>
    </row>
    <row r="1077" spans="1:8" x14ac:dyDescent="0.3">
      <c r="A1077" s="24">
        <v>36567</v>
      </c>
      <c r="B1077" s="15">
        <v>6193.3</v>
      </c>
      <c r="E1077" s="23">
        <f t="shared" si="84"/>
        <v>-1.0735650767986993E-2</v>
      </c>
      <c r="F1077" s="23">
        <f t="shared" si="85"/>
        <v>-1.0916453854975266E-2</v>
      </c>
      <c r="G1077">
        <f t="shared" si="86"/>
        <v>-1.0793693659292244E-2</v>
      </c>
      <c r="H1077" s="3">
        <f t="shared" si="87"/>
        <v>-1.0905883676034938E-2</v>
      </c>
    </row>
    <row r="1078" spans="1:8" x14ac:dyDescent="0.3">
      <c r="A1078" s="24">
        <v>36570</v>
      </c>
      <c r="B1078" s="15">
        <v>6068.6</v>
      </c>
      <c r="E1078" s="23">
        <f t="shared" si="84"/>
        <v>2.7326512600921671E-2</v>
      </c>
      <c r="F1078" s="23">
        <f t="shared" si="85"/>
        <v>2.71457095139334E-2</v>
      </c>
      <c r="G1078">
        <f t="shared" si="86"/>
        <v>2.6959808948450851E-2</v>
      </c>
      <c r="H1078" s="3">
        <f t="shared" si="87"/>
        <v>2.6847618931708155E-2</v>
      </c>
    </row>
    <row r="1079" spans="1:8" x14ac:dyDescent="0.3">
      <c r="A1079" s="24">
        <v>36571</v>
      </c>
      <c r="B1079" s="15">
        <v>6005.2</v>
      </c>
      <c r="E1079" s="23">
        <f t="shared" si="84"/>
        <v>4.7090266950904347E-3</v>
      </c>
      <c r="F1079" s="23">
        <f t="shared" si="85"/>
        <v>4.528223608102162E-3</v>
      </c>
      <c r="G1079">
        <f t="shared" si="86"/>
        <v>4.6979739138618606E-3</v>
      </c>
      <c r="H1079" s="3">
        <f t="shared" si="87"/>
        <v>4.5857838971191658E-3</v>
      </c>
    </row>
    <row r="1080" spans="1:8" x14ac:dyDescent="0.3">
      <c r="A1080" s="24">
        <v>36572</v>
      </c>
      <c r="B1080" s="15">
        <v>6147.4</v>
      </c>
      <c r="E1080" s="23">
        <f t="shared" si="84"/>
        <v>-5.6370142825473701E-3</v>
      </c>
      <c r="F1080" s="23">
        <f t="shared" si="85"/>
        <v>-5.8178173695356428E-3</v>
      </c>
      <c r="G1080">
        <f t="shared" si="86"/>
        <v>-5.6529622082531379E-3</v>
      </c>
      <c r="H1080" s="3">
        <f t="shared" si="87"/>
        <v>-5.7651522249958327E-3</v>
      </c>
    </row>
    <row r="1081" spans="1:8" x14ac:dyDescent="0.3">
      <c r="A1081" s="24">
        <v>36573</v>
      </c>
      <c r="B1081" s="15">
        <v>6209.3</v>
      </c>
      <c r="E1081" s="23">
        <f t="shared" si="84"/>
        <v>-1.3774324023058004E-2</v>
      </c>
      <c r="F1081" s="23">
        <f t="shared" si="85"/>
        <v>-1.3955127110046277E-2</v>
      </c>
      <c r="G1081">
        <f t="shared" si="86"/>
        <v>-1.3870070267443517E-2</v>
      </c>
      <c r="H1081" s="3">
        <f t="shared" si="87"/>
        <v>-1.3982260284186211E-2</v>
      </c>
    </row>
    <row r="1082" spans="1:8" x14ac:dyDescent="0.3">
      <c r="A1082" s="24">
        <v>36574</v>
      </c>
      <c r="B1082" s="15">
        <v>6165</v>
      </c>
      <c r="E1082" s="23">
        <f t="shared" si="84"/>
        <v>-2.0134661650493269E-2</v>
      </c>
      <c r="F1082" s="23">
        <f t="shared" si="85"/>
        <v>-2.0315464737481539E-2</v>
      </c>
      <c r="G1082">
        <f t="shared" si="86"/>
        <v>-2.034012660655957E-2</v>
      </c>
      <c r="H1082" s="3">
        <f t="shared" si="87"/>
        <v>-2.0452316623302266E-2</v>
      </c>
    </row>
    <row r="1083" spans="1:8" x14ac:dyDescent="0.3">
      <c r="A1083" s="24">
        <v>36577</v>
      </c>
      <c r="B1083" s="15">
        <v>6081.6</v>
      </c>
      <c r="E1083" s="23">
        <f t="shared" si="84"/>
        <v>-1.0447220116666212E-2</v>
      </c>
      <c r="F1083" s="23">
        <f t="shared" si="85"/>
        <v>-1.0628023203654484E-2</v>
      </c>
      <c r="G1083">
        <f t="shared" si="86"/>
        <v>-1.050217540920274E-2</v>
      </c>
      <c r="H1083" s="3">
        <f t="shared" si="87"/>
        <v>-1.0614365425945434E-2</v>
      </c>
    </row>
    <row r="1084" spans="1:8" x14ac:dyDescent="0.3">
      <c r="A1084" s="24">
        <v>36578</v>
      </c>
      <c r="B1084" s="15">
        <v>6014.7</v>
      </c>
      <c r="E1084" s="23">
        <f t="shared" si="84"/>
        <v>2.3679477785918834E-2</v>
      </c>
      <c r="F1084" s="23">
        <f t="shared" si="85"/>
        <v>2.3498674698930563E-2</v>
      </c>
      <c r="G1084">
        <f t="shared" si="86"/>
        <v>2.3403467644780466E-2</v>
      </c>
      <c r="H1084" s="3">
        <f t="shared" si="87"/>
        <v>2.329127762803777E-2</v>
      </c>
    </row>
    <row r="1085" spans="1:8" x14ac:dyDescent="0.3">
      <c r="A1085" s="24">
        <v>36579</v>
      </c>
      <c r="B1085" s="15">
        <v>6144.1</v>
      </c>
      <c r="E1085" s="23">
        <f t="shared" si="84"/>
        <v>1.0069297589224702E-2</v>
      </c>
      <c r="F1085" s="23">
        <f t="shared" si="85"/>
        <v>9.8884945022364289E-3</v>
      </c>
      <c r="G1085">
        <f t="shared" si="86"/>
        <v>1.0018939973988429E-2</v>
      </c>
      <c r="H1085" s="3">
        <f t="shared" si="87"/>
        <v>9.9067499572457352E-3</v>
      </c>
    </row>
    <row r="1086" spans="1:8" x14ac:dyDescent="0.3">
      <c r="A1086" s="24">
        <v>36580</v>
      </c>
      <c r="B1086" s="15">
        <v>6086.7</v>
      </c>
      <c r="E1086" s="23">
        <f t="shared" si="84"/>
        <v>-7.1344596009211836E-3</v>
      </c>
      <c r="F1086" s="23">
        <f t="shared" si="85"/>
        <v>-7.3152626879094563E-3</v>
      </c>
      <c r="G1086">
        <f t="shared" si="86"/>
        <v>-7.160031558474127E-3</v>
      </c>
      <c r="H1086" s="3">
        <f t="shared" si="87"/>
        <v>-7.2722215752168218E-3</v>
      </c>
    </row>
    <row r="1087" spans="1:8" x14ac:dyDescent="0.3">
      <c r="A1087" s="24">
        <v>36581</v>
      </c>
      <c r="B1087" s="15">
        <v>6198</v>
      </c>
      <c r="E1087" s="23">
        <f t="shared" si="84"/>
        <v>-1.3527980535279704E-2</v>
      </c>
      <c r="F1087" s="23">
        <f t="shared" si="85"/>
        <v>-1.3708783622267977E-2</v>
      </c>
      <c r="G1087">
        <f t="shared" si="86"/>
        <v>-1.3620317363460274E-2</v>
      </c>
      <c r="H1087" s="3">
        <f t="shared" si="87"/>
        <v>-1.3732507380202968E-2</v>
      </c>
    </row>
    <row r="1088" spans="1:8" x14ac:dyDescent="0.3">
      <c r="A1088" s="24">
        <v>36584</v>
      </c>
      <c r="B1088" s="15">
        <v>6099.6</v>
      </c>
      <c r="E1088" s="23">
        <f t="shared" si="84"/>
        <v>-1.1000394632991406E-2</v>
      </c>
      <c r="F1088" s="23">
        <f t="shared" si="85"/>
        <v>-1.1181197719979679E-2</v>
      </c>
      <c r="G1088">
        <f t="shared" si="86"/>
        <v>-1.1061346381740549E-2</v>
      </c>
      <c r="H1088" s="3">
        <f t="shared" si="87"/>
        <v>-1.1173536398483242E-2</v>
      </c>
    </row>
    <row r="1089" spans="1:8" x14ac:dyDescent="0.3">
      <c r="A1089" s="24">
        <v>36585</v>
      </c>
      <c r="B1089" s="15">
        <v>6232.6</v>
      </c>
      <c r="E1089" s="23">
        <f t="shared" si="84"/>
        <v>2.1513957470863154E-2</v>
      </c>
      <c r="F1089" s="23">
        <f t="shared" si="85"/>
        <v>2.1333154383874883E-2</v>
      </c>
      <c r="G1089">
        <f t="shared" si="86"/>
        <v>2.1285798883477695E-2</v>
      </c>
      <c r="H1089" s="3">
        <f t="shared" si="87"/>
        <v>2.1173608866735E-2</v>
      </c>
    </row>
    <row r="1090" spans="1:8" x14ac:dyDescent="0.3">
      <c r="A1090" s="24">
        <v>36586</v>
      </c>
      <c r="B1090" s="15">
        <v>6364.9</v>
      </c>
      <c r="E1090" s="23">
        <f t="shared" si="84"/>
        <v>-9.3422958610700491E-3</v>
      </c>
      <c r="F1090" s="23">
        <f t="shared" si="85"/>
        <v>-9.5230989480583218E-3</v>
      </c>
      <c r="G1090">
        <f t="shared" si="86"/>
        <v>-9.3862088196078643E-3</v>
      </c>
      <c r="H1090" s="3">
        <f t="shared" si="87"/>
        <v>-9.4983988363505582E-3</v>
      </c>
    </row>
    <row r="1091" spans="1:8" x14ac:dyDescent="0.3">
      <c r="A1091" s="24">
        <v>36587</v>
      </c>
      <c r="B1091" s="15">
        <v>6432.1</v>
      </c>
      <c r="E1091" s="23">
        <f t="shared" si="84"/>
        <v>1.828577061461889E-2</v>
      </c>
      <c r="F1091" s="23">
        <f t="shared" si="85"/>
        <v>1.8104967527630619E-2</v>
      </c>
      <c r="G1091">
        <f t="shared" si="86"/>
        <v>1.8120596430580029E-2</v>
      </c>
      <c r="H1091" s="3">
        <f t="shared" si="87"/>
        <v>1.8008406413837334E-2</v>
      </c>
    </row>
    <row r="1092" spans="1:8" x14ac:dyDescent="0.3">
      <c r="A1092" s="24">
        <v>36588</v>
      </c>
      <c r="B1092" s="15">
        <v>6487.5</v>
      </c>
      <c r="E1092" s="23">
        <f t="shared" si="84"/>
        <v>-1.5876089060987364E-2</v>
      </c>
      <c r="F1092" s="23">
        <f t="shared" si="85"/>
        <v>-1.6056892147975635E-2</v>
      </c>
      <c r="G1092">
        <f t="shared" si="86"/>
        <v>-1.6003464106836361E-2</v>
      </c>
      <c r="H1092" s="3">
        <f t="shared" si="87"/>
        <v>-1.6115654123579057E-2</v>
      </c>
    </row>
    <row r="1093" spans="1:8" x14ac:dyDescent="0.3">
      <c r="A1093" s="24">
        <v>36591</v>
      </c>
      <c r="B1093" s="15">
        <v>6567.8</v>
      </c>
      <c r="E1093" s="23">
        <f t="shared" si="84"/>
        <v>2.1804708505475778E-2</v>
      </c>
      <c r="F1093" s="23">
        <f t="shared" si="85"/>
        <v>2.1623905418487507E-2</v>
      </c>
      <c r="G1093">
        <f t="shared" si="86"/>
        <v>2.1570385953929596E-2</v>
      </c>
      <c r="H1093" s="3">
        <f t="shared" si="87"/>
        <v>2.14581959371869E-2</v>
      </c>
    </row>
    <row r="1094" spans="1:8" x14ac:dyDescent="0.3">
      <c r="A1094" s="24">
        <v>36592</v>
      </c>
      <c r="B1094" s="15">
        <v>6466.5</v>
      </c>
      <c r="E1094" s="23">
        <f t="shared" si="84"/>
        <v>2.1227096235920673E-2</v>
      </c>
      <c r="F1094" s="23">
        <f t="shared" si="85"/>
        <v>2.1046293148932402E-2</v>
      </c>
      <c r="G1094">
        <f t="shared" si="86"/>
        <v>2.1004939754213497E-2</v>
      </c>
      <c r="H1094" s="3">
        <f t="shared" si="87"/>
        <v>2.0892749737470802E-2</v>
      </c>
    </row>
    <row r="1095" spans="1:8" x14ac:dyDescent="0.3">
      <c r="A1095" s="24">
        <v>36593</v>
      </c>
      <c r="B1095" s="15">
        <v>6411.2</v>
      </c>
      <c r="E1095" s="23">
        <f t="shared" si="84"/>
        <v>1.0557903502018906E-2</v>
      </c>
      <c r="F1095" s="23">
        <f t="shared" si="85"/>
        <v>1.0377100415030633E-2</v>
      </c>
      <c r="G1095">
        <f t="shared" si="86"/>
        <v>1.0502558052626114E-2</v>
      </c>
      <c r="H1095" s="3">
        <f t="shared" si="87"/>
        <v>1.039036803588342E-2</v>
      </c>
    </row>
    <row r="1096" spans="1:8" x14ac:dyDescent="0.3">
      <c r="A1096" s="24">
        <v>36594</v>
      </c>
      <c r="B1096" s="15">
        <v>6532.1</v>
      </c>
      <c r="E1096" s="23">
        <f t="shared" ref="E1096:E1159" si="88">(B1092/B1091)-1</f>
        <v>8.6130501702399442E-3</v>
      </c>
      <c r="F1096" s="23">
        <f t="shared" si="85"/>
        <v>8.4322470832516715E-3</v>
      </c>
      <c r="G1096">
        <f t="shared" si="86"/>
        <v>8.5761694725176932E-3</v>
      </c>
      <c r="H1096" s="3">
        <f t="shared" si="87"/>
        <v>8.4639794557749993E-3</v>
      </c>
    </row>
    <row r="1097" spans="1:8" x14ac:dyDescent="0.3">
      <c r="A1097" s="24">
        <v>36595</v>
      </c>
      <c r="B1097" s="15">
        <v>6568.7</v>
      </c>
      <c r="E1097" s="23">
        <f t="shared" si="88"/>
        <v>1.2377649325626239E-2</v>
      </c>
      <c r="F1097" s="23">
        <f t="shared" ref="F1097:F1160" si="89">E1097-$E$3</f>
        <v>1.2196846238637966E-2</v>
      </c>
      <c r="G1097">
        <f t="shared" ref="G1097:G1160" si="90">LN(B1093/B1092)</f>
        <v>1.2301672524574307E-2</v>
      </c>
      <c r="H1097" s="3">
        <f t="shared" ref="H1097:H1160" si="91">G1097-$G$3</f>
        <v>1.2189482507831613E-2</v>
      </c>
    </row>
    <row r="1098" spans="1:8" x14ac:dyDescent="0.3">
      <c r="A1098" s="24">
        <v>36598</v>
      </c>
      <c r="B1098" s="15">
        <v>6466.9</v>
      </c>
      <c r="E1098" s="23">
        <f t="shared" si="88"/>
        <v>-1.5423733974846976E-2</v>
      </c>
      <c r="F1098" s="23">
        <f t="shared" si="89"/>
        <v>-1.5604537061835249E-2</v>
      </c>
      <c r="G1098">
        <f t="shared" si="90"/>
        <v>-1.5543917143419347E-2</v>
      </c>
      <c r="H1098" s="3">
        <f t="shared" si="91"/>
        <v>-1.5656107160162042E-2</v>
      </c>
    </row>
    <row r="1099" spans="1:8" x14ac:dyDescent="0.3">
      <c r="A1099" s="24">
        <v>36599</v>
      </c>
      <c r="B1099" s="15">
        <v>6487.1</v>
      </c>
      <c r="E1099" s="23">
        <f t="shared" si="88"/>
        <v>-8.5517667981134249E-3</v>
      </c>
      <c r="F1099" s="23">
        <f t="shared" si="89"/>
        <v>-8.7325698851016976E-3</v>
      </c>
      <c r="G1099">
        <f t="shared" si="90"/>
        <v>-8.5885429734189628E-3</v>
      </c>
      <c r="H1099" s="3">
        <f t="shared" si="91"/>
        <v>-8.7007329901616567E-3</v>
      </c>
    </row>
    <row r="1100" spans="1:8" x14ac:dyDescent="0.3">
      <c r="A1100" s="24">
        <v>36600</v>
      </c>
      <c r="B1100" s="15">
        <v>6447</v>
      </c>
      <c r="E1100" s="23">
        <f t="shared" si="88"/>
        <v>1.8857624157724073E-2</v>
      </c>
      <c r="F1100" s="23">
        <f t="shared" si="89"/>
        <v>1.8676821070735802E-2</v>
      </c>
      <c r="G1100">
        <f t="shared" si="90"/>
        <v>1.8682023338075445E-2</v>
      </c>
      <c r="H1100" s="3">
        <f t="shared" si="91"/>
        <v>1.8569833321332749E-2</v>
      </c>
    </row>
    <row r="1101" spans="1:8" x14ac:dyDescent="0.3">
      <c r="A1101" s="24">
        <v>36601</v>
      </c>
      <c r="B1101" s="15">
        <v>6557.2</v>
      </c>
      <c r="E1101" s="23">
        <f t="shared" si="88"/>
        <v>5.6030985441128944E-3</v>
      </c>
      <c r="F1101" s="23">
        <f t="shared" si="89"/>
        <v>5.4222954571246217E-3</v>
      </c>
      <c r="G1101">
        <f t="shared" si="90"/>
        <v>5.5874595780485356E-3</v>
      </c>
      <c r="H1101" s="3">
        <f t="shared" si="91"/>
        <v>5.4752695613058408E-3</v>
      </c>
    </row>
    <row r="1102" spans="1:8" x14ac:dyDescent="0.3">
      <c r="A1102" s="24">
        <v>36602</v>
      </c>
      <c r="B1102" s="15">
        <v>6558</v>
      </c>
      <c r="E1102" s="23">
        <f t="shared" si="88"/>
        <v>-1.5497739278700573E-2</v>
      </c>
      <c r="F1102" s="23">
        <f t="shared" si="89"/>
        <v>-1.5678542365688844E-2</v>
      </c>
      <c r="G1102">
        <f t="shared" si="90"/>
        <v>-1.5619084591424299E-2</v>
      </c>
      <c r="H1102" s="3">
        <f t="shared" si="91"/>
        <v>-1.5731274608166992E-2</v>
      </c>
    </row>
    <row r="1103" spans="1:8" x14ac:dyDescent="0.3">
      <c r="A1103" s="24">
        <v>36605</v>
      </c>
      <c r="B1103" s="15">
        <v>6624.5</v>
      </c>
      <c r="E1103" s="23">
        <f t="shared" si="88"/>
        <v>3.1235986330391263E-3</v>
      </c>
      <c r="F1103" s="23">
        <f t="shared" si="89"/>
        <v>2.9427955460508541E-3</v>
      </c>
      <c r="G1103">
        <f t="shared" si="90"/>
        <v>3.1187303339361141E-3</v>
      </c>
      <c r="H1103" s="3">
        <f t="shared" si="91"/>
        <v>3.0065403171934194E-3</v>
      </c>
    </row>
    <row r="1104" spans="1:8" x14ac:dyDescent="0.3">
      <c r="A1104" s="24">
        <v>36606</v>
      </c>
      <c r="B1104" s="15">
        <v>6617.9</v>
      </c>
      <c r="E1104" s="23">
        <f t="shared" si="88"/>
        <v>-6.1814986665844618E-3</v>
      </c>
      <c r="F1104" s="23">
        <f t="shared" si="89"/>
        <v>-6.3623017535727345E-3</v>
      </c>
      <c r="G1104">
        <f t="shared" si="90"/>
        <v>-6.20068322989566E-3</v>
      </c>
      <c r="H1104" s="3">
        <f t="shared" si="91"/>
        <v>-6.3128732466383548E-3</v>
      </c>
    </row>
    <row r="1105" spans="1:8" x14ac:dyDescent="0.3">
      <c r="A1105" s="24">
        <v>36607</v>
      </c>
      <c r="B1105" s="15">
        <v>6609.6</v>
      </c>
      <c r="E1105" s="23">
        <f t="shared" si="88"/>
        <v>1.709322165348226E-2</v>
      </c>
      <c r="F1105" s="23">
        <f t="shared" si="89"/>
        <v>1.6912418566493989E-2</v>
      </c>
      <c r="G1105">
        <f t="shared" si="90"/>
        <v>1.6948776241681097E-2</v>
      </c>
      <c r="H1105" s="3">
        <f t="shared" si="91"/>
        <v>1.6836586224938402E-2</v>
      </c>
    </row>
    <row r="1106" spans="1:8" x14ac:dyDescent="0.3">
      <c r="A1106" s="24">
        <v>36608</v>
      </c>
      <c r="B1106" s="15">
        <v>6594.6</v>
      </c>
      <c r="E1106" s="23">
        <f t="shared" si="88"/>
        <v>1.2200329408895705E-4</v>
      </c>
      <c r="F1106" s="23">
        <f t="shared" si="89"/>
        <v>-5.8799792899315409E-5</v>
      </c>
      <c r="G1106">
        <f t="shared" si="90"/>
        <v>1.2199585229234908E-4</v>
      </c>
      <c r="H1106" s="3">
        <f t="shared" si="91"/>
        <v>9.8058355496544273E-6</v>
      </c>
    </row>
    <row r="1107" spans="1:8" x14ac:dyDescent="0.3">
      <c r="A1107" s="24">
        <v>36609</v>
      </c>
      <c r="B1107" s="15">
        <v>6738.5</v>
      </c>
      <c r="E1107" s="23">
        <f t="shared" si="88"/>
        <v>1.0140286672766008E-2</v>
      </c>
      <c r="F1107" s="23">
        <f t="shared" si="89"/>
        <v>9.9594835857777352E-3</v>
      </c>
      <c r="G1107">
        <f t="shared" si="90"/>
        <v>1.0089218903584199E-2</v>
      </c>
      <c r="H1107" s="3">
        <f t="shared" si="91"/>
        <v>9.9770288868415054E-3</v>
      </c>
    </row>
    <row r="1108" spans="1:8" x14ac:dyDescent="0.3">
      <c r="A1108" s="24">
        <v>36612</v>
      </c>
      <c r="B1108" s="15">
        <v>6687.2</v>
      </c>
      <c r="E1108" s="23">
        <f t="shared" si="88"/>
        <v>-9.9630160766850384E-4</v>
      </c>
      <c r="F1108" s="23">
        <f t="shared" si="89"/>
        <v>-1.1771046946567763E-3</v>
      </c>
      <c r="G1108">
        <f t="shared" si="90"/>
        <v>-9.9679824601034612E-4</v>
      </c>
      <c r="H1108" s="3">
        <f t="shared" si="91"/>
        <v>-1.1089882627530407E-3</v>
      </c>
    </row>
    <row r="1109" spans="1:8" x14ac:dyDescent="0.3">
      <c r="A1109" s="24">
        <v>36613</v>
      </c>
      <c r="B1109" s="15">
        <v>6650.1</v>
      </c>
      <c r="E1109" s="23">
        <f t="shared" si="88"/>
        <v>-1.2541742848939386E-3</v>
      </c>
      <c r="F1109" s="23">
        <f t="shared" si="89"/>
        <v>-1.434977371882211E-3</v>
      </c>
      <c r="G1109">
        <f t="shared" si="90"/>
        <v>-1.2549614196673416E-3</v>
      </c>
      <c r="H1109" s="3">
        <f t="shared" si="91"/>
        <v>-1.3671514364100362E-3</v>
      </c>
    </row>
    <row r="1110" spans="1:8" x14ac:dyDescent="0.3">
      <c r="A1110" s="24">
        <v>36614</v>
      </c>
      <c r="B1110" s="15">
        <v>6598.8</v>
      </c>
      <c r="E1110" s="23">
        <f t="shared" si="88"/>
        <v>-2.2694262890341488E-3</v>
      </c>
      <c r="F1110" s="23">
        <f t="shared" si="89"/>
        <v>-2.450229376022421E-3</v>
      </c>
      <c r="G1110">
        <f t="shared" si="90"/>
        <v>-2.2720053395904158E-3</v>
      </c>
      <c r="H1110" s="3">
        <f t="shared" si="91"/>
        <v>-2.3841953563331106E-3</v>
      </c>
    </row>
    <row r="1111" spans="1:8" x14ac:dyDescent="0.3">
      <c r="A1111" s="24">
        <v>36615</v>
      </c>
      <c r="B1111" s="15">
        <v>6445.2</v>
      </c>
      <c r="E1111" s="23">
        <f t="shared" si="88"/>
        <v>2.1820883753373987E-2</v>
      </c>
      <c r="F1111" s="23">
        <f t="shared" si="89"/>
        <v>2.1640080666385716E-2</v>
      </c>
      <c r="G1111">
        <f t="shared" si="90"/>
        <v>2.1586215906304256E-2</v>
      </c>
      <c r="H1111" s="3">
        <f t="shared" si="91"/>
        <v>2.1474025889561561E-2</v>
      </c>
    </row>
    <row r="1112" spans="1:8" x14ac:dyDescent="0.3">
      <c r="A1112" s="24">
        <v>36616</v>
      </c>
      <c r="B1112" s="15">
        <v>6540.2</v>
      </c>
      <c r="E1112" s="23">
        <f t="shared" si="88"/>
        <v>-7.6129702456037007E-3</v>
      </c>
      <c r="F1112" s="23">
        <f t="shared" si="89"/>
        <v>-7.7937733325919734E-3</v>
      </c>
      <c r="G1112">
        <f t="shared" si="90"/>
        <v>-7.6420968242676473E-3</v>
      </c>
      <c r="H1112" s="3">
        <f t="shared" si="91"/>
        <v>-7.7542868410103421E-3</v>
      </c>
    </row>
    <row r="1113" spans="1:8" x14ac:dyDescent="0.3">
      <c r="A1113" s="24">
        <v>36619</v>
      </c>
      <c r="B1113" s="15">
        <v>6462.1</v>
      </c>
      <c r="E1113" s="23">
        <f t="shared" si="88"/>
        <v>-5.5479124297164173E-3</v>
      </c>
      <c r="F1113" s="23">
        <f t="shared" si="89"/>
        <v>-5.72871551670469E-3</v>
      </c>
      <c r="G1113">
        <f t="shared" si="90"/>
        <v>-5.5633592541250079E-3</v>
      </c>
      <c r="H1113" s="3">
        <f t="shared" si="91"/>
        <v>-5.6755492708677026E-3</v>
      </c>
    </row>
    <row r="1114" spans="1:8" x14ac:dyDescent="0.3">
      <c r="A1114" s="24">
        <v>36620</v>
      </c>
      <c r="B1114" s="15">
        <v>6427</v>
      </c>
      <c r="E1114" s="23">
        <f t="shared" si="88"/>
        <v>-7.7141697117336649E-3</v>
      </c>
      <c r="F1114" s="23">
        <f t="shared" si="89"/>
        <v>-7.8949727987219376E-3</v>
      </c>
      <c r="G1114">
        <f t="shared" si="90"/>
        <v>-7.7440778290519784E-3</v>
      </c>
      <c r="H1114" s="3">
        <f t="shared" si="91"/>
        <v>-7.8562678457946723E-3</v>
      </c>
    </row>
    <row r="1115" spans="1:8" x14ac:dyDescent="0.3">
      <c r="A1115" s="24">
        <v>36621</v>
      </c>
      <c r="B1115" s="15">
        <v>6379.3</v>
      </c>
      <c r="E1115" s="23">
        <f t="shared" si="88"/>
        <v>-2.327695944717223E-2</v>
      </c>
      <c r="F1115" s="23">
        <f t="shared" si="89"/>
        <v>-2.3457762534160501E-2</v>
      </c>
      <c r="G1115">
        <f t="shared" si="90"/>
        <v>-2.3552146602355373E-2</v>
      </c>
      <c r="H1115" s="3">
        <f t="shared" si="91"/>
        <v>-2.3664336619098069E-2</v>
      </c>
    </row>
    <row r="1116" spans="1:8" x14ac:dyDescent="0.3">
      <c r="A1116" s="24">
        <v>36622</v>
      </c>
      <c r="B1116" s="15">
        <v>6451.1</v>
      </c>
      <c r="E1116" s="23">
        <f t="shared" si="88"/>
        <v>1.4739651213306004E-2</v>
      </c>
      <c r="F1116" s="23">
        <f t="shared" si="89"/>
        <v>1.4558848126317732E-2</v>
      </c>
      <c r="G1116">
        <f t="shared" si="90"/>
        <v>1.4632078323995278E-2</v>
      </c>
      <c r="H1116" s="3">
        <f t="shared" si="91"/>
        <v>1.4519888307252584E-2</v>
      </c>
    </row>
    <row r="1117" spans="1:8" x14ac:dyDescent="0.3">
      <c r="A1117" s="24">
        <v>36623</v>
      </c>
      <c r="B1117" s="15">
        <v>6569.9</v>
      </c>
      <c r="E1117" s="23">
        <f t="shared" si="88"/>
        <v>-1.1941530840035353E-2</v>
      </c>
      <c r="F1117" s="23">
        <f t="shared" si="89"/>
        <v>-1.2122333927023625E-2</v>
      </c>
      <c r="G1117">
        <f t="shared" si="90"/>
        <v>-1.2013403673590512E-2</v>
      </c>
      <c r="H1117" s="3">
        <f t="shared" si="91"/>
        <v>-1.2125593690333206E-2</v>
      </c>
    </row>
    <row r="1118" spans="1:8" x14ac:dyDescent="0.3">
      <c r="A1118" s="24">
        <v>36626</v>
      </c>
      <c r="B1118" s="15">
        <v>6533.4</v>
      </c>
      <c r="E1118" s="23">
        <f t="shared" si="88"/>
        <v>-5.4316708190836893E-3</v>
      </c>
      <c r="F1118" s="23">
        <f t="shared" si="89"/>
        <v>-5.612473906071962E-3</v>
      </c>
      <c r="G1118">
        <f t="shared" si="90"/>
        <v>-5.4464759785325624E-3</v>
      </c>
      <c r="H1118" s="3">
        <f t="shared" si="91"/>
        <v>-5.5586659952752571E-3</v>
      </c>
    </row>
    <row r="1119" spans="1:8" x14ac:dyDescent="0.3">
      <c r="A1119" s="24">
        <v>36627</v>
      </c>
      <c r="B1119" s="15">
        <v>6379.2</v>
      </c>
      <c r="E1119" s="23">
        <f t="shared" si="88"/>
        <v>-7.4218142212540972E-3</v>
      </c>
      <c r="F1119" s="23">
        <f t="shared" si="89"/>
        <v>-7.6026173082423699E-3</v>
      </c>
      <c r="G1119">
        <f t="shared" si="90"/>
        <v>-7.4494929202348079E-3</v>
      </c>
      <c r="H1119" s="3">
        <f t="shared" si="91"/>
        <v>-7.5616829369775027E-3</v>
      </c>
    </row>
    <row r="1120" spans="1:8" x14ac:dyDescent="0.3">
      <c r="A1120" s="24">
        <v>36628</v>
      </c>
      <c r="B1120" s="15">
        <v>6350.8</v>
      </c>
      <c r="E1120" s="23">
        <f t="shared" si="88"/>
        <v>1.1255153386735328E-2</v>
      </c>
      <c r="F1120" s="23">
        <f t="shared" si="89"/>
        <v>1.1074350299747055E-2</v>
      </c>
      <c r="G1120">
        <f t="shared" si="90"/>
        <v>1.11922854336837E-2</v>
      </c>
      <c r="H1120" s="3">
        <f t="shared" si="91"/>
        <v>1.1080095416941006E-2</v>
      </c>
    </row>
    <row r="1121" spans="1:8" x14ac:dyDescent="0.3">
      <c r="A1121" s="24">
        <v>36629</v>
      </c>
      <c r="B1121" s="15">
        <v>6357</v>
      </c>
      <c r="E1121" s="23">
        <f t="shared" si="88"/>
        <v>1.8415464029390316E-2</v>
      </c>
      <c r="F1121" s="23">
        <f t="shared" si="89"/>
        <v>1.8234660942402045E-2</v>
      </c>
      <c r="G1121">
        <f t="shared" si="90"/>
        <v>1.8247952777932949E-2</v>
      </c>
      <c r="H1121" s="3">
        <f t="shared" si="91"/>
        <v>1.8135762761190253E-2</v>
      </c>
    </row>
    <row r="1122" spans="1:8" x14ac:dyDescent="0.3">
      <c r="A1122" s="24">
        <v>36630</v>
      </c>
      <c r="B1122" s="15">
        <v>6178.1</v>
      </c>
      <c r="E1122" s="23">
        <f t="shared" si="88"/>
        <v>-5.5556401162879521E-3</v>
      </c>
      <c r="F1122" s="23">
        <f t="shared" si="89"/>
        <v>-5.7364432032762248E-3</v>
      </c>
      <c r="G1122">
        <f t="shared" si="90"/>
        <v>-5.5711300825977183E-3</v>
      </c>
      <c r="H1122" s="3">
        <f t="shared" si="91"/>
        <v>-5.683320099340413E-3</v>
      </c>
    </row>
    <row r="1123" spans="1:8" x14ac:dyDescent="0.3">
      <c r="A1123" s="24">
        <v>36633</v>
      </c>
      <c r="B1123" s="15">
        <v>5994.6</v>
      </c>
      <c r="E1123" s="23">
        <f t="shared" si="88"/>
        <v>-2.3601799981632809E-2</v>
      </c>
      <c r="F1123" s="23">
        <f t="shared" si="89"/>
        <v>-2.378260306862108E-2</v>
      </c>
      <c r="G1123">
        <f t="shared" si="90"/>
        <v>-2.3884783952979667E-2</v>
      </c>
      <c r="H1123" s="3">
        <f t="shared" si="91"/>
        <v>-2.3996973969722363E-2</v>
      </c>
    </row>
    <row r="1124" spans="1:8" x14ac:dyDescent="0.3">
      <c r="A1124" s="24">
        <v>36634</v>
      </c>
      <c r="B1124" s="15">
        <v>6074</v>
      </c>
      <c r="E1124" s="23">
        <f t="shared" si="88"/>
        <v>-4.4519688989214101E-3</v>
      </c>
      <c r="F1124" s="23">
        <f t="shared" si="89"/>
        <v>-4.6327719859096828E-3</v>
      </c>
      <c r="G1124">
        <f t="shared" si="90"/>
        <v>-4.4619084237340467E-3</v>
      </c>
      <c r="H1124" s="3">
        <f t="shared" si="91"/>
        <v>-4.5740984404767414E-3</v>
      </c>
    </row>
    <row r="1125" spans="1:8" x14ac:dyDescent="0.3">
      <c r="A1125" s="24">
        <v>36635</v>
      </c>
      <c r="B1125" s="15">
        <v>6184.9</v>
      </c>
      <c r="E1125" s="23">
        <f t="shared" si="88"/>
        <v>9.7625496000497414E-4</v>
      </c>
      <c r="F1125" s="23">
        <f t="shared" si="89"/>
        <v>7.9545187301670165E-4</v>
      </c>
      <c r="G1125">
        <f t="shared" si="90"/>
        <v>9.7577873305225438E-4</v>
      </c>
      <c r="H1125" s="3">
        <f t="shared" si="91"/>
        <v>8.6358871630955972E-4</v>
      </c>
    </row>
    <row r="1126" spans="1:8" x14ac:dyDescent="0.3">
      <c r="A1126" s="24">
        <v>36636</v>
      </c>
      <c r="B1126" s="15">
        <v>6241.2</v>
      </c>
      <c r="E1126" s="23">
        <f t="shared" si="88"/>
        <v>-2.8142205442818868E-2</v>
      </c>
      <c r="F1126" s="23">
        <f t="shared" si="89"/>
        <v>-2.8323008529807139E-2</v>
      </c>
      <c r="G1126">
        <f t="shared" si="90"/>
        <v>-2.8545787120768475E-2</v>
      </c>
      <c r="H1126" s="3">
        <f t="shared" si="91"/>
        <v>-2.865797713751117E-2</v>
      </c>
    </row>
    <row r="1127" spans="1:8" x14ac:dyDescent="0.3">
      <c r="A1127" s="24">
        <v>36637</v>
      </c>
      <c r="B1127" s="15">
        <v>6241.2</v>
      </c>
      <c r="E1127" s="23">
        <f t="shared" si="88"/>
        <v>-2.9701688221297817E-2</v>
      </c>
      <c r="F1127" s="23">
        <f t="shared" si="89"/>
        <v>-2.9882491308286088E-2</v>
      </c>
      <c r="G1127">
        <f t="shared" si="90"/>
        <v>-3.0151716848612311E-2</v>
      </c>
      <c r="H1127" s="3">
        <f t="shared" si="91"/>
        <v>-3.0263906865355007E-2</v>
      </c>
    </row>
    <row r="1128" spans="1:8" x14ac:dyDescent="0.3">
      <c r="A1128" s="24">
        <v>36640</v>
      </c>
      <c r="B1128" s="15">
        <v>6241.2</v>
      </c>
      <c r="E1128" s="23">
        <f t="shared" si="88"/>
        <v>1.3245254061988954E-2</v>
      </c>
      <c r="F1128" s="23">
        <f t="shared" si="89"/>
        <v>1.3064450975000681E-2</v>
      </c>
      <c r="G1128">
        <f t="shared" si="90"/>
        <v>1.3158302638665999E-2</v>
      </c>
      <c r="H1128" s="3">
        <f t="shared" si="91"/>
        <v>1.3046112621923305E-2</v>
      </c>
    </row>
    <row r="1129" spans="1:8" x14ac:dyDescent="0.3">
      <c r="A1129" s="24">
        <v>36641</v>
      </c>
      <c r="B1129" s="15">
        <v>6283</v>
      </c>
      <c r="E1129" s="23">
        <f t="shared" si="88"/>
        <v>1.8258149489627895E-2</v>
      </c>
      <c r="F1129" s="23">
        <f t="shared" si="89"/>
        <v>1.8077346402639624E-2</v>
      </c>
      <c r="G1129">
        <f t="shared" si="90"/>
        <v>1.8093470941441276E-2</v>
      </c>
      <c r="H1129" s="3">
        <f t="shared" si="91"/>
        <v>1.798128092469858E-2</v>
      </c>
    </row>
    <row r="1130" spans="1:8" x14ac:dyDescent="0.3">
      <c r="A1130" s="24">
        <v>36642</v>
      </c>
      <c r="B1130" s="15">
        <v>6256.5</v>
      </c>
      <c r="E1130" s="23">
        <f t="shared" si="88"/>
        <v>9.1028149202090347E-3</v>
      </c>
      <c r="F1130" s="23">
        <f t="shared" si="89"/>
        <v>8.922011833220762E-3</v>
      </c>
      <c r="G1130">
        <f t="shared" si="90"/>
        <v>9.0616340198918545E-3</v>
      </c>
      <c r="H1130" s="3">
        <f t="shared" si="91"/>
        <v>8.9494440031491606E-3</v>
      </c>
    </row>
    <row r="1131" spans="1:8" x14ac:dyDescent="0.3">
      <c r="A1131" s="24">
        <v>36643</v>
      </c>
      <c r="B1131" s="15">
        <v>6179.3</v>
      </c>
      <c r="E1131" s="23">
        <f t="shared" si="88"/>
        <v>0</v>
      </c>
      <c r="F1131" s="23">
        <f t="shared" si="89"/>
        <v>-1.8080308698827246E-4</v>
      </c>
      <c r="G1131">
        <f t="shared" si="90"/>
        <v>0</v>
      </c>
      <c r="H1131" s="3">
        <f t="shared" si="91"/>
        <v>-1.1219001674269465E-4</v>
      </c>
    </row>
    <row r="1132" spans="1:8" x14ac:dyDescent="0.3">
      <c r="A1132" s="24">
        <v>36644</v>
      </c>
      <c r="B1132" s="15">
        <v>6327.4</v>
      </c>
      <c r="E1132" s="23">
        <f t="shared" si="88"/>
        <v>0</v>
      </c>
      <c r="F1132" s="23">
        <f t="shared" si="89"/>
        <v>-1.8080308698827246E-4</v>
      </c>
      <c r="G1132">
        <f t="shared" si="90"/>
        <v>0</v>
      </c>
      <c r="H1132" s="3">
        <f t="shared" si="91"/>
        <v>-1.1219001674269465E-4</v>
      </c>
    </row>
    <row r="1133" spans="1:8" x14ac:dyDescent="0.3">
      <c r="A1133" s="24">
        <v>36647</v>
      </c>
      <c r="B1133" s="15">
        <v>6327.4</v>
      </c>
      <c r="E1133" s="23">
        <f t="shared" si="88"/>
        <v>6.6974299814137606E-3</v>
      </c>
      <c r="F1133" s="23">
        <f t="shared" si="89"/>
        <v>6.5166268944254879E-3</v>
      </c>
      <c r="G1133">
        <f t="shared" si="90"/>
        <v>6.6751018359198534E-3</v>
      </c>
      <c r="H1133" s="3">
        <f t="shared" si="91"/>
        <v>6.5629118191771587E-3</v>
      </c>
    </row>
    <row r="1134" spans="1:8" x14ac:dyDescent="0.3">
      <c r="A1134" s="24">
        <v>36648</v>
      </c>
      <c r="B1134" s="15">
        <v>6373.4</v>
      </c>
      <c r="E1134" s="23">
        <f t="shared" si="88"/>
        <v>-4.2177303835747582E-3</v>
      </c>
      <c r="F1134" s="23">
        <f t="shared" si="89"/>
        <v>-4.3985334705630309E-3</v>
      </c>
      <c r="G1134">
        <f t="shared" si="90"/>
        <v>-4.226650097837425E-3</v>
      </c>
      <c r="H1134" s="3">
        <f t="shared" si="91"/>
        <v>-4.3388401145801198E-3</v>
      </c>
    </row>
    <row r="1135" spans="1:8" x14ac:dyDescent="0.3">
      <c r="A1135" s="24">
        <v>36649</v>
      </c>
      <c r="B1135" s="15">
        <v>6184.8</v>
      </c>
      <c r="E1135" s="23">
        <f t="shared" si="88"/>
        <v>-1.2339167266043338E-2</v>
      </c>
      <c r="F1135" s="23">
        <f t="shared" si="89"/>
        <v>-1.2519970353031611E-2</v>
      </c>
      <c r="G1135">
        <f t="shared" si="90"/>
        <v>-1.2415926877160706E-2</v>
      </c>
      <c r="H1135" s="3">
        <f t="shared" si="91"/>
        <v>-1.25281168939034E-2</v>
      </c>
    </row>
    <row r="1136" spans="1:8" x14ac:dyDescent="0.3">
      <c r="A1136" s="24">
        <v>36650</v>
      </c>
      <c r="B1136" s="15">
        <v>6199.6</v>
      </c>
      <c r="E1136" s="23">
        <f t="shared" si="88"/>
        <v>2.3967116016377243E-2</v>
      </c>
      <c r="F1136" s="23">
        <f t="shared" si="89"/>
        <v>2.3786312929388972E-2</v>
      </c>
      <c r="G1136">
        <f t="shared" si="90"/>
        <v>2.3684412836417503E-2</v>
      </c>
      <c r="H1136" s="3">
        <f t="shared" si="91"/>
        <v>2.3572222819674808E-2</v>
      </c>
    </row>
    <row r="1137" spans="1:8" x14ac:dyDescent="0.3">
      <c r="A1137" s="24">
        <v>36651</v>
      </c>
      <c r="B1137" s="15">
        <v>6238.8</v>
      </c>
      <c r="E1137" s="23">
        <f t="shared" si="88"/>
        <v>0</v>
      </c>
      <c r="F1137" s="23">
        <f t="shared" si="89"/>
        <v>-1.8080308698827246E-4</v>
      </c>
      <c r="G1137">
        <f t="shared" si="90"/>
        <v>0</v>
      </c>
      <c r="H1137" s="3">
        <f t="shared" si="91"/>
        <v>-1.1219001674269465E-4</v>
      </c>
    </row>
    <row r="1138" spans="1:8" x14ac:dyDescent="0.3">
      <c r="A1138" s="24">
        <v>36654</v>
      </c>
      <c r="B1138" s="15">
        <v>6216.3</v>
      </c>
      <c r="E1138" s="23">
        <f t="shared" si="88"/>
        <v>7.2699687075259423E-3</v>
      </c>
      <c r="F1138" s="23">
        <f t="shared" si="89"/>
        <v>7.0891656205376696E-3</v>
      </c>
      <c r="G1138">
        <f t="shared" si="90"/>
        <v>7.2436698692540501E-3</v>
      </c>
      <c r="H1138" s="3">
        <f t="shared" si="91"/>
        <v>7.1314798525113554E-3</v>
      </c>
    </row>
    <row r="1139" spans="1:8" x14ac:dyDescent="0.3">
      <c r="A1139" s="24">
        <v>36655</v>
      </c>
      <c r="B1139" s="15">
        <v>6123.8</v>
      </c>
      <c r="E1139" s="23">
        <f t="shared" si="88"/>
        <v>-2.9591740672168632E-2</v>
      </c>
      <c r="F1139" s="23">
        <f t="shared" si="89"/>
        <v>-2.9772543759156903E-2</v>
      </c>
      <c r="G1139">
        <f t="shared" si="90"/>
        <v>-3.0038410127355499E-2</v>
      </c>
      <c r="H1139" s="3">
        <f t="shared" si="91"/>
        <v>-3.0150600144098195E-2</v>
      </c>
    </row>
    <row r="1140" spans="1:8" x14ac:dyDescent="0.3">
      <c r="A1140" s="24">
        <v>36656</v>
      </c>
      <c r="B1140" s="15">
        <v>6100.6</v>
      </c>
      <c r="E1140" s="23">
        <f t="shared" si="88"/>
        <v>2.3929633941275341E-3</v>
      </c>
      <c r="F1140" s="23">
        <f t="shared" si="89"/>
        <v>2.2121603071392618E-3</v>
      </c>
      <c r="G1140">
        <f t="shared" si="90"/>
        <v>2.3901048166306933E-3</v>
      </c>
      <c r="H1140" s="3">
        <f t="shared" si="91"/>
        <v>2.2779147998879985E-3</v>
      </c>
    </row>
    <row r="1141" spans="1:8" x14ac:dyDescent="0.3">
      <c r="A1141" s="24">
        <v>36657</v>
      </c>
      <c r="B1141" s="15">
        <v>6245.9</v>
      </c>
      <c r="E1141" s="23">
        <f t="shared" si="88"/>
        <v>6.3229885799083174E-3</v>
      </c>
      <c r="F1141" s="23">
        <f t="shared" si="89"/>
        <v>6.1421854929200447E-3</v>
      </c>
      <c r="G1141">
        <f t="shared" si="90"/>
        <v>6.3030823547746383E-3</v>
      </c>
      <c r="H1141" s="3">
        <f t="shared" si="91"/>
        <v>6.1908923380319435E-3</v>
      </c>
    </row>
    <row r="1142" spans="1:8" x14ac:dyDescent="0.3">
      <c r="A1142" s="24">
        <v>36658</v>
      </c>
      <c r="B1142" s="15">
        <v>6283.5</v>
      </c>
      <c r="E1142" s="23">
        <f t="shared" si="88"/>
        <v>-3.606462781304054E-3</v>
      </c>
      <c r="F1142" s="23">
        <f t="shared" si="89"/>
        <v>-3.7872658682923262E-3</v>
      </c>
      <c r="G1142">
        <f t="shared" si="90"/>
        <v>-3.6129817465237486E-3</v>
      </c>
      <c r="H1142" s="3">
        <f t="shared" si="91"/>
        <v>-3.7251717632664433E-3</v>
      </c>
    </row>
    <row r="1143" spans="1:8" x14ac:dyDescent="0.3">
      <c r="A1143" s="24">
        <v>36661</v>
      </c>
      <c r="B1143" s="15">
        <v>6247.7</v>
      </c>
      <c r="E1143" s="23">
        <f t="shared" si="88"/>
        <v>-1.4880234222930055E-2</v>
      </c>
      <c r="F1143" s="23">
        <f t="shared" si="89"/>
        <v>-1.5061037309918328E-2</v>
      </c>
      <c r="G1143">
        <f t="shared" si="90"/>
        <v>-1.4992055580076238E-2</v>
      </c>
      <c r="H1143" s="3">
        <f t="shared" si="91"/>
        <v>-1.5104245596818932E-2</v>
      </c>
    </row>
    <row r="1144" spans="1:8" x14ac:dyDescent="0.3">
      <c r="A1144" s="24">
        <v>36662</v>
      </c>
      <c r="B1144" s="15">
        <v>6318.4</v>
      </c>
      <c r="E1144" s="23">
        <f t="shared" si="88"/>
        <v>-3.7884973382540377E-3</v>
      </c>
      <c r="F1144" s="23">
        <f t="shared" si="89"/>
        <v>-3.9693004252423104E-3</v>
      </c>
      <c r="G1144">
        <f t="shared" si="90"/>
        <v>-3.7956918710221896E-3</v>
      </c>
      <c r="H1144" s="3">
        <f t="shared" si="91"/>
        <v>-3.9078818877648844E-3</v>
      </c>
    </row>
    <row r="1145" spans="1:8" x14ac:dyDescent="0.3">
      <c r="A1145" s="24">
        <v>36663</v>
      </c>
      <c r="B1145" s="15">
        <v>6196.2</v>
      </c>
      <c r="E1145" s="23">
        <f t="shared" si="88"/>
        <v>2.3817329443005519E-2</v>
      </c>
      <c r="F1145" s="23">
        <f t="shared" si="89"/>
        <v>2.3636526356017248E-2</v>
      </c>
      <c r="G1145">
        <f t="shared" si="90"/>
        <v>2.353812148825243E-2</v>
      </c>
      <c r="H1145" s="3">
        <f t="shared" si="91"/>
        <v>2.3425931471509735E-2</v>
      </c>
    </row>
    <row r="1146" spans="1:8" x14ac:dyDescent="0.3">
      <c r="A1146" s="24">
        <v>36664</v>
      </c>
      <c r="B1146" s="15">
        <v>6232.9</v>
      </c>
      <c r="E1146" s="23">
        <f t="shared" si="88"/>
        <v>6.019949086600862E-3</v>
      </c>
      <c r="F1146" s="23">
        <f t="shared" si="89"/>
        <v>5.8391459996125893E-3</v>
      </c>
      <c r="G1146">
        <f t="shared" si="90"/>
        <v>6.0019015868985831E-3</v>
      </c>
      <c r="H1146" s="3">
        <f t="shared" si="91"/>
        <v>5.8897115701558884E-3</v>
      </c>
    </row>
    <row r="1147" spans="1:8" x14ac:dyDescent="0.3">
      <c r="A1147" s="24">
        <v>36665</v>
      </c>
      <c r="B1147" s="15">
        <v>6045.4</v>
      </c>
      <c r="E1147" s="23">
        <f t="shared" si="88"/>
        <v>-5.6974616057929861E-3</v>
      </c>
      <c r="F1147" s="23">
        <f t="shared" si="89"/>
        <v>-5.8782646927812588E-3</v>
      </c>
      <c r="G1147">
        <f t="shared" si="90"/>
        <v>-5.713754053368705E-3</v>
      </c>
      <c r="H1147" s="3">
        <f t="shared" si="91"/>
        <v>-5.8259440701113998E-3</v>
      </c>
    </row>
    <row r="1148" spans="1:8" x14ac:dyDescent="0.3">
      <c r="A1148" s="24">
        <v>36668</v>
      </c>
      <c r="B1148" s="15">
        <v>6035.5</v>
      </c>
      <c r="E1148" s="23">
        <f t="shared" si="88"/>
        <v>1.1316164348480262E-2</v>
      </c>
      <c r="F1148" s="23">
        <f t="shared" si="89"/>
        <v>1.1135361261491989E-2</v>
      </c>
      <c r="G1148">
        <f t="shared" si="90"/>
        <v>1.1252615530554406E-2</v>
      </c>
      <c r="H1148" s="3">
        <f t="shared" si="91"/>
        <v>1.1140425513811713E-2</v>
      </c>
    </row>
    <row r="1149" spans="1:8" x14ac:dyDescent="0.3">
      <c r="A1149" s="24">
        <v>36669</v>
      </c>
      <c r="B1149" s="15">
        <v>6086.8</v>
      </c>
      <c r="E1149" s="23">
        <f t="shared" si="88"/>
        <v>-1.9340339326411771E-2</v>
      </c>
      <c r="F1149" s="23">
        <f t="shared" si="89"/>
        <v>-1.9521142413400042E-2</v>
      </c>
      <c r="G1149">
        <f t="shared" si="90"/>
        <v>-1.9529810626971691E-2</v>
      </c>
      <c r="H1149" s="3">
        <f t="shared" si="91"/>
        <v>-1.9642000643714387E-2</v>
      </c>
    </row>
    <row r="1150" spans="1:8" x14ac:dyDescent="0.3">
      <c r="A1150" s="24">
        <v>36670</v>
      </c>
      <c r="B1150" s="15">
        <v>6118.6</v>
      </c>
      <c r="E1150" s="23">
        <f t="shared" si="88"/>
        <v>5.9229850553563779E-3</v>
      </c>
      <c r="F1150" s="23">
        <f t="shared" si="89"/>
        <v>5.7421819683681052E-3</v>
      </c>
      <c r="G1150">
        <f t="shared" si="90"/>
        <v>5.9055131360393554E-3</v>
      </c>
      <c r="H1150" s="3">
        <f t="shared" si="91"/>
        <v>5.7933231192966606E-3</v>
      </c>
    </row>
    <row r="1151" spans="1:8" x14ac:dyDescent="0.3">
      <c r="A1151" s="24">
        <v>36671</v>
      </c>
      <c r="B1151" s="15">
        <v>6231.1</v>
      </c>
      <c r="E1151" s="23">
        <f t="shared" si="88"/>
        <v>-3.008230518699162E-2</v>
      </c>
      <c r="F1151" s="23">
        <f t="shared" si="89"/>
        <v>-3.0263108273979891E-2</v>
      </c>
      <c r="G1151">
        <f t="shared" si="90"/>
        <v>-3.0544061792972317E-2</v>
      </c>
      <c r="H1151" s="3">
        <f t="shared" si="91"/>
        <v>-3.0656251809715013E-2</v>
      </c>
    </row>
    <row r="1152" spans="1:8" x14ac:dyDescent="0.3">
      <c r="A1152" s="24">
        <v>36672</v>
      </c>
      <c r="B1152" s="15">
        <v>6216.9</v>
      </c>
      <c r="E1152" s="23">
        <f t="shared" si="88"/>
        <v>-1.6376087603797718E-3</v>
      </c>
      <c r="F1152" s="23">
        <f t="shared" si="89"/>
        <v>-1.8184118473680443E-3</v>
      </c>
      <c r="G1152">
        <f t="shared" si="90"/>
        <v>-1.6389511072986908E-3</v>
      </c>
      <c r="H1152" s="3">
        <f t="shared" si="91"/>
        <v>-1.7511411240413856E-3</v>
      </c>
    </row>
    <row r="1153" spans="1:8" x14ac:dyDescent="0.3">
      <c r="A1153" s="24">
        <v>36675</v>
      </c>
      <c r="B1153" s="15">
        <v>6216.9</v>
      </c>
      <c r="E1153" s="23">
        <f t="shared" si="88"/>
        <v>8.4997100488775068E-3</v>
      </c>
      <c r="F1153" s="23">
        <f t="shared" si="89"/>
        <v>8.3189069618892341E-3</v>
      </c>
      <c r="G1153">
        <f t="shared" si="90"/>
        <v>8.4637909047777255E-3</v>
      </c>
      <c r="H1153" s="3">
        <f t="shared" si="91"/>
        <v>8.3516008880350316E-3</v>
      </c>
    </row>
    <row r="1154" spans="1:8" x14ac:dyDescent="0.3">
      <c r="A1154" s="24">
        <v>36676</v>
      </c>
      <c r="B1154" s="15">
        <v>6359.6</v>
      </c>
      <c r="E1154" s="23">
        <f t="shared" si="88"/>
        <v>5.2244200565156884E-3</v>
      </c>
      <c r="F1154" s="23">
        <f t="shared" si="89"/>
        <v>5.0436169695274157E-3</v>
      </c>
      <c r="G1154">
        <f t="shared" si="90"/>
        <v>5.2108201213364449E-3</v>
      </c>
      <c r="H1154" s="3">
        <f t="shared" si="91"/>
        <v>5.0986301045937502E-3</v>
      </c>
    </row>
    <row r="1155" spans="1:8" x14ac:dyDescent="0.3">
      <c r="A1155" s="24">
        <v>36677</v>
      </c>
      <c r="B1155" s="15">
        <v>6359.3</v>
      </c>
      <c r="E1155" s="23">
        <f t="shared" si="88"/>
        <v>1.8386559016768445E-2</v>
      </c>
      <c r="F1155" s="23">
        <f t="shared" si="89"/>
        <v>1.8205755929780174E-2</v>
      </c>
      <c r="G1155">
        <f t="shared" si="90"/>
        <v>1.8219570036462001E-2</v>
      </c>
      <c r="H1155" s="3">
        <f t="shared" si="91"/>
        <v>1.8107380019719305E-2</v>
      </c>
    </row>
    <row r="1156" spans="1:8" x14ac:dyDescent="0.3">
      <c r="A1156" s="24">
        <v>36678</v>
      </c>
      <c r="B1156" s="15">
        <v>6470.5</v>
      </c>
      <c r="E1156" s="23">
        <f t="shared" si="88"/>
        <v>-2.2788913674953726E-3</v>
      </c>
      <c r="F1156" s="23">
        <f t="shared" si="89"/>
        <v>-2.4596944544836448E-3</v>
      </c>
      <c r="G1156">
        <f t="shared" si="90"/>
        <v>-2.281491992206508E-3</v>
      </c>
      <c r="H1156" s="3">
        <f t="shared" si="91"/>
        <v>-2.3936820089492028E-3</v>
      </c>
    </row>
    <row r="1157" spans="1:8" x14ac:dyDescent="0.3">
      <c r="A1157" s="24">
        <v>36679</v>
      </c>
      <c r="B1157" s="15">
        <v>6626.4</v>
      </c>
      <c r="E1157" s="23">
        <f t="shared" si="88"/>
        <v>0</v>
      </c>
      <c r="F1157" s="23">
        <f t="shared" si="89"/>
        <v>-1.8080308698827246E-4</v>
      </c>
      <c r="G1157">
        <f t="shared" si="90"/>
        <v>0</v>
      </c>
      <c r="H1157" s="3">
        <f t="shared" si="91"/>
        <v>-1.1219001674269465E-4</v>
      </c>
    </row>
    <row r="1158" spans="1:8" x14ac:dyDescent="0.3">
      <c r="A1158" s="24">
        <v>36682</v>
      </c>
      <c r="B1158" s="15">
        <v>6546.7</v>
      </c>
      <c r="E1158" s="23">
        <f t="shared" si="88"/>
        <v>2.2953562064694788E-2</v>
      </c>
      <c r="F1158" s="23">
        <f t="shared" si="89"/>
        <v>2.2772758977706517E-2</v>
      </c>
      <c r="G1158">
        <f t="shared" si="90"/>
        <v>2.2694092063002574E-2</v>
      </c>
      <c r="H1158" s="3">
        <f t="shared" si="91"/>
        <v>2.2581902046259879E-2</v>
      </c>
    </row>
    <row r="1159" spans="1:8" x14ac:dyDescent="0.3">
      <c r="A1159" s="24">
        <v>36683</v>
      </c>
      <c r="B1159" s="15">
        <v>6546.8</v>
      </c>
      <c r="E1159" s="23">
        <f t="shared" si="88"/>
        <v>-4.7172778162130058E-5</v>
      </c>
      <c r="F1159" s="23">
        <f t="shared" si="89"/>
        <v>-2.2797586515040252E-4</v>
      </c>
      <c r="G1159">
        <f t="shared" si="90"/>
        <v>-4.7173890832621798E-5</v>
      </c>
      <c r="H1159" s="3">
        <f t="shared" si="91"/>
        <v>-1.5936390757531645E-4</v>
      </c>
    </row>
    <row r="1160" spans="1:8" x14ac:dyDescent="0.3">
      <c r="A1160" s="24">
        <v>36684</v>
      </c>
      <c r="B1160" s="15">
        <v>6503.8</v>
      </c>
      <c r="E1160" s="23">
        <f t="shared" ref="E1160:E1223" si="92">(B1156/B1155)-1</f>
        <v>1.7486201311465166E-2</v>
      </c>
      <c r="F1160" s="23">
        <f t="shared" si="89"/>
        <v>1.7305398224476895E-2</v>
      </c>
      <c r="G1160">
        <f t="shared" si="90"/>
        <v>1.7335076878003466E-2</v>
      </c>
      <c r="H1160" s="3">
        <f t="shared" si="91"/>
        <v>1.7222886861260771E-2</v>
      </c>
    </row>
    <row r="1161" spans="1:8" x14ac:dyDescent="0.3">
      <c r="A1161" s="24">
        <v>36685</v>
      </c>
      <c r="B1161" s="15">
        <v>6496.6</v>
      </c>
      <c r="E1161" s="23">
        <f t="shared" si="92"/>
        <v>2.4093964917703437E-2</v>
      </c>
      <c r="F1161" s="23">
        <f t="shared" ref="F1161:F1224" si="93">E1161-$E$3</f>
        <v>2.3913161830715166E-2</v>
      </c>
      <c r="G1161">
        <f t="shared" ref="G1161:G1224" si="94">LN(B1157/B1156)</f>
        <v>2.3808285022329595E-2</v>
      </c>
      <c r="H1161" s="3">
        <f t="shared" ref="H1161:H1224" si="95">G1161-$G$3</f>
        <v>2.3696095005586899E-2</v>
      </c>
    </row>
    <row r="1162" spans="1:8" x14ac:dyDescent="0.3">
      <c r="A1162" s="24">
        <v>36686</v>
      </c>
      <c r="B1162" s="15">
        <v>6443.8</v>
      </c>
      <c r="E1162" s="23">
        <f t="shared" si="92"/>
        <v>-1.202764698780634E-2</v>
      </c>
      <c r="F1162" s="23">
        <f t="shared" si="93"/>
        <v>-1.2208450074794612E-2</v>
      </c>
      <c r="G1162">
        <f t="shared" si="94"/>
        <v>-1.2100564406975068E-2</v>
      </c>
      <c r="H1162" s="3">
        <f t="shared" si="95"/>
        <v>-1.2212754423717762E-2</v>
      </c>
    </row>
    <row r="1163" spans="1:8" x14ac:dyDescent="0.3">
      <c r="A1163" s="24">
        <v>36689</v>
      </c>
      <c r="B1163" s="15">
        <v>6430.9</v>
      </c>
      <c r="E1163" s="23">
        <f t="shared" si="92"/>
        <v>1.5274871309367555E-5</v>
      </c>
      <c r="F1163" s="23">
        <f t="shared" si="93"/>
        <v>-1.655282156789049E-4</v>
      </c>
      <c r="G1163">
        <f t="shared" si="94"/>
        <v>1.5274754649708768E-5</v>
      </c>
      <c r="H1163" s="3">
        <f t="shared" si="95"/>
        <v>-9.6915262092985894E-5</v>
      </c>
    </row>
    <row r="1164" spans="1:8" x14ac:dyDescent="0.3">
      <c r="A1164" s="24">
        <v>36690</v>
      </c>
      <c r="B1164" s="15">
        <v>6447.1</v>
      </c>
      <c r="E1164" s="23">
        <f t="shared" si="92"/>
        <v>-6.5680943361642319E-3</v>
      </c>
      <c r="F1164" s="23">
        <f t="shared" si="93"/>
        <v>-6.7488974231525046E-3</v>
      </c>
      <c r="G1164">
        <f t="shared" si="94"/>
        <v>-6.5897591843857902E-3</v>
      </c>
      <c r="H1164" s="3">
        <f t="shared" si="95"/>
        <v>-6.701949201128485E-3</v>
      </c>
    </row>
    <row r="1165" spans="1:8" x14ac:dyDescent="0.3">
      <c r="A1165" s="24">
        <v>36691</v>
      </c>
      <c r="B1165" s="15">
        <v>6536.3</v>
      </c>
      <c r="E1165" s="23">
        <f t="shared" si="92"/>
        <v>-1.1070451120882563E-3</v>
      </c>
      <c r="F1165" s="23">
        <f t="shared" si="93"/>
        <v>-1.2878481990765288E-3</v>
      </c>
      <c r="G1165">
        <f t="shared" si="94"/>
        <v>-1.1076583391501466E-3</v>
      </c>
      <c r="H1165" s="3">
        <f t="shared" si="95"/>
        <v>-1.2198483558928412E-3</v>
      </c>
    </row>
    <row r="1166" spans="1:8" x14ac:dyDescent="0.3">
      <c r="A1166" s="24">
        <v>36692</v>
      </c>
      <c r="B1166" s="15">
        <v>6490.8</v>
      </c>
      <c r="E1166" s="23">
        <f t="shared" si="92"/>
        <v>-8.1273281408736908E-3</v>
      </c>
      <c r="F1166" s="23">
        <f t="shared" si="93"/>
        <v>-8.3081312278619635E-3</v>
      </c>
      <c r="G1166">
        <f t="shared" si="94"/>
        <v>-8.1605349161891945E-3</v>
      </c>
      <c r="H1166" s="3">
        <f t="shared" si="95"/>
        <v>-8.2727249329318884E-3</v>
      </c>
    </row>
    <row r="1167" spans="1:8" x14ac:dyDescent="0.3">
      <c r="A1167" s="24">
        <v>36693</v>
      </c>
      <c r="B1167" s="15">
        <v>6526</v>
      </c>
      <c r="E1167" s="23">
        <f t="shared" si="92"/>
        <v>-2.0019243303641687E-3</v>
      </c>
      <c r="F1167" s="23">
        <f t="shared" si="93"/>
        <v>-2.182727417352441E-3</v>
      </c>
      <c r="G1167">
        <f t="shared" si="94"/>
        <v>-2.0039308592696759E-3</v>
      </c>
      <c r="H1167" s="3">
        <f t="shared" si="95"/>
        <v>-2.1161208760123707E-3</v>
      </c>
    </row>
    <row r="1168" spans="1:8" x14ac:dyDescent="0.3">
      <c r="A1168" s="24">
        <v>36696</v>
      </c>
      <c r="B1168" s="15">
        <v>6490.2</v>
      </c>
      <c r="E1168" s="23">
        <f t="shared" si="92"/>
        <v>2.5190875305167726E-3</v>
      </c>
      <c r="F1168" s="23">
        <f t="shared" si="93"/>
        <v>2.3382844435285003E-3</v>
      </c>
      <c r="G1168">
        <f t="shared" si="94"/>
        <v>2.5159199480200667E-3</v>
      </c>
      <c r="H1168" s="3">
        <f t="shared" si="95"/>
        <v>2.4037299312773719E-3</v>
      </c>
    </row>
    <row r="1169" spans="1:8" x14ac:dyDescent="0.3">
      <c r="A1169" s="24">
        <v>36697</v>
      </c>
      <c r="B1169" s="15">
        <v>6526.9</v>
      </c>
      <c r="E1169" s="23">
        <f t="shared" si="92"/>
        <v>1.3835678056800749E-2</v>
      </c>
      <c r="F1169" s="23">
        <f t="shared" si="93"/>
        <v>1.3654874969812476E-2</v>
      </c>
      <c r="G1169">
        <f t="shared" si="94"/>
        <v>1.3740838838531765E-2</v>
      </c>
      <c r="H1169" s="3">
        <f t="shared" si="95"/>
        <v>1.3628648821789071E-2</v>
      </c>
    </row>
    <row r="1170" spans="1:8" x14ac:dyDescent="0.3">
      <c r="A1170" s="24">
        <v>36698</v>
      </c>
      <c r="B1170" s="15">
        <v>6477.8</v>
      </c>
      <c r="E1170" s="23">
        <f t="shared" si="92"/>
        <v>-6.9611247953734745E-3</v>
      </c>
      <c r="F1170" s="23">
        <f t="shared" si="93"/>
        <v>-7.1419278823617472E-3</v>
      </c>
      <c r="G1170">
        <f t="shared" si="94"/>
        <v>-6.9854664539041921E-3</v>
      </c>
      <c r="H1170" s="3">
        <f t="shared" si="95"/>
        <v>-7.0976564706468868E-3</v>
      </c>
    </row>
    <row r="1171" spans="1:8" x14ac:dyDescent="0.3">
      <c r="A1171" s="24">
        <v>36699</v>
      </c>
      <c r="B1171" s="15">
        <v>6413.8</v>
      </c>
      <c r="E1171" s="23">
        <f t="shared" si="92"/>
        <v>5.423060331546159E-3</v>
      </c>
      <c r="F1171" s="23">
        <f t="shared" si="93"/>
        <v>5.2422572445578863E-3</v>
      </c>
      <c r="G1171">
        <f t="shared" si="94"/>
        <v>5.4084084878843145E-3</v>
      </c>
      <c r="H1171" s="3">
        <f t="shared" si="95"/>
        <v>5.2962184711416197E-3</v>
      </c>
    </row>
    <row r="1172" spans="1:8" x14ac:dyDescent="0.3">
      <c r="A1172" s="24">
        <v>36700</v>
      </c>
      <c r="B1172" s="15">
        <v>6391.5</v>
      </c>
      <c r="E1172" s="23">
        <f t="shared" si="92"/>
        <v>-5.4857493104505384E-3</v>
      </c>
      <c r="F1172" s="23">
        <f t="shared" si="93"/>
        <v>-5.6665523974388111E-3</v>
      </c>
      <c r="G1172">
        <f t="shared" si="94"/>
        <v>-5.5008512889670796E-3</v>
      </c>
      <c r="H1172" s="3">
        <f t="shared" si="95"/>
        <v>-5.6130413057097744E-3</v>
      </c>
    </row>
    <row r="1173" spans="1:8" x14ac:dyDescent="0.3">
      <c r="A1173" s="24">
        <v>36703</v>
      </c>
      <c r="B1173" s="15">
        <v>6405.2</v>
      </c>
      <c r="E1173" s="23">
        <f t="shared" si="92"/>
        <v>5.6546793627314518E-3</v>
      </c>
      <c r="F1173" s="23">
        <f t="shared" si="93"/>
        <v>5.4738762757431791E-3</v>
      </c>
      <c r="G1173">
        <f t="shared" si="94"/>
        <v>5.6387516791371857E-3</v>
      </c>
      <c r="H1173" s="3">
        <f t="shared" si="95"/>
        <v>5.526561662394491E-3</v>
      </c>
    </row>
    <row r="1174" spans="1:8" x14ac:dyDescent="0.3">
      <c r="A1174" s="24">
        <v>36704</v>
      </c>
      <c r="B1174" s="15">
        <v>6375.3</v>
      </c>
      <c r="E1174" s="23">
        <f t="shared" si="92"/>
        <v>-7.5227136925645199E-3</v>
      </c>
      <c r="F1174" s="23">
        <f t="shared" si="93"/>
        <v>-7.7035167795527926E-3</v>
      </c>
      <c r="G1174">
        <f t="shared" si="94"/>
        <v>-7.5511520152235024E-3</v>
      </c>
      <c r="H1174" s="3">
        <f t="shared" si="95"/>
        <v>-7.6633420319661971E-3</v>
      </c>
    </row>
    <row r="1175" spans="1:8" x14ac:dyDescent="0.3">
      <c r="A1175" s="24">
        <v>36705</v>
      </c>
      <c r="B1175" s="15">
        <v>6313.5</v>
      </c>
      <c r="E1175" s="23">
        <f t="shared" si="92"/>
        <v>-9.8798974960634389E-3</v>
      </c>
      <c r="F1175" s="23">
        <f t="shared" si="93"/>
        <v>-1.0060700583051712E-2</v>
      </c>
      <c r="G1175">
        <f t="shared" si="94"/>
        <v>-9.9290275511091063E-3</v>
      </c>
      <c r="H1175" s="3">
        <f t="shared" si="95"/>
        <v>-1.00412175678518E-2</v>
      </c>
    </row>
    <row r="1176" spans="1:8" x14ac:dyDescent="0.3">
      <c r="A1176" s="24">
        <v>36706</v>
      </c>
      <c r="B1176" s="15">
        <v>6239</v>
      </c>
      <c r="E1176" s="23">
        <f t="shared" si="92"/>
        <v>-3.4768779818517004E-3</v>
      </c>
      <c r="F1176" s="23">
        <f t="shared" si="93"/>
        <v>-3.6576810688399727E-3</v>
      </c>
      <c r="G1176">
        <f t="shared" si="94"/>
        <v>-3.4829363690270275E-3</v>
      </c>
      <c r="H1176" s="3">
        <f t="shared" si="95"/>
        <v>-3.5951263857697223E-3</v>
      </c>
    </row>
    <row r="1177" spans="1:8" x14ac:dyDescent="0.3">
      <c r="A1177" s="24">
        <v>36707</v>
      </c>
      <c r="B1177" s="15">
        <v>6312.7</v>
      </c>
      <c r="E1177" s="23">
        <f t="shared" si="92"/>
        <v>2.1434717984822882E-3</v>
      </c>
      <c r="F1177" s="23">
        <f t="shared" si="93"/>
        <v>1.9626687114940159E-3</v>
      </c>
      <c r="G1177">
        <f t="shared" si="94"/>
        <v>2.1411778402451753E-3</v>
      </c>
      <c r="H1177" s="3">
        <f t="shared" si="95"/>
        <v>2.0289878235024805E-3</v>
      </c>
    </row>
    <row r="1178" spans="1:8" x14ac:dyDescent="0.3">
      <c r="A1178" s="24">
        <v>36710</v>
      </c>
      <c r="B1178" s="15">
        <v>6470.4</v>
      </c>
      <c r="E1178" s="23">
        <f t="shared" si="92"/>
        <v>-4.6680821832261188E-3</v>
      </c>
      <c r="F1178" s="23">
        <f t="shared" si="93"/>
        <v>-4.8488852702143915E-3</v>
      </c>
      <c r="G1178">
        <f t="shared" si="94"/>
        <v>-4.679011705397044E-3</v>
      </c>
      <c r="H1178" s="3">
        <f t="shared" si="95"/>
        <v>-4.7912017221397388E-3</v>
      </c>
    </row>
    <row r="1179" spans="1:8" x14ac:dyDescent="0.3">
      <c r="A1179" s="24">
        <v>36711</v>
      </c>
      <c r="B1179" s="15">
        <v>6417</v>
      </c>
      <c r="E1179" s="23">
        <f t="shared" si="92"/>
        <v>-9.693661474754145E-3</v>
      </c>
      <c r="F1179" s="23">
        <f t="shared" si="93"/>
        <v>-9.8744645617424177E-3</v>
      </c>
      <c r="G1179">
        <f t="shared" si="94"/>
        <v>-9.7409508641896105E-3</v>
      </c>
      <c r="H1179" s="3">
        <f t="shared" si="95"/>
        <v>-9.8531408809323043E-3</v>
      </c>
    </row>
    <row r="1180" spans="1:8" x14ac:dyDescent="0.3">
      <c r="A1180" s="24">
        <v>36712</v>
      </c>
      <c r="B1180" s="15">
        <v>6382.5</v>
      </c>
      <c r="E1180" s="23">
        <f t="shared" si="92"/>
        <v>-1.1800110873524949E-2</v>
      </c>
      <c r="F1180" s="23">
        <f t="shared" si="93"/>
        <v>-1.1980913960513222E-2</v>
      </c>
      <c r="G1180">
        <f t="shared" si="94"/>
        <v>-1.1870284767948623E-2</v>
      </c>
      <c r="H1180" s="3">
        <f t="shared" si="95"/>
        <v>-1.1982474784691317E-2</v>
      </c>
    </row>
    <row r="1181" spans="1:8" x14ac:dyDescent="0.3">
      <c r="A1181" s="24">
        <v>36713</v>
      </c>
      <c r="B1181" s="15">
        <v>6419.6</v>
      </c>
      <c r="E1181" s="23">
        <f t="shared" si="92"/>
        <v>1.1812790511299909E-2</v>
      </c>
      <c r="F1181" s="23">
        <f t="shared" si="93"/>
        <v>1.1631987424311636E-2</v>
      </c>
      <c r="G1181">
        <f t="shared" si="94"/>
        <v>1.1743564139244789E-2</v>
      </c>
      <c r="H1181" s="3">
        <f t="shared" si="95"/>
        <v>1.1631374122502095E-2</v>
      </c>
    </row>
    <row r="1182" spans="1:8" x14ac:dyDescent="0.3">
      <c r="A1182" s="24">
        <v>36714</v>
      </c>
      <c r="B1182" s="15">
        <v>6497.5</v>
      </c>
      <c r="E1182" s="23">
        <f t="shared" si="92"/>
        <v>2.498138672834127E-2</v>
      </c>
      <c r="F1182" s="23">
        <f t="shared" si="93"/>
        <v>2.4800583641353E-2</v>
      </c>
      <c r="G1182">
        <f t="shared" si="94"/>
        <v>2.4674453136066459E-2</v>
      </c>
      <c r="H1182" s="3">
        <f t="shared" si="95"/>
        <v>2.4562263119323764E-2</v>
      </c>
    </row>
    <row r="1183" spans="1:8" x14ac:dyDescent="0.3">
      <c r="A1183" s="24">
        <v>36717</v>
      </c>
      <c r="B1183" s="15">
        <v>6466.2</v>
      </c>
      <c r="E1183" s="23">
        <f t="shared" si="92"/>
        <v>-8.252967359050345E-3</v>
      </c>
      <c r="F1183" s="23">
        <f t="shared" si="93"/>
        <v>-8.4337704460386177E-3</v>
      </c>
      <c r="G1183">
        <f t="shared" si="94"/>
        <v>-8.2872116355821677E-3</v>
      </c>
      <c r="H1183" s="3">
        <f t="shared" si="95"/>
        <v>-8.3994016523248616E-3</v>
      </c>
    </row>
    <row r="1184" spans="1:8" x14ac:dyDescent="0.3">
      <c r="A1184" s="24">
        <v>36718</v>
      </c>
      <c r="B1184" s="15">
        <v>6475.8</v>
      </c>
      <c r="E1184" s="23">
        <f t="shared" si="92"/>
        <v>-5.3763440860215006E-3</v>
      </c>
      <c r="F1184" s="23">
        <f t="shared" si="93"/>
        <v>-5.5571471730097733E-3</v>
      </c>
      <c r="G1184">
        <f t="shared" si="94"/>
        <v>-5.3908486348764233E-3</v>
      </c>
      <c r="H1184" s="3">
        <f t="shared" si="95"/>
        <v>-5.5030386516191181E-3</v>
      </c>
    </row>
    <row r="1185" spans="1:8" x14ac:dyDescent="0.3">
      <c r="A1185" s="24">
        <v>36719</v>
      </c>
      <c r="B1185" s="15">
        <v>6518.5</v>
      </c>
      <c r="E1185" s="23">
        <f t="shared" si="92"/>
        <v>5.8127692910301398E-3</v>
      </c>
      <c r="F1185" s="23">
        <f t="shared" si="93"/>
        <v>5.6319662040418671E-3</v>
      </c>
      <c r="G1185">
        <f t="shared" si="94"/>
        <v>5.7959403313622123E-3</v>
      </c>
      <c r="H1185" s="3">
        <f t="shared" si="95"/>
        <v>5.6837503146195175E-3</v>
      </c>
    </row>
    <row r="1186" spans="1:8" x14ac:dyDescent="0.3">
      <c r="A1186" s="24">
        <v>36720</v>
      </c>
      <c r="B1186" s="15">
        <v>6475.7</v>
      </c>
      <c r="E1186" s="23">
        <f t="shared" si="92"/>
        <v>1.2134712443142792E-2</v>
      </c>
      <c r="F1186" s="23">
        <f t="shared" si="93"/>
        <v>1.1953909356154519E-2</v>
      </c>
      <c r="G1186">
        <f t="shared" si="94"/>
        <v>1.2061677068644118E-2</v>
      </c>
      <c r="H1186" s="3">
        <f t="shared" si="95"/>
        <v>1.1949487051901424E-2</v>
      </c>
    </row>
    <row r="1187" spans="1:8" x14ac:dyDescent="0.3">
      <c r="A1187" s="24">
        <v>36721</v>
      </c>
      <c r="B1187" s="15">
        <v>6475.4</v>
      </c>
      <c r="E1187" s="23">
        <f t="shared" si="92"/>
        <v>-4.8172373989996409E-3</v>
      </c>
      <c r="F1187" s="23">
        <f t="shared" si="93"/>
        <v>-4.9980404859879136E-3</v>
      </c>
      <c r="G1187">
        <f t="shared" si="94"/>
        <v>-4.8288776848043231E-3</v>
      </c>
      <c r="H1187" s="3">
        <f t="shared" si="95"/>
        <v>-4.9410677015470179E-3</v>
      </c>
    </row>
    <row r="1188" spans="1:8" x14ac:dyDescent="0.3">
      <c r="A1188" s="24">
        <v>36724</v>
      </c>
      <c r="B1188" s="15">
        <v>6525.5</v>
      </c>
      <c r="E1188" s="23">
        <f t="shared" si="92"/>
        <v>1.484643221675741E-3</v>
      </c>
      <c r="F1188" s="23">
        <f t="shared" si="93"/>
        <v>1.3038401346874685E-3</v>
      </c>
      <c r="G1188">
        <f t="shared" si="94"/>
        <v>1.4835422285145491E-3</v>
      </c>
      <c r="H1188" s="3">
        <f t="shared" si="95"/>
        <v>1.3713522117718546E-3</v>
      </c>
    </row>
    <row r="1189" spans="1:8" x14ac:dyDescent="0.3">
      <c r="A1189" s="24">
        <v>36725</v>
      </c>
      <c r="B1189" s="15">
        <v>6450.5</v>
      </c>
      <c r="E1189" s="23">
        <f t="shared" si="92"/>
        <v>6.5937799190833868E-3</v>
      </c>
      <c r="F1189" s="23">
        <f t="shared" si="93"/>
        <v>6.4129768320951141E-3</v>
      </c>
      <c r="G1189">
        <f t="shared" si="94"/>
        <v>6.5721360434778647E-3</v>
      </c>
      <c r="H1189" s="3">
        <f t="shared" si="95"/>
        <v>6.4599460267351699E-3</v>
      </c>
    </row>
    <row r="1190" spans="1:8" x14ac:dyDescent="0.3">
      <c r="A1190" s="24">
        <v>36726</v>
      </c>
      <c r="B1190" s="15">
        <v>6465.4</v>
      </c>
      <c r="E1190" s="23">
        <f t="shared" si="92"/>
        <v>-6.5659277441129094E-3</v>
      </c>
      <c r="F1190" s="23">
        <f t="shared" si="93"/>
        <v>-6.7467308311011821E-3</v>
      </c>
      <c r="G1190">
        <f t="shared" si="94"/>
        <v>-6.5875782702472414E-3</v>
      </c>
      <c r="H1190" s="3">
        <f t="shared" si="95"/>
        <v>-6.6997682869899362E-3</v>
      </c>
    </row>
    <row r="1191" spans="1:8" x14ac:dyDescent="0.3">
      <c r="A1191" s="24">
        <v>36727</v>
      </c>
      <c r="B1191" s="15">
        <v>6469</v>
      </c>
      <c r="E1191" s="23">
        <f t="shared" si="92"/>
        <v>-4.6327038003668441E-5</v>
      </c>
      <c r="F1191" s="23">
        <f t="shared" si="93"/>
        <v>-2.271301249919409E-4</v>
      </c>
      <c r="G1191">
        <f t="shared" si="94"/>
        <v>-4.6328111134036965E-5</v>
      </c>
      <c r="H1191" s="3">
        <f t="shared" si="95"/>
        <v>-1.5851812787673163E-4</v>
      </c>
    </row>
    <row r="1192" spans="1:8" x14ac:dyDescent="0.3">
      <c r="A1192" s="24">
        <v>36728</v>
      </c>
      <c r="B1192" s="15">
        <v>6378.4</v>
      </c>
      <c r="E1192" s="23">
        <f t="shared" si="92"/>
        <v>7.7369737776817882E-3</v>
      </c>
      <c r="F1192" s="23">
        <f t="shared" si="93"/>
        <v>7.5561706906935155E-3</v>
      </c>
      <c r="G1192">
        <f t="shared" si="94"/>
        <v>7.7071968861302164E-3</v>
      </c>
      <c r="H1192" s="3">
        <f t="shared" si="95"/>
        <v>7.5950068693875217E-3</v>
      </c>
    </row>
    <row r="1193" spans="1:8" x14ac:dyDescent="0.3">
      <c r="A1193" s="24">
        <v>36731</v>
      </c>
      <c r="B1193" s="15">
        <v>6381.3</v>
      </c>
      <c r="E1193" s="23">
        <f t="shared" si="92"/>
        <v>-1.1493372155390369E-2</v>
      </c>
      <c r="F1193" s="23">
        <f t="shared" si="93"/>
        <v>-1.1674175242378642E-2</v>
      </c>
      <c r="G1193">
        <f t="shared" si="94"/>
        <v>-1.1559931442391053E-2</v>
      </c>
      <c r="H1193" s="3">
        <f t="shared" si="95"/>
        <v>-1.1672121459133747E-2</v>
      </c>
    </row>
    <row r="1194" spans="1:8" x14ac:dyDescent="0.3">
      <c r="A1194" s="24">
        <v>36732</v>
      </c>
      <c r="B1194" s="15">
        <v>6390.7</v>
      </c>
      <c r="E1194" s="23">
        <f t="shared" si="92"/>
        <v>2.309898457483861E-3</v>
      </c>
      <c r="F1194" s="23">
        <f t="shared" si="93"/>
        <v>2.1290953704955888E-3</v>
      </c>
      <c r="G1194">
        <f t="shared" si="94"/>
        <v>2.3072347431929881E-3</v>
      </c>
      <c r="H1194" s="3">
        <f t="shared" si="95"/>
        <v>2.1950447264502933E-3</v>
      </c>
    </row>
    <row r="1195" spans="1:8" x14ac:dyDescent="0.3">
      <c r="A1195" s="24">
        <v>36733</v>
      </c>
      <c r="B1195" s="15">
        <v>6387.1</v>
      </c>
      <c r="E1195" s="23">
        <f t="shared" si="92"/>
        <v>5.5681009682317928E-4</v>
      </c>
      <c r="F1195" s="23">
        <f t="shared" si="93"/>
        <v>3.7600700983490679E-4</v>
      </c>
      <c r="G1195">
        <f t="shared" si="94"/>
        <v>5.5665513560119756E-4</v>
      </c>
      <c r="H1195" s="3">
        <f t="shared" si="95"/>
        <v>4.4446511885850291E-4</v>
      </c>
    </row>
    <row r="1196" spans="1:8" x14ac:dyDescent="0.3">
      <c r="A1196" s="24">
        <v>36734</v>
      </c>
      <c r="B1196" s="15">
        <v>6352.1</v>
      </c>
      <c r="E1196" s="23">
        <f t="shared" si="92"/>
        <v>-1.4005255835523367E-2</v>
      </c>
      <c r="F1196" s="23">
        <f t="shared" si="93"/>
        <v>-1.418605892251164E-2</v>
      </c>
      <c r="G1196">
        <f t="shared" si="94"/>
        <v>-1.4104254855699843E-2</v>
      </c>
      <c r="H1196" s="3">
        <f t="shared" si="95"/>
        <v>-1.4216444872442537E-2</v>
      </c>
    </row>
    <row r="1197" spans="1:8" x14ac:dyDescent="0.3">
      <c r="A1197" s="24">
        <v>36735</v>
      </c>
      <c r="B1197" s="15">
        <v>6335.7</v>
      </c>
      <c r="E1197" s="23">
        <f t="shared" si="92"/>
        <v>4.5465947573064547E-4</v>
      </c>
      <c r="F1197" s="23">
        <f t="shared" si="93"/>
        <v>2.7385638874237298E-4</v>
      </c>
      <c r="G1197">
        <f t="shared" si="94"/>
        <v>4.5455614942887807E-4</v>
      </c>
      <c r="H1197" s="3">
        <f t="shared" si="95"/>
        <v>3.4236613268618342E-4</v>
      </c>
    </row>
    <row r="1198" spans="1:8" x14ac:dyDescent="0.3">
      <c r="A1198" s="24">
        <v>36738</v>
      </c>
      <c r="B1198" s="15">
        <v>6365.3</v>
      </c>
      <c r="E1198" s="23">
        <f t="shared" si="92"/>
        <v>1.4730540798895131E-3</v>
      </c>
      <c r="F1198" s="23">
        <f t="shared" si="93"/>
        <v>1.2922509929012406E-3</v>
      </c>
      <c r="G1198">
        <f t="shared" si="94"/>
        <v>1.4719702000069372E-3</v>
      </c>
      <c r="H1198" s="3">
        <f t="shared" si="95"/>
        <v>1.3597801832642424E-3</v>
      </c>
    </row>
    <row r="1199" spans="1:8" x14ac:dyDescent="0.3">
      <c r="A1199" s="24">
        <v>36739</v>
      </c>
      <c r="B1199" s="15">
        <v>6379.3</v>
      </c>
      <c r="E1199" s="23">
        <f t="shared" si="92"/>
        <v>-5.6331857230029758E-4</v>
      </c>
      <c r="F1199" s="23">
        <f t="shared" si="93"/>
        <v>-7.4412165928857007E-4</v>
      </c>
      <c r="G1199">
        <f t="shared" si="94"/>
        <v>-5.6347729581798279E-4</v>
      </c>
      <c r="H1199" s="3">
        <f t="shared" si="95"/>
        <v>-6.7566731256067745E-4</v>
      </c>
    </row>
    <row r="1200" spans="1:8" x14ac:dyDescent="0.3">
      <c r="A1200" s="24">
        <v>36740</v>
      </c>
      <c r="B1200" s="15">
        <v>6391.3</v>
      </c>
      <c r="E1200" s="23">
        <f t="shared" si="92"/>
        <v>-5.4797952122246363E-3</v>
      </c>
      <c r="F1200" s="23">
        <f t="shared" si="93"/>
        <v>-5.660598299212909E-3</v>
      </c>
      <c r="G1200">
        <f t="shared" si="94"/>
        <v>-5.4948643658049154E-3</v>
      </c>
      <c r="H1200" s="3">
        <f t="shared" si="95"/>
        <v>-5.6070543825476101E-3</v>
      </c>
    </row>
    <row r="1201" spans="1:8" x14ac:dyDescent="0.3">
      <c r="A1201" s="24">
        <v>36741</v>
      </c>
      <c r="B1201" s="15">
        <v>6317.1</v>
      </c>
      <c r="E1201" s="23">
        <f t="shared" si="92"/>
        <v>-2.5818233340155761E-3</v>
      </c>
      <c r="F1201" s="23">
        <f t="shared" si="93"/>
        <v>-2.7626264210038483E-3</v>
      </c>
      <c r="G1201">
        <f t="shared" si="94"/>
        <v>-2.5851619876602842E-3</v>
      </c>
      <c r="H1201" s="3">
        <f t="shared" si="95"/>
        <v>-2.6973520044029789E-3</v>
      </c>
    </row>
    <row r="1202" spans="1:8" x14ac:dyDescent="0.3">
      <c r="A1202" s="24">
        <v>36742</v>
      </c>
      <c r="B1202" s="15">
        <v>6363.5</v>
      </c>
      <c r="E1202" s="23">
        <f t="shared" si="92"/>
        <v>4.671938380920837E-3</v>
      </c>
      <c r="F1202" s="23">
        <f t="shared" si="93"/>
        <v>4.4911352939325643E-3</v>
      </c>
      <c r="G1202">
        <f t="shared" si="94"/>
        <v>4.6610587496213086E-3</v>
      </c>
      <c r="H1202" s="3">
        <f t="shared" si="95"/>
        <v>4.5488687328786139E-3</v>
      </c>
    </row>
    <row r="1203" spans="1:8" x14ac:dyDescent="0.3">
      <c r="A1203" s="24">
        <v>36745</v>
      </c>
      <c r="B1203" s="15">
        <v>6387.8</v>
      </c>
      <c r="E1203" s="23">
        <f t="shared" si="92"/>
        <v>2.1994250074623967E-3</v>
      </c>
      <c r="F1203" s="23">
        <f t="shared" si="93"/>
        <v>2.0186219204741244E-3</v>
      </c>
      <c r="G1203">
        <f t="shared" si="94"/>
        <v>2.1970098129917631E-3</v>
      </c>
      <c r="H1203" s="3">
        <f t="shared" si="95"/>
        <v>2.0848197962490683E-3</v>
      </c>
    </row>
    <row r="1204" spans="1:8" x14ac:dyDescent="0.3">
      <c r="A1204" s="24">
        <v>36746</v>
      </c>
      <c r="B1204" s="15">
        <v>6358.1</v>
      </c>
      <c r="E1204" s="23">
        <f t="shared" si="92"/>
        <v>1.881084131487798E-3</v>
      </c>
      <c r="F1204" s="23">
        <f t="shared" si="93"/>
        <v>1.7002810444995255E-3</v>
      </c>
      <c r="G1204">
        <f t="shared" si="94"/>
        <v>1.8793171083320587E-3</v>
      </c>
      <c r="H1204" s="3">
        <f t="shared" si="95"/>
        <v>1.767127091589364E-3</v>
      </c>
    </row>
    <row r="1205" spans="1:8" x14ac:dyDescent="0.3">
      <c r="A1205" s="24">
        <v>36747</v>
      </c>
      <c r="B1205" s="15">
        <v>6414</v>
      </c>
      <c r="E1205" s="23">
        <f t="shared" si="92"/>
        <v>-1.1609531707164389E-2</v>
      </c>
      <c r="F1205" s="23">
        <f t="shared" si="93"/>
        <v>-1.1790334794152662E-2</v>
      </c>
      <c r="G1205">
        <f t="shared" si="94"/>
        <v>-1.1677448486788216E-2</v>
      </c>
      <c r="H1205" s="3">
        <f t="shared" si="95"/>
        <v>-1.178963850353091E-2</v>
      </c>
    </row>
    <row r="1206" spans="1:8" x14ac:dyDescent="0.3">
      <c r="A1206" s="24">
        <v>36748</v>
      </c>
      <c r="B1206" s="15">
        <v>6387.3</v>
      </c>
      <c r="E1206" s="23">
        <f t="shared" si="92"/>
        <v>7.3451425495876244E-3</v>
      </c>
      <c r="F1206" s="23">
        <f t="shared" si="93"/>
        <v>7.1643394625993517E-3</v>
      </c>
      <c r="G1206">
        <f t="shared" si="94"/>
        <v>7.3182983595066258E-3</v>
      </c>
      <c r="H1206" s="3">
        <f t="shared" si="95"/>
        <v>7.2061083427639311E-3</v>
      </c>
    </row>
    <row r="1207" spans="1:8" x14ac:dyDescent="0.3">
      <c r="A1207" s="24">
        <v>36749</v>
      </c>
      <c r="B1207" s="15">
        <v>6384.5</v>
      </c>
      <c r="E1207" s="23">
        <f t="shared" si="92"/>
        <v>3.8186532568555975E-3</v>
      </c>
      <c r="F1207" s="23">
        <f t="shared" si="93"/>
        <v>3.6378501698673253E-3</v>
      </c>
      <c r="G1207">
        <f t="shared" si="94"/>
        <v>3.8113807088539773E-3</v>
      </c>
      <c r="H1207" s="3">
        <f t="shared" si="95"/>
        <v>3.6991906921112826E-3</v>
      </c>
    </row>
    <row r="1208" spans="1:8" x14ac:dyDescent="0.3">
      <c r="A1208" s="24">
        <v>36752</v>
      </c>
      <c r="B1208" s="15">
        <v>6419.9</v>
      </c>
      <c r="E1208" s="23">
        <f t="shared" si="92"/>
        <v>-4.64948808666521E-3</v>
      </c>
      <c r="F1208" s="23">
        <f t="shared" si="93"/>
        <v>-4.8302911736534827E-3</v>
      </c>
      <c r="G1208">
        <f t="shared" si="94"/>
        <v>-4.6603305774745247E-3</v>
      </c>
      <c r="H1208" s="3">
        <f t="shared" si="95"/>
        <v>-4.7725205942172194E-3</v>
      </c>
    </row>
    <row r="1209" spans="1:8" x14ac:dyDescent="0.3">
      <c r="A1209" s="24">
        <v>36753</v>
      </c>
      <c r="B1209" s="15">
        <v>6475.5</v>
      </c>
      <c r="E1209" s="23">
        <f t="shared" si="92"/>
        <v>8.7919346974725254E-3</v>
      </c>
      <c r="F1209" s="23">
        <f t="shared" si="93"/>
        <v>8.6111316104842527E-3</v>
      </c>
      <c r="G1209">
        <f t="shared" si="94"/>
        <v>8.753510689619064E-3</v>
      </c>
      <c r="H1209" s="3">
        <f t="shared" si="95"/>
        <v>8.6413206728763702E-3</v>
      </c>
    </row>
    <row r="1210" spans="1:8" x14ac:dyDescent="0.3">
      <c r="A1210" s="24">
        <v>36754</v>
      </c>
      <c r="B1210" s="15">
        <v>6532</v>
      </c>
      <c r="E1210" s="23">
        <f t="shared" si="92"/>
        <v>-4.1627689429373227E-3</v>
      </c>
      <c r="F1210" s="23">
        <f t="shared" si="93"/>
        <v>-4.3435720299255954E-3</v>
      </c>
      <c r="G1210">
        <f t="shared" si="94"/>
        <v>-4.1714573859436103E-3</v>
      </c>
      <c r="H1210" s="3">
        <f t="shared" si="95"/>
        <v>-4.2836474026863051E-3</v>
      </c>
    </row>
    <row r="1211" spans="1:8" x14ac:dyDescent="0.3">
      <c r="A1211" s="24">
        <v>36755</v>
      </c>
      <c r="B1211" s="15">
        <v>6518.2</v>
      </c>
      <c r="E1211" s="23">
        <f t="shared" si="92"/>
        <v>-4.3836989025103357E-4</v>
      </c>
      <c r="F1211" s="23">
        <f t="shared" si="93"/>
        <v>-6.1917297723930605E-4</v>
      </c>
      <c r="G1211">
        <f t="shared" si="94"/>
        <v>-4.3846600242085349E-4</v>
      </c>
      <c r="H1211" s="3">
        <f t="shared" si="95"/>
        <v>-5.506560191635482E-4</v>
      </c>
    </row>
    <row r="1212" spans="1:8" x14ac:dyDescent="0.3">
      <c r="A1212" s="24">
        <v>36756</v>
      </c>
      <c r="B1212" s="15">
        <v>6543.7</v>
      </c>
      <c r="E1212" s="23">
        <f t="shared" si="92"/>
        <v>5.5446785182864389E-3</v>
      </c>
      <c r="F1212" s="23">
        <f t="shared" si="93"/>
        <v>5.3638754312981662E-3</v>
      </c>
      <c r="G1212">
        <f t="shared" si="94"/>
        <v>5.5293633739712609E-3</v>
      </c>
      <c r="H1212" s="3">
        <f t="shared" si="95"/>
        <v>5.4171733572285661E-3</v>
      </c>
    </row>
    <row r="1213" spans="1:8" x14ac:dyDescent="0.3">
      <c r="A1213" s="24">
        <v>36759</v>
      </c>
      <c r="B1213" s="15">
        <v>6542.2</v>
      </c>
      <c r="E1213" s="23">
        <f t="shared" si="92"/>
        <v>8.6605710369320743E-3</v>
      </c>
      <c r="F1213" s="23">
        <f t="shared" si="93"/>
        <v>8.4797679499438016E-3</v>
      </c>
      <c r="G1213">
        <f t="shared" si="94"/>
        <v>8.6232834249347998E-3</v>
      </c>
      <c r="H1213" s="3">
        <f t="shared" si="95"/>
        <v>8.5110934081921059E-3</v>
      </c>
    </row>
    <row r="1214" spans="1:8" x14ac:dyDescent="0.3">
      <c r="A1214" s="24">
        <v>36760</v>
      </c>
      <c r="B1214" s="15">
        <v>6584.8</v>
      </c>
      <c r="E1214" s="23">
        <f t="shared" si="92"/>
        <v>8.7251949656397265E-3</v>
      </c>
      <c r="F1214" s="23">
        <f t="shared" si="93"/>
        <v>8.5443918786514538E-3</v>
      </c>
      <c r="G1214">
        <f t="shared" si="94"/>
        <v>8.6873504267138482E-3</v>
      </c>
      <c r="H1214" s="3">
        <f t="shared" si="95"/>
        <v>8.5751604099711543E-3</v>
      </c>
    </row>
    <row r="1215" spans="1:8" x14ac:dyDescent="0.3">
      <c r="A1215" s="24">
        <v>36761</v>
      </c>
      <c r="B1215" s="15">
        <v>6566.2</v>
      </c>
      <c r="E1215" s="23">
        <f t="shared" si="92"/>
        <v>-2.1126760563380254E-3</v>
      </c>
      <c r="F1215" s="23">
        <f t="shared" si="93"/>
        <v>-2.2934791433262976E-3</v>
      </c>
      <c r="G1215">
        <f t="shared" si="94"/>
        <v>-2.1149109046259755E-3</v>
      </c>
      <c r="H1215" s="3">
        <f t="shared" si="95"/>
        <v>-2.2271009213686702E-3</v>
      </c>
    </row>
    <row r="1216" spans="1:8" x14ac:dyDescent="0.3">
      <c r="A1216" s="24">
        <v>36762</v>
      </c>
      <c r="B1216" s="15">
        <v>6557</v>
      </c>
      <c r="E1216" s="23">
        <f t="shared" si="92"/>
        <v>3.9121229787364431E-3</v>
      </c>
      <c r="F1216" s="23">
        <f t="shared" si="93"/>
        <v>3.7313198917481708E-3</v>
      </c>
      <c r="G1216">
        <f t="shared" si="94"/>
        <v>3.9044905252245015E-3</v>
      </c>
      <c r="H1216" s="3">
        <f t="shared" si="95"/>
        <v>3.7923005084818068E-3</v>
      </c>
    </row>
    <row r="1217" spans="1:8" x14ac:dyDescent="0.3">
      <c r="A1217" s="24">
        <v>36763</v>
      </c>
      <c r="B1217" s="15">
        <v>6563.7</v>
      </c>
      <c r="E1217" s="23">
        <f t="shared" si="92"/>
        <v>-2.2922811253567321E-4</v>
      </c>
      <c r="F1217" s="23">
        <f t="shared" si="93"/>
        <v>-4.100311995239457E-4</v>
      </c>
      <c r="G1217">
        <f t="shared" si="94"/>
        <v>-2.2925438931512264E-4</v>
      </c>
      <c r="H1217" s="3">
        <f t="shared" si="95"/>
        <v>-3.414444060578173E-4</v>
      </c>
    </row>
    <row r="1218" spans="1:8" x14ac:dyDescent="0.3">
      <c r="A1218" s="24">
        <v>36766</v>
      </c>
      <c r="B1218" s="15">
        <v>6563.7</v>
      </c>
      <c r="E1218" s="23">
        <f t="shared" si="92"/>
        <v>6.5115710311516306E-3</v>
      </c>
      <c r="F1218" s="23">
        <f t="shared" si="93"/>
        <v>6.3307679441633579E-3</v>
      </c>
      <c r="G1218">
        <f t="shared" si="94"/>
        <v>6.4904623367951515E-3</v>
      </c>
      <c r="H1218" s="3">
        <f t="shared" si="95"/>
        <v>6.3782723200524567E-3</v>
      </c>
    </row>
    <row r="1219" spans="1:8" x14ac:dyDescent="0.3">
      <c r="A1219" s="24">
        <v>36767</v>
      </c>
      <c r="B1219" s="15">
        <v>6586.3</v>
      </c>
      <c r="E1219" s="23">
        <f t="shared" si="92"/>
        <v>-2.8246871583039734E-3</v>
      </c>
      <c r="F1219" s="23">
        <f t="shared" si="93"/>
        <v>-3.0054902452922457E-3</v>
      </c>
      <c r="G1219">
        <f t="shared" si="94"/>
        <v>-2.8286841156188549E-3</v>
      </c>
      <c r="H1219" s="3">
        <f t="shared" si="95"/>
        <v>-2.9408741323615497E-3</v>
      </c>
    </row>
    <row r="1220" spans="1:8" x14ac:dyDescent="0.3">
      <c r="A1220" s="24">
        <v>36768</v>
      </c>
      <c r="B1220" s="15">
        <v>6615.1</v>
      </c>
      <c r="E1220" s="23">
        <f t="shared" si="92"/>
        <v>-1.4011148000365736E-3</v>
      </c>
      <c r="F1220" s="23">
        <f t="shared" si="93"/>
        <v>-1.5819178870248461E-3</v>
      </c>
      <c r="G1220">
        <f t="shared" si="94"/>
        <v>-1.4020972791959734E-3</v>
      </c>
      <c r="H1220" s="3">
        <f t="shared" si="95"/>
        <v>-1.5142872959386681E-3</v>
      </c>
    </row>
    <row r="1221" spans="1:8" x14ac:dyDescent="0.3">
      <c r="A1221" s="24">
        <v>36769</v>
      </c>
      <c r="B1221" s="15">
        <v>6672.7</v>
      </c>
      <c r="E1221" s="23">
        <f t="shared" si="92"/>
        <v>1.0218087540032617E-3</v>
      </c>
      <c r="F1221" s="23">
        <f t="shared" si="93"/>
        <v>8.4100566701498917E-4</v>
      </c>
      <c r="G1221">
        <f t="shared" si="94"/>
        <v>1.0212870627872394E-3</v>
      </c>
      <c r="H1221" s="3">
        <f t="shared" si="95"/>
        <v>9.0909704604454479E-4</v>
      </c>
    </row>
    <row r="1222" spans="1:8" x14ac:dyDescent="0.3">
      <c r="A1222" s="24">
        <v>36770</v>
      </c>
      <c r="B1222" s="15">
        <v>6795</v>
      </c>
      <c r="E1222" s="23">
        <f t="shared" si="92"/>
        <v>0</v>
      </c>
      <c r="F1222" s="23">
        <f t="shared" si="93"/>
        <v>-1.8080308698827246E-4</v>
      </c>
      <c r="G1222">
        <f t="shared" si="94"/>
        <v>0</v>
      </c>
      <c r="H1222" s="3">
        <f t="shared" si="95"/>
        <v>-1.1219001674269465E-4</v>
      </c>
    </row>
    <row r="1223" spans="1:8" x14ac:dyDescent="0.3">
      <c r="A1223" s="24">
        <v>36773</v>
      </c>
      <c r="B1223" s="15">
        <v>6798.1</v>
      </c>
      <c r="E1223" s="23">
        <f t="shared" si="92"/>
        <v>3.4431799137681907E-3</v>
      </c>
      <c r="F1223" s="23">
        <f t="shared" si="93"/>
        <v>3.2623768267799184E-3</v>
      </c>
      <c r="G1223">
        <f t="shared" si="94"/>
        <v>3.4372657416265563E-3</v>
      </c>
      <c r="H1223" s="3">
        <f t="shared" si="95"/>
        <v>3.3250757248838615E-3</v>
      </c>
    </row>
    <row r="1224" spans="1:8" x14ac:dyDescent="0.3">
      <c r="A1224" s="24">
        <v>36774</v>
      </c>
      <c r="B1224" s="15">
        <v>6752.5</v>
      </c>
      <c r="E1224" s="23">
        <f t="shared" ref="E1224:E1287" si="96">(B1220/B1219)-1</f>
        <v>4.3727130558888216E-3</v>
      </c>
      <c r="F1224" s="23">
        <f t="shared" si="93"/>
        <v>4.1919099689005489E-3</v>
      </c>
      <c r="G1224">
        <f t="shared" si="94"/>
        <v>4.3631805247340959E-3</v>
      </c>
      <c r="H1224" s="3">
        <f t="shared" si="95"/>
        <v>4.2509905079914012E-3</v>
      </c>
    </row>
    <row r="1225" spans="1:8" x14ac:dyDescent="0.3">
      <c r="A1225" s="24">
        <v>36775</v>
      </c>
      <c r="B1225" s="15">
        <v>6694.7</v>
      </c>
      <c r="E1225" s="23">
        <f t="shared" si="96"/>
        <v>8.7073513627911048E-3</v>
      </c>
      <c r="F1225" s="23">
        <f t="shared" ref="F1225:F1288" si="97">E1225-$E$3</f>
        <v>8.5265482758028321E-3</v>
      </c>
      <c r="G1225">
        <f t="shared" ref="G1225:G1288" si="98">LN(B1221/B1220)</f>
        <v>8.6696610096559535E-3</v>
      </c>
      <c r="H1225" s="3">
        <f t="shared" ref="H1225:H1288" si="99">G1225-$G$3</f>
        <v>8.5574709929132596E-3</v>
      </c>
    </row>
    <row r="1226" spans="1:8" x14ac:dyDescent="0.3">
      <c r="A1226" s="24">
        <v>36776</v>
      </c>
      <c r="B1226" s="15">
        <v>6689.2</v>
      </c>
      <c r="E1226" s="23">
        <f t="shared" si="96"/>
        <v>1.8328412786428272E-2</v>
      </c>
      <c r="F1226" s="23">
        <f t="shared" si="97"/>
        <v>1.8147609699440001E-2</v>
      </c>
      <c r="G1226">
        <f t="shared" si="98"/>
        <v>1.8162471982820758E-2</v>
      </c>
      <c r="H1226" s="3">
        <f t="shared" si="99"/>
        <v>1.8050281966078063E-2</v>
      </c>
    </row>
    <row r="1227" spans="1:8" x14ac:dyDescent="0.3">
      <c r="A1227" s="24">
        <v>36777</v>
      </c>
      <c r="B1227" s="15">
        <v>6600.7</v>
      </c>
      <c r="E1227" s="23">
        <f t="shared" si="96"/>
        <v>4.5621780721116778E-4</v>
      </c>
      <c r="F1227" s="23">
        <f t="shared" si="97"/>
        <v>2.754147202228953E-4</v>
      </c>
      <c r="G1227">
        <f t="shared" si="98"/>
        <v>4.5611377150811701E-4</v>
      </c>
      <c r="H1227" s="3">
        <f t="shared" si="99"/>
        <v>3.4392375476542236E-4</v>
      </c>
    </row>
    <row r="1228" spans="1:8" x14ac:dyDescent="0.3">
      <c r="A1228" s="24">
        <v>36780</v>
      </c>
      <c r="B1228" s="15">
        <v>6582</v>
      </c>
      <c r="E1228" s="23">
        <f t="shared" si="96"/>
        <v>-6.7077565790442106E-3</v>
      </c>
      <c r="F1228" s="23">
        <f t="shared" si="97"/>
        <v>-6.8885596660324833E-3</v>
      </c>
      <c r="G1228">
        <f t="shared" si="98"/>
        <v>-6.7303546899816482E-3</v>
      </c>
      <c r="H1228" s="3">
        <f t="shared" si="99"/>
        <v>-6.842544706724343E-3</v>
      </c>
    </row>
    <row r="1229" spans="1:8" x14ac:dyDescent="0.3">
      <c r="A1229" s="24">
        <v>36781</v>
      </c>
      <c r="B1229" s="15">
        <v>6555.5</v>
      </c>
      <c r="E1229" s="23">
        <f t="shared" si="96"/>
        <v>-8.5597926693817827E-3</v>
      </c>
      <c r="F1229" s="23">
        <f t="shared" si="97"/>
        <v>-8.7405957563700554E-3</v>
      </c>
      <c r="G1229">
        <f t="shared" si="98"/>
        <v>-8.596638104848793E-3</v>
      </c>
      <c r="H1229" s="3">
        <f t="shared" si="99"/>
        <v>-8.7088281215914869E-3</v>
      </c>
    </row>
    <row r="1230" spans="1:8" x14ac:dyDescent="0.3">
      <c r="A1230" s="24">
        <v>36782</v>
      </c>
      <c r="B1230" s="15">
        <v>6478.2</v>
      </c>
      <c r="E1230" s="23">
        <f t="shared" si="96"/>
        <v>-8.2154540158629885E-4</v>
      </c>
      <c r="F1230" s="23">
        <f t="shared" si="97"/>
        <v>-1.0023484885745713E-3</v>
      </c>
      <c r="G1230">
        <f t="shared" si="98"/>
        <v>-8.2188305495411345E-4</v>
      </c>
      <c r="H1230" s="3">
        <f t="shared" si="99"/>
        <v>-9.340730716968081E-4</v>
      </c>
    </row>
    <row r="1231" spans="1:8" x14ac:dyDescent="0.3">
      <c r="A1231" s="24">
        <v>36783</v>
      </c>
      <c r="B1231" s="15">
        <v>6555.5</v>
      </c>
      <c r="E1231" s="23">
        <f t="shared" si="96"/>
        <v>-1.323028164802964E-2</v>
      </c>
      <c r="F1231" s="23">
        <f t="shared" si="97"/>
        <v>-1.3411084735017913E-2</v>
      </c>
      <c r="G1231">
        <f t="shared" si="98"/>
        <v>-1.3318581510418658E-2</v>
      </c>
      <c r="H1231" s="3">
        <f t="shared" si="99"/>
        <v>-1.3430771527161352E-2</v>
      </c>
    </row>
    <row r="1232" spans="1:8" x14ac:dyDescent="0.3">
      <c r="A1232" s="24">
        <v>36784</v>
      </c>
      <c r="B1232" s="15">
        <v>6417.3</v>
      </c>
      <c r="E1232" s="23">
        <f t="shared" si="96"/>
        <v>-2.8330328601511301E-3</v>
      </c>
      <c r="F1232" s="23">
        <f t="shared" si="97"/>
        <v>-3.0138359471394024E-3</v>
      </c>
      <c r="G1232">
        <f t="shared" si="98"/>
        <v>-2.8370534932637822E-3</v>
      </c>
      <c r="H1232" s="3">
        <f t="shared" si="99"/>
        <v>-2.949243510006477E-3</v>
      </c>
    </row>
    <row r="1233" spans="1:8" x14ac:dyDescent="0.3">
      <c r="A1233" s="24">
        <v>36787</v>
      </c>
      <c r="B1233" s="15">
        <v>6410.2</v>
      </c>
      <c r="E1233" s="23">
        <f t="shared" si="96"/>
        <v>-4.0261318748100461E-3</v>
      </c>
      <c r="F1233" s="23">
        <f t="shared" si="97"/>
        <v>-4.2069349617983188E-3</v>
      </c>
      <c r="G1233">
        <f t="shared" si="98"/>
        <v>-4.0342585638286953E-3</v>
      </c>
      <c r="H1233" s="3">
        <f t="shared" si="99"/>
        <v>-4.1464485805713901E-3</v>
      </c>
    </row>
    <row r="1234" spans="1:8" x14ac:dyDescent="0.3">
      <c r="A1234" s="24">
        <v>36788</v>
      </c>
      <c r="B1234" s="15">
        <v>6403.5</v>
      </c>
      <c r="E1234" s="23">
        <f t="shared" si="96"/>
        <v>-1.179162535275724E-2</v>
      </c>
      <c r="F1234" s="23">
        <f t="shared" si="97"/>
        <v>-1.1972428439745513E-2</v>
      </c>
      <c r="G1234">
        <f t="shared" si="98"/>
        <v>-1.1861697958306815E-2</v>
      </c>
      <c r="H1234" s="3">
        <f t="shared" si="99"/>
        <v>-1.1973887975049509E-2</v>
      </c>
    </row>
    <row r="1235" spans="1:8" x14ac:dyDescent="0.3">
      <c r="A1235" s="24">
        <v>36789</v>
      </c>
      <c r="B1235" s="15">
        <v>6279.9</v>
      </c>
      <c r="E1235" s="23">
        <f t="shared" si="96"/>
        <v>1.1932326880923716E-2</v>
      </c>
      <c r="F1235" s="23">
        <f t="shared" si="97"/>
        <v>1.1751523793935443E-2</v>
      </c>
      <c r="G1235">
        <f t="shared" si="98"/>
        <v>1.1861697958306805E-2</v>
      </c>
      <c r="H1235" s="3">
        <f t="shared" si="99"/>
        <v>1.1749507941564111E-2</v>
      </c>
    </row>
    <row r="1236" spans="1:8" x14ac:dyDescent="0.3">
      <c r="A1236" s="24">
        <v>36790</v>
      </c>
      <c r="B1236" s="15">
        <v>6199.2</v>
      </c>
      <c r="E1236" s="23">
        <f t="shared" si="96"/>
        <v>-2.1081534589276196E-2</v>
      </c>
      <c r="F1236" s="23">
        <f t="shared" si="97"/>
        <v>-2.1262337676264467E-2</v>
      </c>
      <c r="G1236">
        <f t="shared" si="98"/>
        <v>-2.1306923463587327E-2</v>
      </c>
      <c r="H1236" s="3">
        <f t="shared" si="99"/>
        <v>-2.1419113480330022E-2</v>
      </c>
    </row>
    <row r="1237" spans="1:8" x14ac:dyDescent="0.3">
      <c r="A1237" s="24">
        <v>36791</v>
      </c>
      <c r="B1237" s="15">
        <v>6205.9</v>
      </c>
      <c r="E1237" s="23">
        <f t="shared" si="96"/>
        <v>-1.1063843049258226E-3</v>
      </c>
      <c r="F1237" s="23">
        <f t="shared" si="97"/>
        <v>-1.2871873919140951E-3</v>
      </c>
      <c r="G1237">
        <f t="shared" si="98"/>
        <v>-1.1069967998524419E-3</v>
      </c>
      <c r="H1237" s="3">
        <f t="shared" si="99"/>
        <v>-1.2191868165951367E-3</v>
      </c>
    </row>
    <row r="1238" spans="1:8" x14ac:dyDescent="0.3">
      <c r="A1238" s="24">
        <v>36794</v>
      </c>
      <c r="B1238" s="15">
        <v>6257.1</v>
      </c>
      <c r="E1238" s="23">
        <f t="shared" si="96"/>
        <v>-1.0452091978409017E-3</v>
      </c>
      <c r="F1238" s="23">
        <f t="shared" si="97"/>
        <v>-1.2260122848291742E-3</v>
      </c>
      <c r="G1238">
        <f t="shared" si="98"/>
        <v>-1.0457558098903488E-3</v>
      </c>
      <c r="H1238" s="3">
        <f t="shared" si="99"/>
        <v>-1.1579458266330433E-3</v>
      </c>
    </row>
    <row r="1239" spans="1:8" x14ac:dyDescent="0.3">
      <c r="A1239" s="24">
        <v>36795</v>
      </c>
      <c r="B1239" s="15">
        <v>6213.2</v>
      </c>
      <c r="E1239" s="23">
        <f t="shared" si="96"/>
        <v>-1.9301944249238701E-2</v>
      </c>
      <c r="F1239" s="23">
        <f t="shared" si="97"/>
        <v>-1.9482747336226972E-2</v>
      </c>
      <c r="G1239">
        <f t="shared" si="98"/>
        <v>-1.9490659097542402E-2</v>
      </c>
      <c r="H1239" s="3">
        <f t="shared" si="99"/>
        <v>-1.9602849114285097E-2</v>
      </c>
    </row>
    <row r="1240" spans="1:8" x14ac:dyDescent="0.3">
      <c r="A1240" s="24">
        <v>36796</v>
      </c>
      <c r="B1240" s="15">
        <v>6269.3</v>
      </c>
      <c r="E1240" s="23">
        <f t="shared" si="96"/>
        <v>-1.2850523097501565E-2</v>
      </c>
      <c r="F1240" s="23">
        <f t="shared" si="97"/>
        <v>-1.3031326184489838E-2</v>
      </c>
      <c r="G1240">
        <f t="shared" si="98"/>
        <v>-1.2933805318843628E-2</v>
      </c>
      <c r="H1240" s="3">
        <f t="shared" si="99"/>
        <v>-1.3045995335586322E-2</v>
      </c>
    </row>
    <row r="1241" spans="1:8" x14ac:dyDescent="0.3">
      <c r="A1241" s="24">
        <v>36797</v>
      </c>
      <c r="B1241" s="15">
        <v>6264.1</v>
      </c>
      <c r="E1241" s="23">
        <f t="shared" si="96"/>
        <v>1.0807846173699343E-3</v>
      </c>
      <c r="F1241" s="23">
        <f t="shared" si="97"/>
        <v>8.9998153038166177E-4</v>
      </c>
      <c r="G1241">
        <f t="shared" si="98"/>
        <v>1.0802009901543883E-3</v>
      </c>
      <c r="H1241" s="3">
        <f t="shared" si="99"/>
        <v>9.6801097341169364E-4</v>
      </c>
    </row>
    <row r="1242" spans="1:8" x14ac:dyDescent="0.3">
      <c r="A1242" s="24">
        <v>36798</v>
      </c>
      <c r="B1242" s="15">
        <v>6294.2</v>
      </c>
      <c r="E1242" s="23">
        <f t="shared" si="96"/>
        <v>8.2502135065019022E-3</v>
      </c>
      <c r="F1242" s="23">
        <f t="shared" si="97"/>
        <v>8.0694104195136295E-3</v>
      </c>
      <c r="G1242">
        <f t="shared" si="98"/>
        <v>8.216366530804195E-3</v>
      </c>
      <c r="H1242" s="3">
        <f t="shared" si="99"/>
        <v>8.1041765140615011E-3</v>
      </c>
    </row>
    <row r="1243" spans="1:8" x14ac:dyDescent="0.3">
      <c r="A1243" s="24">
        <v>36801</v>
      </c>
      <c r="B1243" s="15">
        <v>6284.5</v>
      </c>
      <c r="E1243" s="23">
        <f t="shared" si="96"/>
        <v>-7.0160297901584734E-3</v>
      </c>
      <c r="F1243" s="23">
        <f t="shared" si="97"/>
        <v>-7.1968328771467461E-3</v>
      </c>
      <c r="G1243">
        <f t="shared" si="98"/>
        <v>-7.040757856946969E-3</v>
      </c>
      <c r="H1243" s="3">
        <f t="shared" si="99"/>
        <v>-7.1529478736896638E-3</v>
      </c>
    </row>
    <row r="1244" spans="1:8" x14ac:dyDescent="0.3">
      <c r="A1244" s="24">
        <v>36802</v>
      </c>
      <c r="B1244" s="15">
        <v>6345</v>
      </c>
      <c r="E1244" s="23">
        <f t="shared" si="96"/>
        <v>9.0291637159596316E-3</v>
      </c>
      <c r="F1244" s="23">
        <f t="shared" si="97"/>
        <v>8.8483606289713589E-3</v>
      </c>
      <c r="G1244">
        <f t="shared" si="98"/>
        <v>8.9886445374776532E-3</v>
      </c>
      <c r="H1244" s="3">
        <f t="shared" si="99"/>
        <v>8.8764545207349593E-3</v>
      </c>
    </row>
    <row r="1245" spans="1:8" x14ac:dyDescent="0.3">
      <c r="A1245" s="24">
        <v>36803</v>
      </c>
      <c r="B1245" s="15">
        <v>6334.9</v>
      </c>
      <c r="E1245" s="23">
        <f t="shared" si="96"/>
        <v>-8.2943869331497666E-4</v>
      </c>
      <c r="F1245" s="23">
        <f t="shared" si="97"/>
        <v>-1.0102417803032491E-3</v>
      </c>
      <c r="G1245">
        <f t="shared" si="98"/>
        <v>-8.2978286791560835E-4</v>
      </c>
      <c r="H1245" s="3">
        <f t="shared" si="99"/>
        <v>-9.4197288465830301E-4</v>
      </c>
    </row>
    <row r="1246" spans="1:8" x14ac:dyDescent="0.3">
      <c r="A1246" s="24">
        <v>36804</v>
      </c>
      <c r="B1246" s="15">
        <v>6382</v>
      </c>
      <c r="E1246" s="23">
        <f t="shared" si="96"/>
        <v>4.8051595600324681E-3</v>
      </c>
      <c r="F1246" s="23">
        <f t="shared" si="97"/>
        <v>4.6243564730441954E-3</v>
      </c>
      <c r="G1246">
        <f t="shared" si="98"/>
        <v>4.7936516310662551E-3</v>
      </c>
      <c r="H1246" s="3">
        <f t="shared" si="99"/>
        <v>4.6814616143235604E-3</v>
      </c>
    </row>
    <row r="1247" spans="1:8" x14ac:dyDescent="0.3">
      <c r="A1247" s="24">
        <v>36805</v>
      </c>
      <c r="B1247" s="15">
        <v>6391.2</v>
      </c>
      <c r="E1247" s="23">
        <f t="shared" si="96"/>
        <v>-1.5411013313844091E-3</v>
      </c>
      <c r="F1247" s="23">
        <f t="shared" si="97"/>
        <v>-1.7219044183726816E-3</v>
      </c>
      <c r="G1247">
        <f t="shared" si="98"/>
        <v>-1.5422900494882147E-3</v>
      </c>
      <c r="H1247" s="3">
        <f t="shared" si="99"/>
        <v>-1.6544800662309095E-3</v>
      </c>
    </row>
    <row r="1248" spans="1:8" x14ac:dyDescent="0.3">
      <c r="A1248" s="24">
        <v>36808</v>
      </c>
      <c r="B1248" s="15">
        <v>6264.8</v>
      </c>
      <c r="E1248" s="23">
        <f t="shared" si="96"/>
        <v>9.6268597342668016E-3</v>
      </c>
      <c r="F1248" s="23">
        <f t="shared" si="97"/>
        <v>9.4460566472785289E-3</v>
      </c>
      <c r="G1248">
        <f t="shared" si="98"/>
        <v>9.5808167835958174E-3</v>
      </c>
      <c r="H1248" s="3">
        <f t="shared" si="99"/>
        <v>9.4686267668531235E-3</v>
      </c>
    </row>
    <row r="1249" spans="1:8" x14ac:dyDescent="0.3">
      <c r="A1249" s="24">
        <v>36809</v>
      </c>
      <c r="B1249" s="15">
        <v>6247.7</v>
      </c>
      <c r="E1249" s="23">
        <f t="shared" si="96"/>
        <v>-1.5918045705279882E-3</v>
      </c>
      <c r="F1249" s="23">
        <f t="shared" si="97"/>
        <v>-1.7726076575162607E-3</v>
      </c>
      <c r="G1249">
        <f t="shared" si="98"/>
        <v>-1.5930728374908148E-3</v>
      </c>
      <c r="H1249" s="3">
        <f t="shared" si="99"/>
        <v>-1.7052628542335094E-3</v>
      </c>
    </row>
    <row r="1250" spans="1:8" x14ac:dyDescent="0.3">
      <c r="A1250" s="24">
        <v>36810</v>
      </c>
      <c r="B1250" s="15">
        <v>6117.6</v>
      </c>
      <c r="E1250" s="23">
        <f t="shared" si="96"/>
        <v>7.4350029203302803E-3</v>
      </c>
      <c r="F1250" s="23">
        <f t="shared" si="97"/>
        <v>7.2541998333420076E-3</v>
      </c>
      <c r="G1250">
        <f t="shared" si="98"/>
        <v>7.4074995271916303E-3</v>
      </c>
      <c r="H1250" s="3">
        <f t="shared" si="99"/>
        <v>7.2953095104489355E-3</v>
      </c>
    </row>
    <row r="1251" spans="1:8" x14ac:dyDescent="0.3">
      <c r="A1251" s="24">
        <v>36811</v>
      </c>
      <c r="B1251" s="15">
        <v>6131.9</v>
      </c>
      <c r="E1251" s="23">
        <f t="shared" si="96"/>
        <v>1.4415543716703727E-3</v>
      </c>
      <c r="F1251" s="23">
        <f t="shared" si="97"/>
        <v>1.2607512846821002E-3</v>
      </c>
      <c r="G1251">
        <f t="shared" si="98"/>
        <v>1.4405163296433976E-3</v>
      </c>
      <c r="H1251" s="3">
        <f t="shared" si="99"/>
        <v>1.3283263129007031E-3</v>
      </c>
    </row>
    <row r="1252" spans="1:8" x14ac:dyDescent="0.3">
      <c r="A1252" s="24">
        <v>36812</v>
      </c>
      <c r="B1252" s="15">
        <v>6209.6</v>
      </c>
      <c r="E1252" s="23">
        <f t="shared" si="96"/>
        <v>-1.977719364125663E-2</v>
      </c>
      <c r="F1252" s="23">
        <f t="shared" si="97"/>
        <v>-1.9957996728244901E-2</v>
      </c>
      <c r="G1252">
        <f t="shared" si="98"/>
        <v>-1.9975379731104144E-2</v>
      </c>
      <c r="H1252" s="3">
        <f t="shared" si="99"/>
        <v>-2.008756974784684E-2</v>
      </c>
    </row>
    <row r="1253" spans="1:8" x14ac:dyDescent="0.3">
      <c r="A1253" s="24">
        <v>36815</v>
      </c>
      <c r="B1253" s="15">
        <v>6285.7</v>
      </c>
      <c r="E1253" s="23">
        <f t="shared" si="96"/>
        <v>-2.729536457668269E-3</v>
      </c>
      <c r="F1253" s="23">
        <f t="shared" si="97"/>
        <v>-2.9103395446565413E-3</v>
      </c>
      <c r="G1253">
        <f t="shared" si="98"/>
        <v>-2.733268434897363E-3</v>
      </c>
      <c r="H1253" s="3">
        <f t="shared" si="99"/>
        <v>-2.8454584516400577E-3</v>
      </c>
    </row>
    <row r="1254" spans="1:8" x14ac:dyDescent="0.3">
      <c r="A1254" s="24">
        <v>36816</v>
      </c>
      <c r="B1254" s="15">
        <v>6203.2</v>
      </c>
      <c r="E1254" s="23">
        <f t="shared" si="96"/>
        <v>-2.0823663108023638E-2</v>
      </c>
      <c r="F1254" s="23">
        <f t="shared" si="97"/>
        <v>-2.1004466195011909E-2</v>
      </c>
      <c r="G1254">
        <f t="shared" si="98"/>
        <v>-2.1043533271815091E-2</v>
      </c>
      <c r="H1254" s="3">
        <f t="shared" si="99"/>
        <v>-2.1155723288557787E-2</v>
      </c>
    </row>
    <row r="1255" spans="1:8" x14ac:dyDescent="0.3">
      <c r="A1255" s="24">
        <v>36817</v>
      </c>
      <c r="B1255" s="15">
        <v>6148.2</v>
      </c>
      <c r="E1255" s="23">
        <f t="shared" si="96"/>
        <v>2.337517980907533E-3</v>
      </c>
      <c r="F1255" s="23">
        <f t="shared" si="97"/>
        <v>2.1567148939192608E-3</v>
      </c>
      <c r="G1255">
        <f t="shared" si="98"/>
        <v>2.3347902356939993E-3</v>
      </c>
      <c r="H1255" s="3">
        <f t="shared" si="99"/>
        <v>2.2226002189513045E-3</v>
      </c>
    </row>
    <row r="1256" spans="1:8" x14ac:dyDescent="0.3">
      <c r="A1256" s="24">
        <v>36818</v>
      </c>
      <c r="B1256" s="15">
        <v>6218.9</v>
      </c>
      <c r="E1256" s="23">
        <f t="shared" si="96"/>
        <v>1.2671439521192651E-2</v>
      </c>
      <c r="F1256" s="23">
        <f t="shared" si="97"/>
        <v>1.2490636434204378E-2</v>
      </c>
      <c r="G1256">
        <f t="shared" si="98"/>
        <v>1.2591828648932666E-2</v>
      </c>
      <c r="H1256" s="3">
        <f t="shared" si="99"/>
        <v>1.2479638632189972E-2</v>
      </c>
    </row>
    <row r="1257" spans="1:8" x14ac:dyDescent="0.3">
      <c r="A1257" s="24">
        <v>36819</v>
      </c>
      <c r="B1257" s="15">
        <v>6276.3</v>
      </c>
      <c r="E1257" s="23">
        <f t="shared" si="96"/>
        <v>1.22552177273898E-2</v>
      </c>
      <c r="F1257" s="23">
        <f t="shared" si="97"/>
        <v>1.2074414640401527E-2</v>
      </c>
      <c r="G1257">
        <f t="shared" si="98"/>
        <v>1.2180730500587628E-2</v>
      </c>
      <c r="H1257" s="3">
        <f t="shared" si="99"/>
        <v>1.2068540483844934E-2</v>
      </c>
    </row>
    <row r="1258" spans="1:8" x14ac:dyDescent="0.3">
      <c r="A1258" s="24">
        <v>36822</v>
      </c>
      <c r="B1258" s="15">
        <v>6315.9</v>
      </c>
      <c r="E1258" s="23">
        <f t="shared" si="96"/>
        <v>-1.3125029829613277E-2</v>
      </c>
      <c r="F1258" s="23">
        <f t="shared" si="97"/>
        <v>-1.330583291660155E-2</v>
      </c>
      <c r="G1258">
        <f t="shared" si="98"/>
        <v>-1.3211924198564881E-2</v>
      </c>
      <c r="H1258" s="3">
        <f t="shared" si="99"/>
        <v>-1.3324114215307575E-2</v>
      </c>
    </row>
    <row r="1259" spans="1:8" x14ac:dyDescent="0.3">
      <c r="A1259" s="24">
        <v>36823</v>
      </c>
      <c r="B1259" s="15">
        <v>6438.4</v>
      </c>
      <c r="E1259" s="23">
        <f t="shared" si="96"/>
        <v>-8.8663915398503601E-3</v>
      </c>
      <c r="F1259" s="23">
        <f t="shared" si="97"/>
        <v>-9.0471946268386328E-3</v>
      </c>
      <c r="G1259">
        <f t="shared" si="98"/>
        <v>-8.905931882937413E-3</v>
      </c>
      <c r="H1259" s="3">
        <f t="shared" si="99"/>
        <v>-9.0181218996801069E-3</v>
      </c>
    </row>
    <row r="1260" spans="1:8" x14ac:dyDescent="0.3">
      <c r="A1260" s="24">
        <v>36824</v>
      </c>
      <c r="B1260" s="15">
        <v>6367.8</v>
      </c>
      <c r="E1260" s="23">
        <f t="shared" si="96"/>
        <v>1.1499300608308172E-2</v>
      </c>
      <c r="F1260" s="23">
        <f t="shared" si="97"/>
        <v>1.1318497521319899E-2</v>
      </c>
      <c r="G1260">
        <f t="shared" si="98"/>
        <v>1.143368618529373E-2</v>
      </c>
      <c r="H1260" s="3">
        <f t="shared" si="99"/>
        <v>1.1321496168551036E-2</v>
      </c>
    </row>
    <row r="1261" spans="1:8" x14ac:dyDescent="0.3">
      <c r="A1261" s="24">
        <v>36825</v>
      </c>
      <c r="B1261" s="15">
        <v>6302.3</v>
      </c>
      <c r="E1261" s="23">
        <f t="shared" si="96"/>
        <v>9.2299281223369167E-3</v>
      </c>
      <c r="F1261" s="23">
        <f t="shared" si="97"/>
        <v>9.049125035348644E-3</v>
      </c>
      <c r="G1261">
        <f t="shared" si="98"/>
        <v>9.1875926386915715E-3</v>
      </c>
      <c r="H1261" s="3">
        <f t="shared" si="99"/>
        <v>9.0754026219488776E-3</v>
      </c>
    </row>
    <row r="1262" spans="1:8" x14ac:dyDescent="0.3">
      <c r="A1262" s="24">
        <v>36826</v>
      </c>
      <c r="B1262" s="15">
        <v>6366.5</v>
      </c>
      <c r="E1262" s="23">
        <f t="shared" si="96"/>
        <v>6.3094498350937389E-3</v>
      </c>
      <c r="F1262" s="23">
        <f t="shared" si="97"/>
        <v>6.1286467481054662E-3</v>
      </c>
      <c r="G1262">
        <f t="shared" si="98"/>
        <v>6.2896285869068749E-3</v>
      </c>
      <c r="H1262" s="3">
        <f t="shared" si="99"/>
        <v>6.1774385701641801E-3</v>
      </c>
    </row>
    <row r="1263" spans="1:8" x14ac:dyDescent="0.3">
      <c r="A1263" s="24">
        <v>36829</v>
      </c>
      <c r="B1263" s="15">
        <v>6388.4</v>
      </c>
      <c r="E1263" s="23">
        <f t="shared" si="96"/>
        <v>1.9395493912189865E-2</v>
      </c>
      <c r="F1263" s="23">
        <f t="shared" si="97"/>
        <v>1.9214690825201594E-2</v>
      </c>
      <c r="G1263">
        <f t="shared" si="98"/>
        <v>1.9209798580691311E-2</v>
      </c>
      <c r="H1263" s="3">
        <f t="shared" si="99"/>
        <v>1.9097608563948616E-2</v>
      </c>
    </row>
    <row r="1264" spans="1:8" x14ac:dyDescent="0.3">
      <c r="A1264" s="24">
        <v>36830</v>
      </c>
      <c r="B1264" s="15">
        <v>6438.4</v>
      </c>
      <c r="E1264" s="23">
        <f t="shared" si="96"/>
        <v>-1.0965457256461142E-2</v>
      </c>
      <c r="F1264" s="23">
        <f t="shared" si="97"/>
        <v>-1.1146260343449415E-2</v>
      </c>
      <c r="G1264">
        <f t="shared" si="98"/>
        <v>-1.102602102947879E-2</v>
      </c>
      <c r="H1264" s="3">
        <f t="shared" si="99"/>
        <v>-1.1138211046221484E-2</v>
      </c>
    </row>
    <row r="1265" spans="1:8" x14ac:dyDescent="0.3">
      <c r="A1265" s="24">
        <v>36831</v>
      </c>
      <c r="B1265" s="15">
        <v>6457.6</v>
      </c>
      <c r="E1265" s="23">
        <f t="shared" si="96"/>
        <v>-1.0286127076855389E-2</v>
      </c>
      <c r="F1265" s="23">
        <f t="shared" si="97"/>
        <v>-1.0466930163843662E-2</v>
      </c>
      <c r="G1265">
        <f t="shared" si="98"/>
        <v>-1.0339394876384571E-2</v>
      </c>
      <c r="H1265" s="3">
        <f t="shared" si="99"/>
        <v>-1.0451584893127265E-2</v>
      </c>
    </row>
    <row r="1266" spans="1:8" x14ac:dyDescent="0.3">
      <c r="A1266" s="24">
        <v>36832</v>
      </c>
      <c r="B1266" s="15">
        <v>6392</v>
      </c>
      <c r="E1266" s="23">
        <f t="shared" si="96"/>
        <v>1.0186757215619568E-2</v>
      </c>
      <c r="F1266" s="23">
        <f t="shared" si="97"/>
        <v>1.0005954128631296E-2</v>
      </c>
      <c r="G1266">
        <f t="shared" si="98"/>
        <v>1.013522189404293E-2</v>
      </c>
      <c r="H1266" s="3">
        <f t="shared" si="99"/>
        <v>1.0023031877300236E-2</v>
      </c>
    </row>
    <row r="1267" spans="1:8" x14ac:dyDescent="0.3">
      <c r="A1267" s="24">
        <v>36833</v>
      </c>
      <c r="B1267" s="15">
        <v>6385.4</v>
      </c>
      <c r="E1267" s="23">
        <f t="shared" si="96"/>
        <v>3.439880625147218E-3</v>
      </c>
      <c r="F1267" s="23">
        <f t="shared" si="97"/>
        <v>3.2590775381589458E-3</v>
      </c>
      <c r="G1267">
        <f t="shared" si="98"/>
        <v>3.4339777686640564E-3</v>
      </c>
      <c r="H1267" s="3">
        <f t="shared" si="99"/>
        <v>3.3217877519213616E-3</v>
      </c>
    </row>
    <row r="1268" spans="1:8" x14ac:dyDescent="0.3">
      <c r="A1268" s="24">
        <v>36836</v>
      </c>
      <c r="B1268" s="15">
        <v>6431</v>
      </c>
      <c r="E1268" s="23">
        <f t="shared" si="96"/>
        <v>7.8266858681359519E-3</v>
      </c>
      <c r="F1268" s="23">
        <f t="shared" si="97"/>
        <v>7.6458827811476792E-3</v>
      </c>
      <c r="G1268">
        <f t="shared" si="98"/>
        <v>7.7962162431563014E-3</v>
      </c>
      <c r="H1268" s="3">
        <f t="shared" si="99"/>
        <v>7.6840262264136067E-3</v>
      </c>
    </row>
    <row r="1269" spans="1:8" x14ac:dyDescent="0.3">
      <c r="A1269" s="24">
        <v>36837</v>
      </c>
      <c r="B1269" s="15">
        <v>6466.9</v>
      </c>
      <c r="E1269" s="23">
        <f t="shared" si="96"/>
        <v>2.9821073558649047E-3</v>
      </c>
      <c r="F1269" s="23">
        <f t="shared" si="97"/>
        <v>2.8013042688766325E-3</v>
      </c>
      <c r="G1269">
        <f t="shared" si="98"/>
        <v>2.9776696939245338E-3</v>
      </c>
      <c r="H1269" s="3">
        <f t="shared" si="99"/>
        <v>2.865479677181839E-3</v>
      </c>
    </row>
    <row r="1270" spans="1:8" x14ac:dyDescent="0.3">
      <c r="A1270" s="24">
        <v>36838</v>
      </c>
      <c r="B1270" s="15">
        <v>6477.4</v>
      </c>
      <c r="E1270" s="23">
        <f t="shared" si="96"/>
        <v>-1.0158572844400471E-2</v>
      </c>
      <c r="F1270" s="23">
        <f t="shared" si="97"/>
        <v>-1.0339375931388744E-2</v>
      </c>
      <c r="G1270">
        <f t="shared" si="98"/>
        <v>-1.0210523273124609E-2</v>
      </c>
      <c r="H1270" s="3">
        <f t="shared" si="99"/>
        <v>-1.0322713289867303E-2</v>
      </c>
    </row>
    <row r="1271" spans="1:8" x14ac:dyDescent="0.3">
      <c r="A1271" s="24">
        <v>36839</v>
      </c>
      <c r="B1271" s="15">
        <v>6442.2</v>
      </c>
      <c r="E1271" s="23">
        <f t="shared" si="96"/>
        <v>-1.0325406758449063E-3</v>
      </c>
      <c r="F1271" s="23">
        <f t="shared" si="97"/>
        <v>-1.2133437628331788E-3</v>
      </c>
      <c r="G1271">
        <f t="shared" si="98"/>
        <v>-1.0330741131973325E-3</v>
      </c>
      <c r="H1271" s="3">
        <f t="shared" si="99"/>
        <v>-1.1452641299400271E-3</v>
      </c>
    </row>
    <row r="1272" spans="1:8" x14ac:dyDescent="0.3">
      <c r="A1272" s="24">
        <v>36840</v>
      </c>
      <c r="B1272" s="15">
        <v>6400.2</v>
      </c>
      <c r="E1272" s="23">
        <f t="shared" si="96"/>
        <v>7.1412910702539634E-3</v>
      </c>
      <c r="F1272" s="23">
        <f t="shared" si="97"/>
        <v>6.9604879832656907E-3</v>
      </c>
      <c r="G1272">
        <f t="shared" si="98"/>
        <v>7.1159128019497343E-3</v>
      </c>
      <c r="H1272" s="3">
        <f t="shared" si="99"/>
        <v>7.0037227852070396E-3</v>
      </c>
    </row>
    <row r="1273" spans="1:8" x14ac:dyDescent="0.3">
      <c r="A1273" s="24">
        <v>36843</v>
      </c>
      <c r="B1273" s="15">
        <v>6274.8</v>
      </c>
      <c r="E1273" s="23">
        <f t="shared" si="96"/>
        <v>5.5823355621209547E-3</v>
      </c>
      <c r="F1273" s="23">
        <f t="shared" si="97"/>
        <v>5.401532475132682E-3</v>
      </c>
      <c r="G1273">
        <f t="shared" si="98"/>
        <v>5.5668120717166248E-3</v>
      </c>
      <c r="H1273" s="3">
        <f t="shared" si="99"/>
        <v>5.45462205497393E-3</v>
      </c>
    </row>
    <row r="1274" spans="1:8" x14ac:dyDescent="0.3">
      <c r="A1274" s="24">
        <v>36844</v>
      </c>
      <c r="B1274" s="15">
        <v>6412.9</v>
      </c>
      <c r="E1274" s="23">
        <f t="shared" si="96"/>
        <v>1.6236527547974777E-3</v>
      </c>
      <c r="F1274" s="23">
        <f t="shared" si="97"/>
        <v>1.4428496678092052E-3</v>
      </c>
      <c r="G1274">
        <f t="shared" si="98"/>
        <v>1.6223360557121205E-3</v>
      </c>
      <c r="H1274" s="3">
        <f t="shared" si="99"/>
        <v>1.5101460389694257E-3</v>
      </c>
    </row>
    <row r="1275" spans="1:8" x14ac:dyDescent="0.3">
      <c r="A1275" s="24">
        <v>36845</v>
      </c>
      <c r="B1275" s="15">
        <v>6432.3</v>
      </c>
      <c r="E1275" s="23">
        <f t="shared" si="96"/>
        <v>-5.4342791860931827E-3</v>
      </c>
      <c r="F1275" s="23">
        <f t="shared" si="97"/>
        <v>-5.6150822730814554E-3</v>
      </c>
      <c r="G1275">
        <f t="shared" si="98"/>
        <v>-5.449098594147132E-3</v>
      </c>
      <c r="H1275" s="3">
        <f t="shared" si="99"/>
        <v>-5.5612886108898267E-3</v>
      </c>
    </row>
    <row r="1276" spans="1:8" x14ac:dyDescent="0.3">
      <c r="A1276" s="24">
        <v>36846</v>
      </c>
      <c r="B1276" s="15">
        <v>6430.4</v>
      </c>
      <c r="E1276" s="23">
        <f t="shared" si="96"/>
        <v>-6.5195119679613001E-3</v>
      </c>
      <c r="F1276" s="23">
        <f t="shared" si="97"/>
        <v>-6.7003150549495728E-3</v>
      </c>
      <c r="G1276">
        <f t="shared" si="98"/>
        <v>-6.540856808652711E-3</v>
      </c>
      <c r="H1276" s="3">
        <f t="shared" si="99"/>
        <v>-6.6530468253954058E-3</v>
      </c>
    </row>
    <row r="1277" spans="1:8" x14ac:dyDescent="0.3">
      <c r="A1277" s="24">
        <v>36847</v>
      </c>
      <c r="B1277" s="15">
        <v>6440.1</v>
      </c>
      <c r="E1277" s="23">
        <f t="shared" si="96"/>
        <v>-1.9593137714446374E-2</v>
      </c>
      <c r="F1277" s="23">
        <f t="shared" si="97"/>
        <v>-1.9773940801434645E-2</v>
      </c>
      <c r="G1277">
        <f t="shared" si="98"/>
        <v>-1.9787627877406858E-2</v>
      </c>
      <c r="H1277" s="3">
        <f t="shared" si="99"/>
        <v>-1.9899817894149553E-2</v>
      </c>
    </row>
    <row r="1278" spans="1:8" x14ac:dyDescent="0.3">
      <c r="A1278" s="24">
        <v>36850</v>
      </c>
      <c r="B1278" s="15">
        <v>6345</v>
      </c>
      <c r="E1278" s="23">
        <f t="shared" si="96"/>
        <v>2.2008669599030917E-2</v>
      </c>
      <c r="F1278" s="23">
        <f t="shared" si="97"/>
        <v>2.1827866512042646E-2</v>
      </c>
      <c r="G1278">
        <f t="shared" si="98"/>
        <v>2.176997471914394E-2</v>
      </c>
      <c r="H1278" s="3">
        <f t="shared" si="99"/>
        <v>2.1657784702401244E-2</v>
      </c>
    </row>
    <row r="1279" spans="1:8" x14ac:dyDescent="0.3">
      <c r="A1279" s="24">
        <v>36851</v>
      </c>
      <c r="B1279" s="15">
        <v>6382.1</v>
      </c>
      <c r="E1279" s="23">
        <f t="shared" si="96"/>
        <v>3.0251524271391883E-3</v>
      </c>
      <c r="F1279" s="23">
        <f t="shared" si="97"/>
        <v>2.844349340150916E-3</v>
      </c>
      <c r="G1279">
        <f t="shared" si="98"/>
        <v>3.0205858609233978E-3</v>
      </c>
      <c r="H1279" s="3">
        <f t="shared" si="99"/>
        <v>2.908395844180703E-3</v>
      </c>
    </row>
    <row r="1280" spans="1:8" x14ac:dyDescent="0.3">
      <c r="A1280" s="24">
        <v>36852</v>
      </c>
      <c r="B1280" s="15">
        <v>6221.4</v>
      </c>
      <c r="E1280" s="23">
        <f t="shared" si="96"/>
        <v>-2.9538423270070169E-4</v>
      </c>
      <c r="F1280" s="23">
        <f t="shared" si="97"/>
        <v>-4.7618731968897417E-4</v>
      </c>
      <c r="G1280">
        <f t="shared" si="98"/>
        <v>-2.954278672160092E-4</v>
      </c>
      <c r="H1280" s="3">
        <f t="shared" si="99"/>
        <v>-4.0761788395870385E-4</v>
      </c>
    </row>
    <row r="1281" spans="1:8" x14ac:dyDescent="0.3">
      <c r="A1281" s="24">
        <v>36853</v>
      </c>
      <c r="B1281" s="15">
        <v>6287.3</v>
      </c>
      <c r="E1281" s="23">
        <f t="shared" si="96"/>
        <v>1.5084598158747742E-3</v>
      </c>
      <c r="F1281" s="23">
        <f t="shared" si="97"/>
        <v>1.3276567288865017E-3</v>
      </c>
      <c r="G1281">
        <f t="shared" si="98"/>
        <v>1.5073232332160006E-3</v>
      </c>
      <c r="H1281" s="3">
        <f t="shared" si="99"/>
        <v>1.3951332164733061E-3</v>
      </c>
    </row>
    <row r="1282" spans="1:8" x14ac:dyDescent="0.3">
      <c r="A1282" s="24">
        <v>36854</v>
      </c>
      <c r="B1282" s="15">
        <v>6327.6</v>
      </c>
      <c r="E1282" s="23">
        <f t="shared" si="96"/>
        <v>-1.4766851446406215E-2</v>
      </c>
      <c r="F1282" s="23">
        <f t="shared" si="97"/>
        <v>-1.4947654533394488E-2</v>
      </c>
      <c r="G1282">
        <f t="shared" si="98"/>
        <v>-1.4876966779664555E-2</v>
      </c>
      <c r="H1282" s="3">
        <f t="shared" si="99"/>
        <v>-1.4989156796407249E-2</v>
      </c>
    </row>
    <row r="1283" spans="1:8" x14ac:dyDescent="0.3">
      <c r="A1283" s="24">
        <v>36857</v>
      </c>
      <c r="B1283" s="15">
        <v>6374.7</v>
      </c>
      <c r="E1283" s="23">
        <f t="shared" si="96"/>
        <v>5.8471237194641645E-3</v>
      </c>
      <c r="F1283" s="23">
        <f t="shared" si="97"/>
        <v>5.6663206324758918E-3</v>
      </c>
      <c r="G1283">
        <f t="shared" si="98"/>
        <v>5.830095636199505E-3</v>
      </c>
      <c r="H1283" s="3">
        <f t="shared" si="99"/>
        <v>5.7179056194568102E-3</v>
      </c>
    </row>
    <row r="1284" spans="1:8" x14ac:dyDescent="0.3">
      <c r="A1284" s="24">
        <v>36858</v>
      </c>
      <c r="B1284" s="15">
        <v>6249.8</v>
      </c>
      <c r="E1284" s="23">
        <f t="shared" si="96"/>
        <v>-2.5179799752432674E-2</v>
      </c>
      <c r="F1284" s="23">
        <f t="shared" si="97"/>
        <v>-2.5360602839420945E-2</v>
      </c>
      <c r="G1284">
        <f t="shared" si="98"/>
        <v>-2.550223499240014E-2</v>
      </c>
      <c r="H1284" s="3">
        <f t="shared" si="99"/>
        <v>-2.5614425009142835E-2</v>
      </c>
    </row>
    <row r="1285" spans="1:8" x14ac:dyDescent="0.3">
      <c r="A1285" s="24">
        <v>36859</v>
      </c>
      <c r="B1285" s="15">
        <v>6164.9</v>
      </c>
      <c r="E1285" s="23">
        <f t="shared" si="96"/>
        <v>1.0592471147973237E-2</v>
      </c>
      <c r="F1285" s="23">
        <f t="shared" si="97"/>
        <v>1.0411668060984964E-2</v>
      </c>
      <c r="G1285">
        <f t="shared" si="98"/>
        <v>1.0536763964656472E-2</v>
      </c>
      <c r="H1285" s="3">
        <f t="shared" si="99"/>
        <v>1.0424573947913778E-2</v>
      </c>
    </row>
    <row r="1286" spans="1:8" x14ac:dyDescent="0.3">
      <c r="A1286" s="24">
        <v>36860</v>
      </c>
      <c r="B1286" s="15">
        <v>6142.2</v>
      </c>
      <c r="E1286" s="23">
        <f t="shared" si="96"/>
        <v>6.4097466320995888E-3</v>
      </c>
      <c r="F1286" s="23">
        <f t="shared" si="97"/>
        <v>6.2289435451113161E-3</v>
      </c>
      <c r="G1286">
        <f t="shared" si="98"/>
        <v>6.3892915674805323E-3</v>
      </c>
      <c r="H1286" s="3">
        <f t="shared" si="99"/>
        <v>6.2771015507378375E-3</v>
      </c>
    </row>
    <row r="1287" spans="1:8" x14ac:dyDescent="0.3">
      <c r="A1287" s="24">
        <v>36861</v>
      </c>
      <c r="B1287" s="15">
        <v>6170.4</v>
      </c>
      <c r="E1287" s="23">
        <f t="shared" si="96"/>
        <v>7.4435805044565928E-3</v>
      </c>
      <c r="F1287" s="23">
        <f t="shared" si="97"/>
        <v>7.2627774174683201E-3</v>
      </c>
      <c r="G1287">
        <f t="shared" si="98"/>
        <v>7.4160137713718275E-3</v>
      </c>
      <c r="H1287" s="3">
        <f t="shared" si="99"/>
        <v>7.3038237546291327E-3</v>
      </c>
    </row>
    <row r="1288" spans="1:8" x14ac:dyDescent="0.3">
      <c r="A1288" s="24">
        <v>36864</v>
      </c>
      <c r="B1288" s="15">
        <v>6158.7</v>
      </c>
      <c r="E1288" s="23">
        <f t="shared" ref="E1288:E1351" si="100">(B1284/B1283)-1</f>
        <v>-1.9593078889986959E-2</v>
      </c>
      <c r="F1288" s="23">
        <f t="shared" si="97"/>
        <v>-1.977388197697523E-2</v>
      </c>
      <c r="G1288">
        <f t="shared" si="98"/>
        <v>-1.9787567877360027E-2</v>
      </c>
      <c r="H1288" s="3">
        <f t="shared" si="99"/>
        <v>-1.9899757894102723E-2</v>
      </c>
    </row>
    <row r="1289" spans="1:8" x14ac:dyDescent="0.3">
      <c r="A1289" s="24">
        <v>36865</v>
      </c>
      <c r="B1289" s="15">
        <v>6299</v>
      </c>
      <c r="E1289" s="23">
        <f t="shared" si="100"/>
        <v>-1.3584434701910508E-2</v>
      </c>
      <c r="F1289" s="23">
        <f t="shared" ref="F1289:F1352" si="101">E1289-$E$3</f>
        <v>-1.3765237788898781E-2</v>
      </c>
      <c r="G1289">
        <f t="shared" ref="G1289:G1352" si="102">LN(B1285/B1284)</f>
        <v>-1.3677547351709198E-2</v>
      </c>
      <c r="H1289" s="3">
        <f t="shared" ref="H1289:H1352" si="103">G1289-$G$3</f>
        <v>-1.3789737368451892E-2</v>
      </c>
    </row>
    <row r="1290" spans="1:8" x14ac:dyDescent="0.3">
      <c r="A1290" s="24">
        <v>36866</v>
      </c>
      <c r="B1290" s="15">
        <v>6273.3</v>
      </c>
      <c r="E1290" s="23">
        <f t="shared" si="100"/>
        <v>-3.6821359632759343E-3</v>
      </c>
      <c r="F1290" s="23">
        <f t="shared" si="101"/>
        <v>-3.8629390502642066E-3</v>
      </c>
      <c r="G1290">
        <f t="shared" si="102"/>
        <v>-3.6889317129469665E-3</v>
      </c>
      <c r="H1290" s="3">
        <f t="shared" si="103"/>
        <v>-3.8011217296896613E-3</v>
      </c>
    </row>
    <row r="1291" spans="1:8" x14ac:dyDescent="0.3">
      <c r="A1291" s="24">
        <v>36867</v>
      </c>
      <c r="B1291" s="15">
        <v>6231.4</v>
      </c>
      <c r="E1291" s="23">
        <f t="shared" si="100"/>
        <v>4.5911888248511001E-3</v>
      </c>
      <c r="F1291" s="23">
        <f t="shared" si="101"/>
        <v>4.4103857378628274E-3</v>
      </c>
      <c r="G1291">
        <f t="shared" si="102"/>
        <v>4.580681466009374E-3</v>
      </c>
      <c r="H1291" s="3">
        <f t="shared" si="103"/>
        <v>4.4684914492666792E-3</v>
      </c>
    </row>
    <row r="1292" spans="1:8" x14ac:dyDescent="0.3">
      <c r="A1292" s="24">
        <v>36868</v>
      </c>
      <c r="B1292" s="15">
        <v>6288.3</v>
      </c>
      <c r="E1292" s="23">
        <f t="shared" si="100"/>
        <v>-1.8961493582263511E-3</v>
      </c>
      <c r="F1292" s="23">
        <f t="shared" si="101"/>
        <v>-2.0769524452146234E-3</v>
      </c>
      <c r="G1292">
        <f t="shared" si="102"/>
        <v>-1.8979493251179754E-3</v>
      </c>
      <c r="H1292" s="3">
        <f t="shared" si="103"/>
        <v>-2.0101393418606702E-3</v>
      </c>
    </row>
    <row r="1293" spans="1:8" x14ac:dyDescent="0.3">
      <c r="A1293" s="24">
        <v>36871</v>
      </c>
      <c r="B1293" s="15">
        <v>6370.3</v>
      </c>
      <c r="E1293" s="23">
        <f t="shared" si="100"/>
        <v>2.2780781658466864E-2</v>
      </c>
      <c r="F1293" s="23">
        <f t="shared" si="101"/>
        <v>2.2599978571478593E-2</v>
      </c>
      <c r="G1293">
        <f t="shared" si="102"/>
        <v>2.252517432725757E-2</v>
      </c>
      <c r="H1293" s="3">
        <f t="shared" si="103"/>
        <v>2.2412984310514875E-2</v>
      </c>
    </row>
    <row r="1294" spans="1:8" x14ac:dyDescent="0.3">
      <c r="A1294" s="24">
        <v>36872</v>
      </c>
      <c r="B1294" s="15">
        <v>6390.4</v>
      </c>
      <c r="E1294" s="23">
        <f t="shared" si="100"/>
        <v>-4.0800127004285702E-3</v>
      </c>
      <c r="F1294" s="23">
        <f t="shared" si="101"/>
        <v>-4.2608157874168429E-3</v>
      </c>
      <c r="G1294">
        <f t="shared" si="102"/>
        <v>-4.088358661065228E-3</v>
      </c>
      <c r="H1294" s="3">
        <f t="shared" si="103"/>
        <v>-4.2005486778079228E-3</v>
      </c>
    </row>
    <row r="1295" spans="1:8" x14ac:dyDescent="0.3">
      <c r="A1295" s="24">
        <v>36873</v>
      </c>
      <c r="B1295" s="15">
        <v>6403</v>
      </c>
      <c r="E1295" s="23">
        <f t="shared" si="100"/>
        <v>-6.679100314029407E-3</v>
      </c>
      <c r="F1295" s="23">
        <f t="shared" si="101"/>
        <v>-6.8599034010176797E-3</v>
      </c>
      <c r="G1295">
        <f t="shared" si="102"/>
        <v>-6.7015053237965685E-3</v>
      </c>
      <c r="H1295" s="3">
        <f t="shared" si="103"/>
        <v>-6.8136953405392633E-3</v>
      </c>
    </row>
    <row r="1296" spans="1:8" x14ac:dyDescent="0.3">
      <c r="A1296" s="24">
        <v>36874</v>
      </c>
      <c r="B1296" s="15">
        <v>6263.8</v>
      </c>
      <c r="E1296" s="23">
        <f t="shared" si="100"/>
        <v>9.1311743749398211E-3</v>
      </c>
      <c r="F1296" s="23">
        <f t="shared" si="101"/>
        <v>8.9503712879515484E-3</v>
      </c>
      <c r="G1296">
        <f t="shared" si="102"/>
        <v>9.0897372575571324E-3</v>
      </c>
      <c r="H1296" s="3">
        <f t="shared" si="103"/>
        <v>8.9775472408144385E-3</v>
      </c>
    </row>
    <row r="1297" spans="1:8" x14ac:dyDescent="0.3">
      <c r="A1297" s="24">
        <v>36875</v>
      </c>
      <c r="B1297" s="15">
        <v>6175.8</v>
      </c>
      <c r="E1297" s="23">
        <f t="shared" si="100"/>
        <v>1.3040090326479348E-2</v>
      </c>
      <c r="F1297" s="23">
        <f t="shared" si="101"/>
        <v>1.2859287239491075E-2</v>
      </c>
      <c r="G1297">
        <f t="shared" si="102"/>
        <v>1.2955800323995582E-2</v>
      </c>
      <c r="H1297" s="3">
        <f t="shared" si="103"/>
        <v>1.2843610307252888E-2</v>
      </c>
    </row>
    <row r="1298" spans="1:8" x14ac:dyDescent="0.3">
      <c r="A1298" s="24">
        <v>36878</v>
      </c>
      <c r="B1298" s="15">
        <v>6246.5</v>
      </c>
      <c r="E1298" s="23">
        <f t="shared" si="100"/>
        <v>3.1552674128376701E-3</v>
      </c>
      <c r="F1298" s="23">
        <f t="shared" si="101"/>
        <v>2.9744643258493978E-3</v>
      </c>
      <c r="G1298">
        <f t="shared" si="102"/>
        <v>3.1503000028760947E-3</v>
      </c>
      <c r="H1298" s="3">
        <f t="shared" si="103"/>
        <v>3.0381099861334E-3</v>
      </c>
    </row>
    <row r="1299" spans="1:8" x14ac:dyDescent="0.3">
      <c r="A1299" s="24">
        <v>36879</v>
      </c>
      <c r="B1299" s="15">
        <v>6295</v>
      </c>
      <c r="E1299" s="23">
        <f t="shared" si="100"/>
        <v>1.9717075613421287E-3</v>
      </c>
      <c r="F1299" s="23">
        <f t="shared" si="101"/>
        <v>1.7909044743538562E-3</v>
      </c>
      <c r="G1299">
        <f t="shared" si="102"/>
        <v>1.9697662973062208E-3</v>
      </c>
      <c r="H1299" s="3">
        <f t="shared" si="103"/>
        <v>1.8575762805635261E-3</v>
      </c>
    </row>
    <row r="1300" spans="1:8" x14ac:dyDescent="0.3">
      <c r="A1300" s="24">
        <v>36880</v>
      </c>
      <c r="B1300" s="15">
        <v>6176.7</v>
      </c>
      <c r="E1300" s="23">
        <f t="shared" si="100"/>
        <v>-2.1739809464313531E-2</v>
      </c>
      <c r="F1300" s="23">
        <f t="shared" si="101"/>
        <v>-2.1920612551301802E-2</v>
      </c>
      <c r="G1300">
        <f t="shared" si="102"/>
        <v>-2.1979600838092198E-2</v>
      </c>
      <c r="H1300" s="3">
        <f t="shared" si="103"/>
        <v>-2.2091790854834894E-2</v>
      </c>
    </row>
    <row r="1301" spans="1:8" x14ac:dyDescent="0.3">
      <c r="A1301" s="24">
        <v>36881</v>
      </c>
      <c r="B1301" s="15">
        <v>6115.5</v>
      </c>
      <c r="E1301" s="23">
        <f t="shared" si="100"/>
        <v>-1.4048979852485766E-2</v>
      </c>
      <c r="F1301" s="23">
        <f t="shared" si="101"/>
        <v>-1.4229782939474038E-2</v>
      </c>
      <c r="G1301">
        <f t="shared" si="102"/>
        <v>-1.4148600920141243E-2</v>
      </c>
      <c r="H1301" s="3">
        <f t="shared" si="103"/>
        <v>-1.4260790936883937E-2</v>
      </c>
    </row>
    <row r="1302" spans="1:8" x14ac:dyDescent="0.3">
      <c r="A1302" s="24">
        <v>36882</v>
      </c>
      <c r="B1302" s="15">
        <v>6097.5</v>
      </c>
      <c r="E1302" s="23">
        <f t="shared" si="100"/>
        <v>1.1447909582564142E-2</v>
      </c>
      <c r="F1302" s="23">
        <f t="shared" si="101"/>
        <v>1.1267106495575869E-2</v>
      </c>
      <c r="G1302">
        <f t="shared" si="102"/>
        <v>1.1382878111315135E-2</v>
      </c>
      <c r="H1302" s="3">
        <f t="shared" si="103"/>
        <v>1.1270688094572441E-2</v>
      </c>
    </row>
    <row r="1303" spans="1:8" x14ac:dyDescent="0.3">
      <c r="A1303" s="24">
        <v>36885</v>
      </c>
      <c r="B1303" s="15">
        <v>6097.5</v>
      </c>
      <c r="E1303" s="23">
        <f t="shared" si="100"/>
        <v>7.7643480348994487E-3</v>
      </c>
      <c r="F1303" s="23">
        <f t="shared" si="101"/>
        <v>7.583544947911176E-3</v>
      </c>
      <c r="G1303">
        <f t="shared" si="102"/>
        <v>7.7343606065635286E-3</v>
      </c>
      <c r="H1303" s="3">
        <f t="shared" si="103"/>
        <v>7.6221705898208338E-3</v>
      </c>
    </row>
    <row r="1304" spans="1:8" x14ac:dyDescent="0.3">
      <c r="A1304" s="24">
        <v>36886</v>
      </c>
      <c r="B1304" s="15">
        <v>6097.5</v>
      </c>
      <c r="E1304" s="23">
        <f t="shared" si="100"/>
        <v>-1.8792692613185058E-2</v>
      </c>
      <c r="F1304" s="23">
        <f t="shared" si="101"/>
        <v>-1.8973495700173329E-2</v>
      </c>
      <c r="G1304">
        <f t="shared" si="102"/>
        <v>-1.8971519227639171E-2</v>
      </c>
      <c r="H1304" s="3">
        <f t="shared" si="103"/>
        <v>-1.9083709244381866E-2</v>
      </c>
    </row>
    <row r="1305" spans="1:8" x14ac:dyDescent="0.3">
      <c r="A1305" s="24">
        <v>36887</v>
      </c>
      <c r="B1305" s="15">
        <v>6218.2</v>
      </c>
      <c r="E1305" s="23">
        <f t="shared" si="100"/>
        <v>-9.9082034095876459E-3</v>
      </c>
      <c r="F1305" s="23">
        <f t="shared" si="101"/>
        <v>-1.0089006496575919E-2</v>
      </c>
      <c r="G1305">
        <f t="shared" si="102"/>
        <v>-9.9576163233905789E-3</v>
      </c>
      <c r="H1305" s="3">
        <f t="shared" si="103"/>
        <v>-1.0069806340133273E-2</v>
      </c>
    </row>
    <row r="1306" spans="1:8" x14ac:dyDescent="0.3">
      <c r="A1306" s="24">
        <v>36888</v>
      </c>
      <c r="B1306" s="15">
        <v>6223.2</v>
      </c>
      <c r="E1306" s="23">
        <f t="shared" si="100"/>
        <v>-2.9433406916851146E-3</v>
      </c>
      <c r="F1306" s="23">
        <f t="shared" si="101"/>
        <v>-3.1241437786733869E-3</v>
      </c>
      <c r="G1306">
        <f t="shared" si="102"/>
        <v>-2.947680837342489E-3</v>
      </c>
      <c r="H1306" s="3">
        <f t="shared" si="103"/>
        <v>-3.0598708540851838E-3</v>
      </c>
    </row>
    <row r="1307" spans="1:8" x14ac:dyDescent="0.3">
      <c r="A1307" s="24">
        <v>36889</v>
      </c>
      <c r="B1307" s="15">
        <v>6222.5</v>
      </c>
      <c r="E1307" s="23">
        <f t="shared" si="100"/>
        <v>0</v>
      </c>
      <c r="F1307" s="23">
        <f t="shared" si="101"/>
        <v>-1.8080308698827246E-4</v>
      </c>
      <c r="G1307">
        <f t="shared" si="102"/>
        <v>0</v>
      </c>
      <c r="H1307" s="3">
        <f t="shared" si="103"/>
        <v>-1.1219001674269465E-4</v>
      </c>
    </row>
    <row r="1308" spans="1:8" x14ac:dyDescent="0.3">
      <c r="A1308" s="24">
        <v>36892</v>
      </c>
      <c r="B1308" s="15">
        <v>6222.5</v>
      </c>
      <c r="E1308" s="23">
        <f t="shared" si="100"/>
        <v>0</v>
      </c>
      <c r="F1308" s="23">
        <f t="shared" si="101"/>
        <v>-1.8080308698827246E-4</v>
      </c>
      <c r="G1308">
        <f t="shared" si="102"/>
        <v>0</v>
      </c>
      <c r="H1308" s="3">
        <f t="shared" si="103"/>
        <v>-1.1219001674269465E-4</v>
      </c>
    </row>
    <row r="1309" spans="1:8" x14ac:dyDescent="0.3">
      <c r="A1309" s="24">
        <v>36893</v>
      </c>
      <c r="B1309" s="15">
        <v>6174.7</v>
      </c>
      <c r="E1309" s="23">
        <f t="shared" si="100"/>
        <v>1.9794997949979409E-2</v>
      </c>
      <c r="F1309" s="23">
        <f t="shared" si="101"/>
        <v>1.9614194862991138E-2</v>
      </c>
      <c r="G1309">
        <f t="shared" si="102"/>
        <v>1.9601624694529224E-2</v>
      </c>
      <c r="H1309" s="3">
        <f t="shared" si="103"/>
        <v>1.9489434677786528E-2</v>
      </c>
    </row>
    <row r="1310" spans="1:8" x14ac:dyDescent="0.3">
      <c r="A1310" s="24">
        <v>36894</v>
      </c>
      <c r="B1310" s="15">
        <v>6039.9</v>
      </c>
      <c r="E1310" s="23">
        <f t="shared" si="100"/>
        <v>8.0409121610758305E-4</v>
      </c>
      <c r="F1310" s="23">
        <f t="shared" si="101"/>
        <v>6.2328812911931057E-4</v>
      </c>
      <c r="G1310">
        <f t="shared" si="102"/>
        <v>8.0376810795968693E-4</v>
      </c>
      <c r="H1310" s="3">
        <f t="shared" si="103"/>
        <v>6.9157809121699228E-4</v>
      </c>
    </row>
    <row r="1311" spans="1:8" x14ac:dyDescent="0.3">
      <c r="A1311" s="24">
        <v>36895</v>
      </c>
      <c r="B1311" s="15">
        <v>6185.6</v>
      </c>
      <c r="E1311" s="23">
        <f t="shared" si="100"/>
        <v>-1.1248232420613125E-4</v>
      </c>
      <c r="F1311" s="23">
        <f t="shared" si="101"/>
        <v>-2.9328541119440373E-4</v>
      </c>
      <c r="G1311">
        <f t="shared" si="102"/>
        <v>-1.1248865081718638E-4</v>
      </c>
      <c r="H1311" s="3">
        <f t="shared" si="103"/>
        <v>-2.2467866755988104E-4</v>
      </c>
    </row>
    <row r="1312" spans="1:8" x14ac:dyDescent="0.3">
      <c r="A1312" s="24">
        <v>36896</v>
      </c>
      <c r="B1312" s="15">
        <v>6198.1</v>
      </c>
      <c r="E1312" s="23">
        <f t="shared" si="100"/>
        <v>0</v>
      </c>
      <c r="F1312" s="23">
        <f t="shared" si="101"/>
        <v>-1.8080308698827246E-4</v>
      </c>
      <c r="G1312">
        <f t="shared" si="102"/>
        <v>0</v>
      </c>
      <c r="H1312" s="3">
        <f t="shared" si="103"/>
        <v>-1.1219001674269465E-4</v>
      </c>
    </row>
    <row r="1313" spans="1:8" x14ac:dyDescent="0.3">
      <c r="A1313" s="24">
        <v>36899</v>
      </c>
      <c r="B1313" s="15">
        <v>6149.6</v>
      </c>
      <c r="E1313" s="23">
        <f t="shared" si="100"/>
        <v>-7.6817999196464593E-3</v>
      </c>
      <c r="F1313" s="23">
        <f t="shared" si="101"/>
        <v>-7.862603006634732E-3</v>
      </c>
      <c r="G1313">
        <f t="shared" si="102"/>
        <v>-7.7114569217125286E-3</v>
      </c>
      <c r="H1313" s="3">
        <f t="shared" si="103"/>
        <v>-7.8236469384552233E-3</v>
      </c>
    </row>
    <row r="1314" spans="1:8" x14ac:dyDescent="0.3">
      <c r="A1314" s="24">
        <v>36900</v>
      </c>
      <c r="B1314" s="15">
        <v>6088.1</v>
      </c>
      <c r="E1314" s="23">
        <f t="shared" si="100"/>
        <v>-2.183102013053273E-2</v>
      </c>
      <c r="F1314" s="23">
        <f t="shared" si="101"/>
        <v>-2.2011823217521001E-2</v>
      </c>
      <c r="G1314">
        <f t="shared" si="102"/>
        <v>-2.2072842819621633E-2</v>
      </c>
      <c r="H1314" s="3">
        <f t="shared" si="103"/>
        <v>-2.2185032836364329E-2</v>
      </c>
    </row>
    <row r="1315" spans="1:8" x14ac:dyDescent="0.3">
      <c r="A1315" s="24">
        <v>36901</v>
      </c>
      <c r="B1315" s="15">
        <v>6059.9</v>
      </c>
      <c r="E1315" s="23">
        <f t="shared" si="100"/>
        <v>2.412291594231708E-2</v>
      </c>
      <c r="F1315" s="23">
        <f t="shared" si="101"/>
        <v>2.3942112855328809E-2</v>
      </c>
      <c r="G1315">
        <f t="shared" si="102"/>
        <v>2.3836554513598913E-2</v>
      </c>
      <c r="H1315" s="3">
        <f t="shared" si="103"/>
        <v>2.3724364496856217E-2</v>
      </c>
    </row>
    <row r="1316" spans="1:8" x14ac:dyDescent="0.3">
      <c r="A1316" s="24">
        <v>36902</v>
      </c>
      <c r="B1316" s="15">
        <v>6114.9</v>
      </c>
      <c r="E1316" s="23">
        <f t="shared" si="100"/>
        <v>2.0208225556130888E-3</v>
      </c>
      <c r="F1316" s="23">
        <f t="shared" si="101"/>
        <v>1.8400194686248163E-3</v>
      </c>
      <c r="G1316">
        <f t="shared" si="102"/>
        <v>2.0187834403770366E-3</v>
      </c>
      <c r="H1316" s="3">
        <f t="shared" si="103"/>
        <v>1.9065934236343418E-3</v>
      </c>
    </row>
    <row r="1317" spans="1:8" x14ac:dyDescent="0.3">
      <c r="A1317" s="24">
        <v>36903</v>
      </c>
      <c r="B1317" s="15">
        <v>6165.5</v>
      </c>
      <c r="E1317" s="23">
        <f t="shared" si="100"/>
        <v>-7.8249786224811047E-3</v>
      </c>
      <c r="F1317" s="23">
        <f t="shared" si="101"/>
        <v>-8.0057817094693774E-3</v>
      </c>
      <c r="G1317">
        <f t="shared" si="102"/>
        <v>-7.8557544194665374E-3</v>
      </c>
      <c r="H1317" s="3">
        <f t="shared" si="103"/>
        <v>-7.9679444362092313E-3</v>
      </c>
    </row>
    <row r="1318" spans="1:8" x14ac:dyDescent="0.3">
      <c r="A1318" s="24">
        <v>36906</v>
      </c>
      <c r="B1318" s="15">
        <v>6170.3</v>
      </c>
      <c r="E1318" s="23">
        <f t="shared" si="100"/>
        <v>-1.0000650448809711E-2</v>
      </c>
      <c r="F1318" s="23">
        <f t="shared" si="101"/>
        <v>-1.0181453535797984E-2</v>
      </c>
      <c r="G1318">
        <f t="shared" si="102"/>
        <v>-1.0050992872716987E-2</v>
      </c>
      <c r="H1318" s="3">
        <f t="shared" si="103"/>
        <v>-1.0163182889459681E-2</v>
      </c>
    </row>
    <row r="1319" spans="1:8" x14ac:dyDescent="0.3">
      <c r="A1319" s="24">
        <v>36907</v>
      </c>
      <c r="B1319" s="15">
        <v>6083.3</v>
      </c>
      <c r="E1319" s="23">
        <f t="shared" si="100"/>
        <v>-4.6319869910154132E-3</v>
      </c>
      <c r="F1319" s="23">
        <f t="shared" si="101"/>
        <v>-4.8127900780036859E-3</v>
      </c>
      <c r="G1319">
        <f t="shared" si="102"/>
        <v>-4.6427478851640376E-3</v>
      </c>
      <c r="H1319" s="3">
        <f t="shared" si="103"/>
        <v>-4.7549379019067323E-3</v>
      </c>
    </row>
    <row r="1320" spans="1:8" x14ac:dyDescent="0.3">
      <c r="A1320" s="24">
        <v>36908</v>
      </c>
      <c r="B1320" s="15">
        <v>6197.4</v>
      </c>
      <c r="E1320" s="23">
        <f t="shared" si="100"/>
        <v>9.0760573606825101E-3</v>
      </c>
      <c r="F1320" s="23">
        <f t="shared" si="101"/>
        <v>8.8952542736942374E-3</v>
      </c>
      <c r="G1320">
        <f t="shared" si="102"/>
        <v>9.035117480752931E-3</v>
      </c>
      <c r="H1320" s="3">
        <f t="shared" si="103"/>
        <v>8.9229274640102371E-3</v>
      </c>
    </row>
    <row r="1321" spans="1:8" x14ac:dyDescent="0.3">
      <c r="A1321" s="24">
        <v>36909</v>
      </c>
      <c r="B1321" s="15">
        <v>6209.9</v>
      </c>
      <c r="E1321" s="23">
        <f t="shared" si="100"/>
        <v>8.2748695808598782E-3</v>
      </c>
      <c r="F1321" s="23">
        <f t="shared" si="101"/>
        <v>8.0940664938716055E-3</v>
      </c>
      <c r="G1321">
        <f t="shared" si="102"/>
        <v>8.2408205527908247E-3</v>
      </c>
      <c r="H1321" s="3">
        <f t="shared" si="103"/>
        <v>8.1286305360481308E-3</v>
      </c>
    </row>
    <row r="1322" spans="1:8" x14ac:dyDescent="0.3">
      <c r="A1322" s="24">
        <v>36910</v>
      </c>
      <c r="B1322" s="15">
        <v>6209.3</v>
      </c>
      <c r="E1322" s="23">
        <f t="shared" si="100"/>
        <v>7.7852566701808179E-4</v>
      </c>
      <c r="F1322" s="23">
        <f t="shared" si="101"/>
        <v>5.9772258002980931E-4</v>
      </c>
      <c r="G1322">
        <f t="shared" si="102"/>
        <v>7.7822277310790622E-4</v>
      </c>
      <c r="H1322" s="3">
        <f t="shared" si="103"/>
        <v>6.6603275636521156E-4</v>
      </c>
    </row>
    <row r="1323" spans="1:8" x14ac:dyDescent="0.3">
      <c r="A1323" s="24">
        <v>36913</v>
      </c>
      <c r="B1323" s="15">
        <v>6232</v>
      </c>
      <c r="E1323" s="23">
        <f t="shared" si="100"/>
        <v>-1.4099800657990658E-2</v>
      </c>
      <c r="F1323" s="23">
        <f t="shared" si="101"/>
        <v>-1.428060374497893E-2</v>
      </c>
      <c r="G1323">
        <f t="shared" si="102"/>
        <v>-1.420014720823219E-2</v>
      </c>
      <c r="H1323" s="3">
        <f t="shared" si="103"/>
        <v>-1.4312337224974884E-2</v>
      </c>
    </row>
    <row r="1324" spans="1:8" x14ac:dyDescent="0.3">
      <c r="A1324" s="24">
        <v>36914</v>
      </c>
      <c r="B1324" s="15">
        <v>6214.7</v>
      </c>
      <c r="E1324" s="23">
        <f t="shared" si="100"/>
        <v>1.8756267157628237E-2</v>
      </c>
      <c r="F1324" s="23">
        <f t="shared" si="101"/>
        <v>1.8575464070639966E-2</v>
      </c>
      <c r="G1324">
        <f t="shared" si="102"/>
        <v>1.8582537365181923E-2</v>
      </c>
      <c r="H1324" s="3">
        <f t="shared" si="103"/>
        <v>1.8470347348439227E-2</v>
      </c>
    </row>
    <row r="1325" spans="1:8" x14ac:dyDescent="0.3">
      <c r="A1325" s="24">
        <v>36915</v>
      </c>
      <c r="B1325" s="15">
        <v>6264.4</v>
      </c>
      <c r="E1325" s="23">
        <f t="shared" si="100"/>
        <v>2.0169748604252913E-3</v>
      </c>
      <c r="F1325" s="23">
        <f t="shared" si="101"/>
        <v>1.8361717734370188E-3</v>
      </c>
      <c r="G1325">
        <f t="shared" si="102"/>
        <v>2.0149434976446555E-3</v>
      </c>
      <c r="H1325" s="3">
        <f t="shared" si="103"/>
        <v>1.9027534809019607E-3</v>
      </c>
    </row>
    <row r="1326" spans="1:8" x14ac:dyDescent="0.3">
      <c r="A1326" s="24">
        <v>36916</v>
      </c>
      <c r="B1326" s="15">
        <v>6255.6</v>
      </c>
      <c r="E1326" s="23">
        <f t="shared" si="100"/>
        <v>-9.6619913364071053E-5</v>
      </c>
      <c r="F1326" s="23">
        <f t="shared" si="101"/>
        <v>-2.7742300035234354E-4</v>
      </c>
      <c r="G1326">
        <f t="shared" si="102"/>
        <v>-9.6624581368584176E-5</v>
      </c>
      <c r="H1326" s="3">
        <f t="shared" si="103"/>
        <v>-2.0881459811127883E-4</v>
      </c>
    </row>
    <row r="1327" spans="1:8" x14ac:dyDescent="0.3">
      <c r="A1327" s="24">
        <v>36917</v>
      </c>
      <c r="B1327" s="15">
        <v>6294.3</v>
      </c>
      <c r="E1327" s="23">
        <f t="shared" si="100"/>
        <v>3.6558066126615163E-3</v>
      </c>
      <c r="F1327" s="23">
        <f t="shared" si="101"/>
        <v>3.475003525673244E-3</v>
      </c>
      <c r="G1327">
        <f t="shared" si="102"/>
        <v>3.649140393665241E-3</v>
      </c>
      <c r="H1327" s="3">
        <f t="shared" si="103"/>
        <v>3.5369503769225462E-3</v>
      </c>
    </row>
    <row r="1328" spans="1:8" x14ac:dyDescent="0.3">
      <c r="A1328" s="24">
        <v>36920</v>
      </c>
      <c r="B1328" s="15">
        <v>6317</v>
      </c>
      <c r="E1328" s="23">
        <f t="shared" si="100"/>
        <v>-2.7759948652118505E-3</v>
      </c>
      <c r="F1328" s="23">
        <f t="shared" si="101"/>
        <v>-2.9567979522001227E-3</v>
      </c>
      <c r="G1328">
        <f t="shared" si="102"/>
        <v>-2.7798550845788716E-3</v>
      </c>
      <c r="H1328" s="3">
        <f t="shared" si="103"/>
        <v>-2.8920451013215664E-3</v>
      </c>
    </row>
    <row r="1329" spans="1:8" x14ac:dyDescent="0.3">
      <c r="A1329" s="24">
        <v>36921</v>
      </c>
      <c r="B1329" s="15">
        <v>6334.5</v>
      </c>
      <c r="E1329" s="23">
        <f t="shared" si="100"/>
        <v>7.9971680048915861E-3</v>
      </c>
      <c r="F1329" s="23">
        <f t="shared" si="101"/>
        <v>7.8163649179033134E-3</v>
      </c>
      <c r="G1329">
        <f t="shared" si="102"/>
        <v>7.9653601262734079E-3</v>
      </c>
      <c r="H1329" s="3">
        <f t="shared" si="103"/>
        <v>7.853170109530714E-3</v>
      </c>
    </row>
    <row r="1330" spans="1:8" x14ac:dyDescent="0.3">
      <c r="A1330" s="24">
        <v>36922</v>
      </c>
      <c r="B1330" s="15">
        <v>6297.5</v>
      </c>
      <c r="E1330" s="23">
        <f t="shared" si="100"/>
        <v>-1.404763425068567E-3</v>
      </c>
      <c r="F1330" s="23">
        <f t="shared" si="101"/>
        <v>-1.5855665120568395E-3</v>
      </c>
      <c r="G1330">
        <f t="shared" si="102"/>
        <v>-1.4057510302181873E-3</v>
      </c>
      <c r="H1330" s="3">
        <f t="shared" si="103"/>
        <v>-1.5179410469608819E-3</v>
      </c>
    </row>
    <row r="1331" spans="1:8" x14ac:dyDescent="0.3">
      <c r="A1331" s="24">
        <v>36923</v>
      </c>
      <c r="B1331" s="15">
        <v>6251.8</v>
      </c>
      <c r="E1331" s="23">
        <f t="shared" si="100"/>
        <v>6.1864569345866371E-3</v>
      </c>
      <c r="F1331" s="23">
        <f t="shared" si="101"/>
        <v>6.0056538475983644E-3</v>
      </c>
      <c r="G1331">
        <f t="shared" si="102"/>
        <v>6.167399368704243E-3</v>
      </c>
      <c r="H1331" s="3">
        <f t="shared" si="103"/>
        <v>6.0552093519615482E-3</v>
      </c>
    </row>
    <row r="1332" spans="1:8" x14ac:dyDescent="0.3">
      <c r="A1332" s="24">
        <v>36924</v>
      </c>
      <c r="B1332" s="15">
        <v>6256.4</v>
      </c>
      <c r="E1332" s="23">
        <f t="shared" si="100"/>
        <v>3.606437570500276E-3</v>
      </c>
      <c r="F1332" s="23">
        <f t="shared" si="101"/>
        <v>3.4256344835120038E-3</v>
      </c>
      <c r="G1332">
        <f t="shared" si="102"/>
        <v>3.599949967935607E-3</v>
      </c>
      <c r="H1332" s="3">
        <f t="shared" si="103"/>
        <v>3.4877599511929122E-3</v>
      </c>
    </row>
    <row r="1333" spans="1:8" x14ac:dyDescent="0.3">
      <c r="A1333" s="24">
        <v>36927</v>
      </c>
      <c r="B1333" s="15">
        <v>6269.2</v>
      </c>
      <c r="E1333" s="23">
        <f t="shared" si="100"/>
        <v>2.7703023587146713E-3</v>
      </c>
      <c r="F1333" s="23">
        <f t="shared" si="101"/>
        <v>2.5894992717263991E-3</v>
      </c>
      <c r="G1333">
        <f t="shared" si="102"/>
        <v>2.7664721434076584E-3</v>
      </c>
      <c r="H1333" s="3">
        <f t="shared" si="103"/>
        <v>2.6542821266649637E-3</v>
      </c>
    </row>
    <row r="1334" spans="1:8" x14ac:dyDescent="0.3">
      <c r="A1334" s="24">
        <v>36928</v>
      </c>
      <c r="B1334" s="15">
        <v>6293.4</v>
      </c>
      <c r="E1334" s="23">
        <f t="shared" si="100"/>
        <v>-5.8410292840792577E-3</v>
      </c>
      <c r="F1334" s="23">
        <f t="shared" si="101"/>
        <v>-6.0218323710675304E-3</v>
      </c>
      <c r="G1334">
        <f t="shared" si="102"/>
        <v>-5.8581548153427082E-3</v>
      </c>
      <c r="H1334" s="3">
        <f t="shared" si="103"/>
        <v>-5.970344832085403E-3</v>
      </c>
    </row>
    <row r="1335" spans="1:8" x14ac:dyDescent="0.3">
      <c r="A1335" s="24">
        <v>36929</v>
      </c>
      <c r="B1335" s="15">
        <v>6225.6</v>
      </c>
      <c r="E1335" s="23">
        <f t="shared" si="100"/>
        <v>-7.2568479555379373E-3</v>
      </c>
      <c r="F1335" s="23">
        <f t="shared" si="101"/>
        <v>-7.43765104252621E-3</v>
      </c>
      <c r="G1335">
        <f t="shared" si="102"/>
        <v>-7.2833069603571964E-3</v>
      </c>
      <c r="H1335" s="3">
        <f t="shared" si="103"/>
        <v>-7.3954969770998911E-3</v>
      </c>
    </row>
    <row r="1336" spans="1:8" x14ac:dyDescent="0.3">
      <c r="A1336" s="24">
        <v>36930</v>
      </c>
      <c r="B1336" s="15">
        <v>6206.1</v>
      </c>
      <c r="E1336" s="23">
        <f t="shared" si="100"/>
        <v>7.3578809302921044E-4</v>
      </c>
      <c r="F1336" s="23">
        <f t="shared" si="101"/>
        <v>5.5498500604093796E-4</v>
      </c>
      <c r="G1336">
        <f t="shared" si="102"/>
        <v>7.3551753367838684E-4</v>
      </c>
      <c r="H1336" s="3">
        <f t="shared" si="103"/>
        <v>6.2332751693569219E-4</v>
      </c>
    </row>
    <row r="1337" spans="1:8" x14ac:dyDescent="0.3">
      <c r="A1337" s="24">
        <v>36931</v>
      </c>
      <c r="B1337" s="15">
        <v>6164.3</v>
      </c>
      <c r="E1337" s="23">
        <f t="shared" si="100"/>
        <v>2.045904993286829E-3</v>
      </c>
      <c r="F1337" s="23">
        <f t="shared" si="101"/>
        <v>1.8651019062985565E-3</v>
      </c>
      <c r="G1337">
        <f t="shared" si="102"/>
        <v>2.0438149798265508E-3</v>
      </c>
      <c r="H1337" s="3">
        <f t="shared" si="103"/>
        <v>1.931624963083856E-3</v>
      </c>
    </row>
    <row r="1338" spans="1:8" x14ac:dyDescent="0.3">
      <c r="A1338" s="24">
        <v>36934</v>
      </c>
      <c r="B1338" s="15">
        <v>6241.4</v>
      </c>
      <c r="E1338" s="23">
        <f t="shared" si="100"/>
        <v>3.8601416448669212E-3</v>
      </c>
      <c r="F1338" s="23">
        <f t="shared" si="101"/>
        <v>3.679338557878649E-3</v>
      </c>
      <c r="G1338">
        <f t="shared" si="102"/>
        <v>3.8527104157000968E-3</v>
      </c>
      <c r="H1338" s="3">
        <f t="shared" si="103"/>
        <v>3.7405203989574021E-3</v>
      </c>
    </row>
    <row r="1339" spans="1:8" x14ac:dyDescent="0.3">
      <c r="A1339" s="24">
        <v>36935</v>
      </c>
      <c r="B1339" s="15">
        <v>6228.5</v>
      </c>
      <c r="E1339" s="23">
        <f t="shared" si="100"/>
        <v>-1.0773190961960055E-2</v>
      </c>
      <c r="F1339" s="23">
        <f t="shared" si="101"/>
        <v>-1.0953994048948328E-2</v>
      </c>
      <c r="G1339">
        <f t="shared" si="102"/>
        <v>-1.0831641965323989E-2</v>
      </c>
      <c r="H1339" s="3">
        <f t="shared" si="103"/>
        <v>-1.0943831982066683E-2</v>
      </c>
    </row>
    <row r="1340" spans="1:8" x14ac:dyDescent="0.3">
      <c r="A1340" s="24">
        <v>36936</v>
      </c>
      <c r="B1340" s="15">
        <v>6176.2</v>
      </c>
      <c r="E1340" s="23">
        <f t="shared" si="100"/>
        <v>-3.1322282189668593E-3</v>
      </c>
      <c r="F1340" s="23">
        <f t="shared" si="101"/>
        <v>-3.3130313059551316E-3</v>
      </c>
      <c r="G1340">
        <f t="shared" si="102"/>
        <v>-3.1371439131758884E-3</v>
      </c>
      <c r="H1340" s="3">
        <f t="shared" si="103"/>
        <v>-3.2493339299185832E-3</v>
      </c>
    </row>
    <row r="1341" spans="1:8" x14ac:dyDescent="0.3">
      <c r="A1341" s="24">
        <v>36937</v>
      </c>
      <c r="B1341" s="15">
        <v>6197.9</v>
      </c>
      <c r="E1341" s="23">
        <f t="shared" si="100"/>
        <v>-6.7353088090750246E-3</v>
      </c>
      <c r="F1341" s="23">
        <f t="shared" si="101"/>
        <v>-6.9161118960632973E-3</v>
      </c>
      <c r="G1341">
        <f t="shared" si="102"/>
        <v>-6.7580933664348987E-3</v>
      </c>
      <c r="H1341" s="3">
        <f t="shared" si="103"/>
        <v>-6.8702833831775934E-3</v>
      </c>
    </row>
    <row r="1342" spans="1:8" x14ac:dyDescent="0.3">
      <c r="A1342" s="24">
        <v>36938</v>
      </c>
      <c r="B1342" s="15">
        <v>6088.3</v>
      </c>
      <c r="E1342" s="23">
        <f t="shared" si="100"/>
        <v>1.2507502879483434E-2</v>
      </c>
      <c r="F1342" s="23">
        <f t="shared" si="101"/>
        <v>1.2326699792495161E-2</v>
      </c>
      <c r="G1342">
        <f t="shared" si="102"/>
        <v>1.242993022244304E-2</v>
      </c>
      <c r="H1342" s="3">
        <f t="shared" si="103"/>
        <v>1.2317740205700346E-2</v>
      </c>
    </row>
    <row r="1343" spans="1:8" x14ac:dyDescent="0.3">
      <c r="A1343" s="24">
        <v>36941</v>
      </c>
      <c r="B1343" s="15">
        <v>6094</v>
      </c>
      <c r="E1343" s="23">
        <f t="shared" si="100"/>
        <v>-2.0668439773127156E-3</v>
      </c>
      <c r="F1343" s="23">
        <f t="shared" si="101"/>
        <v>-2.2476470643009879E-3</v>
      </c>
      <c r="G1343">
        <f t="shared" si="102"/>
        <v>-2.0689828469740781E-3</v>
      </c>
      <c r="H1343" s="3">
        <f t="shared" si="103"/>
        <v>-2.1811728637167729E-3</v>
      </c>
    </row>
    <row r="1344" spans="1:8" x14ac:dyDescent="0.3">
      <c r="A1344" s="24">
        <v>36942</v>
      </c>
      <c r="B1344" s="15">
        <v>5980.1</v>
      </c>
      <c r="E1344" s="23">
        <f t="shared" si="100"/>
        <v>-8.3968852853817388E-3</v>
      </c>
      <c r="F1344" s="23">
        <f t="shared" si="101"/>
        <v>-8.5776883723700115E-3</v>
      </c>
      <c r="G1344">
        <f t="shared" si="102"/>
        <v>-8.4323377261777965E-3</v>
      </c>
      <c r="H1344" s="3">
        <f t="shared" si="103"/>
        <v>-8.5445277429204904E-3</v>
      </c>
    </row>
    <row r="1345" spans="1:8" x14ac:dyDescent="0.3">
      <c r="A1345" s="24">
        <v>36943</v>
      </c>
      <c r="B1345" s="15">
        <v>5972.4</v>
      </c>
      <c r="E1345" s="23">
        <f t="shared" si="100"/>
        <v>3.5134872575368625E-3</v>
      </c>
      <c r="F1345" s="23">
        <f t="shared" si="101"/>
        <v>3.3326841705485903E-3</v>
      </c>
      <c r="G1345">
        <f t="shared" si="102"/>
        <v>3.5073293807150146E-3</v>
      </c>
      <c r="H1345" s="3">
        <f t="shared" si="103"/>
        <v>3.3951393639723199E-3</v>
      </c>
    </row>
    <row r="1346" spans="1:8" x14ac:dyDescent="0.3">
      <c r="A1346" s="24">
        <v>36944</v>
      </c>
      <c r="B1346" s="15">
        <v>6003.1</v>
      </c>
      <c r="E1346" s="23">
        <f t="shared" si="100"/>
        <v>-1.7683408896561614E-2</v>
      </c>
      <c r="F1346" s="23">
        <f t="shared" si="101"/>
        <v>-1.7864211983549885E-2</v>
      </c>
      <c r="G1346">
        <f t="shared" si="102"/>
        <v>-1.7841628386493214E-2</v>
      </c>
      <c r="H1346" s="3">
        <f t="shared" si="103"/>
        <v>-1.795381840323591E-2</v>
      </c>
    </row>
    <row r="1347" spans="1:8" x14ac:dyDescent="0.3">
      <c r="A1347" s="24">
        <v>36945</v>
      </c>
      <c r="B1347" s="15">
        <v>5943.7</v>
      </c>
      <c r="E1347" s="23">
        <f t="shared" si="100"/>
        <v>9.3622193387310482E-4</v>
      </c>
      <c r="F1347" s="23">
        <f t="shared" si="101"/>
        <v>7.5541884688483233E-4</v>
      </c>
      <c r="G1347">
        <f t="shared" si="102"/>
        <v>9.3578395146288139E-4</v>
      </c>
      <c r="H1347" s="3">
        <f t="shared" si="103"/>
        <v>8.2359393472018674E-4</v>
      </c>
    </row>
    <row r="1348" spans="1:8" x14ac:dyDescent="0.3">
      <c r="A1348" s="24">
        <v>36948</v>
      </c>
      <c r="B1348" s="15">
        <v>5916.7</v>
      </c>
      <c r="E1348" s="23">
        <f t="shared" si="100"/>
        <v>-1.8690515260912366E-2</v>
      </c>
      <c r="F1348" s="23">
        <f t="shared" si="101"/>
        <v>-1.8871318347900637E-2</v>
      </c>
      <c r="G1348">
        <f t="shared" si="102"/>
        <v>-1.8867390332768078E-2</v>
      </c>
      <c r="H1348" s="3">
        <f t="shared" si="103"/>
        <v>-1.8979580349510774E-2</v>
      </c>
    </row>
    <row r="1349" spans="1:8" x14ac:dyDescent="0.3">
      <c r="A1349" s="24">
        <v>36949</v>
      </c>
      <c r="B1349" s="15">
        <v>5941.2</v>
      </c>
      <c r="E1349" s="23">
        <f t="shared" si="100"/>
        <v>-1.2876038862227324E-3</v>
      </c>
      <c r="F1349" s="23">
        <f t="shared" si="101"/>
        <v>-1.4684069732110048E-3</v>
      </c>
      <c r="G1349">
        <f t="shared" si="102"/>
        <v>-1.2884335603775556E-3</v>
      </c>
      <c r="H1349" s="3">
        <f t="shared" si="103"/>
        <v>-1.4006235771202502E-3</v>
      </c>
    </row>
    <row r="1350" spans="1:8" x14ac:dyDescent="0.3">
      <c r="A1350" s="24">
        <v>36950</v>
      </c>
      <c r="B1350" s="15">
        <v>5917.9</v>
      </c>
      <c r="E1350" s="23">
        <f t="shared" si="100"/>
        <v>5.1403121023374521E-3</v>
      </c>
      <c r="F1350" s="23">
        <f t="shared" si="101"/>
        <v>4.9595090153491794E-3</v>
      </c>
      <c r="G1350">
        <f t="shared" si="102"/>
        <v>5.1271457980836804E-3</v>
      </c>
      <c r="H1350" s="3">
        <f t="shared" si="103"/>
        <v>5.0149557813409856E-3</v>
      </c>
    </row>
    <row r="1351" spans="1:8" x14ac:dyDescent="0.3">
      <c r="A1351" s="24">
        <v>36951</v>
      </c>
      <c r="B1351" s="15">
        <v>5908.6</v>
      </c>
      <c r="E1351" s="23">
        <f t="shared" si="100"/>
        <v>-9.8948876413853526E-3</v>
      </c>
      <c r="F1351" s="23">
        <f t="shared" si="101"/>
        <v>-1.0075690728373625E-2</v>
      </c>
      <c r="G1351">
        <f t="shared" si="102"/>
        <v>-9.9441673899614679E-3</v>
      </c>
      <c r="H1351" s="3">
        <f t="shared" si="103"/>
        <v>-1.0056357406704162E-2</v>
      </c>
    </row>
    <row r="1352" spans="1:8" x14ac:dyDescent="0.3">
      <c r="A1352" s="24">
        <v>36952</v>
      </c>
      <c r="B1352" s="15">
        <v>5858.6</v>
      </c>
      <c r="E1352" s="23">
        <f t="shared" ref="E1352:E1415" si="104">(B1348/B1347)-1</f>
        <v>-4.5426249642478433E-3</v>
      </c>
      <c r="F1352" s="23">
        <f t="shared" si="101"/>
        <v>-4.723428051236116E-3</v>
      </c>
      <c r="G1352">
        <f t="shared" si="102"/>
        <v>-4.5529740382317836E-3</v>
      </c>
      <c r="H1352" s="3">
        <f t="shared" si="103"/>
        <v>-4.6651640549744784E-3</v>
      </c>
    </row>
    <row r="1353" spans="1:8" x14ac:dyDescent="0.3">
      <c r="A1353" s="24">
        <v>36955</v>
      </c>
      <c r="B1353" s="15">
        <v>5931.3</v>
      </c>
      <c r="E1353" s="23">
        <f t="shared" si="104"/>
        <v>4.1408217418492654E-3</v>
      </c>
      <c r="F1353" s="23">
        <f t="shared" ref="F1353:F1416" si="105">E1353-$E$3</f>
        <v>3.9600186548609927E-3</v>
      </c>
      <c r="G1353">
        <f t="shared" ref="G1353:G1416" si="106">LN(B1349/B1348)</f>
        <v>4.1322721329783456E-3</v>
      </c>
      <c r="H1353" s="3">
        <f t="shared" ref="H1353:H1416" si="107">G1353-$G$3</f>
        <v>4.0200821162356508E-3</v>
      </c>
    </row>
    <row r="1354" spans="1:8" x14ac:dyDescent="0.3">
      <c r="A1354" s="24">
        <v>36956</v>
      </c>
      <c r="B1354" s="15">
        <v>6012</v>
      </c>
      <c r="E1354" s="23">
        <f t="shared" si="104"/>
        <v>-3.9217666464687051E-3</v>
      </c>
      <c r="F1354" s="23">
        <f t="shared" si="105"/>
        <v>-4.1025697334569778E-3</v>
      </c>
      <c r="G1354">
        <f t="shared" si="106"/>
        <v>-3.929476938529481E-3</v>
      </c>
      <c r="H1354" s="3">
        <f t="shared" si="107"/>
        <v>-4.0416669552721758E-3</v>
      </c>
    </row>
    <row r="1355" spans="1:8" x14ac:dyDescent="0.3">
      <c r="A1355" s="24">
        <v>36957</v>
      </c>
      <c r="B1355" s="15">
        <v>6001.8</v>
      </c>
      <c r="E1355" s="23">
        <f t="shared" si="104"/>
        <v>-1.5715034049239573E-3</v>
      </c>
      <c r="F1355" s="23">
        <f t="shared" si="105"/>
        <v>-1.7523064919122298E-3</v>
      </c>
      <c r="G1355">
        <f t="shared" si="106"/>
        <v>-1.5727395116001059E-3</v>
      </c>
      <c r="H1355" s="3">
        <f t="shared" si="107"/>
        <v>-1.6849295283428004E-3</v>
      </c>
    </row>
    <row r="1356" spans="1:8" x14ac:dyDescent="0.3">
      <c r="A1356" s="24">
        <v>36958</v>
      </c>
      <c r="B1356" s="15">
        <v>6003.2</v>
      </c>
      <c r="E1356" s="23">
        <f t="shared" si="104"/>
        <v>-8.4622414785228139E-3</v>
      </c>
      <c r="F1356" s="23">
        <f t="shared" si="105"/>
        <v>-8.6430445655110866E-3</v>
      </c>
      <c r="G1356">
        <f t="shared" si="106"/>
        <v>-8.4982495270455663E-3</v>
      </c>
      <c r="H1356" s="3">
        <f t="shared" si="107"/>
        <v>-8.6104395437882602E-3</v>
      </c>
    </row>
    <row r="1357" spans="1:8" x14ac:dyDescent="0.3">
      <c r="A1357" s="24">
        <v>36959</v>
      </c>
      <c r="B1357" s="15">
        <v>5917.3</v>
      </c>
      <c r="E1357" s="23">
        <f t="shared" si="104"/>
        <v>1.2409107978015088E-2</v>
      </c>
      <c r="F1357" s="23">
        <f t="shared" si="105"/>
        <v>1.2228304891026815E-2</v>
      </c>
      <c r="G1357">
        <f t="shared" si="106"/>
        <v>1.2332746070741977E-2</v>
      </c>
      <c r="H1357" s="3">
        <f t="shared" si="107"/>
        <v>1.2220556053999283E-2</v>
      </c>
    </row>
    <row r="1358" spans="1:8" x14ac:dyDescent="0.3">
      <c r="A1358" s="24">
        <v>36962</v>
      </c>
      <c r="B1358" s="15">
        <v>5826.5</v>
      </c>
      <c r="E1358" s="23">
        <f t="shared" si="104"/>
        <v>1.3605786252592234E-2</v>
      </c>
      <c r="F1358" s="23">
        <f t="shared" si="105"/>
        <v>1.3424983165603961E-2</v>
      </c>
      <c r="G1358">
        <f t="shared" si="106"/>
        <v>1.3514058623920648E-2</v>
      </c>
      <c r="H1358" s="3">
        <f t="shared" si="107"/>
        <v>1.3401868607177955E-2</v>
      </c>
    </row>
    <row r="1359" spans="1:8" x14ac:dyDescent="0.3">
      <c r="A1359" s="24">
        <v>36963</v>
      </c>
      <c r="B1359" s="15">
        <v>5720.7</v>
      </c>
      <c r="E1359" s="23">
        <f t="shared" si="104"/>
        <v>-1.696606786427135E-3</v>
      </c>
      <c r="F1359" s="23">
        <f t="shared" si="105"/>
        <v>-1.8774098734154075E-3</v>
      </c>
      <c r="G1359">
        <f t="shared" si="106"/>
        <v>-1.6980476536750699E-3</v>
      </c>
      <c r="H1359" s="3">
        <f t="shared" si="107"/>
        <v>-1.8102376704177644E-3</v>
      </c>
    </row>
    <row r="1360" spans="1:8" x14ac:dyDescent="0.3">
      <c r="A1360" s="24">
        <v>36964</v>
      </c>
      <c r="B1360" s="15">
        <v>5625.9</v>
      </c>
      <c r="E1360" s="23">
        <f t="shared" si="104"/>
        <v>2.3326335432694023E-4</v>
      </c>
      <c r="F1360" s="23">
        <f t="shared" si="105"/>
        <v>5.2460267338667773E-5</v>
      </c>
      <c r="G1360">
        <f t="shared" si="106"/>
        <v>2.3323615266072336E-4</v>
      </c>
      <c r="H1360" s="3">
        <f t="shared" si="107"/>
        <v>1.2104613591802871E-4</v>
      </c>
    </row>
    <row r="1361" spans="1:8" x14ac:dyDescent="0.3">
      <c r="A1361" s="24">
        <v>36965</v>
      </c>
      <c r="B1361" s="15">
        <v>5729.2</v>
      </c>
      <c r="E1361" s="23">
        <f t="shared" si="104"/>
        <v>-1.4309035181236607E-2</v>
      </c>
      <c r="F1361" s="23">
        <f t="shared" si="105"/>
        <v>-1.4489838268224879E-2</v>
      </c>
      <c r="G1361">
        <f t="shared" si="106"/>
        <v>-1.441239661149071E-2</v>
      </c>
      <c r="H1361" s="3">
        <f t="shared" si="107"/>
        <v>-1.4524586628233404E-2</v>
      </c>
    </row>
    <row r="1362" spans="1:8" x14ac:dyDescent="0.3">
      <c r="A1362" s="24">
        <v>36966</v>
      </c>
      <c r="B1362" s="15">
        <v>5562.8</v>
      </c>
      <c r="E1362" s="23">
        <f t="shared" si="104"/>
        <v>-1.5344836327379041E-2</v>
      </c>
      <c r="F1362" s="23">
        <f t="shared" si="105"/>
        <v>-1.5525639414367314E-2</v>
      </c>
      <c r="G1362">
        <f t="shared" si="106"/>
        <v>-1.5463786747042055E-2</v>
      </c>
      <c r="H1362" s="3">
        <f t="shared" si="107"/>
        <v>-1.5575976763784749E-2</v>
      </c>
    </row>
    <row r="1363" spans="1:8" x14ac:dyDescent="0.3">
      <c r="A1363" s="24">
        <v>36969</v>
      </c>
      <c r="B1363" s="15">
        <v>5551.6</v>
      </c>
      <c r="E1363" s="23">
        <f t="shared" si="104"/>
        <v>-1.8158414142281032E-2</v>
      </c>
      <c r="F1363" s="23">
        <f t="shared" si="105"/>
        <v>-1.8339217229269303E-2</v>
      </c>
      <c r="G1363">
        <f t="shared" si="106"/>
        <v>-1.8325301504627248E-2</v>
      </c>
      <c r="H1363" s="3">
        <f t="shared" si="107"/>
        <v>-1.8437491521369944E-2</v>
      </c>
    </row>
    <row r="1364" spans="1:8" x14ac:dyDescent="0.3">
      <c r="A1364" s="24">
        <v>36970</v>
      </c>
      <c r="B1364" s="15">
        <v>5646.8</v>
      </c>
      <c r="E1364" s="23">
        <f t="shared" si="104"/>
        <v>-1.6571398605065846E-2</v>
      </c>
      <c r="F1364" s="23">
        <f t="shared" si="105"/>
        <v>-1.6752201692054117E-2</v>
      </c>
      <c r="G1364">
        <f t="shared" si="106"/>
        <v>-1.6710240234704823E-2</v>
      </c>
      <c r="H1364" s="3">
        <f t="shared" si="107"/>
        <v>-1.6822430251447518E-2</v>
      </c>
    </row>
    <row r="1365" spans="1:8" x14ac:dyDescent="0.3">
      <c r="A1365" s="24">
        <v>36971</v>
      </c>
      <c r="B1365" s="15">
        <v>5540.7</v>
      </c>
      <c r="E1365" s="23">
        <f t="shared" si="104"/>
        <v>1.8361506603387978E-2</v>
      </c>
      <c r="F1365" s="23">
        <f t="shared" si="105"/>
        <v>1.8180703516399707E-2</v>
      </c>
      <c r="G1365">
        <f t="shared" si="106"/>
        <v>1.8194969631724067E-2</v>
      </c>
      <c r="H1365" s="3">
        <f t="shared" si="107"/>
        <v>1.8082779614981372E-2</v>
      </c>
    </row>
    <row r="1366" spans="1:8" x14ac:dyDescent="0.3">
      <c r="A1366" s="24">
        <v>36972</v>
      </c>
      <c r="B1366" s="15">
        <v>5314.8</v>
      </c>
      <c r="E1366" s="23">
        <f t="shared" si="104"/>
        <v>-2.9044194651958288E-2</v>
      </c>
      <c r="F1366" s="23">
        <f t="shared" si="105"/>
        <v>-2.9224997738946559E-2</v>
      </c>
      <c r="G1366">
        <f t="shared" si="106"/>
        <v>-2.9474326301254159E-2</v>
      </c>
      <c r="H1366" s="3">
        <f t="shared" si="107"/>
        <v>-2.9586516317996855E-2</v>
      </c>
    </row>
    <row r="1367" spans="1:8" x14ac:dyDescent="0.3">
      <c r="A1367" s="24">
        <v>36973</v>
      </c>
      <c r="B1367" s="15">
        <v>5402.3</v>
      </c>
      <c r="E1367" s="23">
        <f t="shared" si="104"/>
        <v>-2.013374559574288E-3</v>
      </c>
      <c r="F1367" s="23">
        <f t="shared" si="105"/>
        <v>-2.1941776465625603E-3</v>
      </c>
      <c r="G1367">
        <f t="shared" si="106"/>
        <v>-2.0154041227710214E-3</v>
      </c>
      <c r="H1367" s="3">
        <f t="shared" si="107"/>
        <v>-2.1275941395137161E-3</v>
      </c>
    </row>
    <row r="1368" spans="1:8" x14ac:dyDescent="0.3">
      <c r="A1368" s="24">
        <v>36976</v>
      </c>
      <c r="B1368" s="15">
        <v>5576.6</v>
      </c>
      <c r="E1368" s="23">
        <f t="shared" si="104"/>
        <v>1.7148209525181812E-2</v>
      </c>
      <c r="F1368" s="23">
        <f t="shared" si="105"/>
        <v>1.6967406438193541E-2</v>
      </c>
      <c r="G1368">
        <f t="shared" si="106"/>
        <v>1.7002838528359709E-2</v>
      </c>
      <c r="H1368" s="3">
        <f t="shared" si="107"/>
        <v>1.6890648511617014E-2</v>
      </c>
    </row>
    <row r="1369" spans="1:8" x14ac:dyDescent="0.3">
      <c r="A1369" s="24">
        <v>36977</v>
      </c>
      <c r="B1369" s="15">
        <v>5728.1</v>
      </c>
      <c r="E1369" s="23">
        <f t="shared" si="104"/>
        <v>-1.8789402847630532E-2</v>
      </c>
      <c r="F1369" s="23">
        <f t="shared" si="105"/>
        <v>-1.8970205934618803E-2</v>
      </c>
      <c r="G1369">
        <f t="shared" si="106"/>
        <v>-1.8968166460069203E-2</v>
      </c>
      <c r="H1369" s="3">
        <f t="shared" si="107"/>
        <v>-1.9080356476811899E-2</v>
      </c>
    </row>
    <row r="1370" spans="1:8" x14ac:dyDescent="0.3">
      <c r="A1370" s="24">
        <v>36978</v>
      </c>
      <c r="B1370" s="15">
        <v>5614</v>
      </c>
      <c r="E1370" s="23">
        <f t="shared" si="104"/>
        <v>-4.0771021712057931E-2</v>
      </c>
      <c r="F1370" s="23">
        <f t="shared" si="105"/>
        <v>-4.0951824799046202E-2</v>
      </c>
      <c r="G1370">
        <f t="shared" si="106"/>
        <v>-4.1625464832822437E-2</v>
      </c>
      <c r="H1370" s="3">
        <f t="shared" si="107"/>
        <v>-4.1737654849565133E-2</v>
      </c>
    </row>
    <row r="1371" spans="1:8" x14ac:dyDescent="0.3">
      <c r="A1371" s="24">
        <v>36979</v>
      </c>
      <c r="B1371" s="15">
        <v>5588.4</v>
      </c>
      <c r="E1371" s="23">
        <f t="shared" si="104"/>
        <v>1.6463460525325546E-2</v>
      </c>
      <c r="F1371" s="23">
        <f t="shared" si="105"/>
        <v>1.6282657438337275E-2</v>
      </c>
      <c r="G1371">
        <f t="shared" si="106"/>
        <v>1.6329407080439635E-2</v>
      </c>
      <c r="H1371" s="3">
        <f t="shared" si="107"/>
        <v>1.6217217063696939E-2</v>
      </c>
    </row>
    <row r="1372" spans="1:8" x14ac:dyDescent="0.3">
      <c r="A1372" s="24">
        <v>36980</v>
      </c>
      <c r="B1372" s="15">
        <v>5633.7</v>
      </c>
      <c r="E1372" s="23">
        <f t="shared" si="104"/>
        <v>3.2264035688503112E-2</v>
      </c>
      <c r="F1372" s="23">
        <f t="shared" si="105"/>
        <v>3.2083232601514841E-2</v>
      </c>
      <c r="G1372">
        <f t="shared" si="106"/>
        <v>3.1754482871087113E-2</v>
      </c>
      <c r="H1372" s="3">
        <f t="shared" si="107"/>
        <v>3.1642292854344417E-2</v>
      </c>
    </row>
    <row r="1373" spans="1:8" x14ac:dyDescent="0.3">
      <c r="A1373" s="24">
        <v>36983</v>
      </c>
      <c r="B1373" s="15">
        <v>5618.5</v>
      </c>
      <c r="E1373" s="23">
        <f t="shared" si="104"/>
        <v>2.7167091059068227E-2</v>
      </c>
      <c r="F1373" s="23">
        <f t="shared" si="105"/>
        <v>2.6986287972079956E-2</v>
      </c>
      <c r="G1373">
        <f t="shared" si="106"/>
        <v>2.6804615919969854E-2</v>
      </c>
      <c r="H1373" s="3">
        <f t="shared" si="107"/>
        <v>2.6692425903227159E-2</v>
      </c>
    </row>
    <row r="1374" spans="1:8" x14ac:dyDescent="0.3">
      <c r="A1374" s="24">
        <v>36984</v>
      </c>
      <c r="B1374" s="15">
        <v>5463.1</v>
      </c>
      <c r="E1374" s="23">
        <f t="shared" si="104"/>
        <v>-1.9919344983502452E-2</v>
      </c>
      <c r="F1374" s="23">
        <f t="shared" si="105"/>
        <v>-2.0100148070490723E-2</v>
      </c>
      <c r="G1374">
        <f t="shared" si="106"/>
        <v>-2.0120409666821607E-2</v>
      </c>
      <c r="H1374" s="3">
        <f t="shared" si="107"/>
        <v>-2.0232599683564303E-2</v>
      </c>
    </row>
    <row r="1375" spans="1:8" x14ac:dyDescent="0.3">
      <c r="A1375" s="24">
        <v>36985</v>
      </c>
      <c r="B1375" s="15">
        <v>5535.7</v>
      </c>
      <c r="E1375" s="23">
        <f t="shared" si="104"/>
        <v>-4.5600285001782259E-3</v>
      </c>
      <c r="F1375" s="23">
        <f t="shared" si="105"/>
        <v>-4.7408315871664986E-3</v>
      </c>
      <c r="G1375">
        <f t="shared" si="106"/>
        <v>-4.570457145496064E-3</v>
      </c>
      <c r="H1375" s="3">
        <f t="shared" si="107"/>
        <v>-4.6826471622387587E-3</v>
      </c>
    </row>
    <row r="1376" spans="1:8" x14ac:dyDescent="0.3">
      <c r="A1376" s="24">
        <v>36986</v>
      </c>
      <c r="B1376" s="15">
        <v>5621.8</v>
      </c>
      <c r="E1376" s="23">
        <f t="shared" si="104"/>
        <v>8.1060768735237154E-3</v>
      </c>
      <c r="F1376" s="23">
        <f t="shared" si="105"/>
        <v>7.9252737865354427E-3</v>
      </c>
      <c r="G1376">
        <f t="shared" si="106"/>
        <v>8.0733991059384926E-3</v>
      </c>
      <c r="H1376" s="3">
        <f t="shared" si="107"/>
        <v>7.9612090891957987E-3</v>
      </c>
    </row>
    <row r="1377" spans="1:8" x14ac:dyDescent="0.3">
      <c r="A1377" s="24">
        <v>36987</v>
      </c>
      <c r="B1377" s="15">
        <v>5601.5</v>
      </c>
      <c r="E1377" s="23">
        <f t="shared" si="104"/>
        <v>-2.6980492393985367E-3</v>
      </c>
      <c r="F1377" s="23">
        <f t="shared" si="105"/>
        <v>-2.878852326386809E-3</v>
      </c>
      <c r="G1377">
        <f t="shared" si="106"/>
        <v>-2.7016955343132022E-3</v>
      </c>
      <c r="H1377" s="3">
        <f t="shared" si="107"/>
        <v>-2.813885551055897E-3</v>
      </c>
    </row>
    <row r="1378" spans="1:8" x14ac:dyDescent="0.3">
      <c r="A1378" s="24">
        <v>36990</v>
      </c>
      <c r="B1378" s="15">
        <v>5663.3</v>
      </c>
      <c r="E1378" s="23">
        <f t="shared" si="104"/>
        <v>-2.7658627747619402E-2</v>
      </c>
      <c r="F1378" s="23">
        <f t="shared" si="105"/>
        <v>-2.7839430834607673E-2</v>
      </c>
      <c r="G1378">
        <f t="shared" si="106"/>
        <v>-2.8048330159128755E-2</v>
      </c>
      <c r="H1378" s="3">
        <f t="shared" si="107"/>
        <v>-2.8160520175871451E-2</v>
      </c>
    </row>
    <row r="1379" spans="1:8" x14ac:dyDescent="0.3">
      <c r="A1379" s="24">
        <v>36991</v>
      </c>
      <c r="B1379" s="15">
        <v>5803</v>
      </c>
      <c r="E1379" s="23">
        <f t="shared" si="104"/>
        <v>1.3289158170269433E-2</v>
      </c>
      <c r="F1379" s="23">
        <f t="shared" si="105"/>
        <v>1.310835508328116E-2</v>
      </c>
      <c r="G1379">
        <f t="shared" si="106"/>
        <v>1.3201631888860164E-2</v>
      </c>
      <c r="H1379" s="3">
        <f t="shared" si="107"/>
        <v>1.3089441872117471E-2</v>
      </c>
    </row>
    <row r="1380" spans="1:8" x14ac:dyDescent="0.3">
      <c r="A1380" s="24">
        <v>36992</v>
      </c>
      <c r="B1380" s="15">
        <v>5788.1</v>
      </c>
      <c r="E1380" s="23">
        <f t="shared" si="104"/>
        <v>1.5553588525389905E-2</v>
      </c>
      <c r="F1380" s="23">
        <f t="shared" si="105"/>
        <v>1.5372785438401633E-2</v>
      </c>
      <c r="G1380">
        <f t="shared" si="106"/>
        <v>1.5433871227362714E-2</v>
      </c>
      <c r="H1380" s="3">
        <f t="shared" si="107"/>
        <v>1.532168121062002E-2</v>
      </c>
    </row>
    <row r="1381" spans="1:8" x14ac:dyDescent="0.3">
      <c r="A1381" s="24">
        <v>36993</v>
      </c>
      <c r="B1381" s="15">
        <v>5766.6</v>
      </c>
      <c r="E1381" s="23">
        <f t="shared" si="104"/>
        <v>-3.6109431143050985E-3</v>
      </c>
      <c r="F1381" s="23">
        <f t="shared" si="105"/>
        <v>-3.7917462012933708E-3</v>
      </c>
      <c r="G1381">
        <f t="shared" si="106"/>
        <v>-3.6174783062732237E-3</v>
      </c>
      <c r="H1381" s="3">
        <f t="shared" si="107"/>
        <v>-3.7296683230159185E-3</v>
      </c>
    </row>
    <row r="1382" spans="1:8" x14ac:dyDescent="0.3">
      <c r="A1382" s="24">
        <v>36994</v>
      </c>
      <c r="B1382" s="15">
        <v>5766.6</v>
      </c>
      <c r="E1382" s="23">
        <f t="shared" si="104"/>
        <v>1.1032759082388655E-2</v>
      </c>
      <c r="F1382" s="23">
        <f t="shared" si="105"/>
        <v>1.0851955995400382E-2</v>
      </c>
      <c r="G1382">
        <f t="shared" si="106"/>
        <v>1.0972342166583153E-2</v>
      </c>
      <c r="H1382" s="3">
        <f t="shared" si="107"/>
        <v>1.0860152149840459E-2</v>
      </c>
    </row>
    <row r="1383" spans="1:8" x14ac:dyDescent="0.3">
      <c r="A1383" s="24">
        <v>36997</v>
      </c>
      <c r="B1383" s="15">
        <v>5766.6</v>
      </c>
      <c r="E1383" s="23">
        <f t="shared" si="104"/>
        <v>2.4667596630939537E-2</v>
      </c>
      <c r="F1383" s="23">
        <f t="shared" si="105"/>
        <v>2.4486793543951266E-2</v>
      </c>
      <c r="G1383">
        <f t="shared" si="106"/>
        <v>2.4368264025247124E-2</v>
      </c>
      <c r="H1383" s="3">
        <f t="shared" si="107"/>
        <v>2.4256074008504429E-2</v>
      </c>
    </row>
    <row r="1384" spans="1:8" x14ac:dyDescent="0.3">
      <c r="A1384" s="24">
        <v>36998</v>
      </c>
      <c r="B1384" s="15">
        <v>5761.1</v>
      </c>
      <c r="E1384" s="23">
        <f t="shared" si="104"/>
        <v>-2.5676374289159698E-3</v>
      </c>
      <c r="F1384" s="23">
        <f t="shared" si="105"/>
        <v>-2.7484405159042421E-3</v>
      </c>
      <c r="G1384">
        <f t="shared" si="106"/>
        <v>-2.5709394633951122E-3</v>
      </c>
      <c r="H1384" s="3">
        <f t="shared" si="107"/>
        <v>-2.6831294801378069E-3</v>
      </c>
    </row>
    <row r="1385" spans="1:8" x14ac:dyDescent="0.3">
      <c r="A1385" s="24">
        <v>36999</v>
      </c>
      <c r="B1385" s="15">
        <v>5890.2</v>
      </c>
      <c r="E1385" s="23">
        <f t="shared" si="104"/>
        <v>-3.7145177173856236E-3</v>
      </c>
      <c r="F1385" s="23">
        <f t="shared" si="105"/>
        <v>-3.8953208043738959E-3</v>
      </c>
      <c r="G1385">
        <f t="shared" si="106"/>
        <v>-3.7214336699193406E-3</v>
      </c>
      <c r="H1385" s="3">
        <f t="shared" si="107"/>
        <v>-3.8336236866620354E-3</v>
      </c>
    </row>
    <row r="1386" spans="1:8" x14ac:dyDescent="0.3">
      <c r="A1386" s="24">
        <v>37000</v>
      </c>
      <c r="B1386" s="15">
        <v>5871.6</v>
      </c>
      <c r="E1386" s="23">
        <f t="shared" si="104"/>
        <v>0</v>
      </c>
      <c r="F1386" s="23">
        <f t="shared" si="105"/>
        <v>-1.8080308698827246E-4</v>
      </c>
      <c r="G1386">
        <f t="shared" si="106"/>
        <v>0</v>
      </c>
      <c r="H1386" s="3">
        <f t="shared" si="107"/>
        <v>-1.1219001674269465E-4</v>
      </c>
    </row>
    <row r="1387" spans="1:8" x14ac:dyDescent="0.3">
      <c r="A1387" s="24">
        <v>37001</v>
      </c>
      <c r="B1387" s="15">
        <v>5879.8</v>
      </c>
      <c r="E1387" s="23">
        <f t="shared" si="104"/>
        <v>0</v>
      </c>
      <c r="F1387" s="23">
        <f t="shared" si="105"/>
        <v>-1.8080308698827246E-4</v>
      </c>
      <c r="G1387">
        <f t="shared" si="106"/>
        <v>0</v>
      </c>
      <c r="H1387" s="3">
        <f t="shared" si="107"/>
        <v>-1.1219001674269465E-4</v>
      </c>
    </row>
    <row r="1388" spans="1:8" x14ac:dyDescent="0.3">
      <c r="A1388" s="24">
        <v>37004</v>
      </c>
      <c r="B1388" s="15">
        <v>5871.3</v>
      </c>
      <c r="E1388" s="23">
        <f t="shared" si="104"/>
        <v>-9.5376825165605084E-4</v>
      </c>
      <c r="F1388" s="23">
        <f t="shared" si="105"/>
        <v>-1.1345713386443233E-3</v>
      </c>
      <c r="G1388">
        <f t="shared" si="106"/>
        <v>-9.5422337800804037E-4</v>
      </c>
      <c r="H1388" s="3">
        <f t="shared" si="107"/>
        <v>-1.0664133947507351E-3</v>
      </c>
    </row>
    <row r="1389" spans="1:8" x14ac:dyDescent="0.3">
      <c r="A1389" s="24">
        <v>37005</v>
      </c>
      <c r="B1389" s="15">
        <v>5840.3</v>
      </c>
      <c r="E1389" s="23">
        <f t="shared" si="104"/>
        <v>2.2408914964155979E-2</v>
      </c>
      <c r="F1389" s="23">
        <f t="shared" si="105"/>
        <v>2.2228111877167708E-2</v>
      </c>
      <c r="G1389">
        <f t="shared" si="106"/>
        <v>2.2161524247244952E-2</v>
      </c>
      <c r="H1389" s="3">
        <f t="shared" si="107"/>
        <v>2.2049334230502256E-2</v>
      </c>
    </row>
    <row r="1390" spans="1:8" x14ac:dyDescent="0.3">
      <c r="A1390" s="24">
        <v>37006</v>
      </c>
      <c r="B1390" s="15">
        <v>5827.5</v>
      </c>
      <c r="E1390" s="23">
        <f t="shared" si="104"/>
        <v>-3.1577875114596754E-3</v>
      </c>
      <c r="F1390" s="23">
        <f t="shared" si="105"/>
        <v>-3.3385905984479477E-3</v>
      </c>
      <c r="G1390">
        <f t="shared" si="106"/>
        <v>-3.1627838434524881E-3</v>
      </c>
      <c r="H1390" s="3">
        <f t="shared" si="107"/>
        <v>-3.2749738601951829E-3</v>
      </c>
    </row>
    <row r="1391" spans="1:8" x14ac:dyDescent="0.3">
      <c r="A1391" s="24">
        <v>37007</v>
      </c>
      <c r="B1391" s="15">
        <v>5868.3</v>
      </c>
      <c r="E1391" s="23">
        <f t="shared" si="104"/>
        <v>1.3965528986987774E-3</v>
      </c>
      <c r="F1391" s="23">
        <f t="shared" si="105"/>
        <v>1.2157498117105049E-3</v>
      </c>
      <c r="G1391">
        <f t="shared" si="106"/>
        <v>1.3955786256764006E-3</v>
      </c>
      <c r="H1391" s="3">
        <f t="shared" si="107"/>
        <v>1.2833886089337059E-3</v>
      </c>
    </row>
    <row r="1392" spans="1:8" x14ac:dyDescent="0.3">
      <c r="A1392" s="24">
        <v>37008</v>
      </c>
      <c r="B1392" s="15">
        <v>5951.4</v>
      </c>
      <c r="E1392" s="23">
        <f t="shared" si="104"/>
        <v>-1.445627402292593E-3</v>
      </c>
      <c r="F1392" s="23">
        <f t="shared" si="105"/>
        <v>-1.6264304892808655E-3</v>
      </c>
      <c r="G1392">
        <f t="shared" si="106"/>
        <v>-1.4466733297214855E-3</v>
      </c>
      <c r="H1392" s="3">
        <f t="shared" si="107"/>
        <v>-1.55886334646418E-3</v>
      </c>
    </row>
    <row r="1393" spans="1:8" x14ac:dyDescent="0.3">
      <c r="A1393" s="24">
        <v>37011</v>
      </c>
      <c r="B1393" s="15">
        <v>5966.9</v>
      </c>
      <c r="E1393" s="23">
        <f t="shared" si="104"/>
        <v>-5.2799209715054252E-3</v>
      </c>
      <c r="F1393" s="23">
        <f t="shared" si="105"/>
        <v>-5.4607240584936979E-3</v>
      </c>
      <c r="G1393">
        <f t="shared" si="106"/>
        <v>-5.2939090131329004E-3</v>
      </c>
      <c r="H1393" s="3">
        <f t="shared" si="107"/>
        <v>-5.4060990298755952E-3</v>
      </c>
    </row>
    <row r="1394" spans="1:8" x14ac:dyDescent="0.3">
      <c r="A1394" s="24">
        <v>37012</v>
      </c>
      <c r="B1394" s="15">
        <v>5928</v>
      </c>
      <c r="E1394" s="23">
        <f t="shared" si="104"/>
        <v>-2.1916682362207451E-3</v>
      </c>
      <c r="F1394" s="23">
        <f t="shared" si="105"/>
        <v>-2.3724713232090174E-3</v>
      </c>
      <c r="G1394">
        <f t="shared" si="106"/>
        <v>-2.1940734559880168E-3</v>
      </c>
      <c r="H1394" s="3">
        <f t="shared" si="107"/>
        <v>-2.3062634727307116E-3</v>
      </c>
    </row>
    <row r="1395" spans="1:8" x14ac:dyDescent="0.3">
      <c r="A1395" s="24">
        <v>37013</v>
      </c>
      <c r="B1395" s="15">
        <v>5904.2</v>
      </c>
      <c r="E1395" s="23">
        <f t="shared" si="104"/>
        <v>7.0012870012869932E-3</v>
      </c>
      <c r="F1395" s="23">
        <f t="shared" si="105"/>
        <v>6.8204839142987205E-3</v>
      </c>
      <c r="G1395">
        <f t="shared" si="106"/>
        <v>6.9768917905112049E-3</v>
      </c>
      <c r="H1395" s="3">
        <f t="shared" si="107"/>
        <v>6.8647017737685102E-3</v>
      </c>
    </row>
    <row r="1396" spans="1:8" x14ac:dyDescent="0.3">
      <c r="A1396" s="24">
        <v>37014</v>
      </c>
      <c r="B1396" s="15">
        <v>5765.8</v>
      </c>
      <c r="E1396" s="23">
        <f t="shared" si="104"/>
        <v>1.4160830223403531E-2</v>
      </c>
      <c r="F1396" s="23">
        <f t="shared" si="105"/>
        <v>1.3980027136415258E-2</v>
      </c>
      <c r="G1396">
        <f t="shared" si="106"/>
        <v>1.4061502279579469E-2</v>
      </c>
      <c r="H1396" s="3">
        <f t="shared" si="107"/>
        <v>1.3949312262836775E-2</v>
      </c>
    </row>
    <row r="1397" spans="1:8" x14ac:dyDescent="0.3">
      <c r="A1397" s="24">
        <v>37015</v>
      </c>
      <c r="B1397" s="15">
        <v>5870.3</v>
      </c>
      <c r="E1397" s="23">
        <f t="shared" si="104"/>
        <v>2.6044292099338673E-3</v>
      </c>
      <c r="F1397" s="23">
        <f t="shared" si="105"/>
        <v>2.423626122945595E-3</v>
      </c>
      <c r="G1397">
        <f t="shared" si="106"/>
        <v>2.6010435613597173E-3</v>
      </c>
      <c r="H1397" s="3">
        <f t="shared" si="107"/>
        <v>2.4888535446170226E-3</v>
      </c>
    </row>
    <row r="1398" spans="1:8" x14ac:dyDescent="0.3">
      <c r="A1398" s="24">
        <v>37018</v>
      </c>
      <c r="B1398" s="15">
        <v>5870.3</v>
      </c>
      <c r="E1398" s="23">
        <f t="shared" si="104"/>
        <v>-6.5192981280061124E-3</v>
      </c>
      <c r="F1398" s="23">
        <f t="shared" si="105"/>
        <v>-6.7001012149943851E-3</v>
      </c>
      <c r="G1398">
        <f t="shared" si="106"/>
        <v>-6.5406415654398345E-3</v>
      </c>
      <c r="H1398" s="3">
        <f t="shared" si="107"/>
        <v>-6.6528315821825293E-3</v>
      </c>
    </row>
    <row r="1399" spans="1:8" x14ac:dyDescent="0.3">
      <c r="A1399" s="24">
        <v>37019</v>
      </c>
      <c r="B1399" s="15">
        <v>5886.4</v>
      </c>
      <c r="E1399" s="23">
        <f t="shared" si="104"/>
        <v>-4.0148448043185736E-3</v>
      </c>
      <c r="F1399" s="23">
        <f t="shared" si="105"/>
        <v>-4.1956478913068463E-3</v>
      </c>
      <c r="G1399">
        <f t="shared" si="106"/>
        <v>-4.02292593061742E-3</v>
      </c>
      <c r="H1399" s="3">
        <f t="shared" si="107"/>
        <v>-4.1351159473601148E-3</v>
      </c>
    </row>
    <row r="1400" spans="1:8" x14ac:dyDescent="0.3">
      <c r="A1400" s="24">
        <v>37020</v>
      </c>
      <c r="B1400" s="15">
        <v>5893.7</v>
      </c>
      <c r="E1400" s="23">
        <f t="shared" si="104"/>
        <v>-2.3440940347549177E-2</v>
      </c>
      <c r="F1400" s="23">
        <f t="shared" si="105"/>
        <v>-2.3621743434537448E-2</v>
      </c>
      <c r="G1400">
        <f t="shared" si="106"/>
        <v>-2.3720049539411883E-2</v>
      </c>
      <c r="H1400" s="3">
        <f t="shared" si="107"/>
        <v>-2.3832239556154579E-2</v>
      </c>
    </row>
    <row r="1401" spans="1:8" x14ac:dyDescent="0.3">
      <c r="A1401" s="24">
        <v>37021</v>
      </c>
      <c r="B1401" s="15">
        <v>5964</v>
      </c>
      <c r="E1401" s="23">
        <f t="shared" si="104"/>
        <v>1.8124111138090093E-2</v>
      </c>
      <c r="F1401" s="23">
        <f t="shared" si="105"/>
        <v>1.7943308051101822E-2</v>
      </c>
      <c r="G1401">
        <f t="shared" si="106"/>
        <v>1.796182733569698E-2</v>
      </c>
      <c r="H1401" s="3">
        <f t="shared" si="107"/>
        <v>1.7849637318954285E-2</v>
      </c>
    </row>
    <row r="1402" spans="1:8" x14ac:dyDescent="0.3">
      <c r="A1402" s="24">
        <v>37022</v>
      </c>
      <c r="B1402" s="15">
        <v>5896.8</v>
      </c>
      <c r="E1402" s="23">
        <f t="shared" si="104"/>
        <v>0</v>
      </c>
      <c r="F1402" s="23">
        <f t="shared" si="105"/>
        <v>-1.8080308698827246E-4</v>
      </c>
      <c r="G1402">
        <f t="shared" si="106"/>
        <v>0</v>
      </c>
      <c r="H1402" s="3">
        <f t="shared" si="107"/>
        <v>-1.1219001674269465E-4</v>
      </c>
    </row>
    <row r="1403" spans="1:8" x14ac:dyDescent="0.3">
      <c r="A1403" s="24">
        <v>37025</v>
      </c>
      <c r="B1403" s="15">
        <v>5690.5</v>
      </c>
      <c r="E1403" s="23">
        <f t="shared" si="104"/>
        <v>2.7426196276167936E-3</v>
      </c>
      <c r="F1403" s="23">
        <f t="shared" si="105"/>
        <v>2.5618165406285213E-3</v>
      </c>
      <c r="G1403">
        <f t="shared" si="106"/>
        <v>2.738865508919143E-3</v>
      </c>
      <c r="H1403" s="3">
        <f t="shared" si="107"/>
        <v>2.6266754921764482E-3</v>
      </c>
    </row>
    <row r="1404" spans="1:8" x14ac:dyDescent="0.3">
      <c r="A1404" s="24">
        <v>37026</v>
      </c>
      <c r="B1404" s="15">
        <v>5842.9</v>
      </c>
      <c r="E1404" s="23">
        <f t="shared" si="104"/>
        <v>1.2401467790159604E-3</v>
      </c>
      <c r="F1404" s="23">
        <f t="shared" si="105"/>
        <v>1.0593436920276879E-3</v>
      </c>
      <c r="G1404">
        <f t="shared" si="106"/>
        <v>1.2393784321755087E-3</v>
      </c>
      <c r="H1404" s="3">
        <f t="shared" si="107"/>
        <v>1.1271884154328139E-3</v>
      </c>
    </row>
    <row r="1405" spans="1:8" x14ac:dyDescent="0.3">
      <c r="A1405" s="24">
        <v>37027</v>
      </c>
      <c r="B1405" s="15">
        <v>5884</v>
      </c>
      <c r="E1405" s="23">
        <f t="shared" si="104"/>
        <v>1.1927990905543195E-2</v>
      </c>
      <c r="F1405" s="23">
        <f t="shared" si="105"/>
        <v>1.1747187818554923E-2</v>
      </c>
      <c r="G1405">
        <f t="shared" si="106"/>
        <v>1.1857413101943525E-2</v>
      </c>
      <c r="H1405" s="3">
        <f t="shared" si="107"/>
        <v>1.1745223085200832E-2</v>
      </c>
    </row>
    <row r="1406" spans="1:8" x14ac:dyDescent="0.3">
      <c r="A1406" s="24">
        <v>37028</v>
      </c>
      <c r="B1406" s="15">
        <v>5904.5</v>
      </c>
      <c r="E1406" s="23">
        <f t="shared" si="104"/>
        <v>-1.1267605633802802E-2</v>
      </c>
      <c r="F1406" s="23">
        <f t="shared" si="105"/>
        <v>-1.1448408720791075E-2</v>
      </c>
      <c r="G1406">
        <f t="shared" si="106"/>
        <v>-1.133156600954997E-2</v>
      </c>
      <c r="H1406" s="3">
        <f t="shared" si="107"/>
        <v>-1.1443756026292664E-2</v>
      </c>
    </row>
    <row r="1407" spans="1:8" x14ac:dyDescent="0.3">
      <c r="A1407" s="24">
        <v>37029</v>
      </c>
      <c r="B1407" s="15">
        <v>5915</v>
      </c>
      <c r="E1407" s="23">
        <f t="shared" si="104"/>
        <v>-3.498507665174333E-2</v>
      </c>
      <c r="F1407" s="23">
        <f t="shared" si="105"/>
        <v>-3.5165879738731601E-2</v>
      </c>
      <c r="G1407">
        <f t="shared" si="106"/>
        <v>-3.5611713153134564E-2</v>
      </c>
      <c r="H1407" s="3">
        <f t="shared" si="107"/>
        <v>-3.5723903169877259E-2</v>
      </c>
    </row>
    <row r="1408" spans="1:8" x14ac:dyDescent="0.3">
      <c r="A1408" s="24">
        <v>37032</v>
      </c>
      <c r="B1408" s="15">
        <v>5941.6</v>
      </c>
      <c r="E1408" s="23">
        <f t="shared" si="104"/>
        <v>2.6781477901766104E-2</v>
      </c>
      <c r="F1408" s="23">
        <f t="shared" si="105"/>
        <v>2.6600674814777833E-2</v>
      </c>
      <c r="G1408">
        <f t="shared" si="106"/>
        <v>2.6429131190059782E-2</v>
      </c>
      <c r="H1408" s="3">
        <f t="shared" si="107"/>
        <v>2.6316941173317086E-2</v>
      </c>
    </row>
    <row r="1409" spans="1:8" x14ac:dyDescent="0.3">
      <c r="A1409" s="24">
        <v>37033</v>
      </c>
      <c r="B1409" s="15">
        <v>5976.6</v>
      </c>
      <c r="E1409" s="23">
        <f t="shared" si="104"/>
        <v>7.0341782334115699E-3</v>
      </c>
      <c r="F1409" s="23">
        <f t="shared" si="105"/>
        <v>6.8533751464232972E-3</v>
      </c>
      <c r="G1409">
        <f t="shared" si="106"/>
        <v>7.0095538093239351E-3</v>
      </c>
      <c r="H1409" s="3">
        <f t="shared" si="107"/>
        <v>6.8973637925812403E-3</v>
      </c>
    </row>
    <row r="1410" spans="1:8" x14ac:dyDescent="0.3">
      <c r="A1410" s="24">
        <v>37034</v>
      </c>
      <c r="B1410" s="15">
        <v>5897.4</v>
      </c>
      <c r="E1410" s="23">
        <f t="shared" si="104"/>
        <v>3.4840244731475511E-3</v>
      </c>
      <c r="F1410" s="23">
        <f t="shared" si="105"/>
        <v>3.3032213861592789E-3</v>
      </c>
      <c r="G1410">
        <f t="shared" si="106"/>
        <v>3.4779693200081918E-3</v>
      </c>
      <c r="H1410" s="3">
        <f t="shared" si="107"/>
        <v>3.3657793032654971E-3</v>
      </c>
    </row>
    <row r="1411" spans="1:8" x14ac:dyDescent="0.3">
      <c r="A1411" s="24">
        <v>37035</v>
      </c>
      <c r="B1411" s="15">
        <v>5915.9</v>
      </c>
      <c r="E1411" s="23">
        <f t="shared" si="104"/>
        <v>1.7783046828689919E-3</v>
      </c>
      <c r="F1411" s="23">
        <f t="shared" si="105"/>
        <v>1.5975015958807194E-3</v>
      </c>
      <c r="G1411">
        <f t="shared" si="106"/>
        <v>1.7767253711508493E-3</v>
      </c>
      <c r="H1411" s="3">
        <f t="shared" si="107"/>
        <v>1.6645353544081547E-3</v>
      </c>
    </row>
    <row r="1412" spans="1:8" x14ac:dyDescent="0.3">
      <c r="A1412" s="24">
        <v>37036</v>
      </c>
      <c r="B1412" s="15">
        <v>5889.8</v>
      </c>
      <c r="E1412" s="23">
        <f t="shared" si="104"/>
        <v>4.4970414201184195E-3</v>
      </c>
      <c r="F1412" s="23">
        <f t="shared" si="105"/>
        <v>4.3162383331301468E-3</v>
      </c>
      <c r="G1412">
        <f t="shared" si="106"/>
        <v>4.4869599425996082E-3</v>
      </c>
      <c r="H1412" s="3">
        <f t="shared" si="107"/>
        <v>4.3747699258569134E-3</v>
      </c>
    </row>
    <row r="1413" spans="1:8" x14ac:dyDescent="0.3">
      <c r="A1413" s="24">
        <v>37039</v>
      </c>
      <c r="B1413" s="15">
        <v>5889.8</v>
      </c>
      <c r="E1413" s="23">
        <f t="shared" si="104"/>
        <v>5.8906691800189037E-3</v>
      </c>
      <c r="F1413" s="23">
        <f t="shared" si="105"/>
        <v>5.709866093030631E-3</v>
      </c>
      <c r="G1413">
        <f t="shared" si="106"/>
        <v>5.8733870240883597E-3</v>
      </c>
      <c r="H1413" s="3">
        <f t="shared" si="107"/>
        <v>5.7611970073456649E-3</v>
      </c>
    </row>
    <row r="1414" spans="1:8" x14ac:dyDescent="0.3">
      <c r="A1414" s="24">
        <v>37040</v>
      </c>
      <c r="B1414" s="15">
        <v>5863.9</v>
      </c>
      <c r="E1414" s="23">
        <f t="shared" si="104"/>
        <v>-1.3251681558076656E-2</v>
      </c>
      <c r="F1414" s="23">
        <f t="shared" si="105"/>
        <v>-1.3432484645064928E-2</v>
      </c>
      <c r="G1414">
        <f t="shared" si="106"/>
        <v>-1.3340268578536485E-2</v>
      </c>
      <c r="H1414" s="3">
        <f t="shared" si="107"/>
        <v>-1.3452458595279179E-2</v>
      </c>
    </row>
    <row r="1415" spans="1:8" x14ac:dyDescent="0.3">
      <c r="A1415" s="24">
        <v>37041</v>
      </c>
      <c r="B1415" s="15">
        <v>5796.9</v>
      </c>
      <c r="E1415" s="23">
        <f t="shared" si="104"/>
        <v>3.136975616373272E-3</v>
      </c>
      <c r="F1415" s="23">
        <f t="shared" si="105"/>
        <v>2.9561725293849998E-3</v>
      </c>
      <c r="G1415">
        <f t="shared" si="106"/>
        <v>3.1320655741397438E-3</v>
      </c>
      <c r="H1415" s="3">
        <f t="shared" si="107"/>
        <v>3.0198755573970491E-3</v>
      </c>
    </row>
    <row r="1416" spans="1:8" x14ac:dyDescent="0.3">
      <c r="A1416" s="24">
        <v>37042</v>
      </c>
      <c r="B1416" s="15">
        <v>5796.1</v>
      </c>
      <c r="E1416" s="23">
        <f t="shared" ref="E1416:E1479" si="108">(B1412/B1411)-1</f>
        <v>-4.4118392805827522E-3</v>
      </c>
      <c r="F1416" s="23">
        <f t="shared" si="105"/>
        <v>-4.5926423675710249E-3</v>
      </c>
      <c r="G1416">
        <f t="shared" si="106"/>
        <v>-4.4216001630445548E-3</v>
      </c>
      <c r="H1416" s="3">
        <f t="shared" si="107"/>
        <v>-4.5337901797872495E-3</v>
      </c>
    </row>
    <row r="1417" spans="1:8" x14ac:dyDescent="0.3">
      <c r="A1417" s="24">
        <v>37043</v>
      </c>
      <c r="B1417" s="15">
        <v>5809.6</v>
      </c>
      <c r="E1417" s="23">
        <f t="shared" si="108"/>
        <v>0</v>
      </c>
      <c r="F1417" s="23">
        <f t="shared" ref="F1417:F1480" si="109">E1417-$E$3</f>
        <v>-1.8080308698827246E-4</v>
      </c>
      <c r="G1417">
        <f t="shared" ref="G1417:G1480" si="110">LN(B1413/B1412)</f>
        <v>0</v>
      </c>
      <c r="H1417" s="3">
        <f t="shared" ref="H1417:H1480" si="111">G1417-$G$3</f>
        <v>-1.1219001674269465E-4</v>
      </c>
    </row>
    <row r="1418" spans="1:8" x14ac:dyDescent="0.3">
      <c r="A1418" s="24">
        <v>37046</v>
      </c>
      <c r="B1418" s="15">
        <v>5856.5</v>
      </c>
      <c r="E1418" s="23">
        <f t="shared" si="108"/>
        <v>-4.3974328500119286E-3</v>
      </c>
      <c r="F1418" s="23">
        <f t="shared" si="109"/>
        <v>-4.5782359370002013E-3</v>
      </c>
      <c r="G1418">
        <f t="shared" si="110"/>
        <v>-4.4071299966567373E-3</v>
      </c>
      <c r="H1418" s="3">
        <f t="shared" si="111"/>
        <v>-4.519320013399432E-3</v>
      </c>
    </row>
    <row r="1419" spans="1:8" x14ac:dyDescent="0.3">
      <c r="A1419" s="24">
        <v>37047</v>
      </c>
      <c r="B1419" s="15">
        <v>5922.5</v>
      </c>
      <c r="E1419" s="23">
        <f t="shared" si="108"/>
        <v>-1.1425842869080327E-2</v>
      </c>
      <c r="F1419" s="23">
        <f t="shared" si="109"/>
        <v>-1.16066459560686E-2</v>
      </c>
      <c r="G1419">
        <f t="shared" si="110"/>
        <v>-1.1491619326012725E-2</v>
      </c>
      <c r="H1419" s="3">
        <f t="shared" si="111"/>
        <v>-1.1603809342755419E-2</v>
      </c>
    </row>
    <row r="1420" spans="1:8" x14ac:dyDescent="0.3">
      <c r="A1420" s="24">
        <v>37048</v>
      </c>
      <c r="B1420" s="15">
        <v>5901.5</v>
      </c>
      <c r="E1420" s="23">
        <f t="shared" si="108"/>
        <v>-1.3800479566650203E-4</v>
      </c>
      <c r="F1420" s="23">
        <f t="shared" si="109"/>
        <v>-3.1880788265477452E-4</v>
      </c>
      <c r="G1420">
        <f t="shared" si="110"/>
        <v>-1.3801431920452154E-4</v>
      </c>
      <c r="H1420" s="3">
        <f t="shared" si="111"/>
        <v>-2.5020433594721619E-4</v>
      </c>
    </row>
    <row r="1421" spans="1:8" x14ac:dyDescent="0.3">
      <c r="A1421" s="24">
        <v>37049</v>
      </c>
      <c r="B1421" s="15">
        <v>5948.3</v>
      </c>
      <c r="E1421" s="23">
        <f t="shared" si="108"/>
        <v>2.3291523610704523E-3</v>
      </c>
      <c r="F1421" s="23">
        <f t="shared" si="109"/>
        <v>2.14834927408218E-3</v>
      </c>
      <c r="G1421">
        <f t="shared" si="110"/>
        <v>2.3264440902116663E-3</v>
      </c>
      <c r="H1421" s="3">
        <f t="shared" si="111"/>
        <v>2.2142540734689715E-3</v>
      </c>
    </row>
    <row r="1422" spans="1:8" x14ac:dyDescent="0.3">
      <c r="A1422" s="24">
        <v>37050</v>
      </c>
      <c r="B1422" s="15">
        <v>5950.6</v>
      </c>
      <c r="E1422" s="23">
        <f t="shared" si="108"/>
        <v>8.0728449462956764E-3</v>
      </c>
      <c r="F1422" s="23">
        <f t="shared" si="109"/>
        <v>7.8920418593074037E-3</v>
      </c>
      <c r="G1422">
        <f t="shared" si="110"/>
        <v>8.0404338498578937E-3</v>
      </c>
      <c r="H1422" s="3">
        <f t="shared" si="111"/>
        <v>7.9282438331151998E-3</v>
      </c>
    </row>
    <row r="1423" spans="1:8" x14ac:dyDescent="0.3">
      <c r="A1423" s="24">
        <v>37053</v>
      </c>
      <c r="B1423" s="15">
        <v>5860.5</v>
      </c>
      <c r="E1423" s="23">
        <f t="shared" si="108"/>
        <v>1.1269529582515148E-2</v>
      </c>
      <c r="F1423" s="23">
        <f t="shared" si="109"/>
        <v>1.1088726495526875E-2</v>
      </c>
      <c r="G1423">
        <f t="shared" si="110"/>
        <v>1.1206501523011178E-2</v>
      </c>
      <c r="H1423" s="3">
        <f t="shared" si="111"/>
        <v>1.1094311506268485E-2</v>
      </c>
    </row>
    <row r="1424" spans="1:8" x14ac:dyDescent="0.3">
      <c r="A1424" s="24">
        <v>37054</v>
      </c>
      <c r="B1424" s="15">
        <v>5804</v>
      </c>
      <c r="E1424" s="23">
        <f t="shared" si="108"/>
        <v>-3.5457999155762421E-3</v>
      </c>
      <c r="F1424" s="23">
        <f t="shared" si="109"/>
        <v>-3.7266030025645143E-3</v>
      </c>
      <c r="G1424">
        <f t="shared" si="110"/>
        <v>-3.5521011638168704E-3</v>
      </c>
      <c r="H1424" s="3">
        <f t="shared" si="111"/>
        <v>-3.6642911805595652E-3</v>
      </c>
    </row>
    <row r="1425" spans="1:8" x14ac:dyDescent="0.3">
      <c r="A1425" s="24">
        <v>37055</v>
      </c>
      <c r="B1425" s="15">
        <v>5820.2</v>
      </c>
      <c r="E1425" s="23">
        <f t="shared" si="108"/>
        <v>7.9301872405321827E-3</v>
      </c>
      <c r="F1425" s="23">
        <f t="shared" si="109"/>
        <v>7.74938415354391E-3</v>
      </c>
      <c r="G1425">
        <f t="shared" si="110"/>
        <v>7.8989085607348297E-3</v>
      </c>
      <c r="H1425" s="3">
        <f t="shared" si="111"/>
        <v>7.786718543992135E-3</v>
      </c>
    </row>
    <row r="1426" spans="1:8" x14ac:dyDescent="0.3">
      <c r="A1426" s="24">
        <v>37056</v>
      </c>
      <c r="B1426" s="15">
        <v>5752.5</v>
      </c>
      <c r="E1426" s="23">
        <f t="shared" si="108"/>
        <v>3.866650975909991E-4</v>
      </c>
      <c r="F1426" s="23">
        <f t="shared" si="109"/>
        <v>2.0586201060272664E-4</v>
      </c>
      <c r="G1426">
        <f t="shared" si="110"/>
        <v>3.8659036190665137E-4</v>
      </c>
      <c r="H1426" s="3">
        <f t="shared" si="111"/>
        <v>2.7440034516395672E-4</v>
      </c>
    </row>
    <row r="1427" spans="1:8" x14ac:dyDescent="0.3">
      <c r="A1427" s="24">
        <v>37057</v>
      </c>
      <c r="B1427" s="15">
        <v>5723</v>
      </c>
      <c r="E1427" s="23">
        <f t="shared" si="108"/>
        <v>-1.5141330286021604E-2</v>
      </c>
      <c r="F1427" s="23">
        <f t="shared" si="109"/>
        <v>-1.5322133373009876E-2</v>
      </c>
      <c r="G1427">
        <f t="shared" si="110"/>
        <v>-1.5257130628530043E-2</v>
      </c>
      <c r="H1427" s="3">
        <f t="shared" si="111"/>
        <v>-1.5369320645272737E-2</v>
      </c>
    </row>
    <row r="1428" spans="1:8" x14ac:dyDescent="0.3">
      <c r="A1428" s="24">
        <v>37060</v>
      </c>
      <c r="B1428" s="15">
        <v>5671.6</v>
      </c>
      <c r="E1428" s="23">
        <f t="shared" si="108"/>
        <v>-9.6408156300656911E-3</v>
      </c>
      <c r="F1428" s="23">
        <f t="shared" si="109"/>
        <v>-9.8216187170539638E-3</v>
      </c>
      <c r="G1428">
        <f t="shared" si="110"/>
        <v>-9.6875891591564987E-3</v>
      </c>
      <c r="H1428" s="3">
        <f t="shared" si="111"/>
        <v>-9.7997791758991926E-3</v>
      </c>
    </row>
    <row r="1429" spans="1:8" x14ac:dyDescent="0.3">
      <c r="A1429" s="24">
        <v>37061</v>
      </c>
      <c r="B1429" s="15">
        <v>5680.4</v>
      </c>
      <c r="E1429" s="23">
        <f t="shared" si="108"/>
        <v>2.7911784975878096E-3</v>
      </c>
      <c r="F1429" s="23">
        <f t="shared" si="109"/>
        <v>2.6103754105995373E-3</v>
      </c>
      <c r="G1429">
        <f t="shared" si="110"/>
        <v>2.7872903921356694E-3</v>
      </c>
      <c r="H1429" s="3">
        <f t="shared" si="111"/>
        <v>2.6751003753929747E-3</v>
      </c>
    </row>
    <row r="1430" spans="1:8" x14ac:dyDescent="0.3">
      <c r="A1430" s="24">
        <v>37062</v>
      </c>
      <c r="B1430" s="15">
        <v>5699.6</v>
      </c>
      <c r="E1430" s="23">
        <f t="shared" si="108"/>
        <v>-1.1631902683756579E-2</v>
      </c>
      <c r="F1430" s="23">
        <f t="shared" si="109"/>
        <v>-1.1812705770744851E-2</v>
      </c>
      <c r="G1430">
        <f t="shared" si="110"/>
        <v>-1.1700082486693259E-2</v>
      </c>
      <c r="H1430" s="3">
        <f t="shared" si="111"/>
        <v>-1.1812272503435953E-2</v>
      </c>
    </row>
    <row r="1431" spans="1:8" x14ac:dyDescent="0.3">
      <c r="A1431" s="24">
        <v>37063</v>
      </c>
      <c r="B1431" s="15">
        <v>5641.4</v>
      </c>
      <c r="E1431" s="23">
        <f t="shared" si="108"/>
        <v>-5.12820512820511E-3</v>
      </c>
      <c r="F1431" s="23">
        <f t="shared" si="109"/>
        <v>-5.3090082151933827E-3</v>
      </c>
      <c r="G1431">
        <f t="shared" si="110"/>
        <v>-5.1413995004186523E-3</v>
      </c>
      <c r="H1431" s="3">
        <f t="shared" si="111"/>
        <v>-5.2535895171613471E-3</v>
      </c>
    </row>
    <row r="1432" spans="1:8" x14ac:dyDescent="0.3">
      <c r="A1432" s="24">
        <v>37064</v>
      </c>
      <c r="B1432" s="15">
        <v>5665.7</v>
      </c>
      <c r="E1432" s="23">
        <f t="shared" si="108"/>
        <v>-8.9813035121438789E-3</v>
      </c>
      <c r="F1432" s="23">
        <f t="shared" si="109"/>
        <v>-9.1621065991321516E-3</v>
      </c>
      <c r="G1432">
        <f t="shared" si="110"/>
        <v>-9.021878545699304E-3</v>
      </c>
      <c r="H1432" s="3">
        <f t="shared" si="111"/>
        <v>-9.1340685624419979E-3</v>
      </c>
    </row>
    <row r="1433" spans="1:8" x14ac:dyDescent="0.3">
      <c r="A1433" s="24">
        <v>37067</v>
      </c>
      <c r="B1433" s="15">
        <v>5661.9</v>
      </c>
      <c r="E1433" s="23">
        <f t="shared" si="108"/>
        <v>1.5515903801395226E-3</v>
      </c>
      <c r="F1433" s="23">
        <f t="shared" si="109"/>
        <v>1.3707872931512501E-3</v>
      </c>
      <c r="G1433">
        <f t="shared" si="110"/>
        <v>1.5503879074549917E-3</v>
      </c>
      <c r="H1433" s="3">
        <f t="shared" si="111"/>
        <v>1.4381978907122969E-3</v>
      </c>
    </row>
    <row r="1434" spans="1:8" x14ac:dyDescent="0.3">
      <c r="A1434" s="24">
        <v>37068</v>
      </c>
      <c r="B1434" s="15">
        <v>5555.7</v>
      </c>
      <c r="E1434" s="23">
        <f t="shared" si="108"/>
        <v>3.3800436588973248E-3</v>
      </c>
      <c r="F1434" s="23">
        <f t="shared" si="109"/>
        <v>3.1992405719090526E-3</v>
      </c>
      <c r="G1434">
        <f t="shared" si="110"/>
        <v>3.3743441507758211E-3</v>
      </c>
      <c r="H1434" s="3">
        <f t="shared" si="111"/>
        <v>3.2621541340331264E-3</v>
      </c>
    </row>
    <row r="1435" spans="1:8" x14ac:dyDescent="0.3">
      <c r="A1435" s="24">
        <v>37069</v>
      </c>
      <c r="B1435" s="15">
        <v>5607.9</v>
      </c>
      <c r="E1435" s="23">
        <f t="shared" si="108"/>
        <v>-1.0211242894238359E-2</v>
      </c>
      <c r="F1435" s="23">
        <f t="shared" si="109"/>
        <v>-1.0392045981226632E-2</v>
      </c>
      <c r="G1435">
        <f t="shared" si="110"/>
        <v>-1.0263735282386803E-2</v>
      </c>
      <c r="H1435" s="3">
        <f t="shared" si="111"/>
        <v>-1.0375925299129497E-2</v>
      </c>
    </row>
    <row r="1436" spans="1:8" x14ac:dyDescent="0.3">
      <c r="A1436" s="24">
        <v>37070</v>
      </c>
      <c r="B1436" s="15">
        <v>5638.4</v>
      </c>
      <c r="E1436" s="23">
        <f t="shared" si="108"/>
        <v>4.3074414152515228E-3</v>
      </c>
      <c r="F1436" s="23">
        <f t="shared" si="109"/>
        <v>4.1266383282632501E-3</v>
      </c>
      <c r="G1436">
        <f t="shared" si="110"/>
        <v>4.2981909438742621E-3</v>
      </c>
      <c r="H1436" s="3">
        <f t="shared" si="111"/>
        <v>4.1860009271315673E-3</v>
      </c>
    </row>
    <row r="1437" spans="1:8" x14ac:dyDescent="0.3">
      <c r="A1437" s="24">
        <v>37071</v>
      </c>
      <c r="B1437" s="15">
        <v>5642.5</v>
      </c>
      <c r="E1437" s="23">
        <f t="shared" si="108"/>
        <v>-6.7070264927548973E-4</v>
      </c>
      <c r="F1437" s="23">
        <f t="shared" si="109"/>
        <v>-8.5150573626376221E-4</v>
      </c>
      <c r="G1437">
        <f t="shared" si="110"/>
        <v>-6.7092767091806241E-4</v>
      </c>
      <c r="H1437" s="3">
        <f t="shared" si="111"/>
        <v>-7.8311768766075706E-4</v>
      </c>
    </row>
    <row r="1438" spans="1:8" x14ac:dyDescent="0.3">
      <c r="A1438" s="24">
        <v>37074</v>
      </c>
      <c r="B1438" s="15">
        <v>5716.7</v>
      </c>
      <c r="E1438" s="23">
        <f t="shared" si="108"/>
        <v>-1.875695437927194E-2</v>
      </c>
      <c r="F1438" s="23">
        <f t="shared" si="109"/>
        <v>-1.8937757466260211E-2</v>
      </c>
      <c r="G1438">
        <f t="shared" si="110"/>
        <v>-1.8935097176133713E-2</v>
      </c>
      <c r="H1438" s="3">
        <f t="shared" si="111"/>
        <v>-1.9047287192876409E-2</v>
      </c>
    </row>
    <row r="1439" spans="1:8" x14ac:dyDescent="0.3">
      <c r="A1439" s="24">
        <v>37075</v>
      </c>
      <c r="B1439" s="15">
        <v>5639.9</v>
      </c>
      <c r="E1439" s="23">
        <f t="shared" si="108"/>
        <v>9.39575571035145E-3</v>
      </c>
      <c r="F1439" s="23">
        <f t="shared" si="109"/>
        <v>9.2149526233631773E-3</v>
      </c>
      <c r="G1439">
        <f t="shared" si="110"/>
        <v>9.3518901503260293E-3</v>
      </c>
      <c r="H1439" s="3">
        <f t="shared" si="111"/>
        <v>9.2397001335833354E-3</v>
      </c>
    </row>
    <row r="1440" spans="1:8" x14ac:dyDescent="0.3">
      <c r="A1440" s="24">
        <v>37076</v>
      </c>
      <c r="B1440" s="15">
        <v>5600.5</v>
      </c>
      <c r="E1440" s="23">
        <f t="shared" si="108"/>
        <v>5.438756040585524E-3</v>
      </c>
      <c r="F1440" s="23">
        <f t="shared" si="109"/>
        <v>5.2579529535972513E-3</v>
      </c>
      <c r="G1440">
        <f t="shared" si="110"/>
        <v>5.4240194154099074E-3</v>
      </c>
      <c r="H1440" s="3">
        <f t="shared" si="111"/>
        <v>5.3118293986672126E-3</v>
      </c>
    </row>
    <row r="1441" spans="1:8" x14ac:dyDescent="0.3">
      <c r="A1441" s="24">
        <v>37077</v>
      </c>
      <c r="B1441" s="15">
        <v>5549.6</v>
      </c>
      <c r="E1441" s="23">
        <f t="shared" si="108"/>
        <v>7.271566401816365E-4</v>
      </c>
      <c r="F1441" s="23">
        <f t="shared" si="109"/>
        <v>5.4635355319336402E-4</v>
      </c>
      <c r="G1441">
        <f t="shared" si="110"/>
        <v>7.268923898851021E-4</v>
      </c>
      <c r="H1441" s="3">
        <f t="shared" si="111"/>
        <v>6.1470237314240745E-4</v>
      </c>
    </row>
    <row r="1442" spans="1:8" x14ac:dyDescent="0.3">
      <c r="A1442" s="24">
        <v>37078</v>
      </c>
      <c r="B1442" s="15">
        <v>5479.2</v>
      </c>
      <c r="E1442" s="23">
        <f t="shared" si="108"/>
        <v>1.3150199379707628E-2</v>
      </c>
      <c r="F1442" s="23">
        <f t="shared" si="109"/>
        <v>1.2969396292719355E-2</v>
      </c>
      <c r="G1442">
        <f t="shared" si="110"/>
        <v>1.3064486121076009E-2</v>
      </c>
      <c r="H1442" s="3">
        <f t="shared" si="111"/>
        <v>1.2952296104333315E-2</v>
      </c>
    </row>
    <row r="1443" spans="1:8" x14ac:dyDescent="0.3">
      <c r="A1443" s="24">
        <v>37081</v>
      </c>
      <c r="B1443" s="15">
        <v>5468.9</v>
      </c>
      <c r="E1443" s="23">
        <f t="shared" si="108"/>
        <v>-1.3434323998110842E-2</v>
      </c>
      <c r="F1443" s="23">
        <f t="shared" si="109"/>
        <v>-1.3615127085099115E-2</v>
      </c>
      <c r="G1443">
        <f t="shared" si="110"/>
        <v>-1.352538097430319E-2</v>
      </c>
      <c r="H1443" s="3">
        <f t="shared" si="111"/>
        <v>-1.3637570991045884E-2</v>
      </c>
    </row>
    <row r="1444" spans="1:8" x14ac:dyDescent="0.3">
      <c r="A1444" s="24">
        <v>37082</v>
      </c>
      <c r="B1444" s="15">
        <v>5467.9</v>
      </c>
      <c r="E1444" s="23">
        <f t="shared" si="108"/>
        <v>-6.9859394670117592E-3</v>
      </c>
      <c r="F1444" s="23">
        <f t="shared" si="109"/>
        <v>-7.1667425540000319E-3</v>
      </c>
      <c r="G1444">
        <f t="shared" si="110"/>
        <v>-7.0104553866693299E-3</v>
      </c>
      <c r="H1444" s="3">
        <f t="shared" si="111"/>
        <v>-7.1226454034120246E-3</v>
      </c>
    </row>
    <row r="1445" spans="1:8" x14ac:dyDescent="0.3">
      <c r="A1445" s="24">
        <v>37083</v>
      </c>
      <c r="B1445" s="15">
        <v>5391.9</v>
      </c>
      <c r="E1445" s="23">
        <f t="shared" si="108"/>
        <v>-9.0884742433711141E-3</v>
      </c>
      <c r="F1445" s="23">
        <f t="shared" si="109"/>
        <v>-9.2692773303593868E-3</v>
      </c>
      <c r="G1445">
        <f t="shared" si="110"/>
        <v>-9.1300263807026199E-3</v>
      </c>
      <c r="H1445" s="3">
        <f t="shared" si="111"/>
        <v>-9.2422163974453138E-3</v>
      </c>
    </row>
    <row r="1446" spans="1:8" x14ac:dyDescent="0.3">
      <c r="A1446" s="24">
        <v>37084</v>
      </c>
      <c r="B1446" s="15">
        <v>5481.6</v>
      </c>
      <c r="E1446" s="23">
        <f t="shared" si="108"/>
        <v>-1.268559896208743E-2</v>
      </c>
      <c r="F1446" s="23">
        <f t="shared" si="109"/>
        <v>-1.2866402049075703E-2</v>
      </c>
      <c r="G1446">
        <f t="shared" si="110"/>
        <v>-1.2766748187396149E-2</v>
      </c>
      <c r="H1446" s="3">
        <f t="shared" si="111"/>
        <v>-1.2878938204138842E-2</v>
      </c>
    </row>
    <row r="1447" spans="1:8" x14ac:dyDescent="0.3">
      <c r="A1447" s="24">
        <v>37085</v>
      </c>
      <c r="B1447" s="15">
        <v>5537</v>
      </c>
      <c r="E1447" s="23">
        <f t="shared" si="108"/>
        <v>-1.8798364724778027E-3</v>
      </c>
      <c r="F1447" s="23">
        <f t="shared" si="109"/>
        <v>-2.060639559466075E-3</v>
      </c>
      <c r="G1447">
        <f t="shared" si="110"/>
        <v>-1.8816055824987885E-3</v>
      </c>
      <c r="H1447" s="3">
        <f t="shared" si="111"/>
        <v>-1.9937955992414833E-3</v>
      </c>
    </row>
    <row r="1448" spans="1:8" x14ac:dyDescent="0.3">
      <c r="A1448" s="24">
        <v>37088</v>
      </c>
      <c r="B1448" s="15">
        <v>5517.1</v>
      </c>
      <c r="E1448" s="23">
        <f t="shared" si="108"/>
        <v>-1.8285212748447854E-4</v>
      </c>
      <c r="F1448" s="23">
        <f t="shared" si="109"/>
        <v>-3.6365521447275103E-4</v>
      </c>
      <c r="G1448">
        <f t="shared" si="110"/>
        <v>-1.8286884697290176E-4</v>
      </c>
      <c r="H1448" s="3">
        <f t="shared" si="111"/>
        <v>-2.9505886371559639E-4</v>
      </c>
    </row>
    <row r="1449" spans="1:8" x14ac:dyDescent="0.3">
      <c r="A1449" s="24">
        <v>37089</v>
      </c>
      <c r="B1449" s="15">
        <v>5427.8</v>
      </c>
      <c r="E1449" s="23">
        <f t="shared" si="108"/>
        <v>-1.3899303205983982E-2</v>
      </c>
      <c r="F1449" s="23">
        <f t="shared" si="109"/>
        <v>-1.4080106292972254E-2</v>
      </c>
      <c r="G1449">
        <f t="shared" si="110"/>
        <v>-1.3996803028125176E-2</v>
      </c>
      <c r="H1449" s="3">
        <f t="shared" si="111"/>
        <v>-1.410899304486787E-2</v>
      </c>
    </row>
    <row r="1450" spans="1:8" x14ac:dyDescent="0.3">
      <c r="A1450" s="24">
        <v>37090</v>
      </c>
      <c r="B1450" s="15">
        <v>5404.6</v>
      </c>
      <c r="E1450" s="23">
        <f t="shared" si="108"/>
        <v>1.6636065208924578E-2</v>
      </c>
      <c r="F1450" s="23">
        <f t="shared" si="109"/>
        <v>1.6455262121936307E-2</v>
      </c>
      <c r="G1450">
        <f t="shared" si="110"/>
        <v>1.6499201703702244E-2</v>
      </c>
      <c r="H1450" s="3">
        <f t="shared" si="111"/>
        <v>1.6387011686959548E-2</v>
      </c>
    </row>
    <row r="1451" spans="1:8" x14ac:dyDescent="0.3">
      <c r="A1451" s="24">
        <v>37091</v>
      </c>
      <c r="B1451" s="15">
        <v>5437.4</v>
      </c>
      <c r="E1451" s="23">
        <f t="shared" si="108"/>
        <v>1.0106538237011131E-2</v>
      </c>
      <c r="F1451" s="23">
        <f t="shared" si="109"/>
        <v>9.9257351500228585E-3</v>
      </c>
      <c r="G1451">
        <f t="shared" si="110"/>
        <v>1.0055808693166447E-2</v>
      </c>
      <c r="H1451" s="3">
        <f t="shared" si="111"/>
        <v>9.9436186764237534E-3</v>
      </c>
    </row>
    <row r="1452" spans="1:8" x14ac:dyDescent="0.3">
      <c r="A1452" s="24">
        <v>37092</v>
      </c>
      <c r="B1452" s="15">
        <v>5387.1</v>
      </c>
      <c r="E1452" s="23">
        <f t="shared" si="108"/>
        <v>-3.5940039732706985E-3</v>
      </c>
      <c r="F1452" s="23">
        <f t="shared" si="109"/>
        <v>-3.7748070602589708E-3</v>
      </c>
      <c r="G1452">
        <f t="shared" si="110"/>
        <v>-3.6004779218031277E-3</v>
      </c>
      <c r="H1452" s="3">
        <f t="shared" si="111"/>
        <v>-3.7126679385458224E-3</v>
      </c>
    </row>
    <row r="1453" spans="1:8" x14ac:dyDescent="0.3">
      <c r="A1453" s="24">
        <v>37095</v>
      </c>
      <c r="B1453" s="15">
        <v>5405.3</v>
      </c>
      <c r="E1453" s="23">
        <f t="shared" si="108"/>
        <v>-1.6186039767269067E-2</v>
      </c>
      <c r="F1453" s="23">
        <f t="shared" si="109"/>
        <v>-1.6366842854257338E-2</v>
      </c>
      <c r="G1453">
        <f t="shared" si="110"/>
        <v>-1.6318464609021997E-2</v>
      </c>
      <c r="H1453" s="3">
        <f t="shared" si="111"/>
        <v>-1.6430654625764693E-2</v>
      </c>
    </row>
    <row r="1454" spans="1:8" x14ac:dyDescent="0.3">
      <c r="A1454" s="24">
        <v>37096</v>
      </c>
      <c r="B1454" s="15">
        <v>5320.2</v>
      </c>
      <c r="E1454" s="23">
        <f t="shared" si="108"/>
        <v>-4.27429160986037E-3</v>
      </c>
      <c r="F1454" s="23">
        <f t="shared" si="109"/>
        <v>-4.4550946968486427E-3</v>
      </c>
      <c r="G1454">
        <f t="shared" si="110"/>
        <v>-4.283452507795567E-3</v>
      </c>
      <c r="H1454" s="3">
        <f t="shared" si="111"/>
        <v>-4.3956425245382617E-3</v>
      </c>
    </row>
    <row r="1455" spans="1:8" x14ac:dyDescent="0.3">
      <c r="A1455" s="24">
        <v>37097</v>
      </c>
      <c r="B1455" s="15">
        <v>5275.7</v>
      </c>
      <c r="E1455" s="23">
        <f t="shared" si="108"/>
        <v>6.0689042667356752E-3</v>
      </c>
      <c r="F1455" s="23">
        <f t="shared" si="109"/>
        <v>5.8881011797474025E-3</v>
      </c>
      <c r="G1455">
        <f t="shared" si="110"/>
        <v>6.0505626388823314E-3</v>
      </c>
      <c r="H1455" s="3">
        <f t="shared" si="111"/>
        <v>5.9383726221396366E-3</v>
      </c>
    </row>
    <row r="1456" spans="1:8" x14ac:dyDescent="0.3">
      <c r="A1456" s="24">
        <v>37098</v>
      </c>
      <c r="B1456" s="15">
        <v>5286.1</v>
      </c>
      <c r="E1456" s="23">
        <f t="shared" si="108"/>
        <v>-9.2507448412842974E-3</v>
      </c>
      <c r="F1456" s="23">
        <f t="shared" si="109"/>
        <v>-9.4315479282725701E-3</v>
      </c>
      <c r="G1456">
        <f t="shared" si="110"/>
        <v>-9.2937987072669297E-3</v>
      </c>
      <c r="H1456" s="3">
        <f t="shared" si="111"/>
        <v>-9.4059887240096236E-3</v>
      </c>
    </row>
    <row r="1457" spans="1:8" x14ac:dyDescent="0.3">
      <c r="A1457" s="24">
        <v>37099</v>
      </c>
      <c r="B1457" s="15">
        <v>5403.1</v>
      </c>
      <c r="E1457" s="23">
        <f t="shared" si="108"/>
        <v>3.3784410907538032E-3</v>
      </c>
      <c r="F1457" s="23">
        <f t="shared" si="109"/>
        <v>3.1976380037655309E-3</v>
      </c>
      <c r="G1457">
        <f t="shared" si="110"/>
        <v>3.3727469798599378E-3</v>
      </c>
      <c r="H1457" s="3">
        <f t="shared" si="111"/>
        <v>3.260556963117243E-3</v>
      </c>
    </row>
    <row r="1458" spans="1:8" x14ac:dyDescent="0.3">
      <c r="A1458" s="24">
        <v>37102</v>
      </c>
      <c r="B1458" s="15">
        <v>5446.7</v>
      </c>
      <c r="E1458" s="23">
        <f t="shared" si="108"/>
        <v>-1.574380700423661E-2</v>
      </c>
      <c r="F1458" s="23">
        <f t="shared" si="109"/>
        <v>-1.5924610091224881E-2</v>
      </c>
      <c r="G1458">
        <f t="shared" si="110"/>
        <v>-1.5869057081805509E-2</v>
      </c>
      <c r="H1458" s="3">
        <f t="shared" si="111"/>
        <v>-1.5981247098548205E-2</v>
      </c>
    </row>
    <row r="1459" spans="1:8" x14ac:dyDescent="0.3">
      <c r="A1459" s="24">
        <v>37103</v>
      </c>
      <c r="B1459" s="15">
        <v>5529.1</v>
      </c>
      <c r="E1459" s="23">
        <f t="shared" si="108"/>
        <v>-8.3643472049922396E-3</v>
      </c>
      <c r="F1459" s="23">
        <f t="shared" si="109"/>
        <v>-8.5451502919805123E-3</v>
      </c>
      <c r="G1459">
        <f t="shared" si="110"/>
        <v>-8.3995246520028929E-3</v>
      </c>
      <c r="H1459" s="3">
        <f t="shared" si="111"/>
        <v>-8.5117146687455868E-3</v>
      </c>
    </row>
    <row r="1460" spans="1:8" x14ac:dyDescent="0.3">
      <c r="A1460" s="24">
        <v>37104</v>
      </c>
      <c r="B1460" s="15">
        <v>5546.9</v>
      </c>
      <c r="E1460" s="23">
        <f t="shared" si="108"/>
        <v>1.9713023864131873E-3</v>
      </c>
      <c r="F1460" s="23">
        <f t="shared" si="109"/>
        <v>1.7904992994249149E-3</v>
      </c>
      <c r="G1460">
        <f t="shared" si="110"/>
        <v>1.9693619196099192E-3</v>
      </c>
      <c r="H1460" s="3">
        <f t="shared" si="111"/>
        <v>1.8571719028672245E-3</v>
      </c>
    </row>
    <row r="1461" spans="1:8" x14ac:dyDescent="0.3">
      <c r="A1461" s="24">
        <v>37105</v>
      </c>
      <c r="B1461" s="15">
        <v>5584.5</v>
      </c>
      <c r="E1461" s="23">
        <f t="shared" si="108"/>
        <v>2.2133519986379468E-2</v>
      </c>
      <c r="F1461" s="23">
        <f t="shared" si="109"/>
        <v>2.1952716899391198E-2</v>
      </c>
      <c r="G1461">
        <f t="shared" si="110"/>
        <v>2.1892129027332376E-2</v>
      </c>
      <c r="H1461" s="3">
        <f t="shared" si="111"/>
        <v>2.177993901058968E-2</v>
      </c>
    </row>
    <row r="1462" spans="1:8" x14ac:dyDescent="0.3">
      <c r="A1462" s="24">
        <v>37106</v>
      </c>
      <c r="B1462" s="15">
        <v>5547.6</v>
      </c>
      <c r="E1462" s="23">
        <f t="shared" si="108"/>
        <v>8.0694416168494154E-3</v>
      </c>
      <c r="F1462" s="23">
        <f t="shared" si="109"/>
        <v>7.8886385298611427E-3</v>
      </c>
      <c r="G1462">
        <f t="shared" si="110"/>
        <v>8.0370577692420106E-3</v>
      </c>
      <c r="H1462" s="3">
        <f t="shared" si="111"/>
        <v>7.9248677524993167E-3</v>
      </c>
    </row>
    <row r="1463" spans="1:8" x14ac:dyDescent="0.3">
      <c r="A1463" s="24">
        <v>37109</v>
      </c>
      <c r="B1463" s="15">
        <v>5526.4</v>
      </c>
      <c r="E1463" s="23">
        <f t="shared" si="108"/>
        <v>1.5128426386619598E-2</v>
      </c>
      <c r="F1463" s="23">
        <f t="shared" si="109"/>
        <v>1.4947623299631325E-2</v>
      </c>
      <c r="G1463">
        <f t="shared" si="110"/>
        <v>1.501513294942399E-2</v>
      </c>
      <c r="H1463" s="3">
        <f t="shared" si="111"/>
        <v>1.4902942932681296E-2</v>
      </c>
    </row>
    <row r="1464" spans="1:8" x14ac:dyDescent="0.3">
      <c r="A1464" s="24">
        <v>37110</v>
      </c>
      <c r="B1464" s="15">
        <v>5536.8</v>
      </c>
      <c r="E1464" s="23">
        <f t="shared" si="108"/>
        <v>3.2193304516103805E-3</v>
      </c>
      <c r="F1464" s="23">
        <f t="shared" si="109"/>
        <v>3.0385273646221082E-3</v>
      </c>
      <c r="G1464">
        <f t="shared" si="110"/>
        <v>3.2141595023560711E-3</v>
      </c>
      <c r="H1464" s="3">
        <f t="shared" si="111"/>
        <v>3.1019694856133763E-3</v>
      </c>
    </row>
    <row r="1465" spans="1:8" x14ac:dyDescent="0.3">
      <c r="A1465" s="24">
        <v>37111</v>
      </c>
      <c r="B1465" s="15">
        <v>5476.5</v>
      </c>
      <c r="E1465" s="23">
        <f t="shared" si="108"/>
        <v>6.778560998035088E-3</v>
      </c>
      <c r="F1465" s="23">
        <f t="shared" si="109"/>
        <v>6.5977579110468153E-3</v>
      </c>
      <c r="G1465">
        <f t="shared" si="110"/>
        <v>6.7556898509036033E-3</v>
      </c>
      <c r="H1465" s="3">
        <f t="shared" si="111"/>
        <v>6.6434998341609085E-3</v>
      </c>
    </row>
    <row r="1466" spans="1:8" x14ac:dyDescent="0.3">
      <c r="A1466" s="24">
        <v>37112</v>
      </c>
      <c r="B1466" s="15">
        <v>5402.9</v>
      </c>
      <c r="E1466" s="23">
        <f t="shared" si="108"/>
        <v>-6.6075745366639405E-3</v>
      </c>
      <c r="F1466" s="23">
        <f t="shared" si="109"/>
        <v>-6.7883776236522132E-3</v>
      </c>
      <c r="G1466">
        <f t="shared" si="110"/>
        <v>-6.6295011987011739E-3</v>
      </c>
      <c r="H1466" s="3">
        <f t="shared" si="111"/>
        <v>-6.7416912154438687E-3</v>
      </c>
    </row>
    <row r="1467" spans="1:8" x14ac:dyDescent="0.3">
      <c r="A1467" s="24">
        <v>37113</v>
      </c>
      <c r="B1467" s="15">
        <v>5427.2</v>
      </c>
      <c r="E1467" s="23">
        <f t="shared" si="108"/>
        <v>-3.8214723484030211E-3</v>
      </c>
      <c r="F1467" s="23">
        <f t="shared" si="109"/>
        <v>-4.0022754353912938E-3</v>
      </c>
      <c r="G1467">
        <f t="shared" si="110"/>
        <v>-3.8287928298207118E-3</v>
      </c>
      <c r="H1467" s="3">
        <f t="shared" si="111"/>
        <v>-3.9409828465634062E-3</v>
      </c>
    </row>
    <row r="1468" spans="1:8" x14ac:dyDescent="0.3">
      <c r="A1468" s="24">
        <v>37116</v>
      </c>
      <c r="B1468" s="15">
        <v>5431.1</v>
      </c>
      <c r="E1468" s="23">
        <f t="shared" si="108"/>
        <v>1.8818760856977867E-3</v>
      </c>
      <c r="F1468" s="23">
        <f t="shared" si="109"/>
        <v>1.7010729987095143E-3</v>
      </c>
      <c r="G1468">
        <f t="shared" si="110"/>
        <v>1.8801075752941819E-3</v>
      </c>
      <c r="H1468" s="3">
        <f t="shared" si="111"/>
        <v>1.7679175585514871E-3</v>
      </c>
    </row>
    <row r="1469" spans="1:8" x14ac:dyDescent="0.3">
      <c r="A1469" s="24">
        <v>37117</v>
      </c>
      <c r="B1469" s="15">
        <v>5507.8</v>
      </c>
      <c r="E1469" s="23">
        <f t="shared" si="108"/>
        <v>-1.0890767230169129E-2</v>
      </c>
      <c r="F1469" s="23">
        <f t="shared" si="109"/>
        <v>-1.1071570317157402E-2</v>
      </c>
      <c r="G1469">
        <f t="shared" si="110"/>
        <v>-1.0950505763852435E-2</v>
      </c>
      <c r="H1469" s="3">
        <f t="shared" si="111"/>
        <v>-1.1062695780595129E-2</v>
      </c>
    </row>
    <row r="1470" spans="1:8" x14ac:dyDescent="0.3">
      <c r="A1470" s="24">
        <v>37118</v>
      </c>
      <c r="B1470" s="15">
        <v>5461.6</v>
      </c>
      <c r="E1470" s="23">
        <f t="shared" si="108"/>
        <v>-1.343924039076061E-2</v>
      </c>
      <c r="F1470" s="23">
        <f t="shared" si="109"/>
        <v>-1.3620043477748882E-2</v>
      </c>
      <c r="G1470">
        <f t="shared" si="110"/>
        <v>-1.3530364327180175E-2</v>
      </c>
      <c r="H1470" s="3">
        <f t="shared" si="111"/>
        <v>-1.3642554343922869E-2</v>
      </c>
    </row>
    <row r="1471" spans="1:8" x14ac:dyDescent="0.3">
      <c r="A1471" s="24">
        <v>37119</v>
      </c>
      <c r="B1471" s="15">
        <v>5389.8</v>
      </c>
      <c r="E1471" s="23">
        <f t="shared" si="108"/>
        <v>4.4975846304762257E-3</v>
      </c>
      <c r="F1471" s="23">
        <f t="shared" si="109"/>
        <v>4.316781543487953E-3</v>
      </c>
      <c r="G1471">
        <f t="shared" si="110"/>
        <v>4.4875007209080843E-3</v>
      </c>
      <c r="H1471" s="3">
        <f t="shared" si="111"/>
        <v>4.3753107041653895E-3</v>
      </c>
    </row>
    <row r="1472" spans="1:8" x14ac:dyDescent="0.3">
      <c r="A1472" s="24">
        <v>37120</v>
      </c>
      <c r="B1472" s="15">
        <v>5342.1</v>
      </c>
      <c r="E1472" s="23">
        <f t="shared" si="108"/>
        <v>7.1860259433975671E-4</v>
      </c>
      <c r="F1472" s="23">
        <f t="shared" si="109"/>
        <v>5.3779950735148422E-4</v>
      </c>
      <c r="G1472">
        <f t="shared" si="110"/>
        <v>7.183445231218245E-4</v>
      </c>
      <c r="H1472" s="3">
        <f t="shared" si="111"/>
        <v>6.0615450637912984E-4</v>
      </c>
    </row>
    <row r="1473" spans="1:8" x14ac:dyDescent="0.3">
      <c r="A1473" s="24">
        <v>37123</v>
      </c>
      <c r="B1473" s="15">
        <v>5357.4</v>
      </c>
      <c r="E1473" s="23">
        <f t="shared" si="108"/>
        <v>1.4122369317449479E-2</v>
      </c>
      <c r="F1473" s="23">
        <f t="shared" si="109"/>
        <v>1.3941566230461206E-2</v>
      </c>
      <c r="G1473">
        <f t="shared" si="110"/>
        <v>1.4023577688016153E-2</v>
      </c>
      <c r="H1473" s="3">
        <f t="shared" si="111"/>
        <v>1.3911387671273459E-2</v>
      </c>
    </row>
    <row r="1474" spans="1:8" x14ac:dyDescent="0.3">
      <c r="A1474" s="24">
        <v>37124</v>
      </c>
      <c r="B1474" s="15">
        <v>5430.3</v>
      </c>
      <c r="E1474" s="23">
        <f t="shared" si="108"/>
        <v>-8.3881041432150028E-3</v>
      </c>
      <c r="F1474" s="23">
        <f t="shared" si="109"/>
        <v>-8.5689072302032755E-3</v>
      </c>
      <c r="G1474">
        <f t="shared" si="110"/>
        <v>-8.42348226459649E-3</v>
      </c>
      <c r="H1474" s="3">
        <f t="shared" si="111"/>
        <v>-8.5356722813391839E-3</v>
      </c>
    </row>
    <row r="1475" spans="1:8" x14ac:dyDescent="0.3">
      <c r="A1475" s="24">
        <v>37125</v>
      </c>
      <c r="B1475" s="15">
        <v>5408.7</v>
      </c>
      <c r="E1475" s="23">
        <f t="shared" si="108"/>
        <v>-1.3146330745569146E-2</v>
      </c>
      <c r="F1475" s="23">
        <f t="shared" si="109"/>
        <v>-1.3327133832557419E-2</v>
      </c>
      <c r="G1475">
        <f t="shared" si="110"/>
        <v>-1.3233508640854682E-2</v>
      </c>
      <c r="H1475" s="3">
        <f t="shared" si="111"/>
        <v>-1.3345698657597375E-2</v>
      </c>
    </row>
    <row r="1476" spans="1:8" x14ac:dyDescent="0.3">
      <c r="A1476" s="24">
        <v>37126</v>
      </c>
      <c r="B1476" s="15">
        <v>5396.5</v>
      </c>
      <c r="E1476" s="23">
        <f t="shared" si="108"/>
        <v>-8.8500500946231409E-3</v>
      </c>
      <c r="F1476" s="23">
        <f t="shared" si="109"/>
        <v>-9.0308531816114136E-3</v>
      </c>
      <c r="G1476">
        <f t="shared" si="110"/>
        <v>-8.8894443878375067E-3</v>
      </c>
      <c r="H1476" s="3">
        <f t="shared" si="111"/>
        <v>-9.0016344045802006E-3</v>
      </c>
    </row>
    <row r="1477" spans="1:8" x14ac:dyDescent="0.3">
      <c r="A1477" s="24">
        <v>37127</v>
      </c>
      <c r="B1477" s="15">
        <v>5471.9</v>
      </c>
      <c r="E1477" s="23">
        <f t="shared" si="108"/>
        <v>2.8640422305834523E-3</v>
      </c>
      <c r="F1477" s="23">
        <f t="shared" si="109"/>
        <v>2.68323914359518E-3</v>
      </c>
      <c r="G1477">
        <f t="shared" si="110"/>
        <v>2.859948675847308E-3</v>
      </c>
      <c r="H1477" s="3">
        <f t="shared" si="111"/>
        <v>2.7477586591046132E-3</v>
      </c>
    </row>
    <row r="1478" spans="1:8" x14ac:dyDescent="0.3">
      <c r="A1478" s="24">
        <v>37130</v>
      </c>
      <c r="B1478" s="15">
        <v>5471.9</v>
      </c>
      <c r="E1478" s="23">
        <f t="shared" si="108"/>
        <v>1.3607346847351431E-2</v>
      </c>
      <c r="F1478" s="23">
        <f t="shared" si="109"/>
        <v>1.3426543760363159E-2</v>
      </c>
      <c r="G1478">
        <f t="shared" si="110"/>
        <v>1.3515598269391287E-2</v>
      </c>
      <c r="H1478" s="3">
        <f t="shared" si="111"/>
        <v>1.3403408252648593E-2</v>
      </c>
    </row>
    <row r="1479" spans="1:8" x14ac:dyDescent="0.3">
      <c r="A1479" s="24">
        <v>37131</v>
      </c>
      <c r="B1479" s="15">
        <v>5434.7</v>
      </c>
      <c r="E1479" s="23">
        <f t="shared" si="108"/>
        <v>-3.9776807911166001E-3</v>
      </c>
      <c r="F1479" s="23">
        <f t="shared" si="109"/>
        <v>-4.1584838781048728E-3</v>
      </c>
      <c r="G1479">
        <f t="shared" si="110"/>
        <v>-3.9856128043527766E-3</v>
      </c>
      <c r="H1479" s="3">
        <f t="shared" si="111"/>
        <v>-4.0978028210954713E-3</v>
      </c>
    </row>
    <row r="1480" spans="1:8" x14ac:dyDescent="0.3">
      <c r="A1480" s="24">
        <v>37132</v>
      </c>
      <c r="B1480" s="15">
        <v>5417.6</v>
      </c>
      <c r="E1480" s="23">
        <f t="shared" ref="E1480:E1543" si="112">(B1476/B1475)-1</f>
        <v>-2.2556251964427343E-3</v>
      </c>
      <c r="F1480" s="23">
        <f t="shared" si="109"/>
        <v>-2.4364282834310066E-3</v>
      </c>
      <c r="G1480">
        <f t="shared" si="110"/>
        <v>-2.2581729508632021E-3</v>
      </c>
      <c r="H1480" s="3">
        <f t="shared" si="111"/>
        <v>-2.3703629676058969E-3</v>
      </c>
    </row>
    <row r="1481" spans="1:8" x14ac:dyDescent="0.3">
      <c r="A1481" s="24">
        <v>37133</v>
      </c>
      <c r="B1481" s="15">
        <v>5332.7</v>
      </c>
      <c r="E1481" s="23">
        <f t="shared" si="112"/>
        <v>1.3972018901139638E-2</v>
      </c>
      <c r="F1481" s="23">
        <f t="shared" ref="F1481:F1544" si="113">E1481-$E$3</f>
        <v>1.3791215814151365E-2</v>
      </c>
      <c r="G1481">
        <f t="shared" ref="G1481:G1544" si="114">LN(B1477/B1476)</f>
        <v>1.3875310016197054E-2</v>
      </c>
      <c r="H1481" s="3">
        <f t="shared" ref="H1481:H1544" si="115">G1481-$G$3</f>
        <v>1.376311999945436E-2</v>
      </c>
    </row>
    <row r="1482" spans="1:8" x14ac:dyDescent="0.3">
      <c r="A1482" s="24">
        <v>37134</v>
      </c>
      <c r="B1482" s="15">
        <v>5345</v>
      </c>
      <c r="E1482" s="23">
        <f t="shared" si="112"/>
        <v>0</v>
      </c>
      <c r="F1482" s="23">
        <f t="shared" si="113"/>
        <v>-1.8080308698827246E-4</v>
      </c>
      <c r="G1482">
        <f t="shared" si="114"/>
        <v>0</v>
      </c>
      <c r="H1482" s="3">
        <f t="shared" si="115"/>
        <v>-1.1219001674269465E-4</v>
      </c>
    </row>
    <row r="1483" spans="1:8" x14ac:dyDescent="0.3">
      <c r="A1483" s="24">
        <v>37137</v>
      </c>
      <c r="B1483" s="15">
        <v>5312.1</v>
      </c>
      <c r="E1483" s="23">
        <f t="shared" si="112"/>
        <v>-6.798369853250219E-3</v>
      </c>
      <c r="F1483" s="23">
        <f t="shared" si="113"/>
        <v>-6.9791729402384917E-3</v>
      </c>
      <c r="G1483">
        <f t="shared" si="114"/>
        <v>-6.8215840418307076E-3</v>
      </c>
      <c r="H1483" s="3">
        <f t="shared" si="115"/>
        <v>-6.9337740585734024E-3</v>
      </c>
    </row>
    <row r="1484" spans="1:8" x14ac:dyDescent="0.3">
      <c r="A1484" s="24">
        <v>37138</v>
      </c>
      <c r="B1484" s="15">
        <v>5379.6</v>
      </c>
      <c r="E1484" s="23">
        <f t="shared" si="112"/>
        <v>-3.1464478260068152E-3</v>
      </c>
      <c r="F1484" s="23">
        <f t="shared" si="113"/>
        <v>-3.3272509129950874E-3</v>
      </c>
      <c r="G1484">
        <f t="shared" si="114"/>
        <v>-3.1514083009509951E-3</v>
      </c>
      <c r="H1484" s="3">
        <f t="shared" si="115"/>
        <v>-3.2635983176936899E-3</v>
      </c>
    </row>
    <row r="1485" spans="1:8" x14ac:dyDescent="0.3">
      <c r="A1485" s="24">
        <v>37139</v>
      </c>
      <c r="B1485" s="15">
        <v>5316</v>
      </c>
      <c r="E1485" s="23">
        <f t="shared" si="112"/>
        <v>-1.5671145894861294E-2</v>
      </c>
      <c r="F1485" s="23">
        <f t="shared" si="113"/>
        <v>-1.5851948981849565E-2</v>
      </c>
      <c r="G1485">
        <f t="shared" si="114"/>
        <v>-1.5795236436347167E-2</v>
      </c>
      <c r="H1485" s="3">
        <f t="shared" si="115"/>
        <v>-1.5907426453089863E-2</v>
      </c>
    </row>
    <row r="1486" spans="1:8" x14ac:dyDescent="0.3">
      <c r="A1486" s="24">
        <v>37140</v>
      </c>
      <c r="B1486" s="15">
        <v>5204.3</v>
      </c>
      <c r="E1486" s="23">
        <f t="shared" si="112"/>
        <v>2.3065238997130866E-3</v>
      </c>
      <c r="F1486" s="23">
        <f t="shared" si="113"/>
        <v>2.1257208127248143E-3</v>
      </c>
      <c r="G1486">
        <f t="shared" si="114"/>
        <v>2.3038679566764839E-3</v>
      </c>
      <c r="H1486" s="3">
        <f t="shared" si="115"/>
        <v>2.1916779399337892E-3</v>
      </c>
    </row>
    <row r="1487" spans="1:8" x14ac:dyDescent="0.3">
      <c r="A1487" s="24">
        <v>37141</v>
      </c>
      <c r="B1487" s="15">
        <v>5070.3</v>
      </c>
      <c r="E1487" s="23">
        <f t="shared" si="112"/>
        <v>-6.1552853133769458E-3</v>
      </c>
      <c r="F1487" s="23">
        <f t="shared" si="113"/>
        <v>-6.3360884003652185E-3</v>
      </c>
      <c r="G1487">
        <f t="shared" si="114"/>
        <v>-6.1743071788647177E-3</v>
      </c>
      <c r="H1487" s="3">
        <f t="shared" si="115"/>
        <v>-6.2864971956074125E-3</v>
      </c>
    </row>
    <row r="1488" spans="1:8" x14ac:dyDescent="0.3">
      <c r="A1488" s="24">
        <v>37144</v>
      </c>
      <c r="B1488" s="15">
        <v>5033.7</v>
      </c>
      <c r="E1488" s="23">
        <f t="shared" si="112"/>
        <v>1.270683910317949E-2</v>
      </c>
      <c r="F1488" s="23">
        <f t="shared" si="113"/>
        <v>1.2526036016191218E-2</v>
      </c>
      <c r="G1488">
        <f t="shared" si="114"/>
        <v>1.2626784669113239E-2</v>
      </c>
      <c r="H1488" s="3">
        <f t="shared" si="115"/>
        <v>1.2514594652370545E-2</v>
      </c>
    </row>
    <row r="1489" spans="1:8" x14ac:dyDescent="0.3">
      <c r="A1489" s="24">
        <v>37145</v>
      </c>
      <c r="B1489" s="15">
        <v>4746</v>
      </c>
      <c r="E1489" s="23">
        <f t="shared" si="112"/>
        <v>-1.182244033013613E-2</v>
      </c>
      <c r="F1489" s="23">
        <f t="shared" si="113"/>
        <v>-1.2003243417124403E-2</v>
      </c>
      <c r="G1489">
        <f t="shared" si="114"/>
        <v>-1.1892881116258235E-2</v>
      </c>
      <c r="H1489" s="3">
        <f t="shared" si="115"/>
        <v>-1.2005071133000929E-2</v>
      </c>
    </row>
    <row r="1490" spans="1:8" x14ac:dyDescent="0.3">
      <c r="A1490" s="24">
        <v>37146</v>
      </c>
      <c r="B1490" s="15">
        <v>4882.1000000000004</v>
      </c>
      <c r="E1490" s="23">
        <f t="shared" si="112"/>
        <v>-2.1012039127163207E-2</v>
      </c>
      <c r="F1490" s="23">
        <f t="shared" si="113"/>
        <v>-2.1192842214151478E-2</v>
      </c>
      <c r="G1490">
        <f t="shared" si="114"/>
        <v>-2.1235933899214642E-2</v>
      </c>
      <c r="H1490" s="3">
        <f t="shared" si="115"/>
        <v>-2.1348123915957338E-2</v>
      </c>
    </row>
    <row r="1491" spans="1:8" x14ac:dyDescent="0.3">
      <c r="A1491" s="24">
        <v>37147</v>
      </c>
      <c r="B1491" s="15">
        <v>4943.6000000000004</v>
      </c>
      <c r="E1491" s="23">
        <f t="shared" si="112"/>
        <v>-2.5747939204119663E-2</v>
      </c>
      <c r="F1491" s="23">
        <f t="shared" si="113"/>
        <v>-2.5928742291107934E-2</v>
      </c>
      <c r="G1491">
        <f t="shared" si="114"/>
        <v>-2.6085219501629165E-2</v>
      </c>
      <c r="H1491" s="3">
        <f t="shared" si="115"/>
        <v>-2.6197409518371861E-2</v>
      </c>
    </row>
    <row r="1492" spans="1:8" x14ac:dyDescent="0.3">
      <c r="A1492" s="24">
        <v>37148</v>
      </c>
      <c r="B1492" s="15">
        <v>4755.7</v>
      </c>
      <c r="E1492" s="23">
        <f t="shared" si="112"/>
        <v>-7.2185077806047326E-3</v>
      </c>
      <c r="F1492" s="23">
        <f t="shared" si="113"/>
        <v>-7.3993108675930053E-3</v>
      </c>
      <c r="G1492">
        <f t="shared" si="114"/>
        <v>-7.2446872685304198E-3</v>
      </c>
      <c r="H1492" s="3">
        <f t="shared" si="115"/>
        <v>-7.3568772852731145E-3</v>
      </c>
    </row>
    <row r="1493" spans="1:8" x14ac:dyDescent="0.3">
      <c r="A1493" s="24">
        <v>37151</v>
      </c>
      <c r="B1493" s="15">
        <v>4898.8999999999996</v>
      </c>
      <c r="E1493" s="23">
        <f t="shared" si="112"/>
        <v>-5.7154776804338669E-2</v>
      </c>
      <c r="F1493" s="23">
        <f t="shared" si="113"/>
        <v>-5.733557989132694E-2</v>
      </c>
      <c r="G1493">
        <f t="shared" si="114"/>
        <v>-5.8853142168052701E-2</v>
      </c>
      <c r="H1493" s="3">
        <f t="shared" si="115"/>
        <v>-5.8965332184795397E-2</v>
      </c>
    </row>
    <row r="1494" spans="1:8" x14ac:dyDescent="0.3">
      <c r="A1494" s="24">
        <v>37152</v>
      </c>
      <c r="B1494" s="15">
        <v>4848.7</v>
      </c>
      <c r="E1494" s="23">
        <f t="shared" si="112"/>
        <v>2.8676780446692085E-2</v>
      </c>
      <c r="F1494" s="23">
        <f t="shared" si="113"/>
        <v>2.8495977359703814E-2</v>
      </c>
      <c r="G1494">
        <f t="shared" si="114"/>
        <v>2.8273297155853652E-2</v>
      </c>
      <c r="H1494" s="3">
        <f t="shared" si="115"/>
        <v>2.8161107139110957E-2</v>
      </c>
    </row>
    <row r="1495" spans="1:8" x14ac:dyDescent="0.3">
      <c r="A1495" s="24">
        <v>37153</v>
      </c>
      <c r="B1495" s="15">
        <v>4721.7</v>
      </c>
      <c r="E1495" s="23">
        <f t="shared" si="112"/>
        <v>1.2597038159808172E-2</v>
      </c>
      <c r="F1495" s="23">
        <f t="shared" si="113"/>
        <v>1.2416235072819899E-2</v>
      </c>
      <c r="G1495">
        <f t="shared" si="114"/>
        <v>1.2518355564017878E-2</v>
      </c>
      <c r="H1495" s="3">
        <f t="shared" si="115"/>
        <v>1.2406165547275184E-2</v>
      </c>
    </row>
    <row r="1496" spans="1:8" x14ac:dyDescent="0.3">
      <c r="A1496" s="24">
        <v>37154</v>
      </c>
      <c r="B1496" s="15">
        <v>4556.8999999999996</v>
      </c>
      <c r="E1496" s="23">
        <f t="shared" si="112"/>
        <v>-3.800873857108189E-2</v>
      </c>
      <c r="F1496" s="23">
        <f t="shared" si="113"/>
        <v>-3.8189541658070161E-2</v>
      </c>
      <c r="G1496">
        <f t="shared" si="114"/>
        <v>-3.8749912111411482E-2</v>
      </c>
      <c r="H1496" s="3">
        <f t="shared" si="115"/>
        <v>-3.8862102128154177E-2</v>
      </c>
    </row>
    <row r="1497" spans="1:8" x14ac:dyDescent="0.3">
      <c r="A1497" s="24">
        <v>37155</v>
      </c>
      <c r="B1497" s="15">
        <v>4433.7</v>
      </c>
      <c r="E1497" s="23">
        <f t="shared" si="112"/>
        <v>3.0111234939125708E-2</v>
      </c>
      <c r="F1497" s="23">
        <f t="shared" si="113"/>
        <v>2.9930431852137437E-2</v>
      </c>
      <c r="G1497">
        <f t="shared" si="114"/>
        <v>2.9666791497024673E-2</v>
      </c>
      <c r="H1497" s="3">
        <f t="shared" si="115"/>
        <v>2.9554601480281977E-2</v>
      </c>
    </row>
    <row r="1498" spans="1:8" x14ac:dyDescent="0.3">
      <c r="A1498" s="24">
        <v>37158</v>
      </c>
      <c r="B1498" s="15">
        <v>4613.8999999999996</v>
      </c>
      <c r="E1498" s="23">
        <f t="shared" si="112"/>
        <v>-1.0247198350650133E-2</v>
      </c>
      <c r="F1498" s="23">
        <f t="shared" si="113"/>
        <v>-1.0428001437638406E-2</v>
      </c>
      <c r="G1498">
        <f t="shared" si="114"/>
        <v>-1.0300062336251071E-2</v>
      </c>
      <c r="H1498" s="3">
        <f t="shared" si="115"/>
        <v>-1.0412252352993765E-2</v>
      </c>
    </row>
    <row r="1499" spans="1:8" x14ac:dyDescent="0.3">
      <c r="A1499" s="24">
        <v>37159</v>
      </c>
      <c r="B1499" s="15">
        <v>4663.3999999999996</v>
      </c>
      <c r="E1499" s="23">
        <f t="shared" si="112"/>
        <v>-2.6192587703920633E-2</v>
      </c>
      <c r="F1499" s="23">
        <f t="shared" si="113"/>
        <v>-2.6373390790908904E-2</v>
      </c>
      <c r="G1499">
        <f t="shared" si="114"/>
        <v>-2.6541723539277601E-2</v>
      </c>
      <c r="H1499" s="3">
        <f t="shared" si="115"/>
        <v>-2.6653913556020297E-2</v>
      </c>
    </row>
    <row r="1500" spans="1:8" x14ac:dyDescent="0.3">
      <c r="A1500" s="24">
        <v>37160</v>
      </c>
      <c r="B1500" s="15">
        <v>4696.1000000000004</v>
      </c>
      <c r="E1500" s="23">
        <f t="shared" si="112"/>
        <v>-3.4902683355571118E-2</v>
      </c>
      <c r="F1500" s="23">
        <f t="shared" si="113"/>
        <v>-3.5083486442559389E-2</v>
      </c>
      <c r="G1500">
        <f t="shared" si="114"/>
        <v>-3.552633646413686E-2</v>
      </c>
      <c r="H1500" s="3">
        <f t="shared" si="115"/>
        <v>-3.5638526480879555E-2</v>
      </c>
    </row>
    <row r="1501" spans="1:8" x14ac:dyDescent="0.3">
      <c r="A1501" s="24">
        <v>37161</v>
      </c>
      <c r="B1501" s="15">
        <v>4763.6000000000004</v>
      </c>
      <c r="E1501" s="23">
        <f t="shared" si="112"/>
        <v>-2.7035923544514895E-2</v>
      </c>
      <c r="F1501" s="23">
        <f t="shared" si="113"/>
        <v>-2.7216726631503166E-2</v>
      </c>
      <c r="G1501">
        <f t="shared" si="114"/>
        <v>-2.7408117872891442E-2</v>
      </c>
      <c r="H1501" s="3">
        <f t="shared" si="115"/>
        <v>-2.7520307889634138E-2</v>
      </c>
    </row>
    <row r="1502" spans="1:8" x14ac:dyDescent="0.3">
      <c r="A1502" s="24">
        <v>37162</v>
      </c>
      <c r="B1502" s="15">
        <v>4903.3999999999996</v>
      </c>
      <c r="E1502" s="23">
        <f t="shared" si="112"/>
        <v>4.064325506912958E-2</v>
      </c>
      <c r="F1502" s="23">
        <f t="shared" si="113"/>
        <v>4.0462451982141309E-2</v>
      </c>
      <c r="G1502">
        <f t="shared" si="114"/>
        <v>3.9839036441578511E-2</v>
      </c>
      <c r="H1502" s="3">
        <f t="shared" si="115"/>
        <v>3.9726846424835816E-2</v>
      </c>
    </row>
    <row r="1503" spans="1:8" x14ac:dyDescent="0.3">
      <c r="A1503" s="24">
        <v>37165</v>
      </c>
      <c r="B1503" s="15">
        <v>4785.6000000000004</v>
      </c>
      <c r="E1503" s="23">
        <f t="shared" si="112"/>
        <v>1.0728450985066917E-2</v>
      </c>
      <c r="F1503" s="23">
        <f t="shared" si="113"/>
        <v>1.0547647898078645E-2</v>
      </c>
      <c r="G1503">
        <f t="shared" si="114"/>
        <v>1.0671309484677425E-2</v>
      </c>
      <c r="H1503" s="3">
        <f t="shared" si="115"/>
        <v>1.0559119467934731E-2</v>
      </c>
    </row>
    <row r="1504" spans="1:8" x14ac:dyDescent="0.3">
      <c r="A1504" s="24">
        <v>37166</v>
      </c>
      <c r="B1504" s="15">
        <v>4832.3</v>
      </c>
      <c r="E1504" s="23">
        <f t="shared" si="112"/>
        <v>7.0120512930480494E-3</v>
      </c>
      <c r="F1504" s="23">
        <f t="shared" si="113"/>
        <v>6.8312482060597767E-3</v>
      </c>
      <c r="G1504">
        <f t="shared" si="114"/>
        <v>6.9875811852202537E-3</v>
      </c>
      <c r="H1504" s="3">
        <f t="shared" si="115"/>
        <v>6.875391168477559E-3</v>
      </c>
    </row>
    <row r="1505" spans="1:8" x14ac:dyDescent="0.3">
      <c r="A1505" s="24">
        <v>37167</v>
      </c>
      <c r="B1505" s="15">
        <v>4881.8</v>
      </c>
      <c r="E1505" s="23">
        <f t="shared" si="112"/>
        <v>1.4373629181661407E-2</v>
      </c>
      <c r="F1505" s="23">
        <f t="shared" si="113"/>
        <v>1.4192826094673134E-2</v>
      </c>
      <c r="G1505">
        <f t="shared" si="114"/>
        <v>1.4271307893727997E-2</v>
      </c>
      <c r="H1505" s="3">
        <f t="shared" si="115"/>
        <v>1.4159117876985303E-2</v>
      </c>
    </row>
    <row r="1506" spans="1:8" x14ac:dyDescent="0.3">
      <c r="A1506" s="24">
        <v>37168</v>
      </c>
      <c r="B1506" s="15">
        <v>5016.2</v>
      </c>
      <c r="E1506" s="23">
        <f t="shared" si="112"/>
        <v>2.9347552271391297E-2</v>
      </c>
      <c r="F1506" s="23">
        <f t="shared" si="113"/>
        <v>2.9166749184403026E-2</v>
      </c>
      <c r="G1506">
        <f t="shared" si="114"/>
        <v>2.8925157134171223E-2</v>
      </c>
      <c r="H1506" s="3">
        <f t="shared" si="115"/>
        <v>2.8812967117428527E-2</v>
      </c>
    </row>
    <row r="1507" spans="1:8" x14ac:dyDescent="0.3">
      <c r="A1507" s="24">
        <v>37169</v>
      </c>
      <c r="B1507" s="15">
        <v>5036</v>
      </c>
      <c r="E1507" s="23">
        <f t="shared" si="112"/>
        <v>-2.4024146510584377E-2</v>
      </c>
      <c r="F1507" s="23">
        <f t="shared" si="113"/>
        <v>-2.4204949597572648E-2</v>
      </c>
      <c r="G1507">
        <f t="shared" si="114"/>
        <v>-2.4317433152328365E-2</v>
      </c>
      <c r="H1507" s="3">
        <f t="shared" si="115"/>
        <v>-2.442962316907106E-2</v>
      </c>
    </row>
    <row r="1508" spans="1:8" x14ac:dyDescent="0.3">
      <c r="A1508" s="24">
        <v>37172</v>
      </c>
      <c r="B1508" s="15">
        <v>5032.7</v>
      </c>
      <c r="E1508" s="23">
        <f t="shared" si="112"/>
        <v>9.7584419926446397E-3</v>
      </c>
      <c r="F1508" s="23">
        <f t="shared" si="113"/>
        <v>9.577638905656367E-3</v>
      </c>
      <c r="G1508">
        <f t="shared" si="114"/>
        <v>9.7111359044208881E-3</v>
      </c>
      <c r="H1508" s="3">
        <f t="shared" si="115"/>
        <v>9.5989458876781942E-3</v>
      </c>
    </row>
    <row r="1509" spans="1:8" x14ac:dyDescent="0.3">
      <c r="A1509" s="24">
        <v>37173</v>
      </c>
      <c r="B1509" s="15">
        <v>5009.8</v>
      </c>
      <c r="E1509" s="23">
        <f t="shared" si="112"/>
        <v>1.0243569314819068E-2</v>
      </c>
      <c r="F1509" s="23">
        <f t="shared" si="113"/>
        <v>1.0062766227830795E-2</v>
      </c>
      <c r="G1509">
        <f t="shared" si="114"/>
        <v>1.0191459516759703E-2</v>
      </c>
      <c r="H1509" s="3">
        <f t="shared" si="115"/>
        <v>1.0079269500017009E-2</v>
      </c>
    </row>
    <row r="1510" spans="1:8" x14ac:dyDescent="0.3">
      <c r="A1510" s="24">
        <v>37174</v>
      </c>
      <c r="B1510" s="15">
        <v>5153.1000000000004</v>
      </c>
      <c r="E1510" s="23">
        <f t="shared" si="112"/>
        <v>2.7530828792658335E-2</v>
      </c>
      <c r="F1510" s="23">
        <f t="shared" si="113"/>
        <v>2.7350025705670064E-2</v>
      </c>
      <c r="G1510">
        <f t="shared" si="114"/>
        <v>2.7158670629302547E-2</v>
      </c>
      <c r="H1510" s="3">
        <f t="shared" si="115"/>
        <v>2.7046480612559851E-2</v>
      </c>
    </row>
    <row r="1511" spans="1:8" x14ac:dyDescent="0.3">
      <c r="A1511" s="24">
        <v>37175</v>
      </c>
      <c r="B1511" s="15">
        <v>5164.8999999999996</v>
      </c>
      <c r="E1511" s="23">
        <f t="shared" si="112"/>
        <v>3.947211036242626E-3</v>
      </c>
      <c r="F1511" s="23">
        <f t="shared" si="113"/>
        <v>3.7664079492543538E-3</v>
      </c>
      <c r="G1511">
        <f t="shared" si="114"/>
        <v>3.9394412380710951E-3</v>
      </c>
      <c r="H1511" s="3">
        <f t="shared" si="115"/>
        <v>3.8272512213284003E-3</v>
      </c>
    </row>
    <row r="1512" spans="1:8" x14ac:dyDescent="0.3">
      <c r="A1512" s="24">
        <v>37176</v>
      </c>
      <c r="B1512" s="15">
        <v>5145.5</v>
      </c>
      <c r="E1512" s="23">
        <f t="shared" si="112"/>
        <v>-6.552819698173451E-4</v>
      </c>
      <c r="F1512" s="23">
        <f t="shared" si="113"/>
        <v>-8.3608505680561758E-4</v>
      </c>
      <c r="G1512">
        <f t="shared" si="114"/>
        <v>-6.5549676088493057E-4</v>
      </c>
      <c r="H1512" s="3">
        <f t="shared" si="115"/>
        <v>-7.6768677762762522E-4</v>
      </c>
    </row>
    <row r="1513" spans="1:8" x14ac:dyDescent="0.3">
      <c r="A1513" s="24">
        <v>37179</v>
      </c>
      <c r="B1513" s="15">
        <v>5067.3</v>
      </c>
      <c r="E1513" s="23">
        <f t="shared" si="112"/>
        <v>-4.5502414211059383E-3</v>
      </c>
      <c r="F1513" s="23">
        <f t="shared" si="113"/>
        <v>-4.731044508094211E-3</v>
      </c>
      <c r="G1513">
        <f t="shared" si="114"/>
        <v>-4.5606252809537928E-3</v>
      </c>
      <c r="H1513" s="3">
        <f t="shared" si="115"/>
        <v>-4.6728152976964876E-3</v>
      </c>
    </row>
    <row r="1514" spans="1:8" x14ac:dyDescent="0.3">
      <c r="A1514" s="24">
        <v>37180</v>
      </c>
      <c r="B1514" s="15">
        <v>5082.6000000000004</v>
      </c>
      <c r="E1514" s="23">
        <f t="shared" si="112"/>
        <v>2.8603936284881559E-2</v>
      </c>
      <c r="F1514" s="23">
        <f t="shared" si="113"/>
        <v>2.8423133197893288E-2</v>
      </c>
      <c r="G1514">
        <f t="shared" si="114"/>
        <v>2.8202481188690263E-2</v>
      </c>
      <c r="H1514" s="3">
        <f t="shared" si="115"/>
        <v>2.8090291171947567E-2</v>
      </c>
    </row>
    <row r="1515" spans="1:8" x14ac:dyDescent="0.3">
      <c r="A1515" s="24">
        <v>37181</v>
      </c>
      <c r="B1515" s="15">
        <v>5203.3999999999996</v>
      </c>
      <c r="E1515" s="23">
        <f t="shared" si="112"/>
        <v>2.2898837592904009E-3</v>
      </c>
      <c r="F1515" s="23">
        <f t="shared" si="113"/>
        <v>2.1090806723021286E-3</v>
      </c>
      <c r="G1515">
        <f t="shared" si="114"/>
        <v>2.2872659710004742E-3</v>
      </c>
      <c r="H1515" s="3">
        <f t="shared" si="115"/>
        <v>2.1750759542577794E-3</v>
      </c>
    </row>
    <row r="1516" spans="1:8" x14ac:dyDescent="0.3">
      <c r="A1516" s="24">
        <v>37182</v>
      </c>
      <c r="B1516" s="15">
        <v>5116</v>
      </c>
      <c r="E1516" s="23">
        <f t="shared" si="112"/>
        <v>-3.7561230614338026E-3</v>
      </c>
      <c r="F1516" s="23">
        <f t="shared" si="113"/>
        <v>-3.9369261484220753E-3</v>
      </c>
      <c r="G1516">
        <f t="shared" si="114"/>
        <v>-3.7631950059435065E-3</v>
      </c>
      <c r="H1516" s="3">
        <f t="shared" si="115"/>
        <v>-3.8753850226862013E-3</v>
      </c>
    </row>
    <row r="1517" spans="1:8" x14ac:dyDescent="0.3">
      <c r="A1517" s="24">
        <v>37183</v>
      </c>
      <c r="B1517" s="15">
        <v>5017.7</v>
      </c>
      <c r="E1517" s="23">
        <f t="shared" si="112"/>
        <v>-1.5197745602953949E-2</v>
      </c>
      <c r="F1517" s="23">
        <f t="shared" si="113"/>
        <v>-1.5378548689942222E-2</v>
      </c>
      <c r="G1517">
        <f t="shared" si="114"/>
        <v>-1.5314414921737246E-2</v>
      </c>
      <c r="H1517" s="3">
        <f t="shared" si="115"/>
        <v>-1.542660493847994E-2</v>
      </c>
    </row>
    <row r="1518" spans="1:8" x14ac:dyDescent="0.3">
      <c r="A1518" s="24">
        <v>37186</v>
      </c>
      <c r="B1518" s="15">
        <v>5070.3999999999996</v>
      </c>
      <c r="E1518" s="23">
        <f t="shared" si="112"/>
        <v>3.0193594221774589E-3</v>
      </c>
      <c r="F1518" s="23">
        <f t="shared" si="113"/>
        <v>2.8385563351891866E-3</v>
      </c>
      <c r="G1518">
        <f t="shared" si="114"/>
        <v>3.0148103111511696E-3</v>
      </c>
      <c r="H1518" s="3">
        <f t="shared" si="115"/>
        <v>2.9026202944084749E-3</v>
      </c>
    </row>
    <row r="1519" spans="1:8" x14ac:dyDescent="0.3">
      <c r="A1519" s="24">
        <v>37187</v>
      </c>
      <c r="B1519" s="15">
        <v>5193.3</v>
      </c>
      <c r="E1519" s="23">
        <f t="shared" si="112"/>
        <v>2.3767363160587029E-2</v>
      </c>
      <c r="F1519" s="23">
        <f t="shared" si="113"/>
        <v>2.3586560073598759E-2</v>
      </c>
      <c r="G1519">
        <f t="shared" si="114"/>
        <v>2.3489316393538743E-2</v>
      </c>
      <c r="H1519" s="3">
        <f t="shared" si="115"/>
        <v>2.3377126376796047E-2</v>
      </c>
    </row>
    <row r="1520" spans="1:8" x14ac:dyDescent="0.3">
      <c r="A1520" s="24">
        <v>37188</v>
      </c>
      <c r="B1520" s="15">
        <v>5167.6000000000004</v>
      </c>
      <c r="E1520" s="23">
        <f t="shared" si="112"/>
        <v>-1.679670984356374E-2</v>
      </c>
      <c r="F1520" s="23">
        <f t="shared" si="113"/>
        <v>-1.6977512930552011E-2</v>
      </c>
      <c r="G1520">
        <f t="shared" si="114"/>
        <v>-1.6939374360365664E-2</v>
      </c>
      <c r="H1520" s="3">
        <f t="shared" si="115"/>
        <v>-1.705156437710836E-2</v>
      </c>
    </row>
    <row r="1521" spans="1:8" x14ac:dyDescent="0.3">
      <c r="A1521" s="24">
        <v>37189</v>
      </c>
      <c r="B1521" s="15">
        <v>5086.6000000000004</v>
      </c>
      <c r="E1521" s="23">
        <f t="shared" si="112"/>
        <v>-1.9214229867083654E-2</v>
      </c>
      <c r="F1521" s="23">
        <f t="shared" si="113"/>
        <v>-1.9395032954071925E-2</v>
      </c>
      <c r="G1521">
        <f t="shared" si="114"/>
        <v>-1.940122233435727E-2</v>
      </c>
      <c r="H1521" s="3">
        <f t="shared" si="115"/>
        <v>-1.9513412351099966E-2</v>
      </c>
    </row>
    <row r="1522" spans="1:8" x14ac:dyDescent="0.3">
      <c r="A1522" s="24">
        <v>37190</v>
      </c>
      <c r="B1522" s="15">
        <v>5188.6000000000004</v>
      </c>
      <c r="E1522" s="23">
        <f t="shared" si="112"/>
        <v>1.0502820017139314E-2</v>
      </c>
      <c r="F1522" s="23">
        <f t="shared" si="113"/>
        <v>1.0322016930151041E-2</v>
      </c>
      <c r="G1522">
        <f t="shared" si="114"/>
        <v>1.0448048572280252E-2</v>
      </c>
      <c r="H1522" s="3">
        <f t="shared" si="115"/>
        <v>1.0335858555537559E-2</v>
      </c>
    </row>
    <row r="1523" spans="1:8" x14ac:dyDescent="0.3">
      <c r="A1523" s="24">
        <v>37193</v>
      </c>
      <c r="B1523" s="15">
        <v>5085.8999999999996</v>
      </c>
      <c r="E1523" s="23">
        <f t="shared" si="112"/>
        <v>2.4238718838750506E-2</v>
      </c>
      <c r="F1523" s="23">
        <f t="shared" si="113"/>
        <v>2.4057915751762235E-2</v>
      </c>
      <c r="G1523">
        <f t="shared" si="114"/>
        <v>2.3949623314137327E-2</v>
      </c>
      <c r="H1523" s="3">
        <f t="shared" si="115"/>
        <v>2.3837433297394631E-2</v>
      </c>
    </row>
    <row r="1524" spans="1:8" x14ac:dyDescent="0.3">
      <c r="A1524" s="24">
        <v>37194</v>
      </c>
      <c r="B1524" s="15">
        <v>5003.6000000000004</v>
      </c>
      <c r="E1524" s="23">
        <f t="shared" si="112"/>
        <v>-4.9486838811545475E-3</v>
      </c>
      <c r="F1524" s="23">
        <f t="shared" si="113"/>
        <v>-5.1294869681428202E-3</v>
      </c>
      <c r="G1524">
        <f t="shared" si="114"/>
        <v>-4.9609691646473175E-3</v>
      </c>
      <c r="H1524" s="3">
        <f t="shared" si="115"/>
        <v>-5.0731591813900122E-3</v>
      </c>
    </row>
    <row r="1525" spans="1:8" x14ac:dyDescent="0.3">
      <c r="A1525" s="24">
        <v>37195</v>
      </c>
      <c r="B1525" s="15">
        <v>5039.7</v>
      </c>
      <c r="E1525" s="23">
        <f t="shared" si="112"/>
        <v>-1.5674587816394414E-2</v>
      </c>
      <c r="F1525" s="23">
        <f t="shared" si="113"/>
        <v>-1.5855390903382685E-2</v>
      </c>
      <c r="G1525">
        <f t="shared" si="114"/>
        <v>-1.5798733161589446E-2</v>
      </c>
      <c r="H1525" s="3">
        <f t="shared" si="115"/>
        <v>-1.5910923178332141E-2</v>
      </c>
    </row>
    <row r="1526" spans="1:8" x14ac:dyDescent="0.3">
      <c r="A1526" s="24">
        <v>37196</v>
      </c>
      <c r="B1526" s="15">
        <v>5071.2</v>
      </c>
      <c r="E1526" s="23">
        <f t="shared" si="112"/>
        <v>2.0052687453308682E-2</v>
      </c>
      <c r="F1526" s="23">
        <f t="shared" si="113"/>
        <v>1.9871884366320411E-2</v>
      </c>
      <c r="G1526">
        <f t="shared" si="114"/>
        <v>1.9854280328127794E-2</v>
      </c>
      <c r="H1526" s="3">
        <f t="shared" si="115"/>
        <v>1.9742090311385099E-2</v>
      </c>
    </row>
    <row r="1527" spans="1:8" x14ac:dyDescent="0.3">
      <c r="A1527" s="24">
        <v>37197</v>
      </c>
      <c r="B1527" s="15">
        <v>5129.5</v>
      </c>
      <c r="E1527" s="23">
        <f t="shared" si="112"/>
        <v>-1.9793393208187293E-2</v>
      </c>
      <c r="F1527" s="23">
        <f t="shared" si="113"/>
        <v>-1.9974196295175564E-2</v>
      </c>
      <c r="G1527">
        <f t="shared" si="114"/>
        <v>-1.9991906280667587E-2</v>
      </c>
      <c r="H1527" s="3">
        <f t="shared" si="115"/>
        <v>-2.0104096297410282E-2</v>
      </c>
    </row>
    <row r="1528" spans="1:8" x14ac:dyDescent="0.3">
      <c r="A1528" s="24">
        <v>37200</v>
      </c>
      <c r="B1528" s="15">
        <v>5209.1000000000004</v>
      </c>
      <c r="E1528" s="23">
        <f t="shared" si="112"/>
        <v>-1.6181993354175139E-2</v>
      </c>
      <c r="F1528" s="23">
        <f t="shared" si="113"/>
        <v>-1.636279644116341E-2</v>
      </c>
      <c r="G1528">
        <f t="shared" si="114"/>
        <v>-1.6314351631430614E-2</v>
      </c>
      <c r="H1528" s="3">
        <f t="shared" si="115"/>
        <v>-1.642654164817331E-2</v>
      </c>
    </row>
    <row r="1529" spans="1:8" x14ac:dyDescent="0.3">
      <c r="A1529" s="24">
        <v>37201</v>
      </c>
      <c r="B1529" s="15">
        <v>5214.1000000000004</v>
      </c>
      <c r="E1529" s="23">
        <f t="shared" si="112"/>
        <v>7.2148053401550616E-3</v>
      </c>
      <c r="F1529" s="23">
        <f t="shared" si="113"/>
        <v>7.0340022531667889E-3</v>
      </c>
      <c r="G1529">
        <f t="shared" si="114"/>
        <v>7.1889031436919307E-3</v>
      </c>
      <c r="H1529" s="3">
        <f t="shared" si="115"/>
        <v>7.0767131269492359E-3</v>
      </c>
    </row>
    <row r="1530" spans="1:8" x14ac:dyDescent="0.3">
      <c r="A1530" s="24">
        <v>37202</v>
      </c>
      <c r="B1530" s="15">
        <v>5216.3</v>
      </c>
      <c r="E1530" s="23">
        <f t="shared" si="112"/>
        <v>6.2503720459550216E-3</v>
      </c>
      <c r="F1530" s="23">
        <f t="shared" si="113"/>
        <v>6.0695689589667489E-3</v>
      </c>
      <c r="G1530">
        <f t="shared" si="114"/>
        <v>6.2309194856783028E-3</v>
      </c>
      <c r="H1530" s="3">
        <f t="shared" si="115"/>
        <v>6.1187294689356081E-3</v>
      </c>
    </row>
    <row r="1531" spans="1:8" x14ac:dyDescent="0.3">
      <c r="A1531" s="24">
        <v>37203</v>
      </c>
      <c r="B1531" s="15">
        <v>5278.1</v>
      </c>
      <c r="E1531" s="23">
        <f t="shared" si="112"/>
        <v>1.1496292790661E-2</v>
      </c>
      <c r="F1531" s="23">
        <f t="shared" si="113"/>
        <v>1.1315489703672727E-2</v>
      </c>
      <c r="G1531">
        <f t="shared" si="114"/>
        <v>1.1430712557810814E-2</v>
      </c>
      <c r="H1531" s="3">
        <f t="shared" si="115"/>
        <v>1.131852254106812E-2</v>
      </c>
    </row>
    <row r="1532" spans="1:8" x14ac:dyDescent="0.3">
      <c r="A1532" s="24">
        <v>37204</v>
      </c>
      <c r="B1532" s="15">
        <v>5244.2</v>
      </c>
      <c r="E1532" s="23">
        <f t="shared" si="112"/>
        <v>1.551808168437474E-2</v>
      </c>
      <c r="F1532" s="23">
        <f t="shared" si="113"/>
        <v>1.5337278597386468E-2</v>
      </c>
      <c r="G1532">
        <f t="shared" si="114"/>
        <v>1.5398907575868214E-2</v>
      </c>
      <c r="H1532" s="3">
        <f t="shared" si="115"/>
        <v>1.528671755912552E-2</v>
      </c>
    </row>
    <row r="1533" spans="1:8" x14ac:dyDescent="0.3">
      <c r="A1533" s="24">
        <v>37207</v>
      </c>
      <c r="B1533" s="15">
        <v>5146.2</v>
      </c>
      <c r="E1533" s="23">
        <f t="shared" si="112"/>
        <v>9.5985870879800039E-4</v>
      </c>
      <c r="F1533" s="23">
        <f t="shared" si="113"/>
        <v>7.7905562180972791E-4</v>
      </c>
      <c r="G1533">
        <f t="shared" si="114"/>
        <v>9.593983389973291E-4</v>
      </c>
      <c r="H1533" s="3">
        <f t="shared" si="115"/>
        <v>8.4720832225463445E-4</v>
      </c>
    </row>
    <row r="1534" spans="1:8" x14ac:dyDescent="0.3">
      <c r="A1534" s="24">
        <v>37208</v>
      </c>
      <c r="B1534" s="15">
        <v>5277.1</v>
      </c>
      <c r="E1534" s="23">
        <f t="shared" si="112"/>
        <v>4.2193283596403397E-4</v>
      </c>
      <c r="F1534" s="23">
        <f t="shared" si="113"/>
        <v>2.4112974897576151E-4</v>
      </c>
      <c r="G1534">
        <f t="shared" si="114"/>
        <v>4.218438473356046E-4</v>
      </c>
      <c r="H1534" s="3">
        <f t="shared" si="115"/>
        <v>3.0965383059290995E-4</v>
      </c>
    </row>
    <row r="1535" spans="1:8" x14ac:dyDescent="0.3">
      <c r="A1535" s="24">
        <v>37209</v>
      </c>
      <c r="B1535" s="15">
        <v>5240.7</v>
      </c>
      <c r="E1535" s="23">
        <f t="shared" si="112"/>
        <v>1.1847478097502195E-2</v>
      </c>
      <c r="F1535" s="23">
        <f t="shared" si="113"/>
        <v>1.1666675010513923E-2</v>
      </c>
      <c r="G1535">
        <f t="shared" si="114"/>
        <v>1.1777846164487625E-2</v>
      </c>
      <c r="H1535" s="3">
        <f t="shared" si="115"/>
        <v>1.1665656147744931E-2</v>
      </c>
    </row>
    <row r="1536" spans="1:8" x14ac:dyDescent="0.3">
      <c r="A1536" s="24">
        <v>37210</v>
      </c>
      <c r="B1536" s="15">
        <v>5238.2</v>
      </c>
      <c r="E1536" s="23">
        <f t="shared" si="112"/>
        <v>-6.4227657679848393E-3</v>
      </c>
      <c r="F1536" s="23">
        <f t="shared" si="113"/>
        <v>-6.603568854973112E-3</v>
      </c>
      <c r="G1536">
        <f t="shared" si="114"/>
        <v>-6.4434804728080979E-3</v>
      </c>
      <c r="H1536" s="3">
        <f t="shared" si="115"/>
        <v>-6.5556704895507927E-3</v>
      </c>
    </row>
    <row r="1537" spans="1:8" x14ac:dyDescent="0.3">
      <c r="A1537" s="24">
        <v>37211</v>
      </c>
      <c r="B1537" s="15">
        <v>5291</v>
      </c>
      <c r="E1537" s="23">
        <f t="shared" si="112"/>
        <v>-1.8687311696731657E-2</v>
      </c>
      <c r="F1537" s="23">
        <f t="shared" si="113"/>
        <v>-1.8868114783719928E-2</v>
      </c>
      <c r="G1537">
        <f t="shared" si="114"/>
        <v>-1.886412575721735E-2</v>
      </c>
      <c r="H1537" s="3">
        <f t="shared" si="115"/>
        <v>-1.8976315773960046E-2</v>
      </c>
    </row>
    <row r="1538" spans="1:8" x14ac:dyDescent="0.3">
      <c r="A1538" s="24">
        <v>37214</v>
      </c>
      <c r="B1538" s="15">
        <v>5338</v>
      </c>
      <c r="E1538" s="23">
        <f t="shared" si="112"/>
        <v>2.5436244219035453E-2</v>
      </c>
      <c r="F1538" s="23">
        <f t="shared" si="113"/>
        <v>2.5255441132047182E-2</v>
      </c>
      <c r="G1538">
        <f t="shared" si="114"/>
        <v>2.511812616276143E-2</v>
      </c>
      <c r="H1538" s="3">
        <f t="shared" si="115"/>
        <v>2.5005936146018735E-2</v>
      </c>
    </row>
    <row r="1539" spans="1:8" x14ac:dyDescent="0.3">
      <c r="A1539" s="24">
        <v>37215</v>
      </c>
      <c r="B1539" s="15">
        <v>5298.7</v>
      </c>
      <c r="E1539" s="23">
        <f t="shared" si="112"/>
        <v>-6.8977279187433238E-3</v>
      </c>
      <c r="F1539" s="23">
        <f t="shared" si="113"/>
        <v>-7.0785310057315965E-3</v>
      </c>
      <c r="G1539">
        <f t="shared" si="114"/>
        <v>-6.921627207898625E-3</v>
      </c>
      <c r="H1539" s="3">
        <f t="shared" si="115"/>
        <v>-7.0338172246413198E-3</v>
      </c>
    </row>
    <row r="1540" spans="1:8" x14ac:dyDescent="0.3">
      <c r="A1540" s="24">
        <v>37216</v>
      </c>
      <c r="B1540" s="15">
        <v>5313.8</v>
      </c>
      <c r="E1540" s="23">
        <f t="shared" si="112"/>
        <v>-4.7703551052336035E-4</v>
      </c>
      <c r="F1540" s="23">
        <f t="shared" si="113"/>
        <v>-6.5783859751163284E-4</v>
      </c>
      <c r="G1540">
        <f t="shared" si="114"/>
        <v>-4.771493281606529E-4</v>
      </c>
      <c r="H1540" s="3">
        <f t="shared" si="115"/>
        <v>-5.8933934490334756E-4</v>
      </c>
    </row>
    <row r="1541" spans="1:8" x14ac:dyDescent="0.3">
      <c r="A1541" s="24">
        <v>37217</v>
      </c>
      <c r="B1541" s="15">
        <v>5345.9</v>
      </c>
      <c r="E1541" s="23">
        <f t="shared" si="112"/>
        <v>1.0079798404031948E-2</v>
      </c>
      <c r="F1541" s="23">
        <f t="shared" si="113"/>
        <v>9.898995317043675E-3</v>
      </c>
      <c r="G1541">
        <f t="shared" si="114"/>
        <v>1.0029336052998803E-2</v>
      </c>
      <c r="H1541" s="3">
        <f t="shared" si="115"/>
        <v>9.9171460362561092E-3</v>
      </c>
    </row>
    <row r="1542" spans="1:8" x14ac:dyDescent="0.3">
      <c r="A1542" s="24">
        <v>37218</v>
      </c>
      <c r="B1542" s="15">
        <v>5293.2</v>
      </c>
      <c r="E1542" s="23">
        <f t="shared" si="112"/>
        <v>8.8830088830089693E-3</v>
      </c>
      <c r="F1542" s="23">
        <f t="shared" si="113"/>
        <v>8.7022057960206966E-3</v>
      </c>
      <c r="G1542">
        <f t="shared" si="114"/>
        <v>8.8437870603378082E-3</v>
      </c>
      <c r="H1542" s="3">
        <f t="shared" si="115"/>
        <v>8.7315970435951143E-3</v>
      </c>
    </row>
    <row r="1543" spans="1:8" x14ac:dyDescent="0.3">
      <c r="A1543" s="24">
        <v>37221</v>
      </c>
      <c r="B1543" s="15">
        <v>5302.5</v>
      </c>
      <c r="E1543" s="23">
        <f t="shared" si="112"/>
        <v>-7.3623079805170688E-3</v>
      </c>
      <c r="F1543" s="23">
        <f t="shared" si="113"/>
        <v>-7.5431110675053415E-3</v>
      </c>
      <c r="G1543">
        <f t="shared" si="114"/>
        <v>-7.3895435299238177E-3</v>
      </c>
      <c r="H1543" s="3">
        <f t="shared" si="115"/>
        <v>-7.5017335466665124E-3</v>
      </c>
    </row>
    <row r="1544" spans="1:8" x14ac:dyDescent="0.3">
      <c r="A1544" s="24">
        <v>37222</v>
      </c>
      <c r="B1544" s="15">
        <v>5266</v>
      </c>
      <c r="E1544" s="23">
        <f t="shared" ref="E1544:E1607" si="116">(B1540/B1539)-1</f>
        <v>2.8497556004303259E-3</v>
      </c>
      <c r="F1544" s="23">
        <f t="shared" si="113"/>
        <v>2.6689525134420537E-3</v>
      </c>
      <c r="G1544">
        <f t="shared" si="114"/>
        <v>2.8457027448786747E-3</v>
      </c>
      <c r="H1544" s="3">
        <f t="shared" si="115"/>
        <v>2.7335127281359799E-3</v>
      </c>
    </row>
    <row r="1545" spans="1:8" x14ac:dyDescent="0.3">
      <c r="A1545" s="24">
        <v>37223</v>
      </c>
      <c r="B1545" s="15">
        <v>5205.2</v>
      </c>
      <c r="E1545" s="23">
        <f t="shared" si="116"/>
        <v>6.0408747036018173E-3</v>
      </c>
      <c r="F1545" s="23">
        <f t="shared" ref="F1545:F1608" si="117">E1545-$E$3</f>
        <v>5.8600716166135446E-3</v>
      </c>
      <c r="G1545">
        <f t="shared" ref="G1545:G1608" si="118">LN(B1541/B1540)</f>
        <v>6.0227017702273273E-3</v>
      </c>
      <c r="H1545" s="3">
        <f t="shared" ref="H1545:H1608" si="119">G1545-$G$3</f>
        <v>5.9105117534846326E-3</v>
      </c>
    </row>
    <row r="1546" spans="1:8" x14ac:dyDescent="0.3">
      <c r="A1546" s="24">
        <v>37224</v>
      </c>
      <c r="B1546" s="15">
        <v>5208.5</v>
      </c>
      <c r="E1546" s="23">
        <f t="shared" si="116"/>
        <v>-9.8580220355786174E-3</v>
      </c>
      <c r="F1546" s="23">
        <f t="shared" si="117"/>
        <v>-1.003882512256689E-2</v>
      </c>
      <c r="G1546">
        <f t="shared" si="118"/>
        <v>-9.9069340507573385E-3</v>
      </c>
      <c r="H1546" s="3">
        <f t="shared" si="119"/>
        <v>-1.0019124067500032E-2</v>
      </c>
    </row>
    <row r="1547" spans="1:8" x14ac:dyDescent="0.3">
      <c r="A1547" s="24">
        <v>37225</v>
      </c>
      <c r="B1547" s="15">
        <v>5203.6000000000004</v>
      </c>
      <c r="E1547" s="23">
        <f t="shared" si="116"/>
        <v>1.756971208342728E-3</v>
      </c>
      <c r="F1547" s="23">
        <f t="shared" si="117"/>
        <v>1.5761681213544555E-3</v>
      </c>
      <c r="G1547">
        <f t="shared" si="118"/>
        <v>1.7554295399431052E-3</v>
      </c>
      <c r="H1547" s="3">
        <f t="shared" si="119"/>
        <v>1.6432395232004104E-3</v>
      </c>
    </row>
    <row r="1548" spans="1:8" x14ac:dyDescent="0.3">
      <c r="A1548" s="24">
        <v>37228</v>
      </c>
      <c r="B1548" s="15">
        <v>5164.6000000000004</v>
      </c>
      <c r="E1548" s="23">
        <f t="shared" si="116"/>
        <v>-6.8835454974068844E-3</v>
      </c>
      <c r="F1548" s="23">
        <f t="shared" si="117"/>
        <v>-7.0643485843951571E-3</v>
      </c>
      <c r="G1548">
        <f t="shared" si="118"/>
        <v>-6.9073463825828013E-3</v>
      </c>
      <c r="H1548" s="3">
        <f t="shared" si="119"/>
        <v>-7.0195363993254961E-3</v>
      </c>
    </row>
    <row r="1549" spans="1:8" x14ac:dyDescent="0.3">
      <c r="A1549" s="24">
        <v>37229</v>
      </c>
      <c r="B1549" s="15">
        <v>5212.1000000000004</v>
      </c>
      <c r="E1549" s="23">
        <f t="shared" si="116"/>
        <v>-1.1545765286745224E-2</v>
      </c>
      <c r="F1549" s="23">
        <f t="shared" si="117"/>
        <v>-1.1726568373733497E-2</v>
      </c>
      <c r="G1549">
        <f t="shared" si="118"/>
        <v>-1.1612935153652523E-2</v>
      </c>
      <c r="H1549" s="3">
        <f t="shared" si="119"/>
        <v>-1.1725125170395216E-2</v>
      </c>
    </row>
    <row r="1550" spans="1:8" x14ac:dyDescent="0.3">
      <c r="A1550" s="24">
        <v>37230</v>
      </c>
      <c r="B1550" s="15">
        <v>5333.5</v>
      </c>
      <c r="E1550" s="23">
        <f t="shared" si="116"/>
        <v>6.3398140321213603E-4</v>
      </c>
      <c r="F1550" s="23">
        <f t="shared" si="117"/>
        <v>4.5317831622386355E-4</v>
      </c>
      <c r="G1550">
        <f t="shared" si="118"/>
        <v>6.3378052190118613E-4</v>
      </c>
      <c r="H1550" s="3">
        <f t="shared" si="119"/>
        <v>5.2159050515849148E-4</v>
      </c>
    </row>
    <row r="1551" spans="1:8" x14ac:dyDescent="0.3">
      <c r="A1551" s="24">
        <v>37231</v>
      </c>
      <c r="B1551" s="15">
        <v>5369.8</v>
      </c>
      <c r="E1551" s="23">
        <f t="shared" si="116"/>
        <v>-9.4076989536329148E-4</v>
      </c>
      <c r="F1551" s="23">
        <f t="shared" si="117"/>
        <v>-1.121572982351564E-3</v>
      </c>
      <c r="G1551">
        <f t="shared" si="118"/>
        <v>-9.4121269709944758E-4</v>
      </c>
      <c r="H1551" s="3">
        <f t="shared" si="119"/>
        <v>-1.0534027138421422E-3</v>
      </c>
    </row>
    <row r="1552" spans="1:8" x14ac:dyDescent="0.3">
      <c r="A1552" s="24">
        <v>37232</v>
      </c>
      <c r="B1552" s="15">
        <v>5264.7</v>
      </c>
      <c r="E1552" s="23">
        <f t="shared" si="116"/>
        <v>-7.4948112844953618E-3</v>
      </c>
      <c r="F1552" s="23">
        <f t="shared" si="117"/>
        <v>-7.6756143714836345E-3</v>
      </c>
      <c r="G1552">
        <f t="shared" si="118"/>
        <v>-7.5230385095154248E-3</v>
      </c>
      <c r="H1552" s="3">
        <f t="shared" si="119"/>
        <v>-7.6352285262581195E-3</v>
      </c>
    </row>
    <row r="1553" spans="1:8" x14ac:dyDescent="0.3">
      <c r="A1553" s="24">
        <v>37235</v>
      </c>
      <c r="B1553" s="15">
        <v>5185</v>
      </c>
      <c r="E1553" s="23">
        <f t="shared" si="116"/>
        <v>9.197227278007869E-3</v>
      </c>
      <c r="F1553" s="23">
        <f t="shared" si="117"/>
        <v>9.0164241910195963E-3</v>
      </c>
      <c r="G1553">
        <f t="shared" si="118"/>
        <v>9.1551903354978037E-3</v>
      </c>
      <c r="H1553" s="3">
        <f t="shared" si="119"/>
        <v>9.0430003187551098E-3</v>
      </c>
    </row>
    <row r="1554" spans="1:8" x14ac:dyDescent="0.3">
      <c r="A1554" s="24">
        <v>37236</v>
      </c>
      <c r="B1554" s="15">
        <v>5160.8</v>
      </c>
      <c r="E1554" s="23">
        <f t="shared" si="116"/>
        <v>2.3291955257957353E-2</v>
      </c>
      <c r="F1554" s="23">
        <f t="shared" si="117"/>
        <v>2.3111152170969082E-2</v>
      </c>
      <c r="G1554">
        <f t="shared" si="118"/>
        <v>2.3024837512150956E-2</v>
      </c>
      <c r="H1554" s="3">
        <f t="shared" si="119"/>
        <v>2.2912647495408261E-2</v>
      </c>
    </row>
    <row r="1555" spans="1:8" x14ac:dyDescent="0.3">
      <c r="A1555" s="24">
        <v>37237</v>
      </c>
      <c r="B1555" s="15">
        <v>5120</v>
      </c>
      <c r="E1555" s="23">
        <f t="shared" si="116"/>
        <v>6.8060373113341122E-3</v>
      </c>
      <c r="F1555" s="23">
        <f t="shared" si="117"/>
        <v>6.6252342243458395E-3</v>
      </c>
      <c r="G1555">
        <f t="shared" si="118"/>
        <v>6.7829807959414214E-3</v>
      </c>
      <c r="H1555" s="3">
        <f t="shared" si="119"/>
        <v>6.6707907791987266E-3</v>
      </c>
    </row>
    <row r="1556" spans="1:8" x14ac:dyDescent="0.3">
      <c r="A1556" s="24">
        <v>37238</v>
      </c>
      <c r="B1556" s="15">
        <v>5074.8999999999996</v>
      </c>
      <c r="E1556" s="23">
        <f t="shared" si="116"/>
        <v>-1.9572423553949947E-2</v>
      </c>
      <c r="F1556" s="23">
        <f t="shared" si="117"/>
        <v>-1.9753226640938218E-2</v>
      </c>
      <c r="G1556">
        <f t="shared" si="118"/>
        <v>-1.9766499973808228E-2</v>
      </c>
      <c r="H1556" s="3">
        <f t="shared" si="119"/>
        <v>-1.9878689990550924E-2</v>
      </c>
    </row>
    <row r="1557" spans="1:8" x14ac:dyDescent="0.3">
      <c r="A1557" s="24">
        <v>37239</v>
      </c>
      <c r="B1557" s="15">
        <v>5061</v>
      </c>
      <c r="E1557" s="23">
        <f t="shared" si="116"/>
        <v>-1.513856440063055E-2</v>
      </c>
      <c r="F1557" s="23">
        <f t="shared" si="117"/>
        <v>-1.5319367487618822E-2</v>
      </c>
      <c r="G1557">
        <f t="shared" si="118"/>
        <v>-1.5254322224042934E-2</v>
      </c>
      <c r="H1557" s="3">
        <f t="shared" si="119"/>
        <v>-1.5366512240785628E-2</v>
      </c>
    </row>
    <row r="1558" spans="1:8" x14ac:dyDescent="0.3">
      <c r="A1558" s="24">
        <v>37242</v>
      </c>
      <c r="B1558" s="15">
        <v>5136.3</v>
      </c>
      <c r="E1558" s="23">
        <f t="shared" si="116"/>
        <v>-4.6673095467695269E-3</v>
      </c>
      <c r="F1558" s="23">
        <f t="shared" si="117"/>
        <v>-4.8481126337577996E-3</v>
      </c>
      <c r="G1558">
        <f t="shared" si="118"/>
        <v>-4.678235445595787E-3</v>
      </c>
      <c r="H1558" s="3">
        <f t="shared" si="119"/>
        <v>-4.7904254623384818E-3</v>
      </c>
    </row>
    <row r="1559" spans="1:8" x14ac:dyDescent="0.3">
      <c r="A1559" s="24">
        <v>37243</v>
      </c>
      <c r="B1559" s="15">
        <v>5151.1000000000004</v>
      </c>
      <c r="E1559" s="23">
        <f t="shared" si="116"/>
        <v>-7.9057510463493852E-3</v>
      </c>
      <c r="F1559" s="23">
        <f t="shared" si="117"/>
        <v>-8.0865541333376579E-3</v>
      </c>
      <c r="G1559">
        <f t="shared" si="118"/>
        <v>-7.9371671844784292E-3</v>
      </c>
      <c r="H1559" s="3">
        <f t="shared" si="119"/>
        <v>-8.0493572012211231E-3</v>
      </c>
    </row>
    <row r="1560" spans="1:8" x14ac:dyDescent="0.3">
      <c r="A1560" s="24">
        <v>37244</v>
      </c>
      <c r="B1560" s="15">
        <v>5120.6000000000004</v>
      </c>
      <c r="E1560" s="23">
        <f t="shared" si="116"/>
        <v>-8.8085937500000933E-3</v>
      </c>
      <c r="F1560" s="23">
        <f t="shared" si="117"/>
        <v>-8.989396836988366E-3</v>
      </c>
      <c r="G1560">
        <f t="shared" si="118"/>
        <v>-8.8476187511979179E-3</v>
      </c>
      <c r="H1560" s="3">
        <f t="shared" si="119"/>
        <v>-8.9598087679406118E-3</v>
      </c>
    </row>
    <row r="1561" spans="1:8" x14ac:dyDescent="0.3">
      <c r="A1561" s="24">
        <v>37245</v>
      </c>
      <c r="B1561" s="15">
        <v>5080.2</v>
      </c>
      <c r="E1561" s="23">
        <f t="shared" si="116"/>
        <v>-2.7389702260142146E-3</v>
      </c>
      <c r="F1561" s="23">
        <f t="shared" si="117"/>
        <v>-2.9197733130024868E-3</v>
      </c>
      <c r="G1561">
        <f t="shared" si="118"/>
        <v>-2.7427280682775614E-3</v>
      </c>
      <c r="H1561" s="3">
        <f t="shared" si="119"/>
        <v>-2.8549180850202562E-3</v>
      </c>
    </row>
    <row r="1562" spans="1:8" x14ac:dyDescent="0.3">
      <c r="A1562" s="24">
        <v>37246</v>
      </c>
      <c r="B1562" s="15">
        <v>5159.2</v>
      </c>
      <c r="E1562" s="23">
        <f t="shared" si="116"/>
        <v>1.4878482513337232E-2</v>
      </c>
      <c r="F1562" s="23">
        <f t="shared" si="117"/>
        <v>1.469767942634896E-2</v>
      </c>
      <c r="G1562">
        <f t="shared" si="118"/>
        <v>1.4768883664803742E-2</v>
      </c>
      <c r="H1562" s="3">
        <f t="shared" si="119"/>
        <v>1.4656693648061048E-2</v>
      </c>
    </row>
    <row r="1563" spans="1:8" x14ac:dyDescent="0.3">
      <c r="A1563" s="24">
        <v>37249</v>
      </c>
      <c r="B1563" s="15">
        <v>5177.3999999999996</v>
      </c>
      <c r="E1563" s="23">
        <f t="shared" si="116"/>
        <v>2.8814516286042036E-3</v>
      </c>
      <c r="F1563" s="23">
        <f t="shared" si="117"/>
        <v>2.7006485416159313E-3</v>
      </c>
      <c r="G1563">
        <f t="shared" si="118"/>
        <v>2.8773082043363303E-3</v>
      </c>
      <c r="H1563" s="3">
        <f t="shared" si="119"/>
        <v>2.7651181875936355E-3</v>
      </c>
    </row>
    <row r="1564" spans="1:8" x14ac:dyDescent="0.3">
      <c r="A1564" s="24">
        <v>37250</v>
      </c>
      <c r="B1564" s="15">
        <v>5177.3999999999996</v>
      </c>
      <c r="E1564" s="23">
        <f t="shared" si="116"/>
        <v>-5.9210654035060095E-3</v>
      </c>
      <c r="F1564" s="23">
        <f t="shared" si="117"/>
        <v>-6.1018684904942822E-3</v>
      </c>
      <c r="G1564">
        <f t="shared" si="118"/>
        <v>-5.9386644155833366E-3</v>
      </c>
      <c r="H1564" s="3">
        <f t="shared" si="119"/>
        <v>-6.0508544323260314E-3</v>
      </c>
    </row>
    <row r="1565" spans="1:8" x14ac:dyDescent="0.3">
      <c r="A1565" s="24">
        <v>37251</v>
      </c>
      <c r="B1565" s="15">
        <v>5177.3999999999996</v>
      </c>
      <c r="E1565" s="23">
        <f t="shared" si="116"/>
        <v>-7.8897004257314496E-3</v>
      </c>
      <c r="F1565" s="23">
        <f t="shared" si="117"/>
        <v>-8.0705035127197223E-3</v>
      </c>
      <c r="G1565">
        <f t="shared" si="118"/>
        <v>-7.9209887913483518E-3</v>
      </c>
      <c r="H1565" s="3">
        <f t="shared" si="119"/>
        <v>-8.0331788080910457E-3</v>
      </c>
    </row>
    <row r="1566" spans="1:8" x14ac:dyDescent="0.3">
      <c r="A1566" s="24">
        <v>37252</v>
      </c>
      <c r="B1566" s="15">
        <v>5213.2</v>
      </c>
      <c r="E1566" s="23">
        <f t="shared" si="116"/>
        <v>1.5550568875241089E-2</v>
      </c>
      <c r="F1566" s="23">
        <f t="shared" si="117"/>
        <v>1.5369765788252816E-2</v>
      </c>
      <c r="G1566">
        <f t="shared" si="118"/>
        <v>1.5430897819881058E-2</v>
      </c>
      <c r="H1566" s="3">
        <f t="shared" si="119"/>
        <v>1.5318707803138364E-2</v>
      </c>
    </row>
    <row r="1567" spans="1:8" x14ac:dyDescent="0.3">
      <c r="A1567" s="24">
        <v>37253</v>
      </c>
      <c r="B1567" s="15">
        <v>5242.3999999999996</v>
      </c>
      <c r="E1567" s="23">
        <f t="shared" si="116"/>
        <v>3.5276787098774687E-3</v>
      </c>
      <c r="F1567" s="23">
        <f t="shared" si="117"/>
        <v>3.3468756228891964E-3</v>
      </c>
      <c r="G1567">
        <f t="shared" si="118"/>
        <v>3.5214710461491687E-3</v>
      </c>
      <c r="H1567" s="3">
        <f t="shared" si="119"/>
        <v>3.4092810294064739E-3</v>
      </c>
    </row>
    <row r="1568" spans="1:8" x14ac:dyDescent="0.3">
      <c r="A1568" s="24">
        <v>37256</v>
      </c>
      <c r="B1568" s="15">
        <v>5217.3999999999996</v>
      </c>
      <c r="E1568" s="23">
        <f t="shared" si="116"/>
        <v>0</v>
      </c>
      <c r="F1568" s="23">
        <f t="shared" si="117"/>
        <v>-1.8080308698827246E-4</v>
      </c>
      <c r="G1568">
        <f t="shared" si="118"/>
        <v>0</v>
      </c>
      <c r="H1568" s="3">
        <f t="shared" si="119"/>
        <v>-1.1219001674269465E-4</v>
      </c>
    </row>
    <row r="1569" spans="1:8" x14ac:dyDescent="0.3">
      <c r="A1569" s="24">
        <v>37257</v>
      </c>
      <c r="B1569" s="15">
        <v>5217.3999999999996</v>
      </c>
      <c r="E1569" s="23">
        <f t="shared" si="116"/>
        <v>0</v>
      </c>
      <c r="F1569" s="23">
        <f t="shared" si="117"/>
        <v>-1.8080308698827246E-4</v>
      </c>
      <c r="G1569">
        <f t="shared" si="118"/>
        <v>0</v>
      </c>
      <c r="H1569" s="3">
        <f t="shared" si="119"/>
        <v>-1.1219001674269465E-4</v>
      </c>
    </row>
    <row r="1570" spans="1:8" x14ac:dyDescent="0.3">
      <c r="A1570" s="24">
        <v>37258</v>
      </c>
      <c r="B1570" s="15">
        <v>5218.3</v>
      </c>
      <c r="E1570" s="23">
        <f t="shared" si="116"/>
        <v>6.9146675937730162E-3</v>
      </c>
      <c r="F1570" s="23">
        <f t="shared" si="117"/>
        <v>6.7338645067847435E-3</v>
      </c>
      <c r="G1570">
        <f t="shared" si="118"/>
        <v>6.8908709142479693E-3</v>
      </c>
      <c r="H1570" s="3">
        <f t="shared" si="119"/>
        <v>6.7786808975052746E-3</v>
      </c>
    </row>
    <row r="1571" spans="1:8" x14ac:dyDescent="0.3">
      <c r="A1571" s="24">
        <v>37259</v>
      </c>
      <c r="B1571" s="15">
        <v>5318.8</v>
      </c>
      <c r="E1571" s="23">
        <f t="shared" si="116"/>
        <v>5.6011662702371012E-3</v>
      </c>
      <c r="F1571" s="23">
        <f t="shared" si="117"/>
        <v>5.4203631832488285E-3</v>
      </c>
      <c r="G1571">
        <f t="shared" si="118"/>
        <v>5.5855380687224081E-3</v>
      </c>
      <c r="H1571" s="3">
        <f t="shared" si="119"/>
        <v>5.4733480519797133E-3</v>
      </c>
    </row>
    <row r="1572" spans="1:8" x14ac:dyDescent="0.3">
      <c r="A1572" s="24">
        <v>37260</v>
      </c>
      <c r="B1572" s="15">
        <v>5323.8</v>
      </c>
      <c r="E1572" s="23">
        <f t="shared" si="116"/>
        <v>-4.7688081794597936E-3</v>
      </c>
      <c r="F1572" s="23">
        <f t="shared" si="117"/>
        <v>-4.9496112664480663E-3</v>
      </c>
      <c r="G1572">
        <f t="shared" si="118"/>
        <v>-4.7802152249759814E-3</v>
      </c>
      <c r="H1572" s="3">
        <f t="shared" si="119"/>
        <v>-4.8924052417186762E-3</v>
      </c>
    </row>
    <row r="1573" spans="1:8" x14ac:dyDescent="0.3">
      <c r="A1573" s="24">
        <v>37263</v>
      </c>
      <c r="B1573" s="15">
        <v>5293.6</v>
      </c>
      <c r="E1573" s="23">
        <f t="shared" si="116"/>
        <v>0</v>
      </c>
      <c r="F1573" s="23">
        <f t="shared" si="117"/>
        <v>-1.8080308698827246E-4</v>
      </c>
      <c r="G1573">
        <f t="shared" si="118"/>
        <v>0</v>
      </c>
      <c r="H1573" s="3">
        <f t="shared" si="119"/>
        <v>-1.1219001674269465E-4</v>
      </c>
    </row>
    <row r="1574" spans="1:8" x14ac:dyDescent="0.3">
      <c r="A1574" s="24">
        <v>37264</v>
      </c>
      <c r="B1574" s="15">
        <v>5250.4</v>
      </c>
      <c r="E1574" s="23">
        <f t="shared" si="116"/>
        <v>1.7249971250055118E-4</v>
      </c>
      <c r="F1574" s="23">
        <f t="shared" si="117"/>
        <v>-8.3033744877212743E-6</v>
      </c>
      <c r="G1574">
        <f t="shared" si="118"/>
        <v>1.724848361358993E-4</v>
      </c>
      <c r="H1574" s="3">
        <f t="shared" si="119"/>
        <v>6.0294819393204643E-5</v>
      </c>
    </row>
    <row r="1575" spans="1:8" x14ac:dyDescent="0.3">
      <c r="A1575" s="24">
        <v>37265</v>
      </c>
      <c r="B1575" s="15">
        <v>5228.5</v>
      </c>
      <c r="E1575" s="23">
        <f t="shared" si="116"/>
        <v>1.9259145698790725E-2</v>
      </c>
      <c r="F1575" s="23">
        <f t="shared" si="117"/>
        <v>1.9078342611802454E-2</v>
      </c>
      <c r="G1575">
        <f t="shared" si="118"/>
        <v>1.9076035646103762E-2</v>
      </c>
      <c r="H1575" s="3">
        <f t="shared" si="119"/>
        <v>1.8963845629361067E-2</v>
      </c>
    </row>
    <row r="1576" spans="1:8" x14ac:dyDescent="0.3">
      <c r="A1576" s="24">
        <v>37266</v>
      </c>
      <c r="B1576" s="15">
        <v>5190.7</v>
      </c>
      <c r="E1576" s="23">
        <f t="shared" si="116"/>
        <v>9.4006166804549984E-4</v>
      </c>
      <c r="F1576" s="23">
        <f t="shared" si="117"/>
        <v>7.5925858105722736E-4</v>
      </c>
      <c r="G1576">
        <f t="shared" si="118"/>
        <v>9.3962008679637061E-4</v>
      </c>
      <c r="H1576" s="3">
        <f t="shared" si="119"/>
        <v>8.2743007005367595E-4</v>
      </c>
    </row>
    <row r="1577" spans="1:8" x14ac:dyDescent="0.3">
      <c r="A1577" s="24">
        <v>37267</v>
      </c>
      <c r="B1577" s="15">
        <v>5198.6000000000004</v>
      </c>
      <c r="E1577" s="23">
        <f t="shared" si="116"/>
        <v>-5.6726398437205727E-3</v>
      </c>
      <c r="F1577" s="23">
        <f t="shared" si="117"/>
        <v>-5.8534429307088454E-3</v>
      </c>
      <c r="G1577">
        <f t="shared" si="118"/>
        <v>-5.6887903714972869E-3</v>
      </c>
      <c r="H1577" s="3">
        <f t="shared" si="119"/>
        <v>-5.8009803882399817E-3</v>
      </c>
    </row>
    <row r="1578" spans="1:8" x14ac:dyDescent="0.3">
      <c r="A1578" s="24">
        <v>37270</v>
      </c>
      <c r="B1578" s="15">
        <v>5113.5</v>
      </c>
      <c r="E1578" s="23">
        <f t="shared" si="116"/>
        <v>-8.1607979446880474E-3</v>
      </c>
      <c r="F1578" s="23">
        <f t="shared" si="117"/>
        <v>-8.3416010316763201E-3</v>
      </c>
      <c r="G1578">
        <f t="shared" si="118"/>
        <v>-8.1942795383368513E-3</v>
      </c>
      <c r="H1578" s="3">
        <f t="shared" si="119"/>
        <v>-8.3064695550795452E-3</v>
      </c>
    </row>
    <row r="1579" spans="1:8" x14ac:dyDescent="0.3">
      <c r="A1579" s="24">
        <v>37271</v>
      </c>
      <c r="B1579" s="15">
        <v>5166</v>
      </c>
      <c r="E1579" s="23">
        <f t="shared" si="116"/>
        <v>-4.1711107725125318E-3</v>
      </c>
      <c r="F1579" s="23">
        <f t="shared" si="117"/>
        <v>-4.3519138595008045E-3</v>
      </c>
      <c r="G1579">
        <f t="shared" si="118"/>
        <v>-4.1798341208695083E-3</v>
      </c>
      <c r="H1579" s="3">
        <f t="shared" si="119"/>
        <v>-4.2920241376122031E-3</v>
      </c>
    </row>
    <row r="1580" spans="1:8" x14ac:dyDescent="0.3">
      <c r="A1580" s="24">
        <v>37272</v>
      </c>
      <c r="B1580" s="15">
        <v>5127.6000000000004</v>
      </c>
      <c r="E1580" s="23">
        <f t="shared" si="116"/>
        <v>-7.2296069618438263E-3</v>
      </c>
      <c r="F1580" s="23">
        <f t="shared" si="117"/>
        <v>-7.410410048832099E-3</v>
      </c>
      <c r="G1580">
        <f t="shared" si="118"/>
        <v>-7.2558672143395618E-3</v>
      </c>
      <c r="H1580" s="3">
        <f t="shared" si="119"/>
        <v>-7.3680572310822565E-3</v>
      </c>
    </row>
    <row r="1581" spans="1:8" x14ac:dyDescent="0.3">
      <c r="A1581" s="24">
        <v>37273</v>
      </c>
      <c r="B1581" s="15">
        <v>5138.3999999999996</v>
      </c>
      <c r="E1581" s="23">
        <f t="shared" si="116"/>
        <v>1.5219527231395968E-3</v>
      </c>
      <c r="F1581" s="23">
        <f t="shared" si="117"/>
        <v>1.3411496361513244E-3</v>
      </c>
      <c r="G1581">
        <f t="shared" si="118"/>
        <v>1.5207957268741708E-3</v>
      </c>
      <c r="H1581" s="3">
        <f t="shared" si="119"/>
        <v>1.408605710131476E-3</v>
      </c>
    </row>
    <row r="1582" spans="1:8" x14ac:dyDescent="0.3">
      <c r="A1582" s="24">
        <v>37274</v>
      </c>
      <c r="B1582" s="15">
        <v>5126.8</v>
      </c>
      <c r="E1582" s="23">
        <f t="shared" si="116"/>
        <v>-1.6369791867041239E-2</v>
      </c>
      <c r="F1582" s="23">
        <f t="shared" si="117"/>
        <v>-1.655059495402951E-2</v>
      </c>
      <c r="G1582">
        <f t="shared" si="118"/>
        <v>-1.6505257305110644E-2</v>
      </c>
      <c r="H1582" s="3">
        <f t="shared" si="119"/>
        <v>-1.661744732185334E-2</v>
      </c>
    </row>
    <row r="1583" spans="1:8" x14ac:dyDescent="0.3">
      <c r="A1583" s="24">
        <v>37277</v>
      </c>
      <c r="B1583" s="15">
        <v>5138.5</v>
      </c>
      <c r="E1583" s="23">
        <f t="shared" si="116"/>
        <v>1.0266940451745477E-2</v>
      </c>
      <c r="F1583" s="23">
        <f t="shared" si="117"/>
        <v>1.0086137364757204E-2</v>
      </c>
      <c r="G1583">
        <f t="shared" si="118"/>
        <v>1.021459340971842E-2</v>
      </c>
      <c r="H1583" s="3">
        <f t="shared" si="119"/>
        <v>1.0102403392975726E-2</v>
      </c>
    </row>
    <row r="1584" spans="1:8" x14ac:dyDescent="0.3">
      <c r="A1584" s="24">
        <v>37278</v>
      </c>
      <c r="B1584" s="15">
        <v>5149.2</v>
      </c>
      <c r="E1584" s="23">
        <f t="shared" si="116"/>
        <v>-7.433217189314667E-3</v>
      </c>
      <c r="F1584" s="23">
        <f t="shared" si="117"/>
        <v>-7.6140202763029397E-3</v>
      </c>
      <c r="G1584">
        <f t="shared" si="118"/>
        <v>-7.4609812178061414E-3</v>
      </c>
      <c r="H1584" s="3">
        <f t="shared" si="119"/>
        <v>-7.5731712345488362E-3</v>
      </c>
    </row>
    <row r="1585" spans="1:8" x14ac:dyDescent="0.3">
      <c r="A1585" s="24">
        <v>37279</v>
      </c>
      <c r="B1585" s="15">
        <v>5180.6000000000004</v>
      </c>
      <c r="E1585" s="23">
        <f t="shared" si="116"/>
        <v>2.1062485373273265E-3</v>
      </c>
      <c r="F1585" s="23">
        <f t="shared" si="117"/>
        <v>1.925445450339054E-3</v>
      </c>
      <c r="G1585">
        <f t="shared" si="118"/>
        <v>2.104033505603078E-3</v>
      </c>
      <c r="H1585" s="3">
        <f t="shared" si="119"/>
        <v>1.9918434888603832E-3</v>
      </c>
    </row>
    <row r="1586" spans="1:8" x14ac:dyDescent="0.3">
      <c r="A1586" s="24">
        <v>37280</v>
      </c>
      <c r="B1586" s="15">
        <v>5233.1000000000004</v>
      </c>
      <c r="E1586" s="23">
        <f t="shared" si="116"/>
        <v>-2.2575120660126569E-3</v>
      </c>
      <c r="F1586" s="23">
        <f t="shared" si="117"/>
        <v>-2.4383151530009291E-3</v>
      </c>
      <c r="G1586">
        <f t="shared" si="118"/>
        <v>-2.2600640879136707E-3</v>
      </c>
      <c r="H1586" s="3">
        <f t="shared" si="119"/>
        <v>-2.3722541046563655E-3</v>
      </c>
    </row>
    <row r="1587" spans="1:8" x14ac:dyDescent="0.3">
      <c r="A1587" s="24">
        <v>37281</v>
      </c>
      <c r="B1587" s="15">
        <v>5193</v>
      </c>
      <c r="E1587" s="23">
        <f t="shared" si="116"/>
        <v>2.2821253023328492E-3</v>
      </c>
      <c r="F1587" s="23">
        <f t="shared" si="117"/>
        <v>2.1013222153445769E-3</v>
      </c>
      <c r="G1587">
        <f t="shared" si="118"/>
        <v>2.2795252094588397E-3</v>
      </c>
      <c r="H1587" s="3">
        <f t="shared" si="119"/>
        <v>2.167335192716145E-3</v>
      </c>
    </row>
    <row r="1588" spans="1:8" x14ac:dyDescent="0.3">
      <c r="A1588" s="24">
        <v>37284</v>
      </c>
      <c r="B1588" s="15">
        <v>5223.6000000000004</v>
      </c>
      <c r="E1588" s="23">
        <f t="shared" si="116"/>
        <v>2.0823197431156792E-3</v>
      </c>
      <c r="F1588" s="23">
        <f t="shared" si="117"/>
        <v>1.9015166561274068E-3</v>
      </c>
      <c r="G1588">
        <f t="shared" si="118"/>
        <v>2.0801547203515339E-3</v>
      </c>
      <c r="H1588" s="3">
        <f t="shared" si="119"/>
        <v>1.9679647036088392E-3</v>
      </c>
    </row>
    <row r="1589" spans="1:8" x14ac:dyDescent="0.3">
      <c r="A1589" s="24">
        <v>37285</v>
      </c>
      <c r="B1589" s="15">
        <v>5131.3999999999996</v>
      </c>
      <c r="E1589" s="23">
        <f t="shared" si="116"/>
        <v>6.0980346461587676E-3</v>
      </c>
      <c r="F1589" s="23">
        <f t="shared" si="117"/>
        <v>5.9172315591704949E-3</v>
      </c>
      <c r="G1589">
        <f t="shared" si="118"/>
        <v>6.0795168760897729E-3</v>
      </c>
      <c r="H1589" s="3">
        <f t="shared" si="119"/>
        <v>5.9673268593470781E-3</v>
      </c>
    </row>
    <row r="1590" spans="1:8" x14ac:dyDescent="0.3">
      <c r="A1590" s="24">
        <v>37286</v>
      </c>
      <c r="B1590" s="15">
        <v>5089.3</v>
      </c>
      <c r="E1590" s="23">
        <f t="shared" si="116"/>
        <v>1.0133961317221996E-2</v>
      </c>
      <c r="F1590" s="23">
        <f t="shared" si="117"/>
        <v>9.9531582302337229E-3</v>
      </c>
      <c r="G1590">
        <f t="shared" si="118"/>
        <v>1.0082957025475001E-2</v>
      </c>
      <c r="H1590" s="3">
        <f t="shared" si="119"/>
        <v>9.9707670087323067E-3</v>
      </c>
    </row>
    <row r="1591" spans="1:8" x14ac:dyDescent="0.3">
      <c r="A1591" s="24">
        <v>37287</v>
      </c>
      <c r="B1591" s="15">
        <v>5164.8</v>
      </c>
      <c r="E1591" s="23">
        <f t="shared" si="116"/>
        <v>-7.6627620339760893E-3</v>
      </c>
      <c r="F1591" s="23">
        <f t="shared" si="117"/>
        <v>-7.8435651209643621E-3</v>
      </c>
      <c r="G1591">
        <f t="shared" si="118"/>
        <v>-7.6922718427250205E-3</v>
      </c>
      <c r="H1591" s="3">
        <f t="shared" si="119"/>
        <v>-7.8044618594677153E-3</v>
      </c>
    </row>
    <row r="1592" spans="1:8" x14ac:dyDescent="0.3">
      <c r="A1592" s="24">
        <v>37288</v>
      </c>
      <c r="B1592" s="15">
        <v>5189.7</v>
      </c>
      <c r="E1592" s="23">
        <f t="shared" si="116"/>
        <v>5.8925476603119975E-3</v>
      </c>
      <c r="F1592" s="23">
        <f t="shared" si="117"/>
        <v>5.7117445733237248E-3</v>
      </c>
      <c r="G1592">
        <f t="shared" si="118"/>
        <v>5.8752545019332587E-3</v>
      </c>
      <c r="H1592" s="3">
        <f t="shared" si="119"/>
        <v>5.763064485190564E-3</v>
      </c>
    </row>
    <row r="1593" spans="1:8" x14ac:dyDescent="0.3">
      <c r="A1593" s="24">
        <v>37291</v>
      </c>
      <c r="B1593" s="15">
        <v>5167.3</v>
      </c>
      <c r="E1593" s="23">
        <f t="shared" si="116"/>
        <v>-1.7650662378436488E-2</v>
      </c>
      <c r="F1593" s="23">
        <f t="shared" si="117"/>
        <v>-1.7831465465424759E-2</v>
      </c>
      <c r="G1593">
        <f t="shared" si="118"/>
        <v>-1.7808292929661212E-2</v>
      </c>
      <c r="H1593" s="3">
        <f t="shared" si="119"/>
        <v>-1.7920482946403908E-2</v>
      </c>
    </row>
    <row r="1594" spans="1:8" x14ac:dyDescent="0.3">
      <c r="A1594" s="24">
        <v>37292</v>
      </c>
      <c r="B1594" s="15">
        <v>5093.3999999999996</v>
      </c>
      <c r="E1594" s="23">
        <f t="shared" si="116"/>
        <v>-8.2043886658610399E-3</v>
      </c>
      <c r="F1594" s="23">
        <f t="shared" si="117"/>
        <v>-8.3851917528493126E-3</v>
      </c>
      <c r="G1594">
        <f t="shared" si="118"/>
        <v>-8.2382298873484479E-3</v>
      </c>
      <c r="H1594" s="3">
        <f t="shared" si="119"/>
        <v>-8.3504199040911418E-3</v>
      </c>
    </row>
    <row r="1595" spans="1:8" x14ac:dyDescent="0.3">
      <c r="A1595" s="24">
        <v>37293</v>
      </c>
      <c r="B1595" s="15">
        <v>5073.8</v>
      </c>
      <c r="E1595" s="23">
        <f t="shared" si="116"/>
        <v>1.4835046077063652E-2</v>
      </c>
      <c r="F1595" s="23">
        <f t="shared" si="117"/>
        <v>1.4654242990075379E-2</v>
      </c>
      <c r="G1595">
        <f t="shared" si="118"/>
        <v>1.472608310633244E-2</v>
      </c>
      <c r="H1595" s="3">
        <f t="shared" si="119"/>
        <v>1.4613893089589746E-2</v>
      </c>
    </row>
    <row r="1596" spans="1:8" x14ac:dyDescent="0.3">
      <c r="A1596" s="24">
        <v>37294</v>
      </c>
      <c r="B1596" s="15">
        <v>5127</v>
      </c>
      <c r="E1596" s="23">
        <f t="shared" si="116"/>
        <v>4.8210966542749922E-3</v>
      </c>
      <c r="F1596" s="23">
        <f t="shared" si="117"/>
        <v>4.6402935672867195E-3</v>
      </c>
      <c r="G1596">
        <f t="shared" si="118"/>
        <v>4.8095123854663101E-3</v>
      </c>
      <c r="H1596" s="3">
        <f t="shared" si="119"/>
        <v>4.6973223687236153E-3</v>
      </c>
    </row>
    <row r="1597" spans="1:8" x14ac:dyDescent="0.3">
      <c r="A1597" s="24">
        <v>37295</v>
      </c>
      <c r="B1597" s="15">
        <v>5128.1000000000004</v>
      </c>
      <c r="E1597" s="23">
        <f t="shared" si="116"/>
        <v>-4.3162417866157154E-3</v>
      </c>
      <c r="F1597" s="23">
        <f t="shared" si="117"/>
        <v>-4.4970448736039881E-3</v>
      </c>
      <c r="G1597">
        <f t="shared" si="118"/>
        <v>-4.3255836490450851E-3</v>
      </c>
      <c r="H1597" s="3">
        <f t="shared" si="119"/>
        <v>-4.4377736657877798E-3</v>
      </c>
    </row>
    <row r="1598" spans="1:8" x14ac:dyDescent="0.3">
      <c r="A1598" s="24">
        <v>37298</v>
      </c>
      <c r="B1598" s="15">
        <v>5161.8</v>
      </c>
      <c r="E1598" s="23">
        <f t="shared" si="116"/>
        <v>-1.430147272269866E-2</v>
      </c>
      <c r="F1598" s="23">
        <f t="shared" si="117"/>
        <v>-1.4482275809686933E-2</v>
      </c>
      <c r="G1598">
        <f t="shared" si="118"/>
        <v>-1.4404724400019253E-2</v>
      </c>
      <c r="H1598" s="3">
        <f t="shared" si="119"/>
        <v>-1.4516914416761947E-2</v>
      </c>
    </row>
    <row r="1599" spans="1:8" x14ac:dyDescent="0.3">
      <c r="A1599" s="24">
        <v>37299</v>
      </c>
      <c r="B1599" s="15">
        <v>5135.7</v>
      </c>
      <c r="E1599" s="23">
        <f t="shared" si="116"/>
        <v>-3.8481171712411166E-3</v>
      </c>
      <c r="F1599" s="23">
        <f t="shared" si="117"/>
        <v>-4.0289202582293893E-3</v>
      </c>
      <c r="G1599">
        <f t="shared" si="118"/>
        <v>-3.8555402234252295E-3</v>
      </c>
      <c r="H1599" s="3">
        <f t="shared" si="119"/>
        <v>-3.9677302401679238E-3</v>
      </c>
    </row>
    <row r="1600" spans="1:8" x14ac:dyDescent="0.3">
      <c r="A1600" s="24">
        <v>37300</v>
      </c>
      <c r="B1600" s="15">
        <v>5153.8999999999996</v>
      </c>
      <c r="E1600" s="23">
        <f t="shared" si="116"/>
        <v>1.0485237888761878E-2</v>
      </c>
      <c r="F1600" s="23">
        <f t="shared" si="117"/>
        <v>1.0304434801773605E-2</v>
      </c>
      <c r="G1600">
        <f t="shared" si="118"/>
        <v>1.0430649035148797E-2</v>
      </c>
      <c r="H1600" s="3">
        <f t="shared" si="119"/>
        <v>1.0318459018406103E-2</v>
      </c>
    </row>
    <row r="1601" spans="1:8" x14ac:dyDescent="0.3">
      <c r="A1601" s="24">
        <v>37301</v>
      </c>
      <c r="B1601" s="15">
        <v>5208.7</v>
      </c>
      <c r="E1601" s="23">
        <f t="shared" si="116"/>
        <v>2.1455041934870245E-4</v>
      </c>
      <c r="F1601" s="23">
        <f t="shared" si="117"/>
        <v>3.374733236042999E-5</v>
      </c>
      <c r="G1601">
        <f t="shared" si="118"/>
        <v>2.1452740669900469E-4</v>
      </c>
      <c r="H1601" s="3">
        <f t="shared" si="119"/>
        <v>1.0233738995631003E-4</v>
      </c>
    </row>
    <row r="1602" spans="1:8" x14ac:dyDescent="0.3">
      <c r="A1602" s="24">
        <v>37302</v>
      </c>
      <c r="B1602" s="15">
        <v>5182.5</v>
      </c>
      <c r="E1602" s="23">
        <f t="shared" si="116"/>
        <v>6.5716347185116319E-3</v>
      </c>
      <c r="F1602" s="23">
        <f t="shared" si="117"/>
        <v>6.3908316315233592E-3</v>
      </c>
      <c r="G1602">
        <f t="shared" si="118"/>
        <v>6.5501356649579155E-3</v>
      </c>
      <c r="H1602" s="3">
        <f t="shared" si="119"/>
        <v>6.4379456482152207E-3</v>
      </c>
    </row>
    <row r="1603" spans="1:8" x14ac:dyDescent="0.3">
      <c r="A1603" s="24">
        <v>37305</v>
      </c>
      <c r="B1603" s="15">
        <v>5154.3</v>
      </c>
      <c r="E1603" s="23">
        <f t="shared" si="116"/>
        <v>-5.0563756829014039E-3</v>
      </c>
      <c r="F1603" s="23">
        <f t="shared" si="117"/>
        <v>-5.2371787698896766E-3</v>
      </c>
      <c r="G1603">
        <f t="shared" si="118"/>
        <v>-5.0692024065151524E-3</v>
      </c>
      <c r="H1603" s="3">
        <f t="shared" si="119"/>
        <v>-5.1813924232578471E-3</v>
      </c>
    </row>
    <row r="1604" spans="1:8" x14ac:dyDescent="0.3">
      <c r="A1604" s="24">
        <v>37306</v>
      </c>
      <c r="B1604" s="15">
        <v>5092.5</v>
      </c>
      <c r="E1604" s="23">
        <f t="shared" si="116"/>
        <v>3.5438207060380922E-3</v>
      </c>
      <c r="F1604" s="23">
        <f t="shared" si="117"/>
        <v>3.3630176190498199E-3</v>
      </c>
      <c r="G1604">
        <f t="shared" si="118"/>
        <v>3.5375561693405141E-3</v>
      </c>
      <c r="H1604" s="3">
        <f t="shared" si="119"/>
        <v>3.4253661525978194E-3</v>
      </c>
    </row>
    <row r="1605" spans="1:8" x14ac:dyDescent="0.3">
      <c r="A1605" s="24">
        <v>37307</v>
      </c>
      <c r="B1605" s="15">
        <v>5024.1000000000004</v>
      </c>
      <c r="E1605" s="23">
        <f t="shared" si="116"/>
        <v>1.0632724732726695E-2</v>
      </c>
      <c r="F1605" s="23">
        <f t="shared" si="117"/>
        <v>1.0451921645738422E-2</v>
      </c>
      <c r="G1605">
        <f t="shared" si="118"/>
        <v>1.0576594840345947E-2</v>
      </c>
      <c r="H1605" s="3">
        <f t="shared" si="119"/>
        <v>1.0464404823603253E-2</v>
      </c>
    </row>
    <row r="1606" spans="1:8" x14ac:dyDescent="0.3">
      <c r="A1606" s="24">
        <v>37308</v>
      </c>
      <c r="B1606" s="15">
        <v>5073.3</v>
      </c>
      <c r="E1606" s="23">
        <f t="shared" si="116"/>
        <v>-5.0300458847696294E-3</v>
      </c>
      <c r="F1606" s="23">
        <f t="shared" si="117"/>
        <v>-5.2108489717579021E-3</v>
      </c>
      <c r="G1606">
        <f t="shared" si="118"/>
        <v>-5.042739148594118E-3</v>
      </c>
      <c r="H1606" s="3">
        <f t="shared" si="119"/>
        <v>-5.1549291653368128E-3</v>
      </c>
    </row>
    <row r="1607" spans="1:8" x14ac:dyDescent="0.3">
      <c r="A1607" s="24">
        <v>37309</v>
      </c>
      <c r="B1607" s="15">
        <v>5050.8</v>
      </c>
      <c r="E1607" s="23">
        <f t="shared" si="116"/>
        <v>-5.441389290882781E-3</v>
      </c>
      <c r="F1607" s="23">
        <f t="shared" si="117"/>
        <v>-5.6221923778710537E-3</v>
      </c>
      <c r="G1607">
        <f t="shared" si="118"/>
        <v>-5.4562475739036512E-3</v>
      </c>
      <c r="H1607" s="3">
        <f t="shared" si="119"/>
        <v>-5.5684375906463459E-3</v>
      </c>
    </row>
    <row r="1608" spans="1:8" x14ac:dyDescent="0.3">
      <c r="A1608" s="24">
        <v>37312</v>
      </c>
      <c r="B1608" s="15">
        <v>5100.7</v>
      </c>
      <c r="E1608" s="23">
        <f t="shared" ref="E1608:E1671" si="120">(B1604/B1603)-1</f>
        <v>-1.1989988941272345E-2</v>
      </c>
      <c r="F1608" s="23">
        <f t="shared" si="117"/>
        <v>-1.2170792028260618E-2</v>
      </c>
      <c r="G1608">
        <f t="shared" si="118"/>
        <v>-1.206244863507013E-2</v>
      </c>
      <c r="H1608" s="3">
        <f t="shared" si="119"/>
        <v>-1.2174638651812824E-2</v>
      </c>
    </row>
    <row r="1609" spans="1:8" x14ac:dyDescent="0.3">
      <c r="A1609" s="24">
        <v>37313</v>
      </c>
      <c r="B1609" s="15">
        <v>5139</v>
      </c>
      <c r="E1609" s="23">
        <f t="shared" si="120"/>
        <v>-1.343151693667155E-2</v>
      </c>
      <c r="F1609" s="23">
        <f t="shared" ref="F1609:F1672" si="121">E1609-$E$3</f>
        <v>-1.3612320023659823E-2</v>
      </c>
      <c r="G1609">
        <f t="shared" ref="G1609:G1672" si="122">LN(B1605/B1604)</f>
        <v>-1.3522535692418635E-2</v>
      </c>
      <c r="H1609" s="3">
        <f t="shared" ref="H1609:H1672" si="123">G1609-$G$3</f>
        <v>-1.3634725709161329E-2</v>
      </c>
    </row>
    <row r="1610" spans="1:8" x14ac:dyDescent="0.3">
      <c r="A1610" s="24">
        <v>37314</v>
      </c>
      <c r="B1610" s="15">
        <v>5178.3999999999996</v>
      </c>
      <c r="E1610" s="23">
        <f t="shared" si="120"/>
        <v>9.7927987102166547E-3</v>
      </c>
      <c r="F1610" s="23">
        <f t="shared" si="121"/>
        <v>9.611995623228382E-3</v>
      </c>
      <c r="G1610">
        <f t="shared" si="122"/>
        <v>9.7451600152063823E-3</v>
      </c>
      <c r="H1610" s="3">
        <f t="shared" si="123"/>
        <v>9.6329699984636884E-3</v>
      </c>
    </row>
    <row r="1611" spans="1:8" x14ac:dyDescent="0.3">
      <c r="A1611" s="24">
        <v>37315</v>
      </c>
      <c r="B1611" s="15">
        <v>5101</v>
      </c>
      <c r="E1611" s="23">
        <f t="shared" si="120"/>
        <v>-4.4349831470640311E-3</v>
      </c>
      <c r="F1611" s="23">
        <f t="shared" si="121"/>
        <v>-4.6157862340523038E-3</v>
      </c>
      <c r="G1611">
        <f t="shared" si="122"/>
        <v>-4.4448468592234378E-3</v>
      </c>
      <c r="H1611" s="3">
        <f t="shared" si="123"/>
        <v>-4.5570368759661325E-3</v>
      </c>
    </row>
    <row r="1612" spans="1:8" x14ac:dyDescent="0.3">
      <c r="A1612" s="24">
        <v>37316</v>
      </c>
      <c r="B1612" s="15">
        <v>5169</v>
      </c>
      <c r="E1612" s="23">
        <f t="shared" si="120"/>
        <v>9.8796230300148835E-3</v>
      </c>
      <c r="F1612" s="23">
        <f t="shared" si="121"/>
        <v>9.6988199430266108E-3</v>
      </c>
      <c r="G1612">
        <f t="shared" si="122"/>
        <v>9.8311386312602712E-3</v>
      </c>
      <c r="H1612" s="3">
        <f t="shared" si="123"/>
        <v>9.7189486145175773E-3</v>
      </c>
    </row>
    <row r="1613" spans="1:8" x14ac:dyDescent="0.3">
      <c r="A1613" s="24">
        <v>37319</v>
      </c>
      <c r="B1613" s="15">
        <v>5242</v>
      </c>
      <c r="E1613" s="23">
        <f t="shared" si="120"/>
        <v>7.5087733056247163E-3</v>
      </c>
      <c r="F1613" s="23">
        <f t="shared" si="121"/>
        <v>7.3279702186364436E-3</v>
      </c>
      <c r="G1613">
        <f t="shared" si="122"/>
        <v>7.4807227964439078E-3</v>
      </c>
      <c r="H1613" s="3">
        <f t="shared" si="123"/>
        <v>7.368532779701213E-3</v>
      </c>
    </row>
    <row r="1614" spans="1:8" x14ac:dyDescent="0.3">
      <c r="A1614" s="24">
        <v>37320</v>
      </c>
      <c r="B1614" s="15">
        <v>5214</v>
      </c>
      <c r="E1614" s="23">
        <f t="shared" si="120"/>
        <v>7.6668612570538475E-3</v>
      </c>
      <c r="F1614" s="23">
        <f t="shared" si="121"/>
        <v>7.4860581700655748E-3</v>
      </c>
      <c r="G1614">
        <f t="shared" si="122"/>
        <v>7.6376202390707783E-3</v>
      </c>
      <c r="H1614" s="3">
        <f t="shared" si="123"/>
        <v>7.5254302223280835E-3</v>
      </c>
    </row>
    <row r="1615" spans="1:8" x14ac:dyDescent="0.3">
      <c r="A1615" s="24">
        <v>37321</v>
      </c>
      <c r="B1615" s="15">
        <v>5245.5</v>
      </c>
      <c r="E1615" s="23">
        <f t="shared" si="120"/>
        <v>-1.4946701683917762E-2</v>
      </c>
      <c r="F1615" s="23">
        <f t="shared" si="121"/>
        <v>-1.5127504770906035E-2</v>
      </c>
      <c r="G1615">
        <f t="shared" si="122"/>
        <v>-1.5059529308373827E-2</v>
      </c>
      <c r="H1615" s="3">
        <f t="shared" si="123"/>
        <v>-1.5171719325116521E-2</v>
      </c>
    </row>
    <row r="1616" spans="1:8" x14ac:dyDescent="0.3">
      <c r="A1616" s="24">
        <v>37322</v>
      </c>
      <c r="B1616" s="15">
        <v>5282.1</v>
      </c>
      <c r="E1616" s="23">
        <f t="shared" si="120"/>
        <v>1.3330719466771113E-2</v>
      </c>
      <c r="F1616" s="23">
        <f t="shared" si="121"/>
        <v>1.314991637978284E-2</v>
      </c>
      <c r="G1616">
        <f t="shared" si="122"/>
        <v>1.3242647273112652E-2</v>
      </c>
      <c r="H1616" s="3">
        <f t="shared" si="123"/>
        <v>1.3130457256369958E-2</v>
      </c>
    </row>
    <row r="1617" spans="1:8" x14ac:dyDescent="0.3">
      <c r="A1617" s="24">
        <v>37323</v>
      </c>
      <c r="B1617" s="15">
        <v>5285.7</v>
      </c>
      <c r="E1617" s="23">
        <f t="shared" si="120"/>
        <v>1.4122654285161573E-2</v>
      </c>
      <c r="F1617" s="23">
        <f t="shared" si="121"/>
        <v>1.3941851198173301E-2</v>
      </c>
      <c r="G1617">
        <f t="shared" si="122"/>
        <v>1.402385868731237E-2</v>
      </c>
      <c r="H1617" s="3">
        <f t="shared" si="123"/>
        <v>1.3911668670569676E-2</v>
      </c>
    </row>
    <row r="1618" spans="1:8" x14ac:dyDescent="0.3">
      <c r="A1618" s="24">
        <v>37326</v>
      </c>
      <c r="B1618" s="15">
        <v>5258.9</v>
      </c>
      <c r="E1618" s="23">
        <f t="shared" si="120"/>
        <v>-5.3414727203358048E-3</v>
      </c>
      <c r="F1618" s="23">
        <f t="shared" si="121"/>
        <v>-5.5222758073240775E-3</v>
      </c>
      <c r="G1618">
        <f t="shared" si="122"/>
        <v>-5.3557893899046673E-3</v>
      </c>
      <c r="H1618" s="3">
        <f t="shared" si="123"/>
        <v>-5.467979406647362E-3</v>
      </c>
    </row>
    <row r="1619" spans="1:8" x14ac:dyDescent="0.3">
      <c r="A1619" s="24">
        <v>37327</v>
      </c>
      <c r="B1619" s="15">
        <v>5252.5</v>
      </c>
      <c r="E1619" s="23">
        <f t="shared" si="120"/>
        <v>6.0414269275028687E-3</v>
      </c>
      <c r="F1619" s="23">
        <f t="shared" si="121"/>
        <v>5.860623840514596E-3</v>
      </c>
      <c r="G1619">
        <f t="shared" si="122"/>
        <v>6.0232506780931771E-3</v>
      </c>
      <c r="H1619" s="3">
        <f t="shared" si="123"/>
        <v>5.9110606613504823E-3</v>
      </c>
    </row>
    <row r="1620" spans="1:8" x14ac:dyDescent="0.3">
      <c r="A1620" s="24">
        <v>37328</v>
      </c>
      <c r="B1620" s="15">
        <v>5272</v>
      </c>
      <c r="E1620" s="23">
        <f t="shared" si="120"/>
        <v>6.977409207892471E-3</v>
      </c>
      <c r="F1620" s="23">
        <f t="shared" si="121"/>
        <v>6.7966061209041983E-3</v>
      </c>
      <c r="G1620">
        <f t="shared" si="122"/>
        <v>6.953179728967967E-3</v>
      </c>
      <c r="H1620" s="3">
        <f t="shared" si="123"/>
        <v>6.8409897122252723E-3</v>
      </c>
    </row>
    <row r="1621" spans="1:8" x14ac:dyDescent="0.3">
      <c r="A1621" s="24">
        <v>37329</v>
      </c>
      <c r="B1621" s="15">
        <v>5261.4</v>
      </c>
      <c r="E1621" s="23">
        <f t="shared" si="120"/>
        <v>6.8154711194390316E-4</v>
      </c>
      <c r="F1621" s="23">
        <f t="shared" si="121"/>
        <v>5.0074402495563068E-4</v>
      </c>
      <c r="G1621">
        <f t="shared" si="122"/>
        <v>6.8131496418477155E-4</v>
      </c>
      <c r="H1621" s="3">
        <f t="shared" si="123"/>
        <v>5.691249474420769E-4</v>
      </c>
    </row>
    <row r="1622" spans="1:8" x14ac:dyDescent="0.3">
      <c r="A1622" s="24">
        <v>37330</v>
      </c>
      <c r="B1622" s="15">
        <v>5292.7</v>
      </c>
      <c r="E1622" s="23">
        <f t="shared" si="120"/>
        <v>-5.0702839737405414E-3</v>
      </c>
      <c r="F1622" s="23">
        <f t="shared" si="121"/>
        <v>-5.2510870607288141E-3</v>
      </c>
      <c r="G1622">
        <f t="shared" si="122"/>
        <v>-5.0831814780041588E-3</v>
      </c>
      <c r="H1622" s="3">
        <f t="shared" si="123"/>
        <v>-5.1953714947468536E-3</v>
      </c>
    </row>
    <row r="1623" spans="1:8" x14ac:dyDescent="0.3">
      <c r="A1623" s="24">
        <v>37333</v>
      </c>
      <c r="B1623" s="15">
        <v>5299.9</v>
      </c>
      <c r="E1623" s="23">
        <f t="shared" si="120"/>
        <v>-1.2169845404932378E-3</v>
      </c>
      <c r="F1623" s="23">
        <f t="shared" si="121"/>
        <v>-1.3977876274815103E-3</v>
      </c>
      <c r="G1623">
        <f t="shared" si="122"/>
        <v>-1.2177256675335914E-3</v>
      </c>
      <c r="H1623" s="3">
        <f t="shared" si="123"/>
        <v>-1.3299156842762859E-3</v>
      </c>
    </row>
    <row r="1624" spans="1:8" x14ac:dyDescent="0.3">
      <c r="A1624" s="24">
        <v>37334</v>
      </c>
      <c r="B1624" s="15">
        <v>5316.1</v>
      </c>
      <c r="E1624" s="23">
        <f t="shared" si="120"/>
        <v>3.7125178486434596E-3</v>
      </c>
      <c r="F1624" s="23">
        <f t="shared" si="121"/>
        <v>3.5317147616551873E-3</v>
      </c>
      <c r="G1624">
        <f t="shared" si="122"/>
        <v>3.7056434631876222E-3</v>
      </c>
      <c r="H1624" s="3">
        <f t="shared" si="123"/>
        <v>3.5934534464449274E-3</v>
      </c>
    </row>
    <row r="1625" spans="1:8" x14ac:dyDescent="0.3">
      <c r="A1625" s="24">
        <v>37335</v>
      </c>
      <c r="B1625" s="15">
        <v>5266.9</v>
      </c>
      <c r="E1625" s="23">
        <f t="shared" si="120"/>
        <v>-2.0106221547799841E-3</v>
      </c>
      <c r="F1625" s="23">
        <f t="shared" si="121"/>
        <v>-2.1914252417682563E-3</v>
      </c>
      <c r="G1625">
        <f t="shared" si="122"/>
        <v>-2.012646168978215E-3</v>
      </c>
      <c r="H1625" s="3">
        <f t="shared" si="123"/>
        <v>-2.1248361857209097E-3</v>
      </c>
    </row>
    <row r="1626" spans="1:8" x14ac:dyDescent="0.3">
      <c r="A1626" s="24">
        <v>37336</v>
      </c>
      <c r="B1626" s="15">
        <v>5253.3</v>
      </c>
      <c r="E1626" s="23">
        <f t="shared" si="120"/>
        <v>5.9489869616451418E-3</v>
      </c>
      <c r="F1626" s="23">
        <f t="shared" si="121"/>
        <v>5.7681838746568691E-3</v>
      </c>
      <c r="G1626">
        <f t="shared" si="122"/>
        <v>5.9313616061725154E-3</v>
      </c>
      <c r="H1626" s="3">
        <f t="shared" si="123"/>
        <v>5.8191715894298206E-3</v>
      </c>
    </row>
    <row r="1627" spans="1:8" x14ac:dyDescent="0.3">
      <c r="A1627" s="24">
        <v>37337</v>
      </c>
      <c r="B1627" s="15">
        <v>5250.5</v>
      </c>
      <c r="E1627" s="23">
        <f t="shared" si="120"/>
        <v>1.3603642753226008E-3</v>
      </c>
      <c r="F1627" s="23">
        <f t="shared" si="121"/>
        <v>1.1795611883343284E-3</v>
      </c>
      <c r="G1627">
        <f t="shared" si="122"/>
        <v>1.3594398181458504E-3</v>
      </c>
      <c r="H1627" s="3">
        <f t="shared" si="123"/>
        <v>1.2472498014031558E-3</v>
      </c>
    </row>
    <row r="1628" spans="1:8" x14ac:dyDescent="0.3">
      <c r="A1628" s="24">
        <v>37340</v>
      </c>
      <c r="B1628" s="15">
        <v>5203.6000000000004</v>
      </c>
      <c r="E1628" s="23">
        <f t="shared" si="120"/>
        <v>3.0566614464424546E-3</v>
      </c>
      <c r="F1628" s="23">
        <f t="shared" si="121"/>
        <v>2.8758583594541824E-3</v>
      </c>
      <c r="G1628">
        <f t="shared" si="122"/>
        <v>3.0519993547180662E-3</v>
      </c>
      <c r="H1628" s="3">
        <f t="shared" si="123"/>
        <v>2.9398093379753715E-3</v>
      </c>
    </row>
    <row r="1629" spans="1:8" x14ac:dyDescent="0.3">
      <c r="A1629" s="24">
        <v>37341</v>
      </c>
      <c r="B1629" s="15">
        <v>5195.5</v>
      </c>
      <c r="E1629" s="23">
        <f t="shared" si="120"/>
        <v>-9.2549049114953874E-3</v>
      </c>
      <c r="F1629" s="23">
        <f t="shared" si="121"/>
        <v>-9.4357079984836601E-3</v>
      </c>
      <c r="G1629">
        <f t="shared" si="122"/>
        <v>-9.2979976293689048E-3</v>
      </c>
      <c r="H1629" s="3">
        <f t="shared" si="123"/>
        <v>-9.4101876461115987E-3</v>
      </c>
    </row>
    <row r="1630" spans="1:8" x14ac:dyDescent="0.3">
      <c r="A1630" s="24">
        <v>37342</v>
      </c>
      <c r="B1630" s="15">
        <v>5214.7</v>
      </c>
      <c r="E1630" s="23">
        <f t="shared" si="120"/>
        <v>-2.5821640813380453E-3</v>
      </c>
      <c r="F1630" s="23">
        <f t="shared" si="121"/>
        <v>-2.7629671683263176E-3</v>
      </c>
      <c r="G1630">
        <f t="shared" si="122"/>
        <v>-2.585503617067734E-3</v>
      </c>
      <c r="H1630" s="3">
        <f t="shared" si="123"/>
        <v>-2.6976936338104288E-3</v>
      </c>
    </row>
    <row r="1631" spans="1:8" x14ac:dyDescent="0.3">
      <c r="A1631" s="24">
        <v>37343</v>
      </c>
      <c r="B1631" s="15">
        <v>5271.8</v>
      </c>
      <c r="E1631" s="23">
        <f t="shared" si="120"/>
        <v>-5.3299830582687058E-4</v>
      </c>
      <c r="F1631" s="23">
        <f t="shared" si="121"/>
        <v>-7.1380139281514306E-4</v>
      </c>
      <c r="G1631">
        <f t="shared" si="122"/>
        <v>-5.331403999167271E-4</v>
      </c>
      <c r="H1631" s="3">
        <f t="shared" si="123"/>
        <v>-6.4533041665942176E-4</v>
      </c>
    </row>
    <row r="1632" spans="1:8" x14ac:dyDescent="0.3">
      <c r="A1632" s="24">
        <v>37344</v>
      </c>
      <c r="B1632" s="15">
        <v>5271.8</v>
      </c>
      <c r="E1632" s="23">
        <f t="shared" si="120"/>
        <v>-8.9324826207026753E-3</v>
      </c>
      <c r="F1632" s="23">
        <f t="shared" si="121"/>
        <v>-9.113285707690948E-3</v>
      </c>
      <c r="G1632">
        <f t="shared" si="122"/>
        <v>-8.9726164186439677E-3</v>
      </c>
      <c r="H1632" s="3">
        <f t="shared" si="123"/>
        <v>-9.0848064353866616E-3</v>
      </c>
    </row>
    <row r="1633" spans="1:8" x14ac:dyDescent="0.3">
      <c r="A1633" s="24">
        <v>37347</v>
      </c>
      <c r="B1633" s="15">
        <v>5271.8</v>
      </c>
      <c r="E1633" s="23">
        <f t="shared" si="120"/>
        <v>-1.5566146513952273E-3</v>
      </c>
      <c r="F1633" s="23">
        <f t="shared" si="121"/>
        <v>-1.7374177383834997E-3</v>
      </c>
      <c r="G1633">
        <f t="shared" si="122"/>
        <v>-1.5578274347025996E-3</v>
      </c>
      <c r="H1633" s="3">
        <f t="shared" si="123"/>
        <v>-1.6700174514452941E-3</v>
      </c>
    </row>
    <row r="1634" spans="1:8" x14ac:dyDescent="0.3">
      <c r="A1634" s="24">
        <v>37348</v>
      </c>
      <c r="B1634" s="15">
        <v>5251.4</v>
      </c>
      <c r="E1634" s="23">
        <f t="shared" si="120"/>
        <v>3.6955057261089941E-3</v>
      </c>
      <c r="F1634" s="23">
        <f t="shared" si="121"/>
        <v>3.5147026391207218E-3</v>
      </c>
      <c r="G1634">
        <f t="shared" si="122"/>
        <v>3.6886941212152034E-3</v>
      </c>
      <c r="H1634" s="3">
        <f t="shared" si="123"/>
        <v>3.5765041044725087E-3</v>
      </c>
    </row>
    <row r="1635" spans="1:8" x14ac:dyDescent="0.3">
      <c r="A1635" s="24">
        <v>37349</v>
      </c>
      <c r="B1635" s="15">
        <v>5247.8</v>
      </c>
      <c r="E1635" s="23">
        <f t="shared" si="120"/>
        <v>1.0949814946209724E-2</v>
      </c>
      <c r="F1635" s="23">
        <f t="shared" si="121"/>
        <v>1.0769011859221451E-2</v>
      </c>
      <c r="G1635">
        <f t="shared" si="122"/>
        <v>1.0890299781756664E-2</v>
      </c>
      <c r="H1635" s="3">
        <f t="shared" si="123"/>
        <v>1.077810976501397E-2</v>
      </c>
    </row>
    <row r="1636" spans="1:8" x14ac:dyDescent="0.3">
      <c r="A1636" s="24">
        <v>37350</v>
      </c>
      <c r="B1636" s="15">
        <v>5209.5</v>
      </c>
      <c r="E1636" s="23">
        <f t="shared" si="120"/>
        <v>0</v>
      </c>
      <c r="F1636" s="23">
        <f t="shared" si="121"/>
        <v>-1.8080308698827246E-4</v>
      </c>
      <c r="G1636">
        <f t="shared" si="122"/>
        <v>0</v>
      </c>
      <c r="H1636" s="3">
        <f t="shared" si="123"/>
        <v>-1.1219001674269465E-4</v>
      </c>
    </row>
    <row r="1637" spans="1:8" x14ac:dyDescent="0.3">
      <c r="A1637" s="24">
        <v>37351</v>
      </c>
      <c r="B1637" s="15">
        <v>5233.6000000000004</v>
      </c>
      <c r="E1637" s="23">
        <f t="shared" si="120"/>
        <v>0</v>
      </c>
      <c r="F1637" s="23">
        <f t="shared" si="121"/>
        <v>-1.8080308698827246E-4</v>
      </c>
      <c r="G1637">
        <f t="shared" si="122"/>
        <v>0</v>
      </c>
      <c r="H1637" s="3">
        <f t="shared" si="123"/>
        <v>-1.1219001674269465E-4</v>
      </c>
    </row>
    <row r="1638" spans="1:8" x14ac:dyDescent="0.3">
      <c r="A1638" s="24">
        <v>37354</v>
      </c>
      <c r="B1638" s="15">
        <v>5178.6000000000004</v>
      </c>
      <c r="E1638" s="23">
        <f t="shared" si="120"/>
        <v>-3.8696460412004363E-3</v>
      </c>
      <c r="F1638" s="23">
        <f t="shared" si="121"/>
        <v>-4.050449128188709E-3</v>
      </c>
      <c r="G1638">
        <f t="shared" si="122"/>
        <v>-3.8771524925732713E-3</v>
      </c>
      <c r="H1638" s="3">
        <f t="shared" si="123"/>
        <v>-3.989342509315966E-3</v>
      </c>
    </row>
    <row r="1639" spans="1:8" x14ac:dyDescent="0.3">
      <c r="A1639" s="24">
        <v>37355</v>
      </c>
      <c r="B1639" s="15">
        <v>5179.6000000000004</v>
      </c>
      <c r="E1639" s="23">
        <f t="shared" si="120"/>
        <v>-6.8553147732020037E-4</v>
      </c>
      <c r="F1639" s="23">
        <f t="shared" si="121"/>
        <v>-8.6633456430847285E-4</v>
      </c>
      <c r="G1639">
        <f t="shared" si="122"/>
        <v>-6.8576656146792747E-4</v>
      </c>
      <c r="H1639" s="3">
        <f t="shared" si="123"/>
        <v>-7.9795657821062212E-4</v>
      </c>
    </row>
    <row r="1640" spans="1:8" x14ac:dyDescent="0.3">
      <c r="A1640" s="24">
        <v>37356</v>
      </c>
      <c r="B1640" s="15">
        <v>5229.1000000000004</v>
      </c>
      <c r="E1640" s="23">
        <f t="shared" si="120"/>
        <v>-7.2982964289798335E-3</v>
      </c>
      <c r="F1640" s="23">
        <f t="shared" si="121"/>
        <v>-7.4790995159681063E-3</v>
      </c>
      <c r="G1640">
        <f t="shared" si="122"/>
        <v>-7.3250592893938735E-3</v>
      </c>
      <c r="H1640" s="3">
        <f t="shared" si="123"/>
        <v>-7.4372493061365683E-3</v>
      </c>
    </row>
    <row r="1641" spans="1:8" x14ac:dyDescent="0.3">
      <c r="A1641" s="24">
        <v>37357</v>
      </c>
      <c r="B1641" s="15">
        <v>5137.3999999999996</v>
      </c>
      <c r="E1641" s="23">
        <f t="shared" si="120"/>
        <v>4.6261637393225641E-3</v>
      </c>
      <c r="F1641" s="23">
        <f t="shared" si="121"/>
        <v>4.4453606523342914E-3</v>
      </c>
      <c r="G1641">
        <f t="shared" si="122"/>
        <v>4.6154959318812335E-3</v>
      </c>
      <c r="H1641" s="3">
        <f t="shared" si="123"/>
        <v>4.5033059151385387E-3</v>
      </c>
    </row>
    <row r="1642" spans="1:8" x14ac:dyDescent="0.3">
      <c r="A1642" s="24">
        <v>37358</v>
      </c>
      <c r="B1642" s="15">
        <v>5161</v>
      </c>
      <c r="E1642" s="23">
        <f t="shared" si="120"/>
        <v>-1.0509018648731328E-2</v>
      </c>
      <c r="F1642" s="23">
        <f t="shared" si="121"/>
        <v>-1.06898217357196E-2</v>
      </c>
      <c r="G1642">
        <f t="shared" si="122"/>
        <v>-1.0564628330452597E-2</v>
      </c>
      <c r="H1642" s="3">
        <f t="shared" si="123"/>
        <v>-1.0676818347195291E-2</v>
      </c>
    </row>
    <row r="1643" spans="1:8" x14ac:dyDescent="0.3">
      <c r="A1643" s="24">
        <v>37361</v>
      </c>
      <c r="B1643" s="15">
        <v>5201.3999999999996</v>
      </c>
      <c r="E1643" s="23">
        <f t="shared" si="120"/>
        <v>1.9310238288339221E-4</v>
      </c>
      <c r="F1643" s="23">
        <f t="shared" si="121"/>
        <v>1.2299295895119752E-5</v>
      </c>
      <c r="G1643">
        <f t="shared" si="122"/>
        <v>1.9308374101807506E-4</v>
      </c>
      <c r="H1643" s="3">
        <f t="shared" si="123"/>
        <v>8.0893724275380406E-5</v>
      </c>
    </row>
    <row r="1644" spans="1:8" x14ac:dyDescent="0.3">
      <c r="A1644" s="24">
        <v>37362</v>
      </c>
      <c r="B1644" s="15">
        <v>5259.9</v>
      </c>
      <c r="E1644" s="23">
        <f t="shared" si="120"/>
        <v>9.5567225268360367E-3</v>
      </c>
      <c r="F1644" s="23">
        <f t="shared" si="121"/>
        <v>9.375919439847764E-3</v>
      </c>
      <c r="G1644">
        <f t="shared" si="122"/>
        <v>9.5113459260916834E-3</v>
      </c>
      <c r="H1644" s="3">
        <f t="shared" si="123"/>
        <v>9.3991559093489895E-3</v>
      </c>
    </row>
    <row r="1645" spans="1:8" x14ac:dyDescent="0.3">
      <c r="A1645" s="24">
        <v>37363</v>
      </c>
      <c r="B1645" s="15">
        <v>5263.9</v>
      </c>
      <c r="E1645" s="23">
        <f t="shared" si="120"/>
        <v>-1.7536478552714785E-2</v>
      </c>
      <c r="F1645" s="23">
        <f t="shared" si="121"/>
        <v>-1.7717281639703056E-2</v>
      </c>
      <c r="G1645">
        <f t="shared" si="122"/>
        <v>-1.7692064225921601E-2</v>
      </c>
      <c r="H1645" s="3">
        <f t="shared" si="123"/>
        <v>-1.7804254242664297E-2</v>
      </c>
    </row>
    <row r="1646" spans="1:8" x14ac:dyDescent="0.3">
      <c r="A1646" s="24">
        <v>37364</v>
      </c>
      <c r="B1646" s="15">
        <v>5229.3999999999996</v>
      </c>
      <c r="E1646" s="23">
        <f t="shared" si="120"/>
        <v>4.5937633822557E-3</v>
      </c>
      <c r="F1646" s="23">
        <f t="shared" si="121"/>
        <v>4.4129602952674273E-3</v>
      </c>
      <c r="G1646">
        <f t="shared" si="122"/>
        <v>4.5832442538719584E-3</v>
      </c>
      <c r="H1646" s="3">
        <f t="shared" si="123"/>
        <v>4.4710542371292636E-3</v>
      </c>
    </row>
    <row r="1647" spans="1:8" x14ac:dyDescent="0.3">
      <c r="A1647" s="24">
        <v>37365</v>
      </c>
      <c r="B1647" s="15">
        <v>5243.6</v>
      </c>
      <c r="E1647" s="23">
        <f t="shared" si="120"/>
        <v>7.8279403216430232E-3</v>
      </c>
      <c r="F1647" s="23">
        <f t="shared" si="121"/>
        <v>7.6471372346547505E-3</v>
      </c>
      <c r="G1647">
        <f t="shared" si="122"/>
        <v>7.7974609539224939E-3</v>
      </c>
      <c r="H1647" s="3">
        <f t="shared" si="123"/>
        <v>7.6852709371797992E-3</v>
      </c>
    </row>
    <row r="1648" spans="1:8" x14ac:dyDescent="0.3">
      <c r="A1648" s="24">
        <v>37368</v>
      </c>
      <c r="B1648" s="15">
        <v>5221.5</v>
      </c>
      <c r="E1648" s="23">
        <f t="shared" si="120"/>
        <v>1.1246971969085306E-2</v>
      </c>
      <c r="F1648" s="23">
        <f t="shared" si="121"/>
        <v>1.1066168882097034E-2</v>
      </c>
      <c r="G1648">
        <f t="shared" si="122"/>
        <v>1.1184195041542701E-2</v>
      </c>
      <c r="H1648" s="3">
        <f t="shared" si="123"/>
        <v>1.1072005024800007E-2</v>
      </c>
    </row>
    <row r="1649" spans="1:8" x14ac:dyDescent="0.3">
      <c r="A1649" s="24">
        <v>37369</v>
      </c>
      <c r="B1649" s="15">
        <v>5191</v>
      </c>
      <c r="E1649" s="23">
        <f t="shared" si="120"/>
        <v>7.6047073138263421E-4</v>
      </c>
      <c r="F1649" s="23">
        <f t="shared" si="121"/>
        <v>5.7966764439436173E-4</v>
      </c>
      <c r="G1649">
        <f t="shared" si="122"/>
        <v>7.6018172002982414E-4</v>
      </c>
      <c r="H1649" s="3">
        <f t="shared" si="123"/>
        <v>6.4799170328712948E-4</v>
      </c>
    </row>
    <row r="1650" spans="1:8" x14ac:dyDescent="0.3">
      <c r="A1650" s="24">
        <v>37370</v>
      </c>
      <c r="B1650" s="15">
        <v>5218.2</v>
      </c>
      <c r="E1650" s="23">
        <f t="shared" si="120"/>
        <v>-6.554075875301546E-3</v>
      </c>
      <c r="F1650" s="23">
        <f t="shared" si="121"/>
        <v>-6.7348789622898187E-3</v>
      </c>
      <c r="G1650">
        <f t="shared" si="122"/>
        <v>-6.575648139758139E-3</v>
      </c>
      <c r="H1650" s="3">
        <f t="shared" si="123"/>
        <v>-6.6878381565008338E-3</v>
      </c>
    </row>
    <row r="1651" spans="1:8" x14ac:dyDescent="0.3">
      <c r="A1651" s="24">
        <v>37371</v>
      </c>
      <c r="B1651" s="15">
        <v>5197.5</v>
      </c>
      <c r="E1651" s="23">
        <f t="shared" si="120"/>
        <v>2.7154166826024451E-3</v>
      </c>
      <c r="F1651" s="23">
        <f t="shared" si="121"/>
        <v>2.5346135956141728E-3</v>
      </c>
      <c r="G1651">
        <f t="shared" si="122"/>
        <v>2.7117365991903043E-3</v>
      </c>
      <c r="H1651" s="3">
        <f t="shared" si="123"/>
        <v>2.5995465824476096E-3</v>
      </c>
    </row>
    <row r="1652" spans="1:8" x14ac:dyDescent="0.3">
      <c r="A1652" s="24">
        <v>37372</v>
      </c>
      <c r="B1652" s="15">
        <v>5159</v>
      </c>
      <c r="E1652" s="23">
        <f t="shared" si="120"/>
        <v>-4.2146616828133698E-3</v>
      </c>
      <c r="F1652" s="23">
        <f t="shared" si="121"/>
        <v>-4.3954647698016425E-3</v>
      </c>
      <c r="G1652">
        <f t="shared" si="122"/>
        <v>-4.2235684040509156E-3</v>
      </c>
      <c r="H1652" s="3">
        <f t="shared" si="123"/>
        <v>-4.3357584207936103E-3</v>
      </c>
    </row>
    <row r="1653" spans="1:8" x14ac:dyDescent="0.3">
      <c r="A1653" s="24">
        <v>37375</v>
      </c>
      <c r="B1653" s="15">
        <v>5153.8999999999996</v>
      </c>
      <c r="E1653" s="23">
        <f t="shared" si="120"/>
        <v>-5.8412333620606605E-3</v>
      </c>
      <c r="F1653" s="23">
        <f t="shared" si="121"/>
        <v>-6.0220364490489332E-3</v>
      </c>
      <c r="G1653">
        <f t="shared" si="122"/>
        <v>-5.8583600923742098E-3</v>
      </c>
      <c r="H1653" s="3">
        <f t="shared" si="123"/>
        <v>-5.9705501091169046E-3</v>
      </c>
    </row>
    <row r="1654" spans="1:8" x14ac:dyDescent="0.3">
      <c r="A1654" s="24">
        <v>37376</v>
      </c>
      <c r="B1654" s="15">
        <v>5165.6000000000004</v>
      </c>
      <c r="E1654" s="23">
        <f t="shared" si="120"/>
        <v>5.2398381814677819E-3</v>
      </c>
      <c r="F1654" s="23">
        <f t="shared" si="121"/>
        <v>5.0590350944795092E-3</v>
      </c>
      <c r="G1654">
        <f t="shared" si="122"/>
        <v>5.2261579965453371E-3</v>
      </c>
      <c r="H1654" s="3">
        <f t="shared" si="123"/>
        <v>5.1139679798026423E-3</v>
      </c>
    </row>
    <row r="1655" spans="1:8" x14ac:dyDescent="0.3">
      <c r="A1655" s="24">
        <v>37377</v>
      </c>
      <c r="B1655" s="15">
        <v>5125.5</v>
      </c>
      <c r="E1655" s="23">
        <f t="shared" si="120"/>
        <v>-3.9668851328044097E-3</v>
      </c>
      <c r="F1655" s="23">
        <f t="shared" si="121"/>
        <v>-4.1476882197926824E-3</v>
      </c>
      <c r="G1655">
        <f t="shared" si="122"/>
        <v>-3.9747740916065083E-3</v>
      </c>
      <c r="H1655" s="3">
        <f t="shared" si="123"/>
        <v>-4.0869641083492031E-3</v>
      </c>
    </row>
    <row r="1656" spans="1:8" x14ac:dyDescent="0.3">
      <c r="A1656" s="24">
        <v>37378</v>
      </c>
      <c r="B1656" s="15">
        <v>5174.1000000000004</v>
      </c>
      <c r="E1656" s="23">
        <f t="shared" si="120"/>
        <v>-7.4074074074074181E-3</v>
      </c>
      <c r="F1656" s="23">
        <f t="shared" si="121"/>
        <v>-7.5882104943956908E-3</v>
      </c>
      <c r="G1656">
        <f t="shared" si="122"/>
        <v>-7.4349784875180902E-3</v>
      </c>
      <c r="H1656" s="3">
        <f t="shared" si="123"/>
        <v>-7.547168504260785E-3</v>
      </c>
    </row>
    <row r="1657" spans="1:8" x14ac:dyDescent="0.3">
      <c r="A1657" s="24">
        <v>37379</v>
      </c>
      <c r="B1657" s="15">
        <v>5203.1000000000004</v>
      </c>
      <c r="E1657" s="23">
        <f t="shared" si="120"/>
        <v>-9.8856367513089349E-4</v>
      </c>
      <c r="F1657" s="23">
        <f t="shared" si="121"/>
        <v>-1.169366762119166E-3</v>
      </c>
      <c r="G1657">
        <f t="shared" si="122"/>
        <v>-9.8905262646703431E-4</v>
      </c>
      <c r="H1657" s="3">
        <f t="shared" si="123"/>
        <v>-1.1012426432097291E-3</v>
      </c>
    </row>
    <row r="1658" spans="1:8" x14ac:dyDescent="0.3">
      <c r="A1658" s="24">
        <v>37382</v>
      </c>
      <c r="B1658" s="15">
        <v>5203.1000000000004</v>
      </c>
      <c r="E1658" s="23">
        <f t="shared" si="120"/>
        <v>2.2701255360020323E-3</v>
      </c>
      <c r="F1658" s="23">
        <f t="shared" si="121"/>
        <v>2.08932244901376E-3</v>
      </c>
      <c r="G1658">
        <f t="shared" si="122"/>
        <v>2.2675526940744771E-3</v>
      </c>
      <c r="H1658" s="3">
        <f t="shared" si="123"/>
        <v>2.1553626773317823E-3</v>
      </c>
    </row>
    <row r="1659" spans="1:8" x14ac:dyDescent="0.3">
      <c r="A1659" s="24">
        <v>37383</v>
      </c>
      <c r="B1659" s="15">
        <v>5119.8999999999996</v>
      </c>
      <c r="E1659" s="23">
        <f t="shared" si="120"/>
        <v>-7.7628929843581718E-3</v>
      </c>
      <c r="F1659" s="23">
        <f t="shared" si="121"/>
        <v>-7.9436960713464445E-3</v>
      </c>
      <c r="G1659">
        <f t="shared" si="122"/>
        <v>-7.7931810888011346E-3</v>
      </c>
      <c r="H1659" s="3">
        <f t="shared" si="123"/>
        <v>-7.9053711055438285E-3</v>
      </c>
    </row>
    <row r="1660" spans="1:8" x14ac:dyDescent="0.3">
      <c r="A1660" s="24">
        <v>37384</v>
      </c>
      <c r="B1660" s="15">
        <v>5209.1000000000004</v>
      </c>
      <c r="E1660" s="23">
        <f t="shared" si="120"/>
        <v>9.4820017559262837E-3</v>
      </c>
      <c r="F1660" s="23">
        <f t="shared" si="121"/>
        <v>9.301198668938011E-3</v>
      </c>
      <c r="G1660">
        <f t="shared" si="122"/>
        <v>9.4373297420084299E-3</v>
      </c>
      <c r="H1660" s="3">
        <f t="shared" si="123"/>
        <v>9.325139725265736E-3</v>
      </c>
    </row>
    <row r="1661" spans="1:8" x14ac:dyDescent="0.3">
      <c r="A1661" s="24">
        <v>37385</v>
      </c>
      <c r="B1661" s="15">
        <v>5197.6000000000004</v>
      </c>
      <c r="E1661" s="23">
        <f t="shared" si="120"/>
        <v>5.6048394889931519E-3</v>
      </c>
      <c r="F1661" s="23">
        <f t="shared" si="121"/>
        <v>5.4240364020048792E-3</v>
      </c>
      <c r="G1661">
        <f t="shared" si="122"/>
        <v>5.5891908210963931E-3</v>
      </c>
      <c r="H1661" s="3">
        <f t="shared" si="123"/>
        <v>5.4770008043536983E-3</v>
      </c>
    </row>
    <row r="1662" spans="1:8" x14ac:dyDescent="0.3">
      <c r="A1662" s="24">
        <v>37386</v>
      </c>
      <c r="B1662" s="15">
        <v>5171.2</v>
      </c>
      <c r="E1662" s="23">
        <f t="shared" si="120"/>
        <v>0</v>
      </c>
      <c r="F1662" s="23">
        <f t="shared" si="121"/>
        <v>-1.8080308698827246E-4</v>
      </c>
      <c r="G1662">
        <f t="shared" si="122"/>
        <v>0</v>
      </c>
      <c r="H1662" s="3">
        <f t="shared" si="123"/>
        <v>-1.1219001674269465E-4</v>
      </c>
    </row>
    <row r="1663" spans="1:8" x14ac:dyDescent="0.3">
      <c r="A1663" s="24">
        <v>37389</v>
      </c>
      <c r="B1663" s="15">
        <v>5204.8</v>
      </c>
      <c r="E1663" s="23">
        <f t="shared" si="120"/>
        <v>-1.5990467221464244E-2</v>
      </c>
      <c r="F1663" s="23">
        <f t="shared" si="121"/>
        <v>-1.6171270308452515E-2</v>
      </c>
      <c r="G1663">
        <f t="shared" si="122"/>
        <v>-1.6119694193745104E-2</v>
      </c>
      <c r="H1663" s="3">
        <f t="shared" si="123"/>
        <v>-1.6231884210487799E-2</v>
      </c>
    </row>
    <row r="1664" spans="1:8" x14ac:dyDescent="0.3">
      <c r="A1664" s="24">
        <v>37390</v>
      </c>
      <c r="B1664" s="15">
        <v>5239.5</v>
      </c>
      <c r="E1664" s="23">
        <f t="shared" si="120"/>
        <v>1.7422215277642206E-2</v>
      </c>
      <c r="F1664" s="23">
        <f t="shared" si="121"/>
        <v>1.7241412190653935E-2</v>
      </c>
      <c r="G1664">
        <f t="shared" si="122"/>
        <v>1.7272188510819547E-2</v>
      </c>
      <c r="H1664" s="3">
        <f t="shared" si="123"/>
        <v>1.7159998494076852E-2</v>
      </c>
    </row>
    <row r="1665" spans="1:8" x14ac:dyDescent="0.3">
      <c r="A1665" s="24">
        <v>37391</v>
      </c>
      <c r="B1665" s="15">
        <v>5259.1</v>
      </c>
      <c r="E1665" s="23">
        <f t="shared" si="120"/>
        <v>-2.2076750302355563E-3</v>
      </c>
      <c r="F1665" s="23">
        <f t="shared" si="121"/>
        <v>-2.3884781172238286E-3</v>
      </c>
      <c r="G1665">
        <f t="shared" si="122"/>
        <v>-2.2101155373144029E-3</v>
      </c>
      <c r="H1665" s="3">
        <f t="shared" si="123"/>
        <v>-2.3223055540570977E-3</v>
      </c>
    </row>
    <row r="1666" spans="1:8" x14ac:dyDescent="0.3">
      <c r="A1666" s="24">
        <v>37392</v>
      </c>
      <c r="B1666" s="15">
        <v>5248.5</v>
      </c>
      <c r="E1666" s="23">
        <f t="shared" si="120"/>
        <v>-5.0792673541635303E-3</v>
      </c>
      <c r="F1666" s="23">
        <f t="shared" si="121"/>
        <v>-5.260070441151803E-3</v>
      </c>
      <c r="G1666">
        <f t="shared" si="122"/>
        <v>-5.0922106795997304E-3</v>
      </c>
      <c r="H1666" s="3">
        <f t="shared" si="123"/>
        <v>-5.2044006963424252E-3</v>
      </c>
    </row>
    <row r="1667" spans="1:8" x14ac:dyDescent="0.3">
      <c r="A1667" s="24">
        <v>37393</v>
      </c>
      <c r="B1667" s="15">
        <v>5218</v>
      </c>
      <c r="E1667" s="23">
        <f t="shared" si="120"/>
        <v>6.4975247524752255E-3</v>
      </c>
      <c r="F1667" s="23">
        <f t="shared" si="121"/>
        <v>6.3167216654869528E-3</v>
      </c>
      <c r="G1667">
        <f t="shared" si="122"/>
        <v>6.4765068323654361E-3</v>
      </c>
      <c r="H1667" s="3">
        <f t="shared" si="123"/>
        <v>6.3643168156227413E-3</v>
      </c>
    </row>
    <row r="1668" spans="1:8" x14ac:dyDescent="0.3">
      <c r="A1668" s="24">
        <v>37396</v>
      </c>
      <c r="B1668" s="15">
        <v>5208.1000000000004</v>
      </c>
      <c r="E1668" s="23">
        <f t="shared" si="120"/>
        <v>6.6669228404550029E-3</v>
      </c>
      <c r="F1668" s="23">
        <f t="shared" si="121"/>
        <v>6.4861197534667302E-3</v>
      </c>
      <c r="G1668">
        <f t="shared" si="122"/>
        <v>6.6447971959093808E-3</v>
      </c>
      <c r="H1668" s="3">
        <f t="shared" si="123"/>
        <v>6.532607179166686E-3</v>
      </c>
    </row>
    <row r="1669" spans="1:8" x14ac:dyDescent="0.3">
      <c r="A1669" s="24">
        <v>37397</v>
      </c>
      <c r="B1669" s="15">
        <v>5197.2</v>
      </c>
      <c r="E1669" s="23">
        <f t="shared" si="120"/>
        <v>3.740814963259842E-3</v>
      </c>
      <c r="F1669" s="23">
        <f t="shared" si="121"/>
        <v>3.5600118762715697E-3</v>
      </c>
      <c r="G1669">
        <f t="shared" si="122"/>
        <v>3.7338355154318652E-3</v>
      </c>
      <c r="H1669" s="3">
        <f t="shared" si="123"/>
        <v>3.6216454986891704E-3</v>
      </c>
    </row>
    <row r="1670" spans="1:8" x14ac:dyDescent="0.3">
      <c r="A1670" s="24">
        <v>37398</v>
      </c>
      <c r="B1670" s="15">
        <v>5151.8999999999996</v>
      </c>
      <c r="E1670" s="23">
        <f t="shared" si="120"/>
        <v>-2.0155539921280496E-3</v>
      </c>
      <c r="F1670" s="23">
        <f t="shared" si="121"/>
        <v>-2.1963570791163219E-3</v>
      </c>
      <c r="G1670">
        <f t="shared" si="122"/>
        <v>-2.0175879545759391E-3</v>
      </c>
      <c r="H1670" s="3">
        <f t="shared" si="123"/>
        <v>-2.1297779713186338E-3</v>
      </c>
    </row>
    <row r="1671" spans="1:8" x14ac:dyDescent="0.3">
      <c r="A1671" s="24">
        <v>37399</v>
      </c>
      <c r="B1671" s="15">
        <v>5175.3</v>
      </c>
      <c r="E1671" s="23">
        <f t="shared" si="120"/>
        <v>-5.8111841478517556E-3</v>
      </c>
      <c r="F1671" s="23">
        <f t="shared" si="121"/>
        <v>-5.9919872348400283E-3</v>
      </c>
      <c r="G1671">
        <f t="shared" si="122"/>
        <v>-5.8281347791786561E-3</v>
      </c>
      <c r="H1671" s="3">
        <f t="shared" si="123"/>
        <v>-5.9403247959213508E-3</v>
      </c>
    </row>
    <row r="1672" spans="1:8" x14ac:dyDescent="0.3">
      <c r="A1672" s="24">
        <v>37400</v>
      </c>
      <c r="B1672" s="15">
        <v>5169.1000000000004</v>
      </c>
      <c r="E1672" s="23">
        <f t="shared" ref="E1672:E1735" si="124">(B1668/B1667)-1</f>
        <v>-1.897278650824008E-3</v>
      </c>
      <c r="F1672" s="23">
        <f t="shared" si="121"/>
        <v>-2.0780817378122803E-3</v>
      </c>
      <c r="G1672">
        <f t="shared" si="122"/>
        <v>-1.8990807637310953E-3</v>
      </c>
      <c r="H1672" s="3">
        <f t="shared" si="123"/>
        <v>-2.0112707804737901E-3</v>
      </c>
    </row>
    <row r="1673" spans="1:8" x14ac:dyDescent="0.3">
      <c r="A1673" s="24">
        <v>37403</v>
      </c>
      <c r="B1673" s="15">
        <v>5136.3</v>
      </c>
      <c r="E1673" s="23">
        <f t="shared" si="124"/>
        <v>-2.0928937616406795E-3</v>
      </c>
      <c r="F1673" s="23">
        <f t="shared" ref="F1673:F1736" si="125">E1673-$E$3</f>
        <v>-2.2736968486289518E-3</v>
      </c>
      <c r="G1673">
        <f t="shared" ref="G1673:G1736" si="126">LN(B1669/B1668)</f>
        <v>-2.0950869243614454E-3</v>
      </c>
      <c r="H1673" s="3">
        <f t="shared" ref="H1673:H1736" si="127">G1673-$G$3</f>
        <v>-2.2072769411041401E-3</v>
      </c>
    </row>
    <row r="1674" spans="1:8" x14ac:dyDescent="0.3">
      <c r="A1674" s="24">
        <v>37404</v>
      </c>
      <c r="B1674" s="15">
        <v>5074.2</v>
      </c>
      <c r="E1674" s="23">
        <f t="shared" si="124"/>
        <v>-8.716231817132325E-3</v>
      </c>
      <c r="F1674" s="23">
        <f t="shared" si="125"/>
        <v>-8.8970349041205977E-3</v>
      </c>
      <c r="G1674">
        <f t="shared" si="126"/>
        <v>-8.7544403506552571E-3</v>
      </c>
      <c r="H1674" s="3">
        <f t="shared" si="127"/>
        <v>-8.8666303673979509E-3</v>
      </c>
    </row>
    <row r="1675" spans="1:8" x14ac:dyDescent="0.3">
      <c r="A1675" s="24">
        <v>37405</v>
      </c>
      <c r="B1675" s="15">
        <v>5083</v>
      </c>
      <c r="E1675" s="23">
        <f t="shared" si="124"/>
        <v>4.5420136260410082E-3</v>
      </c>
      <c r="F1675" s="23">
        <f t="shared" si="125"/>
        <v>4.3612105390527355E-3</v>
      </c>
      <c r="G1675">
        <f t="shared" si="126"/>
        <v>4.53172980988232E-3</v>
      </c>
      <c r="H1675" s="3">
        <f t="shared" si="127"/>
        <v>4.4195397931396253E-3</v>
      </c>
    </row>
    <row r="1676" spans="1:8" x14ac:dyDescent="0.3">
      <c r="A1676" s="24">
        <v>37406</v>
      </c>
      <c r="B1676" s="15">
        <v>5040.8</v>
      </c>
      <c r="E1676" s="23">
        <f t="shared" si="124"/>
        <v>-1.1979981836801601E-3</v>
      </c>
      <c r="F1676" s="23">
        <f t="shared" si="125"/>
        <v>-1.3788012706684326E-3</v>
      </c>
      <c r="G1676">
        <f t="shared" si="126"/>
        <v>-1.1987163571418446E-3</v>
      </c>
      <c r="H1676" s="3">
        <f t="shared" si="127"/>
        <v>-1.3109063738845394E-3</v>
      </c>
    </row>
    <row r="1677" spans="1:8" x14ac:dyDescent="0.3">
      <c r="A1677" s="24">
        <v>37407</v>
      </c>
      <c r="B1677" s="15">
        <v>5085.1000000000004</v>
      </c>
      <c r="E1677" s="23">
        <f t="shared" si="124"/>
        <v>-6.3453986187150813E-3</v>
      </c>
      <c r="F1677" s="23">
        <f t="shared" si="125"/>
        <v>-6.526201705703354E-3</v>
      </c>
      <c r="G1677">
        <f t="shared" si="126"/>
        <v>-6.365616231784635E-3</v>
      </c>
      <c r="H1677" s="3">
        <f t="shared" si="127"/>
        <v>-6.4778062485273298E-3</v>
      </c>
    </row>
    <row r="1678" spans="1:8" x14ac:dyDescent="0.3">
      <c r="A1678" s="24">
        <v>37410</v>
      </c>
      <c r="B1678" s="15">
        <v>5085.1000000000004</v>
      </c>
      <c r="E1678" s="23">
        <f t="shared" si="124"/>
        <v>-1.2090415279481403E-2</v>
      </c>
      <c r="F1678" s="23">
        <f t="shared" si="125"/>
        <v>-1.2271218366469676E-2</v>
      </c>
      <c r="G1678">
        <f t="shared" si="126"/>
        <v>-1.2164098862650293E-2</v>
      </c>
      <c r="H1678" s="3">
        <f t="shared" si="127"/>
        <v>-1.2276288879392987E-2</v>
      </c>
    </row>
    <row r="1679" spans="1:8" x14ac:dyDescent="0.3">
      <c r="A1679" s="24">
        <v>37411</v>
      </c>
      <c r="B1679" s="15">
        <v>5085.1000000000004</v>
      </c>
      <c r="E1679" s="23">
        <f t="shared" si="124"/>
        <v>1.7342635292263431E-3</v>
      </c>
      <c r="F1679" s="23">
        <f t="shared" si="125"/>
        <v>1.5534604422380706E-3</v>
      </c>
      <c r="G1679">
        <f t="shared" si="126"/>
        <v>1.7327614306710108E-3</v>
      </c>
      <c r="H1679" s="3">
        <f t="shared" si="127"/>
        <v>1.620571413928316E-3</v>
      </c>
    </row>
    <row r="1680" spans="1:8" x14ac:dyDescent="0.3">
      <c r="A1680" s="24">
        <v>37412</v>
      </c>
      <c r="B1680" s="15">
        <v>4989.1000000000004</v>
      </c>
      <c r="E1680" s="23">
        <f t="shared" si="124"/>
        <v>-8.3021837497539996E-3</v>
      </c>
      <c r="F1680" s="23">
        <f t="shared" si="125"/>
        <v>-8.4829868367422723E-3</v>
      </c>
      <c r="G1680">
        <f t="shared" si="126"/>
        <v>-8.3368388190566863E-3</v>
      </c>
      <c r="H1680" s="3">
        <f t="shared" si="127"/>
        <v>-8.4490288357993801E-3</v>
      </c>
    </row>
    <row r="1681" spans="1:8" x14ac:dyDescent="0.3">
      <c r="A1681" s="24">
        <v>37413</v>
      </c>
      <c r="B1681" s="15">
        <v>4957.6000000000004</v>
      </c>
      <c r="E1681" s="23">
        <f t="shared" si="124"/>
        <v>8.7882875734011101E-3</v>
      </c>
      <c r="F1681" s="23">
        <f t="shared" si="125"/>
        <v>8.6074844864128374E-3</v>
      </c>
      <c r="G1681">
        <f t="shared" si="126"/>
        <v>8.7498953448301321E-3</v>
      </c>
      <c r="H1681" s="3">
        <f t="shared" si="127"/>
        <v>8.6377053280874382E-3</v>
      </c>
    </row>
    <row r="1682" spans="1:8" x14ac:dyDescent="0.3">
      <c r="A1682" s="24">
        <v>37414</v>
      </c>
      <c r="B1682" s="15">
        <v>4920.3999999999996</v>
      </c>
      <c r="E1682" s="23">
        <f t="shared" si="124"/>
        <v>0</v>
      </c>
      <c r="F1682" s="23">
        <f t="shared" si="125"/>
        <v>-1.8080308698827246E-4</v>
      </c>
      <c r="G1682">
        <f t="shared" si="126"/>
        <v>0</v>
      </c>
      <c r="H1682" s="3">
        <f t="shared" si="127"/>
        <v>-1.1219001674269465E-4</v>
      </c>
    </row>
    <row r="1683" spans="1:8" x14ac:dyDescent="0.3">
      <c r="A1683" s="24">
        <v>37417</v>
      </c>
      <c r="B1683" s="15">
        <v>4928.2</v>
      </c>
      <c r="E1683" s="23">
        <f t="shared" si="124"/>
        <v>0</v>
      </c>
      <c r="F1683" s="23">
        <f t="shared" si="125"/>
        <v>-1.8080308698827246E-4</v>
      </c>
      <c r="G1683">
        <f t="shared" si="126"/>
        <v>0</v>
      </c>
      <c r="H1683" s="3">
        <f t="shared" si="127"/>
        <v>-1.1219001674269465E-4</v>
      </c>
    </row>
    <row r="1684" spans="1:8" x14ac:dyDescent="0.3">
      <c r="A1684" s="24">
        <v>37418</v>
      </c>
      <c r="B1684" s="15">
        <v>4934.8</v>
      </c>
      <c r="E1684" s="23">
        <f t="shared" si="124"/>
        <v>-1.887868478496002E-2</v>
      </c>
      <c r="F1684" s="23">
        <f t="shared" si="125"/>
        <v>-1.9059487871948291E-2</v>
      </c>
      <c r="G1684">
        <f t="shared" si="126"/>
        <v>-1.9059162215505278E-2</v>
      </c>
      <c r="H1684" s="3">
        <f t="shared" si="127"/>
        <v>-1.9171352232247973E-2</v>
      </c>
    </row>
    <row r="1685" spans="1:8" x14ac:dyDescent="0.3">
      <c r="A1685" s="24">
        <v>37419</v>
      </c>
      <c r="B1685" s="15">
        <v>4851.7</v>
      </c>
      <c r="E1685" s="23">
        <f t="shared" si="124"/>
        <v>-6.3137640055320743E-3</v>
      </c>
      <c r="F1685" s="23">
        <f t="shared" si="125"/>
        <v>-6.494567092520347E-3</v>
      </c>
      <c r="G1685">
        <f t="shared" si="126"/>
        <v>-6.3337801092728553E-3</v>
      </c>
      <c r="H1685" s="3">
        <f t="shared" si="127"/>
        <v>-6.4459701260155501E-3</v>
      </c>
    </row>
    <row r="1686" spans="1:8" x14ac:dyDescent="0.3">
      <c r="A1686" s="24">
        <v>37420</v>
      </c>
      <c r="B1686" s="15">
        <v>4771.8999999999996</v>
      </c>
      <c r="E1686" s="23">
        <f t="shared" si="124"/>
        <v>-7.5036307890916643E-3</v>
      </c>
      <c r="F1686" s="23">
        <f t="shared" si="125"/>
        <v>-7.684433876079937E-3</v>
      </c>
      <c r="G1686">
        <f t="shared" si="126"/>
        <v>-7.5319246532679499E-3</v>
      </c>
      <c r="H1686" s="3">
        <f t="shared" si="127"/>
        <v>-7.6441146700106447E-3</v>
      </c>
    </row>
    <row r="1687" spans="1:8" x14ac:dyDescent="0.3">
      <c r="A1687" s="24">
        <v>37421</v>
      </c>
      <c r="B1687" s="15">
        <v>4630.8</v>
      </c>
      <c r="E1687" s="23">
        <f t="shared" si="124"/>
        <v>1.5852369726039317E-3</v>
      </c>
      <c r="F1687" s="23">
        <f t="shared" si="125"/>
        <v>1.4044338856156592E-3</v>
      </c>
      <c r="G1687">
        <f t="shared" si="126"/>
        <v>1.5839818107851395E-3</v>
      </c>
      <c r="H1687" s="3">
        <f t="shared" si="127"/>
        <v>1.4717917940424447E-3</v>
      </c>
    </row>
    <row r="1688" spans="1:8" x14ac:dyDescent="0.3">
      <c r="A1688" s="24">
        <v>37424</v>
      </c>
      <c r="B1688" s="15">
        <v>4756.8</v>
      </c>
      <c r="E1688" s="23">
        <f t="shared" si="124"/>
        <v>1.3392313623636909E-3</v>
      </c>
      <c r="F1688" s="23">
        <f t="shared" si="125"/>
        <v>1.1584282753754184E-3</v>
      </c>
      <c r="G1688">
        <f t="shared" si="126"/>
        <v>1.3383353918946777E-3</v>
      </c>
      <c r="H1688" s="3">
        <f t="shared" si="127"/>
        <v>1.2261453751519829E-3</v>
      </c>
    </row>
    <row r="1689" spans="1:8" x14ac:dyDescent="0.3">
      <c r="A1689" s="24">
        <v>37425</v>
      </c>
      <c r="B1689" s="15">
        <v>4702</v>
      </c>
      <c r="E1689" s="23">
        <f t="shared" si="124"/>
        <v>-1.6839588230526115E-2</v>
      </c>
      <c r="F1689" s="23">
        <f t="shared" si="125"/>
        <v>-1.7020391317514386E-2</v>
      </c>
      <c r="G1689">
        <f t="shared" si="126"/>
        <v>-1.6982986218057276E-2</v>
      </c>
      <c r="H1689" s="3">
        <f t="shared" si="127"/>
        <v>-1.7095176234799971E-2</v>
      </c>
    </row>
    <row r="1690" spans="1:8" x14ac:dyDescent="0.3">
      <c r="A1690" s="24">
        <v>37426</v>
      </c>
      <c r="B1690" s="15">
        <v>4652.3999999999996</v>
      </c>
      <c r="E1690" s="23">
        <f t="shared" si="124"/>
        <v>-1.6447843024094633E-2</v>
      </c>
      <c r="F1690" s="23">
        <f t="shared" si="125"/>
        <v>-1.6628646111082904E-2</v>
      </c>
      <c r="G1690">
        <f t="shared" si="126"/>
        <v>-1.6584610555199414E-2</v>
      </c>
      <c r="H1690" s="3">
        <f t="shared" si="127"/>
        <v>-1.6696800571942109E-2</v>
      </c>
    </row>
    <row r="1691" spans="1:8" x14ac:dyDescent="0.3">
      <c r="A1691" s="24">
        <v>37427</v>
      </c>
      <c r="B1691" s="15">
        <v>4580.3</v>
      </c>
      <c r="E1691" s="23">
        <f t="shared" si="124"/>
        <v>-2.9568934805842439E-2</v>
      </c>
      <c r="F1691" s="23">
        <f t="shared" si="125"/>
        <v>-2.974973789283071E-2</v>
      </c>
      <c r="G1691">
        <f t="shared" si="126"/>
        <v>-3.0014909092479405E-2</v>
      </c>
      <c r="H1691" s="3">
        <f t="shared" si="127"/>
        <v>-3.0127099109222101E-2</v>
      </c>
    </row>
    <row r="1692" spans="1:8" x14ac:dyDescent="0.3">
      <c r="A1692" s="24">
        <v>37428</v>
      </c>
      <c r="B1692" s="15">
        <v>4605.3</v>
      </c>
      <c r="E1692" s="23">
        <f t="shared" si="124"/>
        <v>2.7209121534076175E-2</v>
      </c>
      <c r="F1692" s="23">
        <f t="shared" si="125"/>
        <v>2.7028318447087904E-2</v>
      </c>
      <c r="G1692">
        <f t="shared" si="126"/>
        <v>2.6845533912259842E-2</v>
      </c>
      <c r="H1692" s="3">
        <f t="shared" si="127"/>
        <v>2.6733343895517146E-2</v>
      </c>
    </row>
    <row r="1693" spans="1:8" x14ac:dyDescent="0.3">
      <c r="A1693" s="24">
        <v>37431</v>
      </c>
      <c r="B1693" s="15">
        <v>4541.8999999999996</v>
      </c>
      <c r="E1693" s="23">
        <f t="shared" si="124"/>
        <v>-1.1520349815001718E-2</v>
      </c>
      <c r="F1693" s="23">
        <f t="shared" si="125"/>
        <v>-1.1701152901989991E-2</v>
      </c>
      <c r="G1693">
        <f t="shared" si="126"/>
        <v>-1.1587223143818451E-2</v>
      </c>
      <c r="H1693" s="3">
        <f t="shared" si="127"/>
        <v>-1.1699413160561145E-2</v>
      </c>
    </row>
    <row r="1694" spans="1:8" x14ac:dyDescent="0.3">
      <c r="A1694" s="24">
        <v>37432</v>
      </c>
      <c r="B1694" s="15">
        <v>4631</v>
      </c>
      <c r="E1694" s="23">
        <f t="shared" si="124"/>
        <v>-1.0548702679710864E-2</v>
      </c>
      <c r="F1694" s="23">
        <f t="shared" si="125"/>
        <v>-1.0729505766699137E-2</v>
      </c>
      <c r="G1694">
        <f t="shared" si="126"/>
        <v>-1.0604734635131171E-2</v>
      </c>
      <c r="H1694" s="3">
        <f t="shared" si="127"/>
        <v>-1.0716924651873865E-2</v>
      </c>
    </row>
    <row r="1695" spans="1:8" x14ac:dyDescent="0.3">
      <c r="A1695" s="24">
        <v>37433</v>
      </c>
      <c r="B1695" s="15">
        <v>4531</v>
      </c>
      <c r="E1695" s="23">
        <f t="shared" si="124"/>
        <v>-1.5497377697532344E-2</v>
      </c>
      <c r="F1695" s="23">
        <f t="shared" si="125"/>
        <v>-1.5678180784520615E-2</v>
      </c>
      <c r="G1695">
        <f t="shared" si="126"/>
        <v>-1.5618717318421224E-2</v>
      </c>
      <c r="H1695" s="3">
        <f t="shared" si="127"/>
        <v>-1.573090733516392E-2</v>
      </c>
    </row>
    <row r="1696" spans="1:8" x14ac:dyDescent="0.3">
      <c r="A1696" s="24">
        <v>37434</v>
      </c>
      <c r="B1696" s="15">
        <v>4540.6000000000004</v>
      </c>
      <c r="E1696" s="23">
        <f t="shared" si="124"/>
        <v>5.4581577625920641E-3</v>
      </c>
      <c r="F1696" s="23">
        <f t="shared" si="125"/>
        <v>5.2773546756037914E-3</v>
      </c>
      <c r="G1696">
        <f t="shared" si="126"/>
        <v>5.4433160008031858E-3</v>
      </c>
      <c r="H1696" s="3">
        <f t="shared" si="127"/>
        <v>5.331125984060491E-3</v>
      </c>
    </row>
    <row r="1697" spans="1:8" x14ac:dyDescent="0.3">
      <c r="A1697" s="24">
        <v>37435</v>
      </c>
      <c r="B1697" s="15">
        <v>4656.3999999999996</v>
      </c>
      <c r="E1697" s="23">
        <f t="shared" si="124"/>
        <v>-1.3766747008881142E-2</v>
      </c>
      <c r="F1697" s="23">
        <f t="shared" si="125"/>
        <v>-1.3947550095869414E-2</v>
      </c>
      <c r="G1697">
        <f t="shared" si="126"/>
        <v>-1.3862387456850483E-2</v>
      </c>
      <c r="H1697" s="3">
        <f t="shared" si="127"/>
        <v>-1.3974577473593177E-2</v>
      </c>
    </row>
    <row r="1698" spans="1:8" x14ac:dyDescent="0.3">
      <c r="A1698" s="24">
        <v>37438</v>
      </c>
      <c r="B1698" s="15">
        <v>4685.8</v>
      </c>
      <c r="E1698" s="23">
        <f t="shared" si="124"/>
        <v>1.9617340760474722E-2</v>
      </c>
      <c r="F1698" s="23">
        <f t="shared" si="125"/>
        <v>1.9436537673486451E-2</v>
      </c>
      <c r="G1698">
        <f t="shared" si="126"/>
        <v>1.9427400790336898E-2</v>
      </c>
      <c r="H1698" s="3">
        <f t="shared" si="127"/>
        <v>1.9315210773594202E-2</v>
      </c>
    </row>
    <row r="1699" spans="1:8" x14ac:dyDescent="0.3">
      <c r="A1699" s="24">
        <v>37439</v>
      </c>
      <c r="B1699" s="15">
        <v>4546.8</v>
      </c>
      <c r="E1699" s="23">
        <f t="shared" si="124"/>
        <v>-2.1593608291945565E-2</v>
      </c>
      <c r="F1699" s="23">
        <f t="shared" si="125"/>
        <v>-2.1774411378933836E-2</v>
      </c>
      <c r="G1699">
        <f t="shared" si="126"/>
        <v>-2.1830161813613743E-2</v>
      </c>
      <c r="H1699" s="3">
        <f t="shared" si="127"/>
        <v>-2.1942351830356439E-2</v>
      </c>
    </row>
    <row r="1700" spans="1:8" x14ac:dyDescent="0.3">
      <c r="A1700" s="24">
        <v>37440</v>
      </c>
      <c r="B1700" s="15">
        <v>4392.6000000000004</v>
      </c>
      <c r="E1700" s="23">
        <f t="shared" si="124"/>
        <v>2.1187375855220569E-3</v>
      </c>
      <c r="F1700" s="23">
        <f t="shared" si="125"/>
        <v>1.9379344985337844E-3</v>
      </c>
      <c r="G1700">
        <f t="shared" si="126"/>
        <v>2.1164962263867881E-3</v>
      </c>
      <c r="H1700" s="3">
        <f t="shared" si="127"/>
        <v>2.0043062096440933E-3</v>
      </c>
    </row>
    <row r="1701" spans="1:8" x14ac:dyDescent="0.3">
      <c r="A1701" s="24">
        <v>37441</v>
      </c>
      <c r="B1701" s="15">
        <v>4471.2</v>
      </c>
      <c r="E1701" s="23">
        <f t="shared" si="124"/>
        <v>2.5503237457604522E-2</v>
      </c>
      <c r="F1701" s="23">
        <f t="shared" si="125"/>
        <v>2.5322434370616251E-2</v>
      </c>
      <c r="G1701">
        <f t="shared" si="126"/>
        <v>2.5183455480560831E-2</v>
      </c>
      <c r="H1701" s="3">
        <f t="shared" si="127"/>
        <v>2.5071265463818136E-2</v>
      </c>
    </row>
    <row r="1702" spans="1:8" x14ac:dyDescent="0.3">
      <c r="A1702" s="24">
        <v>37442</v>
      </c>
      <c r="B1702" s="15">
        <v>4615.6000000000004</v>
      </c>
      <c r="E1702" s="23">
        <f t="shared" si="124"/>
        <v>6.3138905592303729E-3</v>
      </c>
      <c r="F1702" s="23">
        <f t="shared" si="125"/>
        <v>6.1330874722421002E-3</v>
      </c>
      <c r="G1702">
        <f t="shared" si="126"/>
        <v>6.2940414584536902E-3</v>
      </c>
      <c r="H1702" s="3">
        <f t="shared" si="127"/>
        <v>6.1818514417109954E-3</v>
      </c>
    </row>
    <row r="1703" spans="1:8" x14ac:dyDescent="0.3">
      <c r="A1703" s="24">
        <v>37445</v>
      </c>
      <c r="B1703" s="15">
        <v>4601.3</v>
      </c>
      <c r="E1703" s="23">
        <f t="shared" si="124"/>
        <v>-2.9664091510521184E-2</v>
      </c>
      <c r="F1703" s="23">
        <f t="shared" si="125"/>
        <v>-2.9844894597509455E-2</v>
      </c>
      <c r="G1703">
        <f t="shared" si="126"/>
        <v>-3.0112970019984149E-2</v>
      </c>
      <c r="H1703" s="3">
        <f t="shared" si="127"/>
        <v>-3.0225160036726845E-2</v>
      </c>
    </row>
    <row r="1704" spans="1:8" x14ac:dyDescent="0.3">
      <c r="A1704" s="24">
        <v>37446</v>
      </c>
      <c r="B1704" s="15">
        <v>4542.8999999999996</v>
      </c>
      <c r="E1704" s="23">
        <f t="shared" si="124"/>
        <v>-3.3913961467405551E-2</v>
      </c>
      <c r="F1704" s="23">
        <f t="shared" si="125"/>
        <v>-3.4094764554393822E-2</v>
      </c>
      <c r="G1704">
        <f t="shared" si="126"/>
        <v>-3.4502381931903331E-2</v>
      </c>
      <c r="H1704" s="3">
        <f t="shared" si="127"/>
        <v>-3.4614571948646027E-2</v>
      </c>
    </row>
    <row r="1705" spans="1:8" x14ac:dyDescent="0.3">
      <c r="A1705" s="24">
        <v>37447</v>
      </c>
      <c r="B1705" s="15">
        <v>4420.1000000000004</v>
      </c>
      <c r="E1705" s="23">
        <f t="shared" si="124"/>
        <v>1.7893730364704208E-2</v>
      </c>
      <c r="F1705" s="23">
        <f t="shared" si="125"/>
        <v>1.7712927277715937E-2</v>
      </c>
      <c r="G1705">
        <f t="shared" si="126"/>
        <v>1.7735522074836332E-2</v>
      </c>
      <c r="H1705" s="3">
        <f t="shared" si="127"/>
        <v>1.7623332058093636E-2</v>
      </c>
    </row>
    <row r="1706" spans="1:8" x14ac:dyDescent="0.3">
      <c r="A1706" s="24">
        <v>37448</v>
      </c>
      <c r="B1706" s="15">
        <v>4230</v>
      </c>
      <c r="E1706" s="23">
        <f t="shared" si="124"/>
        <v>3.2295580604759566E-2</v>
      </c>
      <c r="F1706" s="23">
        <f t="shared" si="125"/>
        <v>3.2114777517771295E-2</v>
      </c>
      <c r="G1706">
        <f t="shared" si="126"/>
        <v>3.1785041365024476E-2</v>
      </c>
      <c r="H1706" s="3">
        <f t="shared" si="127"/>
        <v>3.167285134828178E-2</v>
      </c>
    </row>
    <row r="1707" spans="1:8" x14ac:dyDescent="0.3">
      <c r="A1707" s="24">
        <v>37449</v>
      </c>
      <c r="B1707" s="15">
        <v>4224.1000000000004</v>
      </c>
      <c r="E1707" s="23">
        <f t="shared" si="124"/>
        <v>-3.0981887511916106E-3</v>
      </c>
      <c r="F1707" s="23">
        <f t="shared" si="125"/>
        <v>-3.2789918381798829E-3</v>
      </c>
      <c r="G1707">
        <f t="shared" si="126"/>
        <v>-3.1029980739893685E-3</v>
      </c>
      <c r="H1707" s="3">
        <f t="shared" si="127"/>
        <v>-3.2151880907320633E-3</v>
      </c>
    </row>
    <row r="1708" spans="1:8" x14ac:dyDescent="0.3">
      <c r="A1708" s="24">
        <v>37452</v>
      </c>
      <c r="B1708" s="15">
        <v>3994.5</v>
      </c>
      <c r="E1708" s="23">
        <f t="shared" si="124"/>
        <v>-1.2692065285897614E-2</v>
      </c>
      <c r="F1708" s="23">
        <f t="shared" si="125"/>
        <v>-1.2872868372885886E-2</v>
      </c>
      <c r="G1708">
        <f t="shared" si="126"/>
        <v>-1.277329761580393E-2</v>
      </c>
      <c r="H1708" s="3">
        <f t="shared" si="127"/>
        <v>-1.2885487632546624E-2</v>
      </c>
    </row>
    <row r="1709" spans="1:8" x14ac:dyDescent="0.3">
      <c r="A1709" s="24">
        <v>37453</v>
      </c>
      <c r="B1709" s="15">
        <v>4021.9</v>
      </c>
      <c r="E1709" s="23">
        <f t="shared" si="124"/>
        <v>-2.7031191529639509E-2</v>
      </c>
      <c r="F1709" s="23">
        <f t="shared" si="125"/>
        <v>-2.721199461662778E-2</v>
      </c>
      <c r="G1709">
        <f t="shared" si="126"/>
        <v>-2.7403254380515059E-2</v>
      </c>
      <c r="H1709" s="3">
        <f t="shared" si="127"/>
        <v>-2.7515444397257754E-2</v>
      </c>
    </row>
    <row r="1710" spans="1:8" x14ac:dyDescent="0.3">
      <c r="A1710" s="24">
        <v>37454</v>
      </c>
      <c r="B1710" s="15">
        <v>4190.6000000000004</v>
      </c>
      <c r="E1710" s="23">
        <f t="shared" si="124"/>
        <v>-4.3008076740345347E-2</v>
      </c>
      <c r="F1710" s="23">
        <f t="shared" si="125"/>
        <v>-4.3188879827333618E-2</v>
      </c>
      <c r="G1710">
        <f t="shared" si="126"/>
        <v>-4.3960327209880752E-2</v>
      </c>
      <c r="H1710" s="3">
        <f t="shared" si="127"/>
        <v>-4.4072517226623448E-2</v>
      </c>
    </row>
    <row r="1711" spans="1:8" x14ac:dyDescent="0.3">
      <c r="A1711" s="24">
        <v>37455</v>
      </c>
      <c r="B1711" s="15">
        <v>4297.3</v>
      </c>
      <c r="E1711" s="23">
        <f t="shared" si="124"/>
        <v>-1.3947990543734523E-3</v>
      </c>
      <c r="F1711" s="23">
        <f t="shared" si="125"/>
        <v>-1.5756021413617248E-3</v>
      </c>
      <c r="G1711">
        <f t="shared" si="126"/>
        <v>-1.3957726920323938E-3</v>
      </c>
      <c r="H1711" s="3">
        <f t="shared" si="127"/>
        <v>-1.5079627087750884E-3</v>
      </c>
    </row>
    <row r="1712" spans="1:8" x14ac:dyDescent="0.3">
      <c r="A1712" s="24">
        <v>37456</v>
      </c>
      <c r="B1712" s="15">
        <v>4098.3</v>
      </c>
      <c r="E1712" s="23">
        <f t="shared" si="124"/>
        <v>-5.4354773797968825E-2</v>
      </c>
      <c r="F1712" s="23">
        <f t="shared" si="125"/>
        <v>-5.4535576884957096E-2</v>
      </c>
      <c r="G1712">
        <f t="shared" si="126"/>
        <v>-5.5887805426194606E-2</v>
      </c>
      <c r="H1712" s="3">
        <f t="shared" si="127"/>
        <v>-5.5999995442937302E-2</v>
      </c>
    </row>
    <row r="1713" spans="1:8" x14ac:dyDescent="0.3">
      <c r="A1713" s="24">
        <v>37459</v>
      </c>
      <c r="B1713" s="15">
        <v>3895.5</v>
      </c>
      <c r="E1713" s="23">
        <f t="shared" si="124"/>
        <v>6.8594317186130294E-3</v>
      </c>
      <c r="F1713" s="23">
        <f t="shared" si="125"/>
        <v>6.6786286316247567E-3</v>
      </c>
      <c r="G1713">
        <f t="shared" si="126"/>
        <v>6.8360128492915275E-3</v>
      </c>
      <c r="H1713" s="3">
        <f t="shared" si="127"/>
        <v>6.7238228325488328E-3</v>
      </c>
    </row>
    <row r="1714" spans="1:8" x14ac:dyDescent="0.3">
      <c r="A1714" s="24">
        <v>37460</v>
      </c>
      <c r="B1714" s="15">
        <v>3857.99</v>
      </c>
      <c r="E1714" s="23">
        <f t="shared" si="124"/>
        <v>4.1945349213058591E-2</v>
      </c>
      <c r="F1714" s="23">
        <f t="shared" si="125"/>
        <v>4.176454612607032E-2</v>
      </c>
      <c r="G1714">
        <f t="shared" si="126"/>
        <v>4.1089493983619517E-2</v>
      </c>
      <c r="H1714" s="3">
        <f t="shared" si="127"/>
        <v>4.0977303966876821E-2</v>
      </c>
    </row>
    <row r="1715" spans="1:8" x14ac:dyDescent="0.3">
      <c r="A1715" s="24">
        <v>37461</v>
      </c>
      <c r="B1715" s="15">
        <v>3777.13</v>
      </c>
      <c r="E1715" s="23">
        <f t="shared" si="124"/>
        <v>2.5461747721090111E-2</v>
      </c>
      <c r="F1715" s="23">
        <f t="shared" si="125"/>
        <v>2.528094463410184E-2</v>
      </c>
      <c r="G1715">
        <f t="shared" si="126"/>
        <v>2.5142996733756379E-2</v>
      </c>
      <c r="H1715" s="3">
        <f t="shared" si="127"/>
        <v>2.5030806717013684E-2</v>
      </c>
    </row>
    <row r="1716" spans="1:8" x14ac:dyDescent="0.3">
      <c r="A1716" s="24">
        <v>37462</v>
      </c>
      <c r="B1716" s="15">
        <v>3965.89</v>
      </c>
      <c r="E1716" s="23">
        <f t="shared" si="124"/>
        <v>-4.6308146976008158E-2</v>
      </c>
      <c r="F1716" s="23">
        <f t="shared" si="125"/>
        <v>-4.6488950062996429E-2</v>
      </c>
      <c r="G1716">
        <f t="shared" si="126"/>
        <v>-4.7414664927212774E-2</v>
      </c>
      <c r="H1716" s="3">
        <f t="shared" si="127"/>
        <v>-4.752685494395547E-2</v>
      </c>
    </row>
    <row r="1717" spans="1:8" x14ac:dyDescent="0.3">
      <c r="A1717" s="24">
        <v>37463</v>
      </c>
      <c r="B1717" s="15">
        <v>4016.6</v>
      </c>
      <c r="E1717" s="23">
        <f t="shared" si="124"/>
        <v>-4.9483932362199057E-2</v>
      </c>
      <c r="F1717" s="23">
        <f t="shared" si="125"/>
        <v>-4.9664735449187328E-2</v>
      </c>
      <c r="G1717">
        <f t="shared" si="126"/>
        <v>-5.0750212790638433E-2</v>
      </c>
      <c r="H1717" s="3">
        <f t="shared" si="127"/>
        <v>-5.0862402807381128E-2</v>
      </c>
    </row>
    <row r="1718" spans="1:8" x14ac:dyDescent="0.3">
      <c r="A1718" s="24">
        <v>37466</v>
      </c>
      <c r="B1718" s="15">
        <v>4202.7</v>
      </c>
      <c r="E1718" s="23">
        <f t="shared" si="124"/>
        <v>-9.6290591708382278E-3</v>
      </c>
      <c r="F1718" s="23">
        <f t="shared" si="125"/>
        <v>-9.8098622578265005E-3</v>
      </c>
      <c r="G1718">
        <f t="shared" si="126"/>
        <v>-9.6757183251867072E-3</v>
      </c>
      <c r="H1718" s="3">
        <f t="shared" si="127"/>
        <v>-9.7879083419294011E-3</v>
      </c>
    </row>
    <row r="1719" spans="1:8" x14ac:dyDescent="0.3">
      <c r="A1719" s="24">
        <v>37467</v>
      </c>
      <c r="B1719" s="15">
        <v>4180.8999999999996</v>
      </c>
      <c r="E1719" s="23">
        <f t="shared" si="124"/>
        <v>-2.0959100464231328E-2</v>
      </c>
      <c r="F1719" s="23">
        <f t="shared" si="125"/>
        <v>-2.1139903551219599E-2</v>
      </c>
      <c r="G1719">
        <f t="shared" si="126"/>
        <v>-2.1181860474644456E-2</v>
      </c>
      <c r="H1719" s="3">
        <f t="shared" si="127"/>
        <v>-2.1294050491387152E-2</v>
      </c>
    </row>
    <row r="1720" spans="1:8" x14ac:dyDescent="0.3">
      <c r="A1720" s="24">
        <v>37468</v>
      </c>
      <c r="B1720" s="15">
        <v>4246.2</v>
      </c>
      <c r="E1720" s="23">
        <f t="shared" si="124"/>
        <v>4.9974451501536787E-2</v>
      </c>
      <c r="F1720" s="23">
        <f t="shared" si="125"/>
        <v>4.9793648414548516E-2</v>
      </c>
      <c r="G1720">
        <f t="shared" si="126"/>
        <v>4.8765831970108142E-2</v>
      </c>
      <c r="H1720" s="3">
        <f t="shared" si="127"/>
        <v>4.8653641953365447E-2</v>
      </c>
    </row>
    <row r="1721" spans="1:8" x14ac:dyDescent="0.3">
      <c r="A1721" s="24">
        <v>37469</v>
      </c>
      <c r="B1721" s="15">
        <v>4044.5</v>
      </c>
      <c r="E1721" s="23">
        <f t="shared" si="124"/>
        <v>1.2786537195938363E-2</v>
      </c>
      <c r="F1721" s="23">
        <f t="shared" si="125"/>
        <v>1.2605734108950091E-2</v>
      </c>
      <c r="G1721">
        <f t="shared" si="126"/>
        <v>1.2705479661387787E-2</v>
      </c>
      <c r="H1721" s="3">
        <f t="shared" si="127"/>
        <v>1.2593289644645093E-2</v>
      </c>
    </row>
    <row r="1722" spans="1:8" x14ac:dyDescent="0.3">
      <c r="A1722" s="24">
        <v>37470</v>
      </c>
      <c r="B1722" s="15">
        <v>4075.5</v>
      </c>
      <c r="E1722" s="23">
        <f t="shared" si="124"/>
        <v>4.6332719215256724E-2</v>
      </c>
      <c r="F1722" s="23">
        <f t="shared" si="125"/>
        <v>4.6151916128268453E-2</v>
      </c>
      <c r="G1722">
        <f t="shared" si="126"/>
        <v>4.5291402267600249E-2</v>
      </c>
      <c r="H1722" s="3">
        <f t="shared" si="127"/>
        <v>4.5179212250857553E-2</v>
      </c>
    </row>
    <row r="1723" spans="1:8" x14ac:dyDescent="0.3">
      <c r="A1723" s="24">
        <v>37473</v>
      </c>
      <c r="B1723" s="15">
        <v>3996.4</v>
      </c>
      <c r="E1723" s="23">
        <f t="shared" si="124"/>
        <v>-5.1871415994479975E-3</v>
      </c>
      <c r="F1723" s="23">
        <f t="shared" si="125"/>
        <v>-5.3679446864362702E-3</v>
      </c>
      <c r="G1723">
        <f t="shared" si="126"/>
        <v>-5.2006415226790084E-3</v>
      </c>
      <c r="H1723" s="3">
        <f t="shared" si="127"/>
        <v>-5.3128315394217031E-3</v>
      </c>
    </row>
    <row r="1724" spans="1:8" x14ac:dyDescent="0.3">
      <c r="A1724" s="24">
        <v>37474</v>
      </c>
      <c r="B1724" s="15">
        <v>4131</v>
      </c>
      <c r="E1724" s="23">
        <f t="shared" si="124"/>
        <v>1.561864670286317E-2</v>
      </c>
      <c r="F1724" s="23">
        <f t="shared" si="125"/>
        <v>1.5437843615874898E-2</v>
      </c>
      <c r="G1724">
        <f t="shared" si="126"/>
        <v>1.5497930962295238E-2</v>
      </c>
      <c r="H1724" s="3">
        <f t="shared" si="127"/>
        <v>1.5385740945552544E-2</v>
      </c>
    </row>
    <row r="1725" spans="1:8" x14ac:dyDescent="0.3">
      <c r="A1725" s="24">
        <v>37475</v>
      </c>
      <c r="B1725" s="15">
        <v>4094.4</v>
      </c>
      <c r="E1725" s="23">
        <f t="shared" si="124"/>
        <v>-4.7501295275775957E-2</v>
      </c>
      <c r="F1725" s="23">
        <f t="shared" si="125"/>
        <v>-4.7682098362764228E-2</v>
      </c>
      <c r="G1725">
        <f t="shared" si="126"/>
        <v>-4.8666531851786703E-2</v>
      </c>
      <c r="H1725" s="3">
        <f t="shared" si="127"/>
        <v>-4.8778721868529398E-2</v>
      </c>
    </row>
    <row r="1726" spans="1:8" x14ac:dyDescent="0.3">
      <c r="A1726" s="24">
        <v>37476</v>
      </c>
      <c r="B1726" s="15">
        <v>4240.5</v>
      </c>
      <c r="E1726" s="23">
        <f t="shared" si="124"/>
        <v>7.6647298800840424E-3</v>
      </c>
      <c r="F1726" s="23">
        <f t="shared" si="125"/>
        <v>7.4839267930957697E-3</v>
      </c>
      <c r="G1726">
        <f t="shared" si="126"/>
        <v>7.6355050765047981E-3</v>
      </c>
      <c r="H1726" s="3">
        <f t="shared" si="127"/>
        <v>7.5233150597621033E-3</v>
      </c>
    </row>
    <row r="1727" spans="1:8" x14ac:dyDescent="0.3">
      <c r="A1727" s="24">
        <v>37477</v>
      </c>
      <c r="B1727" s="15">
        <v>4322.3999999999996</v>
      </c>
      <c r="E1727" s="23">
        <f t="shared" si="124"/>
        <v>-1.9408661513924619E-2</v>
      </c>
      <c r="F1727" s="23">
        <f t="shared" si="125"/>
        <v>-1.958946460091289E-2</v>
      </c>
      <c r="G1727">
        <f t="shared" si="126"/>
        <v>-1.9599482675648542E-2</v>
      </c>
      <c r="H1727" s="3">
        <f t="shared" si="127"/>
        <v>-1.9711672692391238E-2</v>
      </c>
    </row>
    <row r="1728" spans="1:8" x14ac:dyDescent="0.3">
      <c r="A1728" s="24">
        <v>37480</v>
      </c>
      <c r="B1728" s="15">
        <v>4221.6000000000004</v>
      </c>
      <c r="E1728" s="23">
        <f t="shared" si="124"/>
        <v>3.3680312281052949E-2</v>
      </c>
      <c r="F1728" s="23">
        <f t="shared" si="125"/>
        <v>3.3499509194064678E-2</v>
      </c>
      <c r="G1728">
        <f t="shared" si="126"/>
        <v>3.3125552537901011E-2</v>
      </c>
      <c r="H1728" s="3">
        <f t="shared" si="127"/>
        <v>3.3013362521158315E-2</v>
      </c>
    </row>
    <row r="1729" spans="1:8" x14ac:dyDescent="0.3">
      <c r="A1729" s="24">
        <v>37481</v>
      </c>
      <c r="B1729" s="15">
        <v>4271.7</v>
      </c>
      <c r="E1729" s="23">
        <f t="shared" si="124"/>
        <v>-8.8598402323892822E-3</v>
      </c>
      <c r="F1729" s="23">
        <f t="shared" si="125"/>
        <v>-9.0406433193775549E-3</v>
      </c>
      <c r="G1729">
        <f t="shared" si="126"/>
        <v>-8.8993219912402045E-3</v>
      </c>
      <c r="H1729" s="3">
        <f t="shared" si="127"/>
        <v>-9.0115120079828984E-3</v>
      </c>
    </row>
    <row r="1730" spans="1:8" x14ac:dyDescent="0.3">
      <c r="A1730" s="24">
        <v>37482</v>
      </c>
      <c r="B1730" s="15">
        <v>4171.1000000000004</v>
      </c>
      <c r="E1730" s="23">
        <f t="shared" si="124"/>
        <v>3.5682883939038623E-2</v>
      </c>
      <c r="F1730" s="23">
        <f t="shared" si="125"/>
        <v>3.5502080852050352E-2</v>
      </c>
      <c r="G1730">
        <f t="shared" si="126"/>
        <v>3.50610003962303E-2</v>
      </c>
      <c r="H1730" s="3">
        <f t="shared" si="127"/>
        <v>3.4948810379487605E-2</v>
      </c>
    </row>
    <row r="1731" spans="1:8" x14ac:dyDescent="0.3">
      <c r="A1731" s="24">
        <v>37483</v>
      </c>
      <c r="B1731" s="15">
        <v>4327.5</v>
      </c>
      <c r="E1731" s="23">
        <f t="shared" si="124"/>
        <v>1.931376016979125E-2</v>
      </c>
      <c r="F1731" s="23">
        <f t="shared" si="125"/>
        <v>1.9132957082802979E-2</v>
      </c>
      <c r="G1731">
        <f t="shared" si="126"/>
        <v>1.9129616728101241E-2</v>
      </c>
      <c r="H1731" s="3">
        <f t="shared" si="127"/>
        <v>1.9017426711358545E-2</v>
      </c>
    </row>
    <row r="1732" spans="1:8" x14ac:dyDescent="0.3">
      <c r="A1732" s="24">
        <v>37484</v>
      </c>
      <c r="B1732" s="15">
        <v>4330</v>
      </c>
      <c r="E1732" s="23">
        <f t="shared" si="124"/>
        <v>-2.3320377568017636E-2</v>
      </c>
      <c r="F1732" s="23">
        <f t="shared" si="125"/>
        <v>-2.3501180655005907E-2</v>
      </c>
      <c r="G1732">
        <f t="shared" si="126"/>
        <v>-2.3596600438397775E-2</v>
      </c>
      <c r="H1732" s="3">
        <f t="shared" si="127"/>
        <v>-2.3708790455140471E-2</v>
      </c>
    </row>
    <row r="1733" spans="1:8" x14ac:dyDescent="0.3">
      <c r="A1733" s="24">
        <v>37487</v>
      </c>
      <c r="B1733" s="15">
        <v>4426.8</v>
      </c>
      <c r="E1733" s="23">
        <f t="shared" si="124"/>
        <v>1.1867538374076059E-2</v>
      </c>
      <c r="F1733" s="23">
        <f t="shared" si="125"/>
        <v>1.1686735287087786E-2</v>
      </c>
      <c r="G1733">
        <f t="shared" si="126"/>
        <v>1.1797671363600389E-2</v>
      </c>
      <c r="H1733" s="3">
        <f t="shared" si="127"/>
        <v>1.1685481346857695E-2</v>
      </c>
    </row>
    <row r="1734" spans="1:8" x14ac:dyDescent="0.3">
      <c r="A1734" s="24">
        <v>37488</v>
      </c>
      <c r="B1734" s="15">
        <v>4368.8999999999996</v>
      </c>
      <c r="E1734" s="23">
        <f t="shared" si="124"/>
        <v>-2.3550342954795411E-2</v>
      </c>
      <c r="F1734" s="23">
        <f t="shared" si="125"/>
        <v>-2.3731146041783682E-2</v>
      </c>
      <c r="G1734">
        <f t="shared" si="126"/>
        <v>-2.383208447957913E-2</v>
      </c>
      <c r="H1734" s="3">
        <f t="shared" si="127"/>
        <v>-2.3944274496321825E-2</v>
      </c>
    </row>
    <row r="1735" spans="1:8" x14ac:dyDescent="0.3">
      <c r="A1735" s="24">
        <v>37489</v>
      </c>
      <c r="B1735" s="15">
        <v>4364.8</v>
      </c>
      <c r="E1735" s="23">
        <f t="shared" si="124"/>
        <v>3.7496104145189335E-2</v>
      </c>
      <c r="F1735" s="23">
        <f t="shared" si="125"/>
        <v>3.7315301058201064E-2</v>
      </c>
      <c r="G1735">
        <f t="shared" si="126"/>
        <v>3.6810218074884764E-2</v>
      </c>
      <c r="H1735" s="3">
        <f t="shared" si="127"/>
        <v>3.6698028058142068E-2</v>
      </c>
    </row>
    <row r="1736" spans="1:8" x14ac:dyDescent="0.3">
      <c r="A1736" s="24">
        <v>37490</v>
      </c>
      <c r="B1736" s="15">
        <v>4434.7</v>
      </c>
      <c r="E1736" s="23">
        <f t="shared" ref="E1736:E1799" si="128">(B1732/B1731)-1</f>
        <v>5.7770075101104545E-4</v>
      </c>
      <c r="F1736" s="23">
        <f t="shared" si="125"/>
        <v>3.9689766402277297E-4</v>
      </c>
      <c r="G1736">
        <f t="shared" si="126"/>
        <v>5.7753394617128181E-4</v>
      </c>
      <c r="H1736" s="3">
        <f t="shared" si="127"/>
        <v>4.6534392942858716E-4</v>
      </c>
    </row>
    <row r="1737" spans="1:8" x14ac:dyDescent="0.3">
      <c r="A1737" s="24">
        <v>37491</v>
      </c>
      <c r="B1737" s="15">
        <v>4389.8</v>
      </c>
      <c r="E1737" s="23">
        <f t="shared" si="128"/>
        <v>2.2355658198614403E-2</v>
      </c>
      <c r="F1737" s="23">
        <f t="shared" ref="F1737:F1800" si="129">E1737-$E$3</f>
        <v>2.2174855111626132E-2</v>
      </c>
      <c r="G1737">
        <f t="shared" ref="G1737:G1800" si="130">LN(B1733/B1732)</f>
        <v>2.210943339409481E-2</v>
      </c>
      <c r="H1737" s="3">
        <f t="shared" ref="H1737:H1800" si="131">G1737-$G$3</f>
        <v>2.1997243377352114E-2</v>
      </c>
    </row>
    <row r="1738" spans="1:8" x14ac:dyDescent="0.3">
      <c r="A1738" s="24">
        <v>37494</v>
      </c>
      <c r="B1738" s="15">
        <v>4389.8</v>
      </c>
      <c r="E1738" s="23">
        <f t="shared" si="128"/>
        <v>-1.3079425318514581E-2</v>
      </c>
      <c r="F1738" s="23">
        <f t="shared" si="129"/>
        <v>-1.3260228405502854E-2</v>
      </c>
      <c r="G1738">
        <f t="shared" si="130"/>
        <v>-1.3165714233985968E-2</v>
      </c>
      <c r="H1738" s="3">
        <f t="shared" si="131"/>
        <v>-1.3277904250728662E-2</v>
      </c>
    </row>
    <row r="1739" spans="1:8" x14ac:dyDescent="0.3">
      <c r="A1739" s="24">
        <v>37495</v>
      </c>
      <c r="B1739" s="15">
        <v>4449.7</v>
      </c>
      <c r="E1739" s="23">
        <f t="shared" si="128"/>
        <v>-9.3845132642067508E-4</v>
      </c>
      <c r="F1739" s="23">
        <f t="shared" si="129"/>
        <v>-1.1192544134089476E-3</v>
      </c>
      <c r="G1739">
        <f t="shared" si="130"/>
        <v>-9.3889194755593386E-4</v>
      </c>
      <c r="H1739" s="3">
        <f t="shared" si="131"/>
        <v>-1.0510819642986285E-3</v>
      </c>
    </row>
    <row r="1740" spans="1:8" x14ac:dyDescent="0.3">
      <c r="A1740" s="24">
        <v>37496</v>
      </c>
      <c r="B1740" s="15">
        <v>4274</v>
      </c>
      <c r="E1740" s="23">
        <f t="shared" si="128"/>
        <v>1.601447947214063E-2</v>
      </c>
      <c r="F1740" s="23">
        <f t="shared" si="129"/>
        <v>1.5833676385152359E-2</v>
      </c>
      <c r="G1740">
        <f t="shared" si="130"/>
        <v>1.5887600503696527E-2</v>
      </c>
      <c r="H1740" s="3">
        <f t="shared" si="131"/>
        <v>1.5775410486953832E-2</v>
      </c>
    </row>
    <row r="1741" spans="1:8" x14ac:dyDescent="0.3">
      <c r="A1741" s="24">
        <v>37497</v>
      </c>
      <c r="B1741" s="15">
        <v>4209.3</v>
      </c>
      <c r="E1741" s="23">
        <f t="shared" si="128"/>
        <v>-1.0124698401244636E-2</v>
      </c>
      <c r="F1741" s="23">
        <f t="shared" si="129"/>
        <v>-1.0305501488232909E-2</v>
      </c>
      <c r="G1741">
        <f t="shared" si="130"/>
        <v>-1.0176301767929313E-2</v>
      </c>
      <c r="H1741" s="3">
        <f t="shared" si="131"/>
        <v>-1.0288491784672006E-2</v>
      </c>
    </row>
    <row r="1742" spans="1:8" x14ac:dyDescent="0.3">
      <c r="A1742" s="24">
        <v>37498</v>
      </c>
      <c r="B1742" s="15">
        <v>4227.3</v>
      </c>
      <c r="E1742" s="23">
        <f t="shared" si="128"/>
        <v>0</v>
      </c>
      <c r="F1742" s="23">
        <f t="shared" si="129"/>
        <v>-1.8080308698827246E-4</v>
      </c>
      <c r="G1742">
        <f t="shared" si="130"/>
        <v>0</v>
      </c>
      <c r="H1742" s="3">
        <f t="shared" si="131"/>
        <v>-1.1219001674269465E-4</v>
      </c>
    </row>
    <row r="1743" spans="1:8" x14ac:dyDescent="0.3">
      <c r="A1743" s="24">
        <v>37501</v>
      </c>
      <c r="B1743" s="15">
        <v>4180.8999999999996</v>
      </c>
      <c r="E1743" s="23">
        <f t="shared" si="128"/>
        <v>1.3645268577155978E-2</v>
      </c>
      <c r="F1743" s="23">
        <f t="shared" si="129"/>
        <v>1.3464465490167705E-2</v>
      </c>
      <c r="G1743">
        <f t="shared" si="130"/>
        <v>1.3553010212550655E-2</v>
      </c>
      <c r="H1743" s="3">
        <f t="shared" si="131"/>
        <v>1.3440820195807961E-2</v>
      </c>
    </row>
    <row r="1744" spans="1:8" x14ac:dyDescent="0.3">
      <c r="A1744" s="24">
        <v>37502</v>
      </c>
      <c r="B1744" s="15">
        <v>4028.6</v>
      </c>
      <c r="E1744" s="23">
        <f t="shared" si="128"/>
        <v>-3.9485808032002079E-2</v>
      </c>
      <c r="F1744" s="23">
        <f t="shared" si="129"/>
        <v>-3.966661111899035E-2</v>
      </c>
      <c r="G1744">
        <f t="shared" si="130"/>
        <v>-4.0286521278313323E-2</v>
      </c>
      <c r="H1744" s="3">
        <f t="shared" si="131"/>
        <v>-4.0398711295056018E-2</v>
      </c>
    </row>
    <row r="1745" spans="1:8" x14ac:dyDescent="0.3">
      <c r="A1745" s="24">
        <v>37503</v>
      </c>
      <c r="B1745" s="15">
        <v>4026.9</v>
      </c>
      <c r="E1745" s="23">
        <f t="shared" si="128"/>
        <v>-1.5138043986897443E-2</v>
      </c>
      <c r="F1745" s="23">
        <f t="shared" si="129"/>
        <v>-1.5318847073885715E-2</v>
      </c>
      <c r="G1745">
        <f t="shared" si="130"/>
        <v>-1.525379381103294E-2</v>
      </c>
      <c r="H1745" s="3">
        <f t="shared" si="131"/>
        <v>-1.5365983827775634E-2</v>
      </c>
    </row>
    <row r="1746" spans="1:8" x14ac:dyDescent="0.3">
      <c r="A1746" s="24">
        <v>37504</v>
      </c>
      <c r="B1746" s="15">
        <v>4011</v>
      </c>
      <c r="E1746" s="23">
        <f t="shared" si="128"/>
        <v>4.2762454564893027E-3</v>
      </c>
      <c r="F1746" s="23">
        <f t="shared" si="129"/>
        <v>4.09544236950103E-3</v>
      </c>
      <c r="G1746">
        <f t="shared" si="130"/>
        <v>4.2671283011089869E-3</v>
      </c>
      <c r="H1746" s="3">
        <f t="shared" si="131"/>
        <v>4.1549382843662922E-3</v>
      </c>
    </row>
    <row r="1747" spans="1:8" x14ac:dyDescent="0.3">
      <c r="A1747" s="24">
        <v>37505</v>
      </c>
      <c r="B1747" s="15">
        <v>4107.2</v>
      </c>
      <c r="E1747" s="23">
        <f t="shared" si="128"/>
        <v>-1.0976273271355419E-2</v>
      </c>
      <c r="F1747" s="23">
        <f t="shared" si="129"/>
        <v>-1.1157076358343692E-2</v>
      </c>
      <c r="G1747">
        <f t="shared" si="130"/>
        <v>-1.1036957021670032E-2</v>
      </c>
      <c r="H1747" s="3">
        <f t="shared" si="131"/>
        <v>-1.1149147038412726E-2</v>
      </c>
    </row>
    <row r="1748" spans="1:8" x14ac:dyDescent="0.3">
      <c r="A1748" s="24">
        <v>37508</v>
      </c>
      <c r="B1748" s="15">
        <v>4062.4</v>
      </c>
      <c r="E1748" s="23">
        <f t="shared" si="128"/>
        <v>-3.6427563443277688E-2</v>
      </c>
      <c r="F1748" s="23">
        <f t="shared" si="129"/>
        <v>-3.6608366530265959E-2</v>
      </c>
      <c r="G1748">
        <f t="shared" si="130"/>
        <v>-3.7107613303175177E-2</v>
      </c>
      <c r="H1748" s="3">
        <f t="shared" si="131"/>
        <v>-3.7219803319917873E-2</v>
      </c>
    </row>
    <row r="1749" spans="1:8" x14ac:dyDescent="0.3">
      <c r="A1749" s="24">
        <v>37509</v>
      </c>
      <c r="B1749" s="15">
        <v>4175.5</v>
      </c>
      <c r="E1749" s="23">
        <f t="shared" si="128"/>
        <v>-4.2198282281680211E-4</v>
      </c>
      <c r="F1749" s="23">
        <f t="shared" si="129"/>
        <v>-6.0278590980507459E-4</v>
      </c>
      <c r="G1749">
        <f t="shared" si="130"/>
        <v>-4.2207188262353198E-4</v>
      </c>
      <c r="H1749" s="3">
        <f t="shared" si="131"/>
        <v>-5.3426189936622663E-4</v>
      </c>
    </row>
    <row r="1750" spans="1:8" x14ac:dyDescent="0.3">
      <c r="A1750" s="24">
        <v>37510</v>
      </c>
      <c r="B1750" s="15">
        <v>4210.7</v>
      </c>
      <c r="E1750" s="23">
        <f t="shared" si="128"/>
        <v>-3.9484466959696096E-3</v>
      </c>
      <c r="F1750" s="23">
        <f t="shared" si="129"/>
        <v>-4.1292497829578823E-3</v>
      </c>
      <c r="G1750">
        <f t="shared" si="130"/>
        <v>-3.9562623916472358E-3</v>
      </c>
      <c r="H1750" s="3">
        <f t="shared" si="131"/>
        <v>-4.0684524083899306E-3</v>
      </c>
    </row>
    <row r="1751" spans="1:8" x14ac:dyDescent="0.3">
      <c r="A1751" s="24">
        <v>37511</v>
      </c>
      <c r="B1751" s="15">
        <v>4084.9</v>
      </c>
      <c r="E1751" s="23">
        <f t="shared" si="128"/>
        <v>2.3984043879331729E-2</v>
      </c>
      <c r="F1751" s="23">
        <f t="shared" si="129"/>
        <v>2.3803240792343458E-2</v>
      </c>
      <c r="G1751">
        <f t="shared" si="130"/>
        <v>2.3700944346822989E-2</v>
      </c>
      <c r="H1751" s="3">
        <f t="shared" si="131"/>
        <v>2.3588754330080293E-2</v>
      </c>
    </row>
    <row r="1752" spans="1:8" x14ac:dyDescent="0.3">
      <c r="A1752" s="24">
        <v>37512</v>
      </c>
      <c r="B1752" s="15">
        <v>4008</v>
      </c>
      <c r="E1752" s="23">
        <f t="shared" si="128"/>
        <v>-1.090767432800932E-2</v>
      </c>
      <c r="F1752" s="23">
        <f t="shared" si="129"/>
        <v>-1.1088477414997593E-2</v>
      </c>
      <c r="G1752">
        <f t="shared" si="130"/>
        <v>-1.0967599166461945E-2</v>
      </c>
      <c r="H1752" s="3">
        <f t="shared" si="131"/>
        <v>-1.1079789183204639E-2</v>
      </c>
    </row>
    <row r="1753" spans="1:8" x14ac:dyDescent="0.3">
      <c r="A1753" s="24">
        <v>37515</v>
      </c>
      <c r="B1753" s="15">
        <v>4044.3</v>
      </c>
      <c r="E1753" s="23">
        <f t="shared" si="128"/>
        <v>2.7840685309176827E-2</v>
      </c>
      <c r="F1753" s="23">
        <f t="shared" si="129"/>
        <v>2.7659882222188556E-2</v>
      </c>
      <c r="G1753">
        <f t="shared" si="130"/>
        <v>2.7460179642870106E-2</v>
      </c>
      <c r="H1753" s="3">
        <f t="shared" si="131"/>
        <v>2.734798962612741E-2</v>
      </c>
    </row>
    <row r="1754" spans="1:8" x14ac:dyDescent="0.3">
      <c r="A1754" s="24">
        <v>37516</v>
      </c>
      <c r="B1754" s="15">
        <v>4025.1</v>
      </c>
      <c r="E1754" s="23">
        <f t="shared" si="128"/>
        <v>8.4301281283678531E-3</v>
      </c>
      <c r="F1754" s="23">
        <f t="shared" si="129"/>
        <v>8.2493250413795804E-3</v>
      </c>
      <c r="G1754">
        <f t="shared" si="130"/>
        <v>8.3947930455362339E-3</v>
      </c>
      <c r="H1754" s="3">
        <f t="shared" si="131"/>
        <v>8.28260302879354E-3</v>
      </c>
    </row>
    <row r="1755" spans="1:8" x14ac:dyDescent="0.3">
      <c r="A1755" s="24">
        <v>37517</v>
      </c>
      <c r="B1755" s="15">
        <v>3865.4</v>
      </c>
      <c r="E1755" s="23">
        <f t="shared" si="128"/>
        <v>-2.9876267603961226E-2</v>
      </c>
      <c r="F1755" s="23">
        <f t="shared" si="129"/>
        <v>-3.0057070690949497E-2</v>
      </c>
      <c r="G1755">
        <f t="shared" si="130"/>
        <v>-3.0331656448513843E-2</v>
      </c>
      <c r="H1755" s="3">
        <f t="shared" si="131"/>
        <v>-3.0443846465256538E-2</v>
      </c>
    </row>
    <row r="1756" spans="1:8" x14ac:dyDescent="0.3">
      <c r="A1756" s="24">
        <v>37518</v>
      </c>
      <c r="B1756" s="15">
        <v>3813.5</v>
      </c>
      <c r="E1756" s="23">
        <f t="shared" si="128"/>
        <v>-1.8825430243090469E-2</v>
      </c>
      <c r="F1756" s="23">
        <f t="shared" si="129"/>
        <v>-1.9006233330078739E-2</v>
      </c>
      <c r="G1756">
        <f t="shared" si="130"/>
        <v>-1.9004884425605731E-2</v>
      </c>
      <c r="H1756" s="3">
        <f t="shared" si="131"/>
        <v>-1.9117074442348427E-2</v>
      </c>
    </row>
    <row r="1757" spans="1:8" x14ac:dyDescent="0.3">
      <c r="A1757" s="24">
        <v>37519</v>
      </c>
      <c r="B1757" s="15">
        <v>3860.1</v>
      </c>
      <c r="E1757" s="23">
        <f t="shared" si="128"/>
        <v>9.0568862275448581E-3</v>
      </c>
      <c r="F1757" s="23">
        <f t="shared" si="129"/>
        <v>8.8760831405565854E-3</v>
      </c>
      <c r="G1757">
        <f t="shared" si="130"/>
        <v>9.0161186004272947E-3</v>
      </c>
      <c r="H1757" s="3">
        <f t="shared" si="131"/>
        <v>8.9039285836846008E-3</v>
      </c>
    </row>
    <row r="1758" spans="1:8" x14ac:dyDescent="0.3">
      <c r="A1758" s="24">
        <v>37522</v>
      </c>
      <c r="B1758" s="15">
        <v>3739.4</v>
      </c>
      <c r="E1758" s="23">
        <f t="shared" si="128"/>
        <v>-4.7474222980491421E-3</v>
      </c>
      <c r="F1758" s="23">
        <f t="shared" si="129"/>
        <v>-4.9282253850374148E-3</v>
      </c>
      <c r="G1758">
        <f t="shared" si="130"/>
        <v>-4.7587271005924258E-3</v>
      </c>
      <c r="H1758" s="3">
        <f t="shared" si="131"/>
        <v>-4.8709171173351206E-3</v>
      </c>
    </row>
    <row r="1759" spans="1:8" x14ac:dyDescent="0.3">
      <c r="A1759" s="24">
        <v>37523</v>
      </c>
      <c r="B1759" s="15">
        <v>3671.1</v>
      </c>
      <c r="E1759" s="23">
        <f t="shared" si="128"/>
        <v>-3.9676032893592672E-2</v>
      </c>
      <c r="F1759" s="23">
        <f t="shared" si="129"/>
        <v>-3.9856835980580943E-2</v>
      </c>
      <c r="G1759">
        <f t="shared" si="130"/>
        <v>-4.0484585713168285E-2</v>
      </c>
      <c r="H1759" s="3">
        <f t="shared" si="131"/>
        <v>-4.059677572991098E-2</v>
      </c>
    </row>
    <row r="1760" spans="1:8" x14ac:dyDescent="0.3">
      <c r="A1760" s="24">
        <v>37524</v>
      </c>
      <c r="B1760" s="15">
        <v>3696.2</v>
      </c>
      <c r="E1760" s="23">
        <f t="shared" si="128"/>
        <v>-1.3426812231593144E-2</v>
      </c>
      <c r="F1760" s="23">
        <f t="shared" si="129"/>
        <v>-1.3607615318581416E-2</v>
      </c>
      <c r="G1760">
        <f t="shared" si="130"/>
        <v>-1.3517766947074128E-2</v>
      </c>
      <c r="H1760" s="3">
        <f t="shared" si="131"/>
        <v>-1.3629956963816822E-2</v>
      </c>
    </row>
    <row r="1761" spans="1:8" x14ac:dyDescent="0.3">
      <c r="A1761" s="24">
        <v>37525</v>
      </c>
      <c r="B1761" s="15">
        <v>3850.6</v>
      </c>
      <c r="E1761" s="23">
        <f t="shared" si="128"/>
        <v>1.2219745640487778E-2</v>
      </c>
      <c r="F1761" s="23">
        <f t="shared" si="129"/>
        <v>1.2038942553499505E-2</v>
      </c>
      <c r="G1761">
        <f t="shared" si="130"/>
        <v>1.2145687254760925E-2</v>
      </c>
      <c r="H1761" s="3">
        <f t="shared" si="131"/>
        <v>1.2033497238018231E-2</v>
      </c>
    </row>
    <row r="1762" spans="1:8" x14ac:dyDescent="0.3">
      <c r="A1762" s="24">
        <v>37526</v>
      </c>
      <c r="B1762" s="15">
        <v>3907.2</v>
      </c>
      <c r="E1762" s="23">
        <f t="shared" si="128"/>
        <v>-3.1268619983938151E-2</v>
      </c>
      <c r="F1762" s="23">
        <f t="shared" si="129"/>
        <v>-3.1449423070926422E-2</v>
      </c>
      <c r="G1762">
        <f t="shared" si="130"/>
        <v>-3.1767919127880268E-2</v>
      </c>
      <c r="H1762" s="3">
        <f t="shared" si="131"/>
        <v>-3.1880109144622963E-2</v>
      </c>
    </row>
    <row r="1763" spans="1:8" x14ac:dyDescent="0.3">
      <c r="A1763" s="24">
        <v>37529</v>
      </c>
      <c r="B1763" s="15">
        <v>3721.8</v>
      </c>
      <c r="E1763" s="23">
        <f t="shared" si="128"/>
        <v>-1.826496229341612E-2</v>
      </c>
      <c r="F1763" s="23">
        <f t="shared" si="129"/>
        <v>-1.8445765380404391E-2</v>
      </c>
      <c r="G1763">
        <f t="shared" si="130"/>
        <v>-1.8433826071441714E-2</v>
      </c>
      <c r="H1763" s="3">
        <f t="shared" si="131"/>
        <v>-1.854601608818441E-2</v>
      </c>
    </row>
    <row r="1764" spans="1:8" x14ac:dyDescent="0.3">
      <c r="A1764" s="24">
        <v>37530</v>
      </c>
      <c r="B1764" s="15">
        <v>3797.4</v>
      </c>
      <c r="E1764" s="23">
        <f t="shared" si="128"/>
        <v>6.8371877638855327E-3</v>
      </c>
      <c r="F1764" s="23">
        <f t="shared" si="129"/>
        <v>6.65638467689726E-3</v>
      </c>
      <c r="G1764">
        <f t="shared" si="130"/>
        <v>6.8139201919237878E-3</v>
      </c>
      <c r="H1764" s="3">
        <f t="shared" si="131"/>
        <v>6.7017301751810931E-3</v>
      </c>
    </row>
    <row r="1765" spans="1:8" x14ac:dyDescent="0.3">
      <c r="A1765" s="24">
        <v>37531</v>
      </c>
      <c r="B1765" s="15">
        <v>3905.2</v>
      </c>
      <c r="E1765" s="23">
        <f t="shared" si="128"/>
        <v>4.1772631351117306E-2</v>
      </c>
      <c r="F1765" s="23">
        <f t="shared" si="129"/>
        <v>4.1591828264129035E-2</v>
      </c>
      <c r="G1765">
        <f t="shared" si="130"/>
        <v>4.0923715443579201E-2</v>
      </c>
      <c r="H1765" s="3">
        <f t="shared" si="131"/>
        <v>4.0811525426836505E-2</v>
      </c>
    </row>
    <row r="1766" spans="1:8" x14ac:dyDescent="0.3">
      <c r="A1766" s="24">
        <v>37532</v>
      </c>
      <c r="B1766" s="15">
        <v>3880.3</v>
      </c>
      <c r="E1766" s="23">
        <f t="shared" si="128"/>
        <v>1.4699007946813447E-2</v>
      </c>
      <c r="F1766" s="23">
        <f t="shared" si="129"/>
        <v>1.4518204859825174E-2</v>
      </c>
      <c r="G1766">
        <f t="shared" si="130"/>
        <v>1.4592024621150362E-2</v>
      </c>
      <c r="H1766" s="3">
        <f t="shared" si="131"/>
        <v>1.4479834604407668E-2</v>
      </c>
    </row>
    <row r="1767" spans="1:8" x14ac:dyDescent="0.3">
      <c r="A1767" s="24">
        <v>37533</v>
      </c>
      <c r="B1767" s="15">
        <v>3813.8</v>
      </c>
      <c r="E1767" s="23">
        <f t="shared" si="128"/>
        <v>-4.7450859950859847E-2</v>
      </c>
      <c r="F1767" s="23">
        <f t="shared" si="129"/>
        <v>-4.7631663037848118E-2</v>
      </c>
      <c r="G1767">
        <f t="shared" si="130"/>
        <v>-4.8613582709258585E-2</v>
      </c>
      <c r="H1767" s="3">
        <f t="shared" si="131"/>
        <v>-4.872577272600128E-2</v>
      </c>
    </row>
    <row r="1768" spans="1:8" x14ac:dyDescent="0.3">
      <c r="A1768" s="24">
        <v>37536</v>
      </c>
      <c r="B1768" s="15">
        <v>3780.9</v>
      </c>
      <c r="E1768" s="23">
        <f t="shared" si="128"/>
        <v>2.0312751894244752E-2</v>
      </c>
      <c r="F1768" s="23">
        <f t="shared" si="129"/>
        <v>2.0131948807256481E-2</v>
      </c>
      <c r="G1768">
        <f t="shared" si="130"/>
        <v>2.0109199802187856E-2</v>
      </c>
      <c r="H1768" s="3">
        <f t="shared" si="131"/>
        <v>1.999700978544516E-2</v>
      </c>
    </row>
    <row r="1769" spans="1:8" x14ac:dyDescent="0.3">
      <c r="A1769" s="24">
        <v>37537</v>
      </c>
      <c r="B1769" s="15">
        <v>3730.5</v>
      </c>
      <c r="E1769" s="23">
        <f t="shared" si="128"/>
        <v>2.8387844314530897E-2</v>
      </c>
      <c r="F1769" s="23">
        <f t="shared" si="129"/>
        <v>2.8207041227542626E-2</v>
      </c>
      <c r="G1769">
        <f t="shared" si="130"/>
        <v>2.7992376342201645E-2</v>
      </c>
      <c r="H1769" s="3">
        <f t="shared" si="131"/>
        <v>2.7880186325458949E-2</v>
      </c>
    </row>
    <row r="1770" spans="1:8" x14ac:dyDescent="0.3">
      <c r="A1770" s="24">
        <v>37538</v>
      </c>
      <c r="B1770" s="15">
        <v>3742.4</v>
      </c>
      <c r="E1770" s="23">
        <f t="shared" si="128"/>
        <v>-6.3761138994160582E-3</v>
      </c>
      <c r="F1770" s="23">
        <f t="shared" si="129"/>
        <v>-6.5569169864043309E-3</v>
      </c>
      <c r="G1770">
        <f t="shared" si="130"/>
        <v>-6.3965281355735631E-3</v>
      </c>
      <c r="H1770" s="3">
        <f t="shared" si="131"/>
        <v>-6.5087181523162578E-3</v>
      </c>
    </row>
    <row r="1771" spans="1:8" x14ac:dyDescent="0.3">
      <c r="A1771" s="24">
        <v>37539</v>
      </c>
      <c r="B1771" s="15">
        <v>3777.3</v>
      </c>
      <c r="E1771" s="23">
        <f t="shared" si="128"/>
        <v>-1.7137850166224267E-2</v>
      </c>
      <c r="F1771" s="23">
        <f t="shared" si="129"/>
        <v>-1.7318653253212538E-2</v>
      </c>
      <c r="G1771">
        <f t="shared" si="130"/>
        <v>-1.7286402815416293E-2</v>
      </c>
      <c r="H1771" s="3">
        <f t="shared" si="131"/>
        <v>-1.7398592832158988E-2</v>
      </c>
    </row>
    <row r="1772" spans="1:8" x14ac:dyDescent="0.3">
      <c r="A1772" s="24">
        <v>37540</v>
      </c>
      <c r="B1772" s="15">
        <v>3953.4</v>
      </c>
      <c r="E1772" s="23">
        <f t="shared" si="128"/>
        <v>-8.626566678902936E-3</v>
      </c>
      <c r="F1772" s="23">
        <f t="shared" si="129"/>
        <v>-8.8073697658912087E-3</v>
      </c>
      <c r="G1772">
        <f t="shared" si="130"/>
        <v>-8.6639908889707025E-3</v>
      </c>
      <c r="H1772" s="3">
        <f t="shared" si="131"/>
        <v>-8.7761809057133964E-3</v>
      </c>
    </row>
    <row r="1773" spans="1:8" x14ac:dyDescent="0.3">
      <c r="A1773" s="24">
        <v>37543</v>
      </c>
      <c r="B1773" s="15">
        <v>3931.6</v>
      </c>
      <c r="E1773" s="23">
        <f t="shared" si="128"/>
        <v>-1.3330159485836712E-2</v>
      </c>
      <c r="F1773" s="23">
        <f t="shared" si="129"/>
        <v>-1.3510962572824985E-2</v>
      </c>
      <c r="G1773">
        <f t="shared" si="130"/>
        <v>-1.3419803599986719E-2</v>
      </c>
      <c r="H1773" s="3">
        <f t="shared" si="131"/>
        <v>-1.3531993616729413E-2</v>
      </c>
    </row>
    <row r="1774" spans="1:8" x14ac:dyDescent="0.3">
      <c r="A1774" s="24">
        <v>37544</v>
      </c>
      <c r="B1774" s="15">
        <v>4130.3</v>
      </c>
      <c r="E1774" s="23">
        <f t="shared" si="128"/>
        <v>3.1899209221284419E-3</v>
      </c>
      <c r="F1774" s="23">
        <f t="shared" si="129"/>
        <v>3.0091178351401696E-3</v>
      </c>
      <c r="G1774">
        <f t="shared" si="130"/>
        <v>3.184843918345572E-3</v>
      </c>
      <c r="H1774" s="3">
        <f t="shared" si="131"/>
        <v>3.0726539016028773E-3</v>
      </c>
    </row>
    <row r="1775" spans="1:8" x14ac:dyDescent="0.3">
      <c r="A1775" s="24">
        <v>37545</v>
      </c>
      <c r="B1775" s="15">
        <v>4057.7</v>
      </c>
      <c r="E1775" s="23">
        <f t="shared" si="128"/>
        <v>9.3255664814022587E-3</v>
      </c>
      <c r="F1775" s="23">
        <f t="shared" si="129"/>
        <v>9.144763394413986E-3</v>
      </c>
      <c r="G1775">
        <f t="shared" si="130"/>
        <v>9.2823518458499364E-3</v>
      </c>
      <c r="H1775" s="3">
        <f t="shared" si="131"/>
        <v>9.1701618291072425E-3</v>
      </c>
    </row>
    <row r="1776" spans="1:8" x14ac:dyDescent="0.3">
      <c r="A1776" s="24">
        <v>37546</v>
      </c>
      <c r="B1776" s="15">
        <v>4170.7</v>
      </c>
      <c r="E1776" s="23">
        <f t="shared" si="128"/>
        <v>4.6620602017313884E-2</v>
      </c>
      <c r="F1776" s="23">
        <f t="shared" si="129"/>
        <v>4.6439798930325613E-2</v>
      </c>
      <c r="G1776">
        <f t="shared" si="130"/>
        <v>4.5566499472064578E-2</v>
      </c>
      <c r="H1776" s="3">
        <f t="shared" si="131"/>
        <v>4.5454309455321883E-2</v>
      </c>
    </row>
    <row r="1777" spans="1:8" x14ac:dyDescent="0.3">
      <c r="A1777" s="24">
        <v>37547</v>
      </c>
      <c r="B1777" s="15">
        <v>4130.5</v>
      </c>
      <c r="E1777" s="23">
        <f t="shared" si="128"/>
        <v>-5.5142409065614961E-3</v>
      </c>
      <c r="F1777" s="23">
        <f t="shared" si="129"/>
        <v>-5.6950439935497688E-3</v>
      </c>
      <c r="G1777">
        <f t="shared" si="130"/>
        <v>-5.5295004553549817E-3</v>
      </c>
      <c r="H1777" s="3">
        <f t="shared" si="131"/>
        <v>-5.6416904720976765E-3</v>
      </c>
    </row>
    <row r="1778" spans="1:8" x14ac:dyDescent="0.3">
      <c r="A1778" s="24">
        <v>37550</v>
      </c>
      <c r="B1778" s="15">
        <v>4133.8</v>
      </c>
      <c r="E1778" s="23">
        <f t="shared" si="128"/>
        <v>5.0539220673517127E-2</v>
      </c>
      <c r="F1778" s="23">
        <f t="shared" si="129"/>
        <v>5.0358417586528856E-2</v>
      </c>
      <c r="G1778">
        <f t="shared" si="130"/>
        <v>4.930357584968497E-2</v>
      </c>
      <c r="H1778" s="3">
        <f t="shared" si="131"/>
        <v>4.9191385832942275E-2</v>
      </c>
    </row>
    <row r="1779" spans="1:8" x14ac:dyDescent="0.3">
      <c r="A1779" s="24">
        <v>37551</v>
      </c>
      <c r="B1779" s="15">
        <v>4118.8999999999996</v>
      </c>
      <c r="E1779" s="23">
        <f t="shared" si="128"/>
        <v>-1.757741568409088E-2</v>
      </c>
      <c r="F1779" s="23">
        <f t="shared" si="129"/>
        <v>-1.7758218771079151E-2</v>
      </c>
      <c r="G1779">
        <f t="shared" si="130"/>
        <v>-1.7733732932582964E-2</v>
      </c>
      <c r="H1779" s="3">
        <f t="shared" si="131"/>
        <v>-1.784592294932566E-2</v>
      </c>
    </row>
    <row r="1780" spans="1:8" x14ac:dyDescent="0.3">
      <c r="A1780" s="24">
        <v>37552</v>
      </c>
      <c r="B1780" s="15">
        <v>4006.9</v>
      </c>
      <c r="E1780" s="23">
        <f t="shared" si="128"/>
        <v>2.784828843926368E-2</v>
      </c>
      <c r="F1780" s="23">
        <f t="shared" si="129"/>
        <v>2.7667485352275409E-2</v>
      </c>
      <c r="G1780">
        <f t="shared" si="130"/>
        <v>2.7467576802833488E-2</v>
      </c>
      <c r="H1780" s="3">
        <f t="shared" si="131"/>
        <v>2.7355386786090792E-2</v>
      </c>
    </row>
    <row r="1781" spans="1:8" x14ac:dyDescent="0.3">
      <c r="A1781" s="24">
        <v>37553</v>
      </c>
      <c r="B1781" s="15">
        <v>4103.7</v>
      </c>
      <c r="E1781" s="23">
        <f t="shared" si="128"/>
        <v>-9.6386697676648092E-3</v>
      </c>
      <c r="F1781" s="23">
        <f t="shared" si="129"/>
        <v>-9.8194728546530819E-3</v>
      </c>
      <c r="G1781">
        <f t="shared" si="130"/>
        <v>-9.685422409849806E-3</v>
      </c>
      <c r="H1781" s="3">
        <f t="shared" si="131"/>
        <v>-9.7976124265924999E-3</v>
      </c>
    </row>
    <row r="1782" spans="1:8" x14ac:dyDescent="0.3">
      <c r="A1782" s="24">
        <v>37554</v>
      </c>
      <c r="B1782" s="15">
        <v>4051.1</v>
      </c>
      <c r="E1782" s="23">
        <f t="shared" si="128"/>
        <v>7.9893475366188405E-4</v>
      </c>
      <c r="F1782" s="23">
        <f t="shared" si="129"/>
        <v>6.1813166667361156E-4</v>
      </c>
      <c r="G1782">
        <f t="shared" si="130"/>
        <v>7.9861577517560548E-4</v>
      </c>
      <c r="H1782" s="3">
        <f t="shared" si="131"/>
        <v>6.8642575843291082E-4</v>
      </c>
    </row>
    <row r="1783" spans="1:8" x14ac:dyDescent="0.3">
      <c r="A1783" s="24">
        <v>37557</v>
      </c>
      <c r="B1783" s="15">
        <v>4090.5</v>
      </c>
      <c r="E1783" s="23">
        <f t="shared" si="128"/>
        <v>-3.6044317577048623E-3</v>
      </c>
      <c r="F1783" s="23">
        <f t="shared" si="129"/>
        <v>-3.7852348446931346E-3</v>
      </c>
      <c r="G1783">
        <f t="shared" si="130"/>
        <v>-3.6109433736787478E-3</v>
      </c>
      <c r="H1783" s="3">
        <f t="shared" si="131"/>
        <v>-3.7231333904214426E-3</v>
      </c>
    </row>
    <row r="1784" spans="1:8" x14ac:dyDescent="0.3">
      <c r="A1784" s="24">
        <v>37558</v>
      </c>
      <c r="B1784" s="15">
        <v>3935.9</v>
      </c>
      <c r="E1784" s="23">
        <f t="shared" si="128"/>
        <v>-2.7191725946247636E-2</v>
      </c>
      <c r="F1784" s="23">
        <f t="shared" si="129"/>
        <v>-2.7372529033235907E-2</v>
      </c>
      <c r="G1784">
        <f t="shared" si="130"/>
        <v>-2.7568262405755162E-2</v>
      </c>
      <c r="H1784" s="3">
        <f t="shared" si="131"/>
        <v>-2.7680452422497857E-2</v>
      </c>
    </row>
    <row r="1785" spans="1:8" x14ac:dyDescent="0.3">
      <c r="A1785" s="24">
        <v>37559</v>
      </c>
      <c r="B1785" s="15">
        <v>4002.7</v>
      </c>
      <c r="E1785" s="23">
        <f t="shared" si="128"/>
        <v>2.4158326886121406E-2</v>
      </c>
      <c r="F1785" s="23">
        <f t="shared" si="129"/>
        <v>2.3977523799133135E-2</v>
      </c>
      <c r="G1785">
        <f t="shared" si="130"/>
        <v>2.3871130765206777E-2</v>
      </c>
      <c r="H1785" s="3">
        <f t="shared" si="131"/>
        <v>2.3758940748464082E-2</v>
      </c>
    </row>
    <row r="1786" spans="1:8" x14ac:dyDescent="0.3">
      <c r="A1786" s="24">
        <v>37560</v>
      </c>
      <c r="B1786" s="15">
        <v>4039.7</v>
      </c>
      <c r="E1786" s="23">
        <f t="shared" si="128"/>
        <v>-1.281770109900815E-2</v>
      </c>
      <c r="F1786" s="23">
        <f t="shared" si="129"/>
        <v>-1.2998504185996422E-2</v>
      </c>
      <c r="G1786">
        <f t="shared" si="130"/>
        <v>-1.2900556602595739E-2</v>
      </c>
      <c r="H1786" s="3">
        <f t="shared" si="131"/>
        <v>-1.3012746619338433E-2</v>
      </c>
    </row>
    <row r="1787" spans="1:8" x14ac:dyDescent="0.3">
      <c r="A1787" s="24">
        <v>37561</v>
      </c>
      <c r="B1787" s="15">
        <v>3997</v>
      </c>
      <c r="E1787" s="23">
        <f t="shared" si="128"/>
        <v>9.7257534990495831E-3</v>
      </c>
      <c r="F1787" s="23">
        <f t="shared" si="129"/>
        <v>9.5449504120613104E-3</v>
      </c>
      <c r="G1787">
        <f t="shared" si="130"/>
        <v>9.6787627928403303E-3</v>
      </c>
      <c r="H1787" s="3">
        <f t="shared" si="131"/>
        <v>9.5665727760976364E-3</v>
      </c>
    </row>
    <row r="1788" spans="1:8" x14ac:dyDescent="0.3">
      <c r="A1788" s="24">
        <v>37564</v>
      </c>
      <c r="B1788" s="15">
        <v>4141.5</v>
      </c>
      <c r="E1788" s="23">
        <f t="shared" si="128"/>
        <v>-3.779489060017116E-2</v>
      </c>
      <c r="F1788" s="23">
        <f t="shared" si="129"/>
        <v>-3.7975693687159431E-2</v>
      </c>
      <c r="G1788">
        <f t="shared" si="130"/>
        <v>-3.8527639608424633E-2</v>
      </c>
      <c r="H1788" s="3">
        <f t="shared" si="131"/>
        <v>-3.8639829625167328E-2</v>
      </c>
    </row>
    <row r="1789" spans="1:8" x14ac:dyDescent="0.3">
      <c r="A1789" s="24">
        <v>37565</v>
      </c>
      <c r="B1789" s="15">
        <v>4146.1000000000004</v>
      </c>
      <c r="E1789" s="23">
        <f t="shared" si="128"/>
        <v>1.6971975914022108E-2</v>
      </c>
      <c r="F1789" s="23">
        <f t="shared" si="129"/>
        <v>1.6791172827033837E-2</v>
      </c>
      <c r="G1789">
        <f t="shared" si="130"/>
        <v>1.682956104666302E-2</v>
      </c>
      <c r="H1789" s="3">
        <f t="shared" si="131"/>
        <v>1.6717371029920325E-2</v>
      </c>
    </row>
    <row r="1790" spans="1:8" x14ac:dyDescent="0.3">
      <c r="A1790" s="24">
        <v>37566</v>
      </c>
      <c r="B1790" s="15">
        <v>4103.7</v>
      </c>
      <c r="E1790" s="23">
        <f t="shared" si="128"/>
        <v>9.2437604616883995E-3</v>
      </c>
      <c r="F1790" s="23">
        <f t="shared" si="129"/>
        <v>9.0629573747001268E-3</v>
      </c>
      <c r="G1790">
        <f t="shared" si="130"/>
        <v>9.2012983802426569E-3</v>
      </c>
      <c r="H1790" s="3">
        <f t="shared" si="131"/>
        <v>9.089108363499963E-3</v>
      </c>
    </row>
    <row r="1791" spans="1:8" x14ac:dyDescent="0.3">
      <c r="A1791" s="24">
        <v>37567</v>
      </c>
      <c r="B1791" s="15">
        <v>4081.3</v>
      </c>
      <c r="E1791" s="23">
        <f t="shared" si="128"/>
        <v>-1.0570091838502771E-2</v>
      </c>
      <c r="F1791" s="23">
        <f t="shared" si="129"/>
        <v>-1.0750894925491044E-2</v>
      </c>
      <c r="G1791">
        <f t="shared" si="130"/>
        <v>-1.0626352060910433E-2</v>
      </c>
      <c r="H1791" s="3">
        <f t="shared" si="131"/>
        <v>-1.0738542077653127E-2</v>
      </c>
    </row>
    <row r="1792" spans="1:8" x14ac:dyDescent="0.3">
      <c r="A1792" s="24">
        <v>37568</v>
      </c>
      <c r="B1792" s="15">
        <v>4034.6</v>
      </c>
      <c r="E1792" s="23">
        <f t="shared" si="128"/>
        <v>3.6152114085564069E-2</v>
      </c>
      <c r="F1792" s="23">
        <f t="shared" si="129"/>
        <v>3.5971310998575798E-2</v>
      </c>
      <c r="G1792">
        <f t="shared" si="130"/>
        <v>3.5513961326995191E-2</v>
      </c>
      <c r="H1792" s="3">
        <f t="shared" si="131"/>
        <v>3.5401771310252496E-2</v>
      </c>
    </row>
    <row r="1793" spans="1:8" x14ac:dyDescent="0.3">
      <c r="A1793" s="24">
        <v>37571</v>
      </c>
      <c r="B1793" s="15">
        <v>4015.6</v>
      </c>
      <c r="E1793" s="23">
        <f t="shared" si="128"/>
        <v>1.1107086804298394E-3</v>
      </c>
      <c r="F1793" s="23">
        <f t="shared" si="129"/>
        <v>9.2990559344156691E-4</v>
      </c>
      <c r="G1793">
        <f t="shared" si="130"/>
        <v>1.1100922999140212E-3</v>
      </c>
      <c r="H1793" s="3">
        <f t="shared" si="131"/>
        <v>9.979022831713264E-4</v>
      </c>
    </row>
    <row r="1794" spans="1:8" x14ac:dyDescent="0.3">
      <c r="A1794" s="24">
        <v>37572</v>
      </c>
      <c r="B1794" s="15">
        <v>4085</v>
      </c>
      <c r="E1794" s="23">
        <f t="shared" si="128"/>
        <v>-1.0226477894889285E-2</v>
      </c>
      <c r="F1794" s="23">
        <f t="shared" si="129"/>
        <v>-1.0407280981877558E-2</v>
      </c>
      <c r="G1794">
        <f t="shared" si="130"/>
        <v>-1.0279127574724581E-2</v>
      </c>
      <c r="H1794" s="3">
        <f t="shared" si="131"/>
        <v>-1.0391317591467275E-2</v>
      </c>
    </row>
    <row r="1795" spans="1:8" x14ac:dyDescent="0.3">
      <c r="A1795" s="24">
        <v>37573</v>
      </c>
      <c r="B1795" s="15">
        <v>4029.4</v>
      </c>
      <c r="E1795" s="23">
        <f t="shared" si="128"/>
        <v>-5.4584886809463384E-3</v>
      </c>
      <c r="F1795" s="23">
        <f t="shared" si="129"/>
        <v>-5.6392917679346111E-3</v>
      </c>
      <c r="G1795">
        <f t="shared" si="130"/>
        <v>-5.4734406652665367E-3</v>
      </c>
      <c r="H1795" s="3">
        <f t="shared" si="131"/>
        <v>-5.5856306820092315E-3</v>
      </c>
    </row>
    <row r="1796" spans="1:8" x14ac:dyDescent="0.3">
      <c r="A1796" s="24">
        <v>37574</v>
      </c>
      <c r="B1796" s="15">
        <v>4053.1</v>
      </c>
      <c r="E1796" s="23">
        <f t="shared" si="128"/>
        <v>-1.1442432558253612E-2</v>
      </c>
      <c r="F1796" s="23">
        <f t="shared" si="129"/>
        <v>-1.1623235645241885E-2</v>
      </c>
      <c r="G1796">
        <f t="shared" si="130"/>
        <v>-1.1508400897991456E-2</v>
      </c>
      <c r="H1796" s="3">
        <f t="shared" si="131"/>
        <v>-1.162059091473415E-2</v>
      </c>
    </row>
    <row r="1797" spans="1:8" x14ac:dyDescent="0.3">
      <c r="A1797" s="24">
        <v>37575</v>
      </c>
      <c r="B1797" s="15">
        <v>4091.6</v>
      </c>
      <c r="E1797" s="23">
        <f t="shared" si="128"/>
        <v>-4.7092648589699415E-3</v>
      </c>
      <c r="F1797" s="23">
        <f t="shared" si="129"/>
        <v>-4.8900679459582142E-3</v>
      </c>
      <c r="G1797">
        <f t="shared" si="130"/>
        <v>-4.7203883828788422E-3</v>
      </c>
      <c r="H1797" s="3">
        <f t="shared" si="131"/>
        <v>-4.832578399621537E-3</v>
      </c>
    </row>
    <row r="1798" spans="1:8" x14ac:dyDescent="0.3">
      <c r="A1798" s="24">
        <v>37578</v>
      </c>
      <c r="B1798" s="15">
        <v>4116</v>
      </c>
      <c r="E1798" s="23">
        <f t="shared" si="128"/>
        <v>1.7282597868313543E-2</v>
      </c>
      <c r="F1798" s="23">
        <f t="shared" si="129"/>
        <v>1.7101794781325272E-2</v>
      </c>
      <c r="G1798">
        <f t="shared" si="130"/>
        <v>1.7134952476731715E-2</v>
      </c>
      <c r="H1798" s="3">
        <f t="shared" si="131"/>
        <v>1.7022762459989019E-2</v>
      </c>
    </row>
    <row r="1799" spans="1:8" x14ac:dyDescent="0.3">
      <c r="A1799" s="24">
        <v>37579</v>
      </c>
      <c r="B1799" s="15">
        <v>4096.5</v>
      </c>
      <c r="E1799" s="23">
        <f t="shared" si="128"/>
        <v>-1.3610771113831022E-2</v>
      </c>
      <c r="F1799" s="23">
        <f t="shared" si="129"/>
        <v>-1.3791574200819294E-2</v>
      </c>
      <c r="G1799">
        <f t="shared" si="130"/>
        <v>-1.3704246812294164E-2</v>
      </c>
      <c r="H1799" s="3">
        <f t="shared" si="131"/>
        <v>-1.3816436829036858E-2</v>
      </c>
    </row>
    <row r="1800" spans="1:8" x14ac:dyDescent="0.3">
      <c r="A1800" s="24">
        <v>37580</v>
      </c>
      <c r="B1800" s="15">
        <v>4094.9</v>
      </c>
      <c r="E1800" s="23">
        <f t="shared" ref="E1800:E1863" si="132">(B1796/B1795)-1</f>
        <v>5.8817689978656329E-3</v>
      </c>
      <c r="F1800" s="23">
        <f t="shared" si="129"/>
        <v>5.7009659108773602E-3</v>
      </c>
      <c r="G1800">
        <f t="shared" si="130"/>
        <v>5.864538923791897E-3</v>
      </c>
      <c r="H1800" s="3">
        <f t="shared" si="131"/>
        <v>5.7523489070492023E-3</v>
      </c>
    </row>
    <row r="1801" spans="1:8" x14ac:dyDescent="0.3">
      <c r="A1801" s="24">
        <v>37581</v>
      </c>
      <c r="B1801" s="15">
        <v>4190</v>
      </c>
      <c r="E1801" s="23">
        <f t="shared" si="132"/>
        <v>9.4989020749549624E-3</v>
      </c>
      <c r="F1801" s="23">
        <f t="shared" ref="F1801:F1864" si="133">E1801-$E$3</f>
        <v>9.3180989879666897E-3</v>
      </c>
      <c r="G1801">
        <f t="shared" ref="G1801:G1864" si="134">LN(B1797/B1796)</f>
        <v>9.4540711772513348E-3</v>
      </c>
      <c r="H1801" s="3">
        <f t="shared" ref="H1801:H1864" si="135">G1801-$G$3</f>
        <v>9.3418811605086409E-3</v>
      </c>
    </row>
    <row r="1802" spans="1:8" x14ac:dyDescent="0.3">
      <c r="A1802" s="24">
        <v>37582</v>
      </c>
      <c r="B1802" s="15">
        <v>4175.2</v>
      </c>
      <c r="E1802" s="23">
        <f t="shared" si="132"/>
        <v>5.9634372861472329E-3</v>
      </c>
      <c r="F1802" s="23">
        <f t="shared" si="133"/>
        <v>5.7826341991589602E-3</v>
      </c>
      <c r="G1802">
        <f t="shared" si="134"/>
        <v>5.9457263710879088E-3</v>
      </c>
      <c r="H1802" s="3">
        <f t="shared" si="135"/>
        <v>5.833536354345214E-3</v>
      </c>
    </row>
    <row r="1803" spans="1:8" x14ac:dyDescent="0.3">
      <c r="A1803" s="24">
        <v>37585</v>
      </c>
      <c r="B1803" s="15">
        <v>4122.2</v>
      </c>
      <c r="E1803" s="23">
        <f t="shared" si="132"/>
        <v>-4.737609329446113E-3</v>
      </c>
      <c r="F1803" s="23">
        <f t="shared" si="133"/>
        <v>-4.9184124164343857E-3</v>
      </c>
      <c r="G1803">
        <f t="shared" si="134"/>
        <v>-4.748867372070884E-3</v>
      </c>
      <c r="H1803" s="3">
        <f t="shared" si="135"/>
        <v>-4.8610573888135788E-3</v>
      </c>
    </row>
    <row r="1804" spans="1:8" x14ac:dyDescent="0.3">
      <c r="A1804" s="24">
        <v>37586</v>
      </c>
      <c r="B1804" s="15">
        <v>4071</v>
      </c>
      <c r="E1804" s="23">
        <f t="shared" si="132"/>
        <v>-3.9057732210423524E-4</v>
      </c>
      <c r="F1804" s="23">
        <f t="shared" si="133"/>
        <v>-5.7138040909250772E-4</v>
      </c>
      <c r="G1804">
        <f t="shared" si="134"/>
        <v>-3.9065361729326677E-4</v>
      </c>
      <c r="H1804" s="3">
        <f t="shared" si="135"/>
        <v>-5.0284363403596143E-4</v>
      </c>
    </row>
    <row r="1805" spans="1:8" x14ac:dyDescent="0.3">
      <c r="A1805" s="24">
        <v>37587</v>
      </c>
      <c r="B1805" s="15">
        <v>4144.2</v>
      </c>
      <c r="E1805" s="23">
        <f t="shared" si="132"/>
        <v>2.3224010354343294E-2</v>
      </c>
      <c r="F1805" s="23">
        <f t="shared" si="133"/>
        <v>2.3043207267355023E-2</v>
      </c>
      <c r="G1805">
        <f t="shared" si="134"/>
        <v>2.2958436951607375E-2</v>
      </c>
      <c r="H1805" s="3">
        <f t="shared" si="135"/>
        <v>2.2846246934864679E-2</v>
      </c>
    </row>
    <row r="1806" spans="1:8" x14ac:dyDescent="0.3">
      <c r="A1806" s="24">
        <v>37588</v>
      </c>
      <c r="B1806" s="15">
        <v>4185.3999999999996</v>
      </c>
      <c r="E1806" s="23">
        <f t="shared" si="132"/>
        <v>-3.5322195704057258E-3</v>
      </c>
      <c r="F1806" s="23">
        <f t="shared" si="133"/>
        <v>-3.713022657393998E-3</v>
      </c>
      <c r="G1806">
        <f t="shared" si="134"/>
        <v>-3.5384725869799347E-3</v>
      </c>
      <c r="H1806" s="3">
        <f t="shared" si="135"/>
        <v>-3.6506626037226294E-3</v>
      </c>
    </row>
    <row r="1807" spans="1:8" x14ac:dyDescent="0.3">
      <c r="A1807" s="24">
        <v>37589</v>
      </c>
      <c r="B1807" s="15">
        <v>4169.3999999999996</v>
      </c>
      <c r="E1807" s="23">
        <f t="shared" si="132"/>
        <v>-1.26940026825062E-2</v>
      </c>
      <c r="F1807" s="23">
        <f t="shared" si="133"/>
        <v>-1.2874805769494473E-2</v>
      </c>
      <c r="G1807">
        <f t="shared" si="134"/>
        <v>-1.2775259920006447E-2</v>
      </c>
      <c r="H1807" s="3">
        <f t="shared" si="135"/>
        <v>-1.2887449936749141E-2</v>
      </c>
    </row>
    <row r="1808" spans="1:8" x14ac:dyDescent="0.3">
      <c r="A1808" s="24">
        <v>37592</v>
      </c>
      <c r="B1808" s="15">
        <v>4154.3</v>
      </c>
      <c r="E1808" s="23">
        <f t="shared" si="132"/>
        <v>-1.2420552132356488E-2</v>
      </c>
      <c r="F1808" s="23">
        <f t="shared" si="133"/>
        <v>-1.2601355219344761E-2</v>
      </c>
      <c r="G1808">
        <f t="shared" si="134"/>
        <v>-1.2498331906218151E-2</v>
      </c>
      <c r="H1808" s="3">
        <f t="shared" si="135"/>
        <v>-1.2610521922960844E-2</v>
      </c>
    </row>
    <row r="1809" spans="1:8" x14ac:dyDescent="0.3">
      <c r="A1809" s="24">
        <v>37593</v>
      </c>
      <c r="B1809" s="15">
        <v>4075.4</v>
      </c>
      <c r="E1809" s="23">
        <f t="shared" si="132"/>
        <v>1.7980840088430261E-2</v>
      </c>
      <c r="F1809" s="23">
        <f t="shared" si="133"/>
        <v>1.780003700144199E-2</v>
      </c>
      <c r="G1809">
        <f t="shared" si="134"/>
        <v>1.7821096820003293E-2</v>
      </c>
      <c r="H1809" s="3">
        <f t="shared" si="135"/>
        <v>1.7708906803260597E-2</v>
      </c>
    </row>
    <row r="1810" spans="1:8" x14ac:dyDescent="0.3">
      <c r="A1810" s="24">
        <v>37594</v>
      </c>
      <c r="B1810" s="15">
        <v>4048.6</v>
      </c>
      <c r="E1810" s="23">
        <f t="shared" si="132"/>
        <v>9.941605134887288E-3</v>
      </c>
      <c r="F1810" s="23">
        <f t="shared" si="133"/>
        <v>9.7608020478990153E-3</v>
      </c>
      <c r="G1810">
        <f t="shared" si="134"/>
        <v>9.8925124835869682E-3</v>
      </c>
      <c r="H1810" s="3">
        <f t="shared" si="135"/>
        <v>9.7803224668442743E-3</v>
      </c>
    </row>
    <row r="1811" spans="1:8" x14ac:dyDescent="0.3">
      <c r="A1811" s="24">
        <v>37595</v>
      </c>
      <c r="B1811" s="15">
        <v>4032.4</v>
      </c>
      <c r="E1811" s="23">
        <f t="shared" si="132"/>
        <v>-3.8228126343957669E-3</v>
      </c>
      <c r="F1811" s="23">
        <f t="shared" si="133"/>
        <v>-4.0036157213840396E-3</v>
      </c>
      <c r="G1811">
        <f t="shared" si="134"/>
        <v>-3.8301382582325602E-3</v>
      </c>
      <c r="H1811" s="3">
        <f t="shared" si="135"/>
        <v>-3.9423282749752545E-3</v>
      </c>
    </row>
    <row r="1812" spans="1:8" x14ac:dyDescent="0.3">
      <c r="A1812" s="24">
        <v>37596</v>
      </c>
      <c r="B1812" s="15">
        <v>4013.5</v>
      </c>
      <c r="E1812" s="23">
        <f t="shared" si="132"/>
        <v>-3.6216242145151734E-3</v>
      </c>
      <c r="F1812" s="23">
        <f t="shared" si="133"/>
        <v>-3.8024273015034456E-3</v>
      </c>
      <c r="G1812">
        <f t="shared" si="134"/>
        <v>-3.6281981725607409E-3</v>
      </c>
      <c r="H1812" s="3">
        <f t="shared" si="135"/>
        <v>-3.7403881893034356E-3</v>
      </c>
    </row>
    <row r="1813" spans="1:8" x14ac:dyDescent="0.3">
      <c r="A1813" s="24">
        <v>37599</v>
      </c>
      <c r="B1813" s="15">
        <v>3933.9</v>
      </c>
      <c r="E1813" s="23">
        <f t="shared" si="132"/>
        <v>-1.899236935223747E-2</v>
      </c>
      <c r="F1813" s="23">
        <f t="shared" si="133"/>
        <v>-1.9173172439225741E-2</v>
      </c>
      <c r="G1813">
        <f t="shared" si="134"/>
        <v>-1.9175041008939693E-2</v>
      </c>
      <c r="H1813" s="3">
        <f t="shared" si="135"/>
        <v>-1.9287231025682389E-2</v>
      </c>
    </row>
    <row r="1814" spans="1:8" x14ac:dyDescent="0.3">
      <c r="A1814" s="24">
        <v>37600</v>
      </c>
      <c r="B1814" s="15">
        <v>3925</v>
      </c>
      <c r="E1814" s="23">
        <f t="shared" si="132"/>
        <v>-6.5760416155470347E-3</v>
      </c>
      <c r="F1814" s="23">
        <f t="shared" si="133"/>
        <v>-6.7568447025353074E-3</v>
      </c>
      <c r="G1814">
        <f t="shared" si="134"/>
        <v>-6.5977590393593178E-3</v>
      </c>
      <c r="H1814" s="3">
        <f t="shared" si="135"/>
        <v>-6.7099490561020126E-3</v>
      </c>
    </row>
    <row r="1815" spans="1:8" x14ac:dyDescent="0.3">
      <c r="A1815" s="24">
        <v>37601</v>
      </c>
      <c r="B1815" s="15">
        <v>3974.9</v>
      </c>
      <c r="E1815" s="23">
        <f t="shared" si="132"/>
        <v>-4.001383194190522E-3</v>
      </c>
      <c r="F1815" s="23">
        <f t="shared" si="133"/>
        <v>-4.1821862811787947E-3</v>
      </c>
      <c r="G1815">
        <f t="shared" si="134"/>
        <v>-4.0094101476904022E-3</v>
      </c>
      <c r="H1815" s="3">
        <f t="shared" si="135"/>
        <v>-4.1216001644330969E-3</v>
      </c>
    </row>
    <row r="1816" spans="1:8" x14ac:dyDescent="0.3">
      <c r="A1816" s="24">
        <v>37602</v>
      </c>
      <c r="B1816" s="15">
        <v>3935.3</v>
      </c>
      <c r="E1816" s="23">
        <f t="shared" si="132"/>
        <v>-4.687035016367469E-3</v>
      </c>
      <c r="F1816" s="23">
        <f t="shared" si="133"/>
        <v>-4.8678381033557417E-3</v>
      </c>
      <c r="G1816">
        <f t="shared" si="134"/>
        <v>-4.698053608154968E-3</v>
      </c>
      <c r="H1816" s="3">
        <f t="shared" si="135"/>
        <v>-4.8102436248976628E-3</v>
      </c>
    </row>
    <row r="1817" spans="1:8" x14ac:dyDescent="0.3">
      <c r="A1817" s="24">
        <v>37603</v>
      </c>
      <c r="B1817" s="15">
        <v>3878.1</v>
      </c>
      <c r="E1817" s="23">
        <f t="shared" si="132"/>
        <v>-1.9833063410987894E-2</v>
      </c>
      <c r="F1817" s="23">
        <f t="shared" si="133"/>
        <v>-2.0013866497976165E-2</v>
      </c>
      <c r="G1817">
        <f t="shared" si="134"/>
        <v>-2.00323783661433E-2</v>
      </c>
      <c r="H1817" s="3">
        <f t="shared" si="135"/>
        <v>-2.0144568382885995E-2</v>
      </c>
    </row>
    <row r="1818" spans="1:8" x14ac:dyDescent="0.3">
      <c r="A1818" s="24">
        <v>37606</v>
      </c>
      <c r="B1818" s="15">
        <v>3984</v>
      </c>
      <c r="E1818" s="23">
        <f t="shared" si="132"/>
        <v>-2.2623859274512048E-3</v>
      </c>
      <c r="F1818" s="23">
        <f t="shared" si="133"/>
        <v>-2.4431890144394771E-3</v>
      </c>
      <c r="G1818">
        <f t="shared" si="134"/>
        <v>-2.2649489889794913E-3</v>
      </c>
      <c r="H1818" s="3">
        <f t="shared" si="135"/>
        <v>-2.3771390057221861E-3</v>
      </c>
    </row>
    <row r="1819" spans="1:8" x14ac:dyDescent="0.3">
      <c r="A1819" s="24">
        <v>37607</v>
      </c>
      <c r="B1819" s="15">
        <v>3908.7</v>
      </c>
      <c r="E1819" s="23">
        <f t="shared" si="132"/>
        <v>1.2713375796178372E-2</v>
      </c>
      <c r="F1819" s="23">
        <f t="shared" si="133"/>
        <v>1.25325727091901E-2</v>
      </c>
      <c r="G1819">
        <f t="shared" si="134"/>
        <v>1.2633239322770608E-2</v>
      </c>
      <c r="H1819" s="3">
        <f t="shared" si="135"/>
        <v>1.2521049306027914E-2</v>
      </c>
    </row>
    <row r="1820" spans="1:8" x14ac:dyDescent="0.3">
      <c r="A1820" s="24">
        <v>37608</v>
      </c>
      <c r="B1820" s="15">
        <v>3835.2</v>
      </c>
      <c r="E1820" s="23">
        <f t="shared" si="132"/>
        <v>-9.9625147802460123E-3</v>
      </c>
      <c r="F1820" s="23">
        <f t="shared" si="133"/>
        <v>-1.0143317867234285E-2</v>
      </c>
      <c r="G1820">
        <f t="shared" si="134"/>
        <v>-1.0012472711981869E-2</v>
      </c>
      <c r="H1820" s="3">
        <f t="shared" si="135"/>
        <v>-1.0124662728724563E-2</v>
      </c>
    </row>
    <row r="1821" spans="1:8" x14ac:dyDescent="0.3">
      <c r="A1821" s="24">
        <v>37609</v>
      </c>
      <c r="B1821" s="15">
        <v>3841.4</v>
      </c>
      <c r="E1821" s="23">
        <f t="shared" si="132"/>
        <v>-1.4535105328691622E-2</v>
      </c>
      <c r="F1821" s="23">
        <f t="shared" si="133"/>
        <v>-1.4715908415679895E-2</v>
      </c>
      <c r="G1821">
        <f t="shared" si="134"/>
        <v>-1.4641774869285818E-2</v>
      </c>
      <c r="H1821" s="3">
        <f t="shared" si="135"/>
        <v>-1.4753964886028512E-2</v>
      </c>
    </row>
    <row r="1822" spans="1:8" x14ac:dyDescent="0.3">
      <c r="A1822" s="24">
        <v>37610</v>
      </c>
      <c r="B1822" s="15">
        <v>3889.9</v>
      </c>
      <c r="E1822" s="23">
        <f t="shared" si="132"/>
        <v>2.7307186508857439E-2</v>
      </c>
      <c r="F1822" s="23">
        <f t="shared" si="133"/>
        <v>2.7126383421869169E-2</v>
      </c>
      <c r="G1822">
        <f t="shared" si="134"/>
        <v>2.694099674647716E-2</v>
      </c>
      <c r="H1822" s="3">
        <f t="shared" si="135"/>
        <v>2.6828806729734464E-2</v>
      </c>
    </row>
    <row r="1823" spans="1:8" x14ac:dyDescent="0.3">
      <c r="A1823" s="24">
        <v>37613</v>
      </c>
      <c r="B1823" s="15">
        <v>3936.9</v>
      </c>
      <c r="E1823" s="23">
        <f t="shared" si="132"/>
        <v>-1.8900602409638645E-2</v>
      </c>
      <c r="F1823" s="23">
        <f t="shared" si="133"/>
        <v>-1.9081405496626916E-2</v>
      </c>
      <c r="G1823">
        <f t="shared" si="134"/>
        <v>-1.9081501827493373E-2</v>
      </c>
      <c r="H1823" s="3">
        <f t="shared" si="135"/>
        <v>-1.9193691844236069E-2</v>
      </c>
    </row>
    <row r="1824" spans="1:8" x14ac:dyDescent="0.3">
      <c r="A1824" s="24">
        <v>37614</v>
      </c>
      <c r="B1824" s="15">
        <v>3942.1</v>
      </c>
      <c r="E1824" s="23">
        <f t="shared" si="132"/>
        <v>-1.8804206001995505E-2</v>
      </c>
      <c r="F1824" s="23">
        <f t="shared" si="133"/>
        <v>-1.8985009088983776E-2</v>
      </c>
      <c r="G1824">
        <f t="shared" si="134"/>
        <v>-1.8983253196875615E-2</v>
      </c>
      <c r="H1824" s="3">
        <f t="shared" si="135"/>
        <v>-1.9095443213618311E-2</v>
      </c>
    </row>
    <row r="1825" spans="1:8" x14ac:dyDescent="0.3">
      <c r="A1825" s="24">
        <v>37615</v>
      </c>
      <c r="B1825" s="15">
        <v>3942.1</v>
      </c>
      <c r="E1825" s="23">
        <f t="shared" si="132"/>
        <v>1.6166040884439958E-3</v>
      </c>
      <c r="F1825" s="23">
        <f t="shared" si="133"/>
        <v>1.4358010014557234E-3</v>
      </c>
      <c r="G1825">
        <f t="shared" si="134"/>
        <v>1.6152987906317767E-3</v>
      </c>
      <c r="H1825" s="3">
        <f t="shared" si="135"/>
        <v>1.5031087738890821E-3</v>
      </c>
    </row>
    <row r="1826" spans="1:8" x14ac:dyDescent="0.3">
      <c r="A1826" s="24">
        <v>37616</v>
      </c>
      <c r="B1826" s="15">
        <v>3942.1</v>
      </c>
      <c r="E1826" s="23">
        <f t="shared" si="132"/>
        <v>1.2625605248086647E-2</v>
      </c>
      <c r="F1826" s="23">
        <f t="shared" si="133"/>
        <v>1.2444802161098374E-2</v>
      </c>
      <c r="G1826">
        <f t="shared" si="134"/>
        <v>1.2546566870437304E-2</v>
      </c>
      <c r="H1826" s="3">
        <f t="shared" si="135"/>
        <v>1.243437685369461E-2</v>
      </c>
    </row>
    <row r="1827" spans="1:8" x14ac:dyDescent="0.3">
      <c r="A1827" s="24">
        <v>37617</v>
      </c>
      <c r="B1827" s="15">
        <v>3829.4</v>
      </c>
      <c r="E1827" s="23">
        <f t="shared" si="132"/>
        <v>1.2082572816781934E-2</v>
      </c>
      <c r="F1827" s="23">
        <f t="shared" si="133"/>
        <v>1.1901769729793661E-2</v>
      </c>
      <c r="G1827">
        <f t="shared" si="134"/>
        <v>1.2010161229161802E-2</v>
      </c>
      <c r="H1827" s="3">
        <f t="shared" si="135"/>
        <v>1.1897971212419109E-2</v>
      </c>
    </row>
    <row r="1828" spans="1:8" x14ac:dyDescent="0.3">
      <c r="A1828" s="24">
        <v>37620</v>
      </c>
      <c r="B1828" s="15">
        <v>3900.6</v>
      </c>
      <c r="E1828" s="23">
        <f t="shared" si="132"/>
        <v>1.3208361909116118E-3</v>
      </c>
      <c r="F1828" s="23">
        <f t="shared" si="133"/>
        <v>1.1400331039233393E-3</v>
      </c>
      <c r="G1828">
        <f t="shared" si="134"/>
        <v>1.3199646541437917E-3</v>
      </c>
      <c r="H1828" s="3">
        <f t="shared" si="135"/>
        <v>1.2077746374010972E-3</v>
      </c>
    </row>
    <row r="1829" spans="1:8" x14ac:dyDescent="0.3">
      <c r="A1829" s="24">
        <v>37621</v>
      </c>
      <c r="B1829" s="15">
        <v>3940.4</v>
      </c>
      <c r="E1829" s="23">
        <f t="shared" si="132"/>
        <v>0</v>
      </c>
      <c r="F1829" s="23">
        <f t="shared" si="133"/>
        <v>-1.8080308698827246E-4</v>
      </c>
      <c r="G1829">
        <f t="shared" si="134"/>
        <v>0</v>
      </c>
      <c r="H1829" s="3">
        <f t="shared" si="135"/>
        <v>-1.1219001674269465E-4</v>
      </c>
    </row>
    <row r="1830" spans="1:8" x14ac:dyDescent="0.3">
      <c r="A1830" s="24">
        <v>37622</v>
      </c>
      <c r="B1830" s="15">
        <v>3940.4</v>
      </c>
      <c r="E1830" s="23">
        <f t="shared" si="132"/>
        <v>0</v>
      </c>
      <c r="F1830" s="23">
        <f t="shared" si="133"/>
        <v>-1.8080308698827246E-4</v>
      </c>
      <c r="G1830">
        <f t="shared" si="134"/>
        <v>0</v>
      </c>
      <c r="H1830" s="3">
        <f t="shared" si="135"/>
        <v>-1.1219001674269465E-4</v>
      </c>
    </row>
    <row r="1831" spans="1:8" x14ac:dyDescent="0.3">
      <c r="A1831" s="24">
        <v>37623</v>
      </c>
      <c r="B1831" s="15">
        <v>4009.5</v>
      </c>
      <c r="E1831" s="23">
        <f t="shared" si="132"/>
        <v>-2.8588823216052273E-2</v>
      </c>
      <c r="F1831" s="23">
        <f t="shared" si="133"/>
        <v>-2.8769626303040544E-2</v>
      </c>
      <c r="G1831">
        <f t="shared" si="134"/>
        <v>-2.9005443285389648E-2</v>
      </c>
      <c r="H1831" s="3">
        <f t="shared" si="135"/>
        <v>-2.9117633302132344E-2</v>
      </c>
    </row>
    <row r="1832" spans="1:8" x14ac:dyDescent="0.3">
      <c r="A1832" s="24">
        <v>37624</v>
      </c>
      <c r="B1832" s="15">
        <v>4004.9</v>
      </c>
      <c r="E1832" s="23">
        <f t="shared" si="132"/>
        <v>1.8592991069096954E-2</v>
      </c>
      <c r="F1832" s="23">
        <f t="shared" si="133"/>
        <v>1.8412187982108683E-2</v>
      </c>
      <c r="G1832">
        <f t="shared" si="134"/>
        <v>1.8422254499373285E-2</v>
      </c>
      <c r="H1832" s="3">
        <f t="shared" si="135"/>
        <v>1.8310064482630589E-2</v>
      </c>
    </row>
    <row r="1833" spans="1:8" x14ac:dyDescent="0.3">
      <c r="A1833" s="24">
        <v>37627</v>
      </c>
      <c r="B1833" s="15">
        <v>4001.4</v>
      </c>
      <c r="E1833" s="23">
        <f t="shared" si="132"/>
        <v>1.0203558426908677E-2</v>
      </c>
      <c r="F1833" s="23">
        <f t="shared" si="133"/>
        <v>1.0022755339920404E-2</v>
      </c>
      <c r="G1833">
        <f t="shared" si="134"/>
        <v>1.015185354304601E-2</v>
      </c>
      <c r="H1833" s="3">
        <f t="shared" si="135"/>
        <v>1.0039663526303316E-2</v>
      </c>
    </row>
    <row r="1834" spans="1:8" x14ac:dyDescent="0.3">
      <c r="A1834" s="24">
        <v>37628</v>
      </c>
      <c r="B1834" s="15">
        <v>3957.4</v>
      </c>
      <c r="E1834" s="23">
        <f t="shared" si="132"/>
        <v>0</v>
      </c>
      <c r="F1834" s="23">
        <f t="shared" si="133"/>
        <v>-1.8080308698827246E-4</v>
      </c>
      <c r="G1834">
        <f t="shared" si="134"/>
        <v>0</v>
      </c>
      <c r="H1834" s="3">
        <f t="shared" si="135"/>
        <v>-1.1219001674269465E-4</v>
      </c>
    </row>
    <row r="1835" spans="1:8" x14ac:dyDescent="0.3">
      <c r="A1835" s="24">
        <v>37629</v>
      </c>
      <c r="B1835" s="15">
        <v>3924.8</v>
      </c>
      <c r="E1835" s="23">
        <f t="shared" si="132"/>
        <v>1.7536290731905435E-2</v>
      </c>
      <c r="F1835" s="23">
        <f t="shared" si="133"/>
        <v>1.7355487644917164E-2</v>
      </c>
      <c r="G1835">
        <f t="shared" si="134"/>
        <v>1.7384304265559352E-2</v>
      </c>
      <c r="H1835" s="3">
        <f t="shared" si="135"/>
        <v>1.7272114248816656E-2</v>
      </c>
    </row>
    <row r="1836" spans="1:8" x14ac:dyDescent="0.3">
      <c r="A1836" s="24">
        <v>37630</v>
      </c>
      <c r="B1836" s="15">
        <v>3934</v>
      </c>
      <c r="E1836" s="23">
        <f t="shared" si="132"/>
        <v>-1.1472752213492754E-3</v>
      </c>
      <c r="F1836" s="23">
        <f t="shared" si="133"/>
        <v>-1.3280783083375479E-3</v>
      </c>
      <c r="G1836">
        <f t="shared" si="134"/>
        <v>-1.1479338453629015E-3</v>
      </c>
      <c r="H1836" s="3">
        <f t="shared" si="135"/>
        <v>-1.2601238621055963E-3</v>
      </c>
    </row>
    <row r="1837" spans="1:8" x14ac:dyDescent="0.3">
      <c r="A1837" s="24">
        <v>37631</v>
      </c>
      <c r="B1837" s="15">
        <v>3974.1</v>
      </c>
      <c r="E1837" s="23">
        <f t="shared" si="132"/>
        <v>-8.7392943644037935E-4</v>
      </c>
      <c r="F1837" s="23">
        <f t="shared" si="133"/>
        <v>-1.0547325234286518E-3</v>
      </c>
      <c r="G1837">
        <f t="shared" si="134"/>
        <v>-8.7431153540489328E-4</v>
      </c>
      <c r="H1837" s="3">
        <f t="shared" si="135"/>
        <v>-9.8650155214758794E-4</v>
      </c>
    </row>
    <row r="1838" spans="1:8" x14ac:dyDescent="0.3">
      <c r="A1838" s="24">
        <v>37634</v>
      </c>
      <c r="B1838" s="15">
        <v>3948.3</v>
      </c>
      <c r="E1838" s="23">
        <f t="shared" si="132"/>
        <v>-1.0996151347028582E-2</v>
      </c>
      <c r="F1838" s="23">
        <f t="shared" si="133"/>
        <v>-1.1176954434016855E-2</v>
      </c>
      <c r="G1838">
        <f t="shared" si="134"/>
        <v>-1.1057055907976E-2</v>
      </c>
      <c r="H1838" s="3">
        <f t="shared" si="135"/>
        <v>-1.1169245924718693E-2</v>
      </c>
    </row>
    <row r="1839" spans="1:8" x14ac:dyDescent="0.3">
      <c r="A1839" s="24">
        <v>37635</v>
      </c>
      <c r="B1839" s="15">
        <v>3945.6</v>
      </c>
      <c r="E1839" s="23">
        <f t="shared" si="132"/>
        <v>-8.2377318441401171E-3</v>
      </c>
      <c r="F1839" s="23">
        <f t="shared" si="133"/>
        <v>-8.4185349311283898E-3</v>
      </c>
      <c r="G1839">
        <f t="shared" si="134"/>
        <v>-8.2718494541147991E-3</v>
      </c>
      <c r="H1839" s="3">
        <f t="shared" si="135"/>
        <v>-8.384039470857493E-3</v>
      </c>
    </row>
    <row r="1840" spans="1:8" x14ac:dyDescent="0.3">
      <c r="A1840" s="24">
        <v>37636</v>
      </c>
      <c r="B1840" s="15">
        <v>3887.8</v>
      </c>
      <c r="E1840" s="23">
        <f t="shared" si="132"/>
        <v>2.3440684875661866E-3</v>
      </c>
      <c r="F1840" s="23">
        <f t="shared" si="133"/>
        <v>2.1632654005779143E-3</v>
      </c>
      <c r="G1840">
        <f t="shared" si="134"/>
        <v>2.3413254447794646E-3</v>
      </c>
      <c r="H1840" s="3">
        <f t="shared" si="135"/>
        <v>2.2291354280367698E-3</v>
      </c>
    </row>
    <row r="1841" spans="1:8" x14ac:dyDescent="0.3">
      <c r="A1841" s="24">
        <v>37637</v>
      </c>
      <c r="B1841" s="15">
        <v>3881.8</v>
      </c>
      <c r="E1841" s="23">
        <f t="shared" si="132"/>
        <v>1.0193187595322728E-2</v>
      </c>
      <c r="F1841" s="23">
        <f t="shared" si="133"/>
        <v>1.0012384508334455E-2</v>
      </c>
      <c r="G1841">
        <f t="shared" si="134"/>
        <v>1.0141587409321079E-2</v>
      </c>
      <c r="H1841" s="3">
        <f t="shared" si="135"/>
        <v>1.0029397392578385E-2</v>
      </c>
    </row>
    <row r="1842" spans="1:8" x14ac:dyDescent="0.3">
      <c r="A1842" s="24">
        <v>37638</v>
      </c>
      <c r="B1842" s="15">
        <v>3820.6</v>
      </c>
      <c r="E1842" s="23">
        <f t="shared" si="132"/>
        <v>-6.4920359326638977E-3</v>
      </c>
      <c r="F1842" s="23">
        <f t="shared" si="133"/>
        <v>-6.6728390196521704E-3</v>
      </c>
      <c r="G1842">
        <f t="shared" si="134"/>
        <v>-6.5132008499377784E-3</v>
      </c>
      <c r="H1842" s="3">
        <f t="shared" si="135"/>
        <v>-6.6253908666804731E-3</v>
      </c>
    </row>
    <row r="1843" spans="1:8" x14ac:dyDescent="0.3">
      <c r="A1843" s="24">
        <v>37641</v>
      </c>
      <c r="B1843" s="15">
        <v>3778.6</v>
      </c>
      <c r="E1843" s="23">
        <f t="shared" si="132"/>
        <v>-6.8383861408716218E-4</v>
      </c>
      <c r="F1843" s="23">
        <f t="shared" si="133"/>
        <v>-8.6464170107543466E-4</v>
      </c>
      <c r="G1843">
        <f t="shared" si="134"/>
        <v>-6.8407253836260155E-4</v>
      </c>
      <c r="H1843" s="3">
        <f t="shared" si="135"/>
        <v>-7.962625551052962E-4</v>
      </c>
    </row>
    <row r="1844" spans="1:8" x14ac:dyDescent="0.3">
      <c r="A1844" s="24">
        <v>37642</v>
      </c>
      <c r="B1844" s="15">
        <v>3736.7</v>
      </c>
      <c r="E1844" s="23">
        <f t="shared" si="132"/>
        <v>-1.464922952149228E-2</v>
      </c>
      <c r="F1844" s="23">
        <f t="shared" si="133"/>
        <v>-1.4830032608480552E-2</v>
      </c>
      <c r="G1844">
        <f t="shared" si="134"/>
        <v>-1.4757589042012667E-2</v>
      </c>
      <c r="H1844" s="3">
        <f t="shared" si="135"/>
        <v>-1.4869779058755361E-2</v>
      </c>
    </row>
    <row r="1845" spans="1:8" x14ac:dyDescent="0.3">
      <c r="A1845" s="24">
        <v>37643</v>
      </c>
      <c r="B1845" s="15">
        <v>3678</v>
      </c>
      <c r="E1845" s="23">
        <f t="shared" si="132"/>
        <v>-1.5432892638510554E-3</v>
      </c>
      <c r="F1845" s="23">
        <f t="shared" si="133"/>
        <v>-1.7240923508393278E-3</v>
      </c>
      <c r="G1845">
        <f t="shared" si="134"/>
        <v>-1.544481361385766E-3</v>
      </c>
      <c r="H1845" s="3">
        <f t="shared" si="135"/>
        <v>-1.6566713781284606E-3</v>
      </c>
    </row>
    <row r="1846" spans="1:8" x14ac:dyDescent="0.3">
      <c r="A1846" s="24">
        <v>37644</v>
      </c>
      <c r="B1846" s="15">
        <v>3622.2</v>
      </c>
      <c r="E1846" s="23">
        <f t="shared" si="132"/>
        <v>-1.576588180740901E-2</v>
      </c>
      <c r="F1846" s="23">
        <f t="shared" si="133"/>
        <v>-1.5946684894397281E-2</v>
      </c>
      <c r="G1846">
        <f t="shared" si="134"/>
        <v>-1.5891485237075422E-2</v>
      </c>
      <c r="H1846" s="3">
        <f t="shared" si="135"/>
        <v>-1.6003675253818118E-2</v>
      </c>
    </row>
    <row r="1847" spans="1:8" x14ac:dyDescent="0.3">
      <c r="A1847" s="24">
        <v>37645</v>
      </c>
      <c r="B1847" s="15">
        <v>3603.7</v>
      </c>
      <c r="E1847" s="23">
        <f t="shared" si="132"/>
        <v>-1.0993037742762946E-2</v>
      </c>
      <c r="F1847" s="23">
        <f t="shared" si="133"/>
        <v>-1.1173840829751218E-2</v>
      </c>
      <c r="G1847">
        <f t="shared" si="134"/>
        <v>-1.1053907690333846E-2</v>
      </c>
      <c r="H1847" s="3">
        <f t="shared" si="135"/>
        <v>-1.116609770707654E-2</v>
      </c>
    </row>
    <row r="1848" spans="1:8" x14ac:dyDescent="0.3">
      <c r="A1848" s="24">
        <v>37648</v>
      </c>
      <c r="B1848" s="15">
        <v>3480.8</v>
      </c>
      <c r="E1848" s="23">
        <f t="shared" si="132"/>
        <v>-1.1088763033927918E-2</v>
      </c>
      <c r="F1848" s="23">
        <f t="shared" si="133"/>
        <v>-1.126956612091619E-2</v>
      </c>
      <c r="G1848">
        <f t="shared" si="134"/>
        <v>-1.1150701674308814E-2</v>
      </c>
      <c r="H1848" s="3">
        <f t="shared" si="135"/>
        <v>-1.1262891691051508E-2</v>
      </c>
    </row>
    <row r="1849" spans="1:8" x14ac:dyDescent="0.3">
      <c r="A1849" s="24">
        <v>37649</v>
      </c>
      <c r="B1849" s="15">
        <v>3490</v>
      </c>
      <c r="E1849" s="23">
        <f t="shared" si="132"/>
        <v>-1.5709048090561173E-2</v>
      </c>
      <c r="F1849" s="23">
        <f t="shared" si="133"/>
        <v>-1.5889851177549444E-2</v>
      </c>
      <c r="G1849">
        <f t="shared" si="134"/>
        <v>-1.5833742800642359E-2</v>
      </c>
      <c r="H1849" s="3">
        <f t="shared" si="135"/>
        <v>-1.5945932817385055E-2</v>
      </c>
    </row>
    <row r="1850" spans="1:8" x14ac:dyDescent="0.3">
      <c r="A1850" s="24">
        <v>37650</v>
      </c>
      <c r="B1850" s="15">
        <v>3483.8</v>
      </c>
      <c r="E1850" s="23">
        <f t="shared" si="132"/>
        <v>-1.5171288743882627E-2</v>
      </c>
      <c r="F1850" s="23">
        <f t="shared" si="133"/>
        <v>-1.53520918308709E-2</v>
      </c>
      <c r="G1850">
        <f t="shared" si="134"/>
        <v>-1.5287550133831009E-2</v>
      </c>
      <c r="H1850" s="3">
        <f t="shared" si="135"/>
        <v>-1.5399740150573703E-2</v>
      </c>
    </row>
    <row r="1851" spans="1:8" x14ac:dyDescent="0.3">
      <c r="A1851" s="24">
        <v>37651</v>
      </c>
      <c r="B1851" s="15">
        <v>3578.7</v>
      </c>
      <c r="E1851" s="23">
        <f t="shared" si="132"/>
        <v>-5.1073932968913605E-3</v>
      </c>
      <c r="F1851" s="23">
        <f t="shared" si="133"/>
        <v>-5.2881963838796332E-3</v>
      </c>
      <c r="G1851">
        <f t="shared" si="134"/>
        <v>-5.1204806104254092E-3</v>
      </c>
      <c r="H1851" s="3">
        <f t="shared" si="135"/>
        <v>-5.2326706271681039E-3</v>
      </c>
    </row>
    <row r="1852" spans="1:8" x14ac:dyDescent="0.3">
      <c r="A1852" s="24">
        <v>37652</v>
      </c>
      <c r="B1852" s="15">
        <v>3567.4</v>
      </c>
      <c r="E1852" s="23">
        <f t="shared" si="132"/>
        <v>-3.4103837722340824E-2</v>
      </c>
      <c r="F1852" s="23">
        <f t="shared" si="133"/>
        <v>-3.4284640809329095E-2</v>
      </c>
      <c r="G1852">
        <f t="shared" si="134"/>
        <v>-3.4698943013539575E-2</v>
      </c>
      <c r="H1852" s="3">
        <f t="shared" si="135"/>
        <v>-3.4811133030282271E-2</v>
      </c>
    </row>
    <row r="1853" spans="1:8" x14ac:dyDescent="0.3">
      <c r="A1853" s="24">
        <v>37655</v>
      </c>
      <c r="B1853" s="15">
        <v>3689.4</v>
      </c>
      <c r="E1853" s="23">
        <f t="shared" si="132"/>
        <v>2.6430705584923331E-3</v>
      </c>
      <c r="F1853" s="23">
        <f t="shared" si="133"/>
        <v>2.4622674715040608E-3</v>
      </c>
      <c r="G1853">
        <f t="shared" si="134"/>
        <v>2.639583790002527E-3</v>
      </c>
      <c r="H1853" s="3">
        <f t="shared" si="135"/>
        <v>2.5273937732598322E-3</v>
      </c>
    </row>
    <row r="1854" spans="1:8" x14ac:dyDescent="0.3">
      <c r="A1854" s="24">
        <v>37656</v>
      </c>
      <c r="B1854" s="15">
        <v>3590.1</v>
      </c>
      <c r="E1854" s="23">
        <f t="shared" si="132"/>
        <v>-1.7765042979942525E-3</v>
      </c>
      <c r="F1854" s="23">
        <f t="shared" si="133"/>
        <v>-1.9573073849825247E-3</v>
      </c>
      <c r="G1854">
        <f t="shared" si="134"/>
        <v>-1.7780841531115136E-3</v>
      </c>
      <c r="H1854" s="3">
        <f t="shared" si="135"/>
        <v>-1.8902741698542083E-3</v>
      </c>
    </row>
    <row r="1855" spans="1:8" x14ac:dyDescent="0.3">
      <c r="A1855" s="24">
        <v>37657</v>
      </c>
      <c r="B1855" s="15">
        <v>3678.7</v>
      </c>
      <c r="E1855" s="23">
        <f t="shared" si="132"/>
        <v>2.7240369711234669E-2</v>
      </c>
      <c r="F1855" s="23">
        <f t="shared" si="133"/>
        <v>2.7059566624246398E-2</v>
      </c>
      <c r="G1855">
        <f t="shared" si="134"/>
        <v>2.6875953912648329E-2</v>
      </c>
      <c r="H1855" s="3">
        <f t="shared" si="135"/>
        <v>2.6763763895905634E-2</v>
      </c>
    </row>
    <row r="1856" spans="1:8" x14ac:dyDescent="0.3">
      <c r="A1856" s="24">
        <v>37658</v>
      </c>
      <c r="B1856" s="15">
        <v>3597</v>
      </c>
      <c r="E1856" s="23">
        <f t="shared" si="132"/>
        <v>-3.1575711850670984E-3</v>
      </c>
      <c r="F1856" s="23">
        <f t="shared" si="133"/>
        <v>-3.3383742720553707E-3</v>
      </c>
      <c r="G1856">
        <f t="shared" si="134"/>
        <v>-3.1625668318067189E-3</v>
      </c>
      <c r="H1856" s="3">
        <f t="shared" si="135"/>
        <v>-3.2747568485494137E-3</v>
      </c>
    </row>
    <row r="1857" spans="1:8" x14ac:dyDescent="0.3">
      <c r="A1857" s="24">
        <v>37659</v>
      </c>
      <c r="B1857" s="15">
        <v>3599.2</v>
      </c>
      <c r="E1857" s="23">
        <f t="shared" si="132"/>
        <v>3.4198575993720892E-2</v>
      </c>
      <c r="F1857" s="23">
        <f t="shared" si="133"/>
        <v>3.4017772906732621E-2</v>
      </c>
      <c r="G1857">
        <f t="shared" si="134"/>
        <v>3.3626804063275992E-2</v>
      </c>
      <c r="H1857" s="3">
        <f t="shared" si="135"/>
        <v>3.3514614046533296E-2</v>
      </c>
    </row>
    <row r="1858" spans="1:8" x14ac:dyDescent="0.3">
      <c r="A1858" s="24">
        <v>37662</v>
      </c>
      <c r="B1858" s="15">
        <v>3579.1</v>
      </c>
      <c r="E1858" s="23">
        <f t="shared" si="132"/>
        <v>-2.6914945519596722E-2</v>
      </c>
      <c r="F1858" s="23">
        <f t="shared" si="133"/>
        <v>-2.7095748606584993E-2</v>
      </c>
      <c r="G1858">
        <f t="shared" si="134"/>
        <v>-2.7283785939898737E-2</v>
      </c>
      <c r="H1858" s="3">
        <f t="shared" si="135"/>
        <v>-2.7395975956641432E-2</v>
      </c>
    </row>
    <row r="1859" spans="1:8" x14ac:dyDescent="0.3">
      <c r="A1859" s="24">
        <v>37663</v>
      </c>
      <c r="B1859" s="15">
        <v>3669.2</v>
      </c>
      <c r="E1859" s="23">
        <f t="shared" si="132"/>
        <v>2.4678978301440058E-2</v>
      </c>
      <c r="F1859" s="23">
        <f t="shared" si="133"/>
        <v>2.4498175214451787E-2</v>
      </c>
      <c r="G1859">
        <f t="shared" si="134"/>
        <v>2.4379371634511326E-2</v>
      </c>
      <c r="H1859" s="3">
        <f t="shared" si="135"/>
        <v>2.426718161776863E-2</v>
      </c>
    </row>
    <row r="1860" spans="1:8" x14ac:dyDescent="0.3">
      <c r="A1860" s="24">
        <v>37664</v>
      </c>
      <c r="B1860" s="15">
        <v>3616.1</v>
      </c>
      <c r="E1860" s="23">
        <f t="shared" si="132"/>
        <v>-2.2208932503329892E-2</v>
      </c>
      <c r="F1860" s="23">
        <f t="shared" si="133"/>
        <v>-2.2389735590318163E-2</v>
      </c>
      <c r="G1860">
        <f t="shared" si="134"/>
        <v>-2.2459264186467636E-2</v>
      </c>
      <c r="H1860" s="3">
        <f t="shared" si="135"/>
        <v>-2.2571454203210332E-2</v>
      </c>
    </row>
    <row r="1861" spans="1:8" x14ac:dyDescent="0.3">
      <c r="A1861" s="24">
        <v>37665</v>
      </c>
      <c r="B1861" s="15">
        <v>3610.8</v>
      </c>
      <c r="E1861" s="23">
        <f t="shared" si="132"/>
        <v>6.1162079510701517E-4</v>
      </c>
      <c r="F1861" s="23">
        <f t="shared" si="133"/>
        <v>4.3081770811874268E-4</v>
      </c>
      <c r="G1861">
        <f t="shared" si="134"/>
        <v>6.1143383133857967E-4</v>
      </c>
      <c r="H1861" s="3">
        <f t="shared" si="135"/>
        <v>4.9924381459588501E-4</v>
      </c>
    </row>
    <row r="1862" spans="1:8" x14ac:dyDescent="0.3">
      <c r="A1862" s="24">
        <v>37666</v>
      </c>
      <c r="B1862" s="15">
        <v>3611.9</v>
      </c>
      <c r="E1862" s="23">
        <f t="shared" si="132"/>
        <v>-5.5845743498554867E-3</v>
      </c>
      <c r="F1862" s="23">
        <f t="shared" si="133"/>
        <v>-5.7653774368437594E-3</v>
      </c>
      <c r="G1862">
        <f t="shared" si="134"/>
        <v>-5.6002263856956358E-3</v>
      </c>
      <c r="H1862" s="3">
        <f t="shared" si="135"/>
        <v>-5.7124164024383306E-3</v>
      </c>
    </row>
    <row r="1863" spans="1:8" x14ac:dyDescent="0.3">
      <c r="A1863" s="24">
        <v>37669</v>
      </c>
      <c r="B1863" s="15">
        <v>3692.4</v>
      </c>
      <c r="E1863" s="23">
        <f t="shared" si="132"/>
        <v>2.5173926406079739E-2</v>
      </c>
      <c r="F1863" s="23">
        <f t="shared" si="133"/>
        <v>2.4993123319091468E-2</v>
      </c>
      <c r="G1863">
        <f t="shared" si="134"/>
        <v>2.4862282494233636E-2</v>
      </c>
      <c r="H1863" s="3">
        <f t="shared" si="135"/>
        <v>2.475009247749094E-2</v>
      </c>
    </row>
    <row r="1864" spans="1:8" x14ac:dyDescent="0.3">
      <c r="A1864" s="24">
        <v>37670</v>
      </c>
      <c r="B1864" s="15">
        <v>3729.5</v>
      </c>
      <c r="E1864" s="23">
        <f t="shared" ref="E1864:E1927" si="136">(B1860/B1859)-1</f>
        <v>-1.4471819470184166E-2</v>
      </c>
      <c r="F1864" s="23">
        <f t="shared" si="133"/>
        <v>-1.4652622557172439E-2</v>
      </c>
      <c r="G1864">
        <f t="shared" si="134"/>
        <v>-1.4577557638565466E-2</v>
      </c>
      <c r="H1864" s="3">
        <f t="shared" si="135"/>
        <v>-1.468974765530816E-2</v>
      </c>
    </row>
    <row r="1865" spans="1:8" x14ac:dyDescent="0.3">
      <c r="A1865" s="24">
        <v>37671</v>
      </c>
      <c r="B1865" s="15">
        <v>3658.3</v>
      </c>
      <c r="E1865" s="23">
        <f t="shared" si="136"/>
        <v>-1.4656674317634621E-3</v>
      </c>
      <c r="F1865" s="23">
        <f t="shared" ref="F1865:F1928" si="137">E1865-$E$3</f>
        <v>-1.6464705187517346E-3</v>
      </c>
      <c r="G1865">
        <f t="shared" ref="G1865:G1928" si="138">LN(B1861/B1860)</f>
        <v>-1.4667425729350727E-3</v>
      </c>
      <c r="H1865" s="3">
        <f t="shared" ref="H1865:H1928" si="139">G1865-$G$3</f>
        <v>-1.5789325896777675E-3</v>
      </c>
    </row>
    <row r="1866" spans="1:8" x14ac:dyDescent="0.3">
      <c r="A1866" s="24">
        <v>37672</v>
      </c>
      <c r="B1866" s="15">
        <v>3687.2</v>
      </c>
      <c r="E1866" s="23">
        <f t="shared" si="136"/>
        <v>3.0464163066357131E-4</v>
      </c>
      <c r="F1866" s="23">
        <f t="shared" si="137"/>
        <v>1.2383854367529885E-4</v>
      </c>
      <c r="G1866">
        <f t="shared" si="138"/>
        <v>3.0459523682409539E-4</v>
      </c>
      <c r="H1866" s="3">
        <f t="shared" si="139"/>
        <v>1.9240522008140073E-4</v>
      </c>
    </row>
    <row r="1867" spans="1:8" x14ac:dyDescent="0.3">
      <c r="A1867" s="24">
        <v>37673</v>
      </c>
      <c r="B1867" s="15">
        <v>3727.1</v>
      </c>
      <c r="E1867" s="23">
        <f t="shared" si="136"/>
        <v>2.2287438744151178E-2</v>
      </c>
      <c r="F1867" s="23">
        <f t="shared" si="137"/>
        <v>2.2106635657162907E-2</v>
      </c>
      <c r="G1867">
        <f t="shared" si="138"/>
        <v>2.2042703455172417E-2</v>
      </c>
      <c r="H1867" s="3">
        <f t="shared" si="139"/>
        <v>2.1930513438429722E-2</v>
      </c>
    </row>
    <row r="1868" spans="1:8" x14ac:dyDescent="0.3">
      <c r="A1868" s="24">
        <v>37676</v>
      </c>
      <c r="B1868" s="15">
        <v>3701.8</v>
      </c>
      <c r="E1868" s="23">
        <f t="shared" si="136"/>
        <v>1.0047665475029666E-2</v>
      </c>
      <c r="F1868" s="23">
        <f t="shared" si="137"/>
        <v>9.866862388041393E-3</v>
      </c>
      <c r="G1868">
        <f t="shared" si="138"/>
        <v>9.9975232792213591E-3</v>
      </c>
      <c r="H1868" s="3">
        <f t="shared" si="139"/>
        <v>9.8853332624786652E-3</v>
      </c>
    </row>
    <row r="1869" spans="1:8" x14ac:dyDescent="0.3">
      <c r="A1869" s="24">
        <v>37677</v>
      </c>
      <c r="B1869" s="15">
        <v>3621.5</v>
      </c>
      <c r="E1869" s="23">
        <f t="shared" si="136"/>
        <v>-1.9091030969298761E-2</v>
      </c>
      <c r="F1869" s="23">
        <f t="shared" si="137"/>
        <v>-1.9271834056287032E-2</v>
      </c>
      <c r="G1869">
        <f t="shared" si="138"/>
        <v>-1.9275617778778564E-2</v>
      </c>
      <c r="H1869" s="3">
        <f t="shared" si="139"/>
        <v>-1.938780779552126E-2</v>
      </c>
    </row>
    <row r="1870" spans="1:8" x14ac:dyDescent="0.3">
      <c r="A1870" s="24">
        <v>37678</v>
      </c>
      <c r="B1870" s="15">
        <v>3593.3</v>
      </c>
      <c r="E1870" s="23">
        <f t="shared" si="136"/>
        <v>7.8998441899242877E-3</v>
      </c>
      <c r="F1870" s="23">
        <f t="shared" si="137"/>
        <v>7.719041102936015E-3</v>
      </c>
      <c r="G1870">
        <f t="shared" si="138"/>
        <v>7.8688037898592272E-3</v>
      </c>
      <c r="H1870" s="3">
        <f t="shared" si="139"/>
        <v>7.7566137731165325E-3</v>
      </c>
    </row>
    <row r="1871" spans="1:8" x14ac:dyDescent="0.3">
      <c r="A1871" s="24">
        <v>37679</v>
      </c>
      <c r="B1871" s="15">
        <v>3569.9</v>
      </c>
      <c r="E1871" s="23">
        <f t="shared" si="136"/>
        <v>1.0821219353438938E-2</v>
      </c>
      <c r="F1871" s="23">
        <f t="shared" si="137"/>
        <v>1.0640416266450665E-2</v>
      </c>
      <c r="G1871">
        <f t="shared" si="138"/>
        <v>1.0763088944562382E-2</v>
      </c>
      <c r="H1871" s="3">
        <f t="shared" si="139"/>
        <v>1.0650898927819688E-2</v>
      </c>
    </row>
    <row r="1872" spans="1:8" x14ac:dyDescent="0.3">
      <c r="A1872" s="24">
        <v>37680</v>
      </c>
      <c r="B1872" s="15">
        <v>3655.6</v>
      </c>
      <c r="E1872" s="23">
        <f t="shared" si="136"/>
        <v>-6.7881194494378017E-3</v>
      </c>
      <c r="F1872" s="23">
        <f t="shared" si="137"/>
        <v>-6.9689225364260744E-3</v>
      </c>
      <c r="G1872">
        <f t="shared" si="138"/>
        <v>-6.81126352824448E-3</v>
      </c>
      <c r="H1872" s="3">
        <f t="shared" si="139"/>
        <v>-6.9234535449871747E-3</v>
      </c>
    </row>
    <row r="1873" spans="1:8" x14ac:dyDescent="0.3">
      <c r="A1873" s="24">
        <v>37683</v>
      </c>
      <c r="B1873" s="15">
        <v>3684.7</v>
      </c>
      <c r="E1873" s="23">
        <f t="shared" si="136"/>
        <v>-2.1692149764979241E-2</v>
      </c>
      <c r="F1873" s="23">
        <f t="shared" si="137"/>
        <v>-2.1872952851967511E-2</v>
      </c>
      <c r="G1873">
        <f t="shared" si="138"/>
        <v>-2.1930883187235607E-2</v>
      </c>
      <c r="H1873" s="3">
        <f t="shared" si="139"/>
        <v>-2.2043073203978303E-2</v>
      </c>
    </row>
    <row r="1874" spans="1:8" x14ac:dyDescent="0.3">
      <c r="A1874" s="24">
        <v>37684</v>
      </c>
      <c r="B1874" s="15">
        <v>3625.3</v>
      </c>
      <c r="E1874" s="23">
        <f t="shared" si="136"/>
        <v>-7.7868286621565197E-3</v>
      </c>
      <c r="F1874" s="23">
        <f t="shared" si="137"/>
        <v>-7.9676317491447924E-3</v>
      </c>
      <c r="G1874">
        <f t="shared" si="138"/>
        <v>-7.817304321376525E-3</v>
      </c>
      <c r="H1874" s="3">
        <f t="shared" si="139"/>
        <v>-7.9294943381192189E-3</v>
      </c>
    </row>
    <row r="1875" spans="1:8" x14ac:dyDescent="0.3">
      <c r="A1875" s="24">
        <v>37685</v>
      </c>
      <c r="B1875" s="15">
        <v>3563.5</v>
      </c>
      <c r="E1875" s="23">
        <f t="shared" si="136"/>
        <v>-6.5121197784766549E-3</v>
      </c>
      <c r="F1875" s="23">
        <f t="shared" si="137"/>
        <v>-6.6929228654649276E-3</v>
      </c>
      <c r="G1875">
        <f t="shared" si="138"/>
        <v>-6.5334161371223666E-3</v>
      </c>
      <c r="H1875" s="3">
        <f t="shared" si="139"/>
        <v>-6.6456061538650614E-3</v>
      </c>
    </row>
    <row r="1876" spans="1:8" x14ac:dyDescent="0.3">
      <c r="A1876" s="24">
        <v>37686</v>
      </c>
      <c r="B1876" s="15">
        <v>3555.4</v>
      </c>
      <c r="E1876" s="23">
        <f t="shared" si="136"/>
        <v>2.4006274685565376E-2</v>
      </c>
      <c r="F1876" s="23">
        <f t="shared" si="137"/>
        <v>2.3825471598577105E-2</v>
      </c>
      <c r="G1876">
        <f t="shared" si="138"/>
        <v>2.3722654221164676E-2</v>
      </c>
      <c r="H1876" s="3">
        <f t="shared" si="139"/>
        <v>2.361046420442198E-2</v>
      </c>
    </row>
    <row r="1877" spans="1:8" x14ac:dyDescent="0.3">
      <c r="A1877" s="24">
        <v>37687</v>
      </c>
      <c r="B1877" s="15">
        <v>3491.6</v>
      </c>
      <c r="E1877" s="23">
        <f t="shared" si="136"/>
        <v>7.9603895393369761E-3</v>
      </c>
      <c r="F1877" s="23">
        <f t="shared" si="137"/>
        <v>7.7795864523487034E-3</v>
      </c>
      <c r="G1877">
        <f t="shared" si="138"/>
        <v>7.9288727851376233E-3</v>
      </c>
      <c r="H1877" s="3">
        <f t="shared" si="139"/>
        <v>7.8166827683949294E-3</v>
      </c>
    </row>
    <row r="1878" spans="1:8" x14ac:dyDescent="0.3">
      <c r="A1878" s="24">
        <v>37690</v>
      </c>
      <c r="B1878" s="15">
        <v>3436</v>
      </c>
      <c r="E1878" s="23">
        <f t="shared" si="136"/>
        <v>-1.6120715390669393E-2</v>
      </c>
      <c r="F1878" s="23">
        <f t="shared" si="137"/>
        <v>-1.6301518477657664E-2</v>
      </c>
      <c r="G1878">
        <f t="shared" si="138"/>
        <v>-1.6252067698024914E-2</v>
      </c>
      <c r="H1878" s="3">
        <f t="shared" si="139"/>
        <v>-1.636425771476761E-2</v>
      </c>
    </row>
    <row r="1879" spans="1:8" x14ac:dyDescent="0.3">
      <c r="A1879" s="24">
        <v>37691</v>
      </c>
      <c r="B1879" s="15">
        <v>3452.7</v>
      </c>
      <c r="E1879" s="23">
        <f t="shared" si="136"/>
        <v>-1.7046865087027352E-2</v>
      </c>
      <c r="F1879" s="23">
        <f t="shared" si="137"/>
        <v>-1.7227668174015623E-2</v>
      </c>
      <c r="G1879">
        <f t="shared" si="138"/>
        <v>-1.7193835543233744E-2</v>
      </c>
      <c r="H1879" s="3">
        <f t="shared" si="139"/>
        <v>-1.7306025559976439E-2</v>
      </c>
    </row>
    <row r="1880" spans="1:8" x14ac:dyDescent="0.3">
      <c r="A1880" s="24">
        <v>37692</v>
      </c>
      <c r="B1880" s="15">
        <v>3287</v>
      </c>
      <c r="E1880" s="23">
        <f t="shared" si="136"/>
        <v>-2.2730461624806964E-3</v>
      </c>
      <c r="F1880" s="23">
        <f t="shared" si="137"/>
        <v>-2.4538492494689686E-3</v>
      </c>
      <c r="G1880">
        <f t="shared" si="138"/>
        <v>-2.2756334533403475E-3</v>
      </c>
      <c r="H1880" s="3">
        <f t="shared" si="139"/>
        <v>-2.3878234700830422E-3</v>
      </c>
    </row>
    <row r="1881" spans="1:8" x14ac:dyDescent="0.3">
      <c r="A1881" s="24">
        <v>37693</v>
      </c>
      <c r="B1881" s="15">
        <v>3486.9</v>
      </c>
      <c r="E1881" s="23">
        <f t="shared" si="136"/>
        <v>-1.794453507340954E-2</v>
      </c>
      <c r="F1881" s="23">
        <f t="shared" si="137"/>
        <v>-1.8125338160397811E-2</v>
      </c>
      <c r="G1881">
        <f t="shared" si="138"/>
        <v>-1.8107490627390442E-2</v>
      </c>
      <c r="H1881" s="3">
        <f t="shared" si="139"/>
        <v>-1.8219680644133138E-2</v>
      </c>
    </row>
    <row r="1882" spans="1:8" x14ac:dyDescent="0.3">
      <c r="A1882" s="24">
        <v>37694</v>
      </c>
      <c r="B1882" s="15">
        <v>3601.8</v>
      </c>
      <c r="E1882" s="23">
        <f t="shared" si="136"/>
        <v>-1.5923931721846696E-2</v>
      </c>
      <c r="F1882" s="23">
        <f t="shared" si="137"/>
        <v>-1.6104734808834967E-2</v>
      </c>
      <c r="G1882">
        <f t="shared" si="138"/>
        <v>-1.6052079757048678E-2</v>
      </c>
      <c r="H1882" s="3">
        <f t="shared" si="139"/>
        <v>-1.6164269773791373E-2</v>
      </c>
    </row>
    <row r="1883" spans="1:8" x14ac:dyDescent="0.3">
      <c r="A1883" s="24">
        <v>37697</v>
      </c>
      <c r="B1883" s="15">
        <v>3722.3</v>
      </c>
      <c r="E1883" s="23">
        <f t="shared" si="136"/>
        <v>4.8603026775320135E-3</v>
      </c>
      <c r="F1883" s="23">
        <f t="shared" si="137"/>
        <v>4.6794995905437408E-3</v>
      </c>
      <c r="G1883">
        <f t="shared" si="138"/>
        <v>4.8485295384090906E-3</v>
      </c>
      <c r="H1883" s="3">
        <f t="shared" si="139"/>
        <v>4.7363395216663958E-3</v>
      </c>
    </row>
    <row r="1884" spans="1:8" x14ac:dyDescent="0.3">
      <c r="A1884" s="24">
        <v>37698</v>
      </c>
      <c r="B1884" s="15">
        <v>3747.3</v>
      </c>
      <c r="E1884" s="23">
        <f t="shared" si="136"/>
        <v>-4.7991426999160036E-2</v>
      </c>
      <c r="F1884" s="23">
        <f t="shared" si="137"/>
        <v>-4.8172230086148307E-2</v>
      </c>
      <c r="G1884">
        <f t="shared" si="138"/>
        <v>-4.918123897833563E-2</v>
      </c>
      <c r="H1884" s="3">
        <f t="shared" si="139"/>
        <v>-4.9293428995078326E-2</v>
      </c>
    </row>
    <row r="1885" spans="1:8" x14ac:dyDescent="0.3">
      <c r="A1885" s="24">
        <v>37699</v>
      </c>
      <c r="B1885" s="15">
        <v>3765.4</v>
      </c>
      <c r="E1885" s="23">
        <f t="shared" si="136"/>
        <v>6.0815333130514126E-2</v>
      </c>
      <c r="F1885" s="23">
        <f t="shared" si="137"/>
        <v>6.0634530043525856E-2</v>
      </c>
      <c r="G1885">
        <f t="shared" si="138"/>
        <v>5.9037794653552536E-2</v>
      </c>
      <c r="H1885" s="3">
        <f t="shared" si="139"/>
        <v>5.892560463680984E-2</v>
      </c>
    </row>
    <row r="1886" spans="1:8" x14ac:dyDescent="0.3">
      <c r="A1886" s="24">
        <v>37700</v>
      </c>
      <c r="B1886" s="15">
        <v>3765.7</v>
      </c>
      <c r="E1886" s="23">
        <f t="shared" si="136"/>
        <v>3.2951905704207141E-2</v>
      </c>
      <c r="F1886" s="23">
        <f t="shared" si="137"/>
        <v>3.277110261721887E-2</v>
      </c>
      <c r="G1886">
        <f t="shared" si="138"/>
        <v>3.2420631168080416E-2</v>
      </c>
      <c r="H1886" s="3">
        <f t="shared" si="139"/>
        <v>3.230844115133772E-2</v>
      </c>
    </row>
    <row r="1887" spans="1:8" x14ac:dyDescent="0.3">
      <c r="A1887" s="24">
        <v>37701</v>
      </c>
      <c r="B1887" s="15">
        <v>3861.1</v>
      </c>
      <c r="E1887" s="23">
        <f t="shared" si="136"/>
        <v>3.3455494474984748E-2</v>
      </c>
      <c r="F1887" s="23">
        <f t="shared" si="137"/>
        <v>3.3274691387996477E-2</v>
      </c>
      <c r="G1887">
        <f t="shared" si="138"/>
        <v>3.2908036295165692E-2</v>
      </c>
      <c r="H1887" s="3">
        <f t="shared" si="139"/>
        <v>3.2795846278422996E-2</v>
      </c>
    </row>
    <row r="1888" spans="1:8" x14ac:dyDescent="0.3">
      <c r="A1888" s="24">
        <v>37704</v>
      </c>
      <c r="B1888" s="15">
        <v>3743.3</v>
      </c>
      <c r="E1888" s="23">
        <f t="shared" si="136"/>
        <v>6.71627757031934E-3</v>
      </c>
      <c r="F1888" s="23">
        <f t="shared" si="137"/>
        <v>6.5354744833310673E-3</v>
      </c>
      <c r="G1888">
        <f t="shared" si="138"/>
        <v>6.6938238589550978E-3</v>
      </c>
      <c r="H1888" s="3">
        <f t="shared" si="139"/>
        <v>6.581633842212403E-3</v>
      </c>
    </row>
    <row r="1889" spans="1:8" x14ac:dyDescent="0.3">
      <c r="A1889" s="24">
        <v>37705</v>
      </c>
      <c r="B1889" s="15">
        <v>3762</v>
      </c>
      <c r="E1889" s="23">
        <f t="shared" si="136"/>
        <v>4.830144370613576E-3</v>
      </c>
      <c r="F1889" s="23">
        <f t="shared" si="137"/>
        <v>4.6493412836253033E-3</v>
      </c>
      <c r="G1889">
        <f t="shared" si="138"/>
        <v>4.8185166506382413E-3</v>
      </c>
      <c r="H1889" s="3">
        <f t="shared" si="139"/>
        <v>4.7063266338955466E-3</v>
      </c>
    </row>
    <row r="1890" spans="1:8" x14ac:dyDescent="0.3">
      <c r="A1890" s="24">
        <v>37706</v>
      </c>
      <c r="B1890" s="15">
        <v>3793.1</v>
      </c>
      <c r="E1890" s="23">
        <f t="shared" si="136"/>
        <v>7.9672810325615018E-5</v>
      </c>
      <c r="F1890" s="23">
        <f t="shared" si="137"/>
        <v>-1.0113027666265744E-4</v>
      </c>
      <c r="G1890">
        <f t="shared" si="138"/>
        <v>7.9669636615833562E-5</v>
      </c>
      <c r="H1890" s="3">
        <f t="shared" si="139"/>
        <v>-3.2520380126861093E-5</v>
      </c>
    </row>
    <row r="1891" spans="1:8" x14ac:dyDescent="0.3">
      <c r="A1891" s="24">
        <v>37707</v>
      </c>
      <c r="B1891" s="15">
        <v>3729.1</v>
      </c>
      <c r="E1891" s="23">
        <f t="shared" si="136"/>
        <v>2.5333935257721096E-2</v>
      </c>
      <c r="F1891" s="23">
        <f t="shared" si="137"/>
        <v>2.5153132170732825E-2</v>
      </c>
      <c r="G1891">
        <f t="shared" si="138"/>
        <v>2.5018350027509323E-2</v>
      </c>
      <c r="H1891" s="3">
        <f t="shared" si="139"/>
        <v>2.4906160010766627E-2</v>
      </c>
    </row>
    <row r="1892" spans="1:8" x14ac:dyDescent="0.3">
      <c r="A1892" s="24">
        <v>37708</v>
      </c>
      <c r="B1892" s="15">
        <v>3708.5</v>
      </c>
      <c r="E1892" s="23">
        <f t="shared" si="136"/>
        <v>-3.0509440314936076E-2</v>
      </c>
      <c r="F1892" s="23">
        <f t="shared" si="137"/>
        <v>-3.0690243401924347E-2</v>
      </c>
      <c r="G1892">
        <f t="shared" si="138"/>
        <v>-3.0984541649505828E-2</v>
      </c>
      <c r="H1892" s="3">
        <f t="shared" si="139"/>
        <v>-3.1096731666248524E-2</v>
      </c>
    </row>
    <row r="1893" spans="1:8" x14ac:dyDescent="0.3">
      <c r="A1893" s="24">
        <v>37711</v>
      </c>
      <c r="B1893" s="15">
        <v>3613.3</v>
      </c>
      <c r="E1893" s="23">
        <f t="shared" si="136"/>
        <v>4.9955921245958823E-3</v>
      </c>
      <c r="F1893" s="23">
        <f t="shared" si="137"/>
        <v>4.8147890376076096E-3</v>
      </c>
      <c r="G1893">
        <f t="shared" si="138"/>
        <v>4.9831555557450467E-3</v>
      </c>
      <c r="H1893" s="3">
        <f t="shared" si="139"/>
        <v>4.870965539002352E-3</v>
      </c>
    </row>
    <row r="1894" spans="1:8" x14ac:dyDescent="0.3">
      <c r="A1894" s="24">
        <v>37712</v>
      </c>
      <c r="B1894" s="15">
        <v>3684.8</v>
      </c>
      <c r="E1894" s="23">
        <f t="shared" si="136"/>
        <v>8.266879319510867E-3</v>
      </c>
      <c r="F1894" s="23">
        <f t="shared" si="137"/>
        <v>8.0860762325225943E-3</v>
      </c>
      <c r="G1894">
        <f t="shared" si="138"/>
        <v>8.2328958357812104E-3</v>
      </c>
      <c r="H1894" s="3">
        <f t="shared" si="139"/>
        <v>8.1207058190385165E-3</v>
      </c>
    </row>
    <row r="1895" spans="1:8" x14ac:dyDescent="0.3">
      <c r="A1895" s="24">
        <v>37713</v>
      </c>
      <c r="B1895" s="15">
        <v>3753.4</v>
      </c>
      <c r="E1895" s="23">
        <f t="shared" si="136"/>
        <v>-1.6872742611584224E-2</v>
      </c>
      <c r="F1895" s="23">
        <f t="shared" si="137"/>
        <v>-1.7053545698572495E-2</v>
      </c>
      <c r="G1895">
        <f t="shared" si="138"/>
        <v>-1.7016709036525086E-2</v>
      </c>
      <c r="H1895" s="3">
        <f t="shared" si="139"/>
        <v>-1.7128899053267782E-2</v>
      </c>
    </row>
    <row r="1896" spans="1:8" x14ac:dyDescent="0.3">
      <c r="A1896" s="24">
        <v>37714</v>
      </c>
      <c r="B1896" s="15">
        <v>3771.1</v>
      </c>
      <c r="E1896" s="23">
        <f t="shared" si="136"/>
        <v>-5.5241211016062719E-3</v>
      </c>
      <c r="F1896" s="23">
        <f t="shared" si="137"/>
        <v>-5.7049241885945446E-3</v>
      </c>
      <c r="G1896">
        <f t="shared" si="138"/>
        <v>-5.5394354836191097E-3</v>
      </c>
      <c r="H1896" s="3">
        <f t="shared" si="139"/>
        <v>-5.6516255003618045E-3</v>
      </c>
    </row>
    <row r="1897" spans="1:8" x14ac:dyDescent="0.3">
      <c r="A1897" s="24">
        <v>37715</v>
      </c>
      <c r="B1897" s="15">
        <v>3814.4</v>
      </c>
      <c r="E1897" s="23">
        <f t="shared" si="136"/>
        <v>-2.5670756370500203E-2</v>
      </c>
      <c r="F1897" s="23">
        <f t="shared" si="137"/>
        <v>-2.5851559457488474E-2</v>
      </c>
      <c r="G1897">
        <f t="shared" si="138"/>
        <v>-2.6005999985887599E-2</v>
      </c>
      <c r="H1897" s="3">
        <f t="shared" si="139"/>
        <v>-2.6118190002630295E-2</v>
      </c>
    </row>
    <row r="1898" spans="1:8" x14ac:dyDescent="0.3">
      <c r="A1898" s="24">
        <v>37718</v>
      </c>
      <c r="B1898" s="15">
        <v>3935.8</v>
      </c>
      <c r="E1898" s="23">
        <f t="shared" si="136"/>
        <v>1.9788005424404176E-2</v>
      </c>
      <c r="F1898" s="23">
        <f t="shared" si="137"/>
        <v>1.9607202337415905E-2</v>
      </c>
      <c r="G1898">
        <f t="shared" si="138"/>
        <v>1.959476787569548E-2</v>
      </c>
      <c r="H1898" s="3">
        <f t="shared" si="139"/>
        <v>1.9482577858952785E-2</v>
      </c>
    </row>
    <row r="1899" spans="1:8" x14ac:dyDescent="0.3">
      <c r="A1899" s="24">
        <v>37719</v>
      </c>
      <c r="B1899" s="15">
        <v>3868.8</v>
      </c>
      <c r="E1899" s="23">
        <f t="shared" si="136"/>
        <v>1.8617021276595702E-2</v>
      </c>
      <c r="F1899" s="23">
        <f t="shared" si="137"/>
        <v>1.8436218189607431E-2</v>
      </c>
      <c r="G1899">
        <f t="shared" si="138"/>
        <v>1.8445845790751432E-2</v>
      </c>
      <c r="H1899" s="3">
        <f t="shared" si="139"/>
        <v>1.8333655774008736E-2</v>
      </c>
    </row>
    <row r="1900" spans="1:8" x14ac:dyDescent="0.3">
      <c r="A1900" s="24">
        <v>37720</v>
      </c>
      <c r="B1900" s="15">
        <v>3861.4</v>
      </c>
      <c r="E1900" s="23">
        <f t="shared" si="136"/>
        <v>4.7157244098683382E-3</v>
      </c>
      <c r="F1900" s="23">
        <f t="shared" si="137"/>
        <v>4.5349213228800655E-3</v>
      </c>
      <c r="G1900">
        <f t="shared" si="138"/>
        <v>4.7046402145275064E-3</v>
      </c>
      <c r="H1900" s="3">
        <f t="shared" si="139"/>
        <v>4.5924501977848116E-3</v>
      </c>
    </row>
    <row r="1901" spans="1:8" x14ac:dyDescent="0.3">
      <c r="A1901" s="24">
        <v>37721</v>
      </c>
      <c r="B1901" s="15">
        <v>3803.3</v>
      </c>
      <c r="E1901" s="23">
        <f t="shared" si="136"/>
        <v>1.1482060937127114E-2</v>
      </c>
      <c r="F1901" s="23">
        <f t="shared" si="137"/>
        <v>1.1301257850138842E-2</v>
      </c>
      <c r="G1901">
        <f t="shared" si="138"/>
        <v>1.1416642359276169E-2</v>
      </c>
      <c r="H1901" s="3">
        <f t="shared" si="139"/>
        <v>1.1304452342533475E-2</v>
      </c>
    </row>
    <row r="1902" spans="1:8" x14ac:dyDescent="0.3">
      <c r="A1902" s="24">
        <v>37722</v>
      </c>
      <c r="B1902" s="15">
        <v>3808.1</v>
      </c>
      <c r="E1902" s="23">
        <f t="shared" si="136"/>
        <v>3.182676174496657E-2</v>
      </c>
      <c r="F1902" s="23">
        <f t="shared" si="137"/>
        <v>3.1645958657978299E-2</v>
      </c>
      <c r="G1902">
        <f t="shared" si="138"/>
        <v>3.1330786442013522E-2</v>
      </c>
      <c r="H1902" s="3">
        <f t="shared" si="139"/>
        <v>3.1218596425270827E-2</v>
      </c>
    </row>
    <row r="1903" spans="1:8" x14ac:dyDescent="0.3">
      <c r="A1903" s="24">
        <v>37725</v>
      </c>
      <c r="B1903" s="15">
        <v>3849.4</v>
      </c>
      <c r="E1903" s="23">
        <f t="shared" si="136"/>
        <v>-1.7023222724732001E-2</v>
      </c>
      <c r="F1903" s="23">
        <f t="shared" si="137"/>
        <v>-1.7204025811720272E-2</v>
      </c>
      <c r="G1903">
        <f t="shared" si="138"/>
        <v>-1.7169783452515849E-2</v>
      </c>
      <c r="H1903" s="3">
        <f t="shared" si="139"/>
        <v>-1.7281973469258544E-2</v>
      </c>
    </row>
    <row r="1904" spans="1:8" x14ac:dyDescent="0.3">
      <c r="A1904" s="24">
        <v>37726</v>
      </c>
      <c r="B1904" s="15">
        <v>3916.8</v>
      </c>
      <c r="E1904" s="23">
        <f t="shared" si="136"/>
        <v>-1.9127377998345851E-3</v>
      </c>
      <c r="F1904" s="23">
        <f t="shared" si="137"/>
        <v>-2.0935408868228574E-3</v>
      </c>
      <c r="G1904">
        <f t="shared" si="138"/>
        <v>-1.9145694187572054E-3</v>
      </c>
      <c r="H1904" s="3">
        <f t="shared" si="139"/>
        <v>-2.0267594354999E-3</v>
      </c>
    </row>
    <row r="1905" spans="1:8" x14ac:dyDescent="0.3">
      <c r="A1905" s="24">
        <v>37727</v>
      </c>
      <c r="B1905" s="15">
        <v>3854.9</v>
      </c>
      <c r="E1905" s="23">
        <f t="shared" si="136"/>
        <v>-1.5046356243849313E-2</v>
      </c>
      <c r="F1905" s="23">
        <f t="shared" si="137"/>
        <v>-1.5227159330837585E-2</v>
      </c>
      <c r="G1905">
        <f t="shared" si="138"/>
        <v>-1.5160701094003909E-2</v>
      </c>
      <c r="H1905" s="3">
        <f t="shared" si="139"/>
        <v>-1.5272891110746603E-2</v>
      </c>
    </row>
    <row r="1906" spans="1:8" x14ac:dyDescent="0.3">
      <c r="A1906" s="24">
        <v>37728</v>
      </c>
      <c r="B1906" s="15">
        <v>3889.2</v>
      </c>
      <c r="E1906" s="23">
        <f t="shared" si="136"/>
        <v>1.262061893618549E-3</v>
      </c>
      <c r="F1906" s="23">
        <f t="shared" si="137"/>
        <v>1.0812588066302766E-3</v>
      </c>
      <c r="G1906">
        <f t="shared" si="138"/>
        <v>1.2612661629440955E-3</v>
      </c>
      <c r="H1906" s="3">
        <f t="shared" si="139"/>
        <v>1.149076146201401E-3</v>
      </c>
    </row>
    <row r="1907" spans="1:8" x14ac:dyDescent="0.3">
      <c r="A1907" s="24">
        <v>37729</v>
      </c>
      <c r="B1907" s="15">
        <v>3889.2</v>
      </c>
      <c r="E1907" s="23">
        <f t="shared" si="136"/>
        <v>1.0845303432157838E-2</v>
      </c>
      <c r="F1907" s="23">
        <f t="shared" si="137"/>
        <v>1.0664500345169565E-2</v>
      </c>
      <c r="G1907">
        <f t="shared" si="138"/>
        <v>1.0786914910366926E-2</v>
      </c>
      <c r="H1907" s="3">
        <f t="shared" si="139"/>
        <v>1.0674724893624232E-2</v>
      </c>
    </row>
    <row r="1908" spans="1:8" x14ac:dyDescent="0.3">
      <c r="A1908" s="24">
        <v>37732</v>
      </c>
      <c r="B1908" s="15">
        <v>3889.2</v>
      </c>
      <c r="E1908" s="23">
        <f t="shared" si="136"/>
        <v>1.7509222216449238E-2</v>
      </c>
      <c r="F1908" s="23">
        <f t="shared" si="137"/>
        <v>1.7328419129460967E-2</v>
      </c>
      <c r="G1908">
        <f t="shared" si="138"/>
        <v>1.7357701896928712E-2</v>
      </c>
      <c r="H1908" s="3">
        <f t="shared" si="139"/>
        <v>1.7245511880186016E-2</v>
      </c>
    </row>
    <row r="1909" spans="1:8" x14ac:dyDescent="0.3">
      <c r="A1909" s="24">
        <v>37733</v>
      </c>
      <c r="B1909" s="15">
        <v>3917.7</v>
      </c>
      <c r="E1909" s="23">
        <f t="shared" si="136"/>
        <v>-1.5803717320261423E-2</v>
      </c>
      <c r="F1909" s="23">
        <f t="shared" si="137"/>
        <v>-1.5984520407249694E-2</v>
      </c>
      <c r="G1909">
        <f t="shared" si="138"/>
        <v>-1.5929927554203124E-2</v>
      </c>
      <c r="H1909" s="3">
        <f t="shared" si="139"/>
        <v>-1.604211757094582E-2</v>
      </c>
    </row>
    <row r="1910" spans="1:8" x14ac:dyDescent="0.3">
      <c r="A1910" s="24">
        <v>37734</v>
      </c>
      <c r="B1910" s="15">
        <v>3966.5</v>
      </c>
      <c r="E1910" s="23">
        <f t="shared" si="136"/>
        <v>8.8977664790266253E-3</v>
      </c>
      <c r="F1910" s="23">
        <f t="shared" si="137"/>
        <v>8.7169633920383526E-3</v>
      </c>
      <c r="G1910">
        <f t="shared" si="138"/>
        <v>8.858414611752824E-3</v>
      </c>
      <c r="H1910" s="3">
        <f t="shared" si="139"/>
        <v>8.7462245950101301E-3</v>
      </c>
    </row>
    <row r="1911" spans="1:8" x14ac:dyDescent="0.3">
      <c r="A1911" s="24">
        <v>37735</v>
      </c>
      <c r="B1911" s="15">
        <v>3899</v>
      </c>
      <c r="E1911" s="23">
        <f t="shared" si="136"/>
        <v>0</v>
      </c>
      <c r="F1911" s="23">
        <f t="shared" si="137"/>
        <v>-1.8080308698827246E-4</v>
      </c>
      <c r="G1911">
        <f t="shared" si="138"/>
        <v>0</v>
      </c>
      <c r="H1911" s="3">
        <f t="shared" si="139"/>
        <v>-1.1219001674269465E-4</v>
      </c>
    </row>
    <row r="1912" spans="1:8" x14ac:dyDescent="0.3">
      <c r="A1912" s="24">
        <v>37736</v>
      </c>
      <c r="B1912" s="15">
        <v>3870.2</v>
      </c>
      <c r="E1912" s="23">
        <f t="shared" si="136"/>
        <v>0</v>
      </c>
      <c r="F1912" s="23">
        <f t="shared" si="137"/>
        <v>-1.8080308698827246E-4</v>
      </c>
      <c r="G1912">
        <f t="shared" si="138"/>
        <v>0</v>
      </c>
      <c r="H1912" s="3">
        <f t="shared" si="139"/>
        <v>-1.1219001674269465E-4</v>
      </c>
    </row>
    <row r="1913" spans="1:8" x14ac:dyDescent="0.3">
      <c r="A1913" s="24">
        <v>37739</v>
      </c>
      <c r="B1913" s="15">
        <v>3940.3</v>
      </c>
      <c r="E1913" s="23">
        <f t="shared" si="136"/>
        <v>7.3279851897563031E-3</v>
      </c>
      <c r="F1913" s="23">
        <f t="shared" si="137"/>
        <v>7.1471821027680304E-3</v>
      </c>
      <c r="G1913">
        <f t="shared" si="138"/>
        <v>7.3012659589692863E-3</v>
      </c>
      <c r="H1913" s="3">
        <f t="shared" si="139"/>
        <v>7.1890759422265915E-3</v>
      </c>
    </row>
    <row r="1914" spans="1:8" x14ac:dyDescent="0.3">
      <c r="A1914" s="24">
        <v>37740</v>
      </c>
      <c r="B1914" s="15">
        <v>3927.8</v>
      </c>
      <c r="E1914" s="23">
        <f t="shared" si="136"/>
        <v>1.2456288128238624E-2</v>
      </c>
      <c r="F1914" s="23">
        <f t="shared" si="137"/>
        <v>1.2275485041250351E-2</v>
      </c>
      <c r="G1914">
        <f t="shared" si="138"/>
        <v>1.2379346847586502E-2</v>
      </c>
      <c r="H1914" s="3">
        <f t="shared" si="139"/>
        <v>1.2267156830843808E-2</v>
      </c>
    </row>
    <row r="1915" spans="1:8" x14ac:dyDescent="0.3">
      <c r="A1915" s="24">
        <v>37741</v>
      </c>
      <c r="B1915" s="15">
        <v>3926</v>
      </c>
      <c r="E1915" s="23">
        <f t="shared" si="136"/>
        <v>-1.701752174461113E-2</v>
      </c>
      <c r="F1915" s="23">
        <f t="shared" si="137"/>
        <v>-1.7198324831599401E-2</v>
      </c>
      <c r="G1915">
        <f t="shared" si="138"/>
        <v>-1.7163983759460308E-2</v>
      </c>
      <c r="H1915" s="3">
        <f t="shared" si="139"/>
        <v>-1.7276173776203003E-2</v>
      </c>
    </row>
    <row r="1916" spans="1:8" x14ac:dyDescent="0.3">
      <c r="A1916" s="24">
        <v>37742</v>
      </c>
      <c r="B1916" s="15">
        <v>3880.1</v>
      </c>
      <c r="E1916" s="23">
        <f t="shared" si="136"/>
        <v>-7.386509361374749E-3</v>
      </c>
      <c r="F1916" s="23">
        <f t="shared" si="137"/>
        <v>-7.5673124483630217E-3</v>
      </c>
      <c r="G1916">
        <f t="shared" si="138"/>
        <v>-7.4139247075503938E-3</v>
      </c>
      <c r="H1916" s="3">
        <f t="shared" si="139"/>
        <v>-7.5261147242930886E-3</v>
      </c>
    </row>
    <row r="1917" spans="1:8" x14ac:dyDescent="0.3">
      <c r="A1917" s="24">
        <v>37743</v>
      </c>
      <c r="B1917" s="15">
        <v>3952.6</v>
      </c>
      <c r="E1917" s="23">
        <f t="shared" si="136"/>
        <v>1.8112759030541214E-2</v>
      </c>
      <c r="F1917" s="23">
        <f t="shared" si="137"/>
        <v>1.7931955943552944E-2</v>
      </c>
      <c r="G1917">
        <f t="shared" si="138"/>
        <v>1.7950677250247387E-2</v>
      </c>
      <c r="H1917" s="3">
        <f t="shared" si="139"/>
        <v>1.7838487233504691E-2</v>
      </c>
    </row>
    <row r="1918" spans="1:8" x14ac:dyDescent="0.3">
      <c r="A1918" s="24">
        <v>37746</v>
      </c>
      <c r="B1918" s="15">
        <v>3952.6</v>
      </c>
      <c r="E1918" s="23">
        <f t="shared" si="136"/>
        <v>-3.1723472832018151E-3</v>
      </c>
      <c r="F1918" s="23">
        <f t="shared" si="137"/>
        <v>-3.3531503701900874E-3</v>
      </c>
      <c r="G1918">
        <f t="shared" si="138"/>
        <v>-3.1773898441715682E-3</v>
      </c>
      <c r="H1918" s="3">
        <f t="shared" si="139"/>
        <v>-3.289579860914263E-3</v>
      </c>
    </row>
    <row r="1919" spans="1:8" x14ac:dyDescent="0.3">
      <c r="A1919" s="24">
        <v>37747</v>
      </c>
      <c r="B1919" s="15">
        <v>4006.4</v>
      </c>
      <c r="E1919" s="23">
        <f t="shared" si="136"/>
        <v>-4.5827180610014118E-4</v>
      </c>
      <c r="F1919" s="23">
        <f t="shared" si="137"/>
        <v>-6.3907489308841366E-4</v>
      </c>
      <c r="G1919">
        <f t="shared" si="138"/>
        <v>-4.5837684471632437E-4</v>
      </c>
      <c r="H1919" s="3">
        <f t="shared" si="139"/>
        <v>-5.7056686145901903E-4</v>
      </c>
    </row>
    <row r="1920" spans="1:8" x14ac:dyDescent="0.3">
      <c r="A1920" s="24">
        <v>37748</v>
      </c>
      <c r="B1920" s="15">
        <v>3992.9</v>
      </c>
      <c r="E1920" s="23">
        <f t="shared" si="136"/>
        <v>-1.1691288843606706E-2</v>
      </c>
      <c r="F1920" s="23">
        <f t="shared" si="137"/>
        <v>-1.1872091930594979E-2</v>
      </c>
      <c r="G1920">
        <f t="shared" si="138"/>
        <v>-1.176016935533405E-2</v>
      </c>
      <c r="H1920" s="3">
        <f t="shared" si="139"/>
        <v>-1.1872359372076743E-2</v>
      </c>
    </row>
    <row r="1921" spans="1:8" x14ac:dyDescent="0.3">
      <c r="A1921" s="24">
        <v>37749</v>
      </c>
      <c r="B1921" s="15">
        <v>3928.9</v>
      </c>
      <c r="E1921" s="23">
        <f t="shared" si="136"/>
        <v>1.8685085435942383E-2</v>
      </c>
      <c r="F1921" s="23">
        <f t="shared" si="137"/>
        <v>1.8504282348954113E-2</v>
      </c>
      <c r="G1921">
        <f t="shared" si="138"/>
        <v>1.8512663725261731E-2</v>
      </c>
      <c r="H1921" s="3">
        <f t="shared" si="139"/>
        <v>1.8400473708519036E-2</v>
      </c>
    </row>
    <row r="1922" spans="1:8" x14ac:dyDescent="0.3">
      <c r="A1922" s="24">
        <v>37750</v>
      </c>
      <c r="B1922" s="15">
        <v>3969.4</v>
      </c>
      <c r="E1922" s="23">
        <f t="shared" si="136"/>
        <v>0</v>
      </c>
      <c r="F1922" s="23">
        <f t="shared" si="137"/>
        <v>-1.8080308698827246E-4</v>
      </c>
      <c r="G1922">
        <f t="shared" si="138"/>
        <v>0</v>
      </c>
      <c r="H1922" s="3">
        <f t="shared" si="139"/>
        <v>-1.1219001674269465E-4</v>
      </c>
    </row>
    <row r="1923" spans="1:8" x14ac:dyDescent="0.3">
      <c r="A1923" s="24">
        <v>37753</v>
      </c>
      <c r="B1923" s="15">
        <v>3987.4</v>
      </c>
      <c r="E1923" s="23">
        <f t="shared" si="136"/>
        <v>1.3611293831908178E-2</v>
      </c>
      <c r="F1923" s="23">
        <f t="shared" si="137"/>
        <v>1.3430490744919905E-2</v>
      </c>
      <c r="G1923">
        <f t="shared" si="138"/>
        <v>1.3519492259390737E-2</v>
      </c>
      <c r="H1923" s="3">
        <f t="shared" si="139"/>
        <v>1.3407302242648043E-2</v>
      </c>
    </row>
    <row r="1924" spans="1:8" x14ac:dyDescent="0.3">
      <c r="A1924" s="24">
        <v>37754</v>
      </c>
      <c r="B1924" s="15">
        <v>3999.9</v>
      </c>
      <c r="E1924" s="23">
        <f t="shared" si="136"/>
        <v>-3.3696086261980618E-3</v>
      </c>
      <c r="F1924" s="23">
        <f t="shared" si="137"/>
        <v>-3.5504117131863341E-3</v>
      </c>
      <c r="G1924">
        <f t="shared" si="138"/>
        <v>-3.3752985428019367E-3</v>
      </c>
      <c r="H1924" s="3">
        <f t="shared" si="139"/>
        <v>-3.4874885595446315E-3</v>
      </c>
    </row>
    <row r="1925" spans="1:8" x14ac:dyDescent="0.3">
      <c r="A1925" s="24">
        <v>37755</v>
      </c>
      <c r="B1925" s="15">
        <v>3975</v>
      </c>
      <c r="E1925" s="23">
        <f t="shared" si="136"/>
        <v>-1.6028450499636859E-2</v>
      </c>
      <c r="F1925" s="23">
        <f t="shared" si="137"/>
        <v>-1.620925358662513E-2</v>
      </c>
      <c r="G1925">
        <f t="shared" si="138"/>
        <v>-1.6158295457262686E-2</v>
      </c>
      <c r="H1925" s="3">
        <f t="shared" si="139"/>
        <v>-1.6270485474005381E-2</v>
      </c>
    </row>
    <row r="1926" spans="1:8" x14ac:dyDescent="0.3">
      <c r="A1926" s="24">
        <v>37756</v>
      </c>
      <c r="B1926" s="15">
        <v>4011.1</v>
      </c>
      <c r="E1926" s="23">
        <f t="shared" si="136"/>
        <v>1.0308228766321426E-2</v>
      </c>
      <c r="F1926" s="23">
        <f t="shared" si="137"/>
        <v>1.0127425679333153E-2</v>
      </c>
      <c r="G1926">
        <f t="shared" si="138"/>
        <v>1.0255461292498226E-2</v>
      </c>
      <c r="H1926" s="3">
        <f t="shared" si="139"/>
        <v>1.0143271275755532E-2</v>
      </c>
    </row>
    <row r="1927" spans="1:8" x14ac:dyDescent="0.3">
      <c r="A1927" s="24">
        <v>37757</v>
      </c>
      <c r="B1927" s="15">
        <v>4049</v>
      </c>
      <c r="E1927" s="23">
        <f t="shared" si="136"/>
        <v>4.5346903814178496E-3</v>
      </c>
      <c r="F1927" s="23">
        <f t="shared" si="137"/>
        <v>4.3538872944295769E-3</v>
      </c>
      <c r="G1927">
        <f t="shared" si="138"/>
        <v>4.5244396505682597E-3</v>
      </c>
      <c r="H1927" s="3">
        <f t="shared" si="139"/>
        <v>4.412249633825565E-3</v>
      </c>
    </row>
    <row r="1928" spans="1:8" x14ac:dyDescent="0.3">
      <c r="A1928" s="24">
        <v>37760</v>
      </c>
      <c r="B1928" s="15">
        <v>3941.3</v>
      </c>
      <c r="E1928" s="23">
        <f t="shared" ref="E1928:E1991" si="140">(B1924/B1923)-1</f>
        <v>3.1348748557957773E-3</v>
      </c>
      <c r="F1928" s="23">
        <f t="shared" si="137"/>
        <v>2.954071768807505E-3</v>
      </c>
      <c r="G1928">
        <f t="shared" si="138"/>
        <v>3.1299713807960042E-3</v>
      </c>
      <c r="H1928" s="3">
        <f t="shared" si="139"/>
        <v>3.0177813640533094E-3</v>
      </c>
    </row>
    <row r="1929" spans="1:8" x14ac:dyDescent="0.3">
      <c r="A1929" s="24">
        <v>37761</v>
      </c>
      <c r="B1929" s="15">
        <v>3971.6</v>
      </c>
      <c r="E1929" s="23">
        <f t="shared" si="140"/>
        <v>-6.2251556288906995E-3</v>
      </c>
      <c r="F1929" s="23">
        <f t="shared" ref="F1929:F1992" si="141">E1929-$E$3</f>
        <v>-6.4059587158789722E-3</v>
      </c>
      <c r="G1929">
        <f t="shared" ref="G1929:G1992" si="142">LN(B1925/B1924)</f>
        <v>-6.2446127010901652E-3</v>
      </c>
      <c r="H1929" s="3">
        <f t="shared" ref="H1929:H1992" si="143">G1929-$G$3</f>
        <v>-6.3568027178328599E-3</v>
      </c>
    </row>
    <row r="1930" spans="1:8" x14ac:dyDescent="0.3">
      <c r="A1930" s="24">
        <v>37762</v>
      </c>
      <c r="B1930" s="15">
        <v>3936.4</v>
      </c>
      <c r="E1930" s="23">
        <f t="shared" si="140"/>
        <v>9.0817610062892129E-3</v>
      </c>
      <c r="F1930" s="23">
        <f t="shared" si="141"/>
        <v>8.9009579193009402E-3</v>
      </c>
      <c r="G1930">
        <f t="shared" si="142"/>
        <v>9.0407698093813559E-3</v>
      </c>
      <c r="H1930" s="3">
        <f t="shared" si="143"/>
        <v>8.928579792638662E-3</v>
      </c>
    </row>
    <row r="1931" spans="1:8" x14ac:dyDescent="0.3">
      <c r="A1931" s="24">
        <v>37763</v>
      </c>
      <c r="B1931" s="15">
        <v>3990.4</v>
      </c>
      <c r="E1931" s="23">
        <f t="shared" si="140"/>
        <v>9.4487796365088084E-3</v>
      </c>
      <c r="F1931" s="23">
        <f t="shared" si="141"/>
        <v>9.2679765495205357E-3</v>
      </c>
      <c r="G1931">
        <f t="shared" si="142"/>
        <v>9.4044191343475164E-3</v>
      </c>
      <c r="H1931" s="3">
        <f t="shared" si="143"/>
        <v>9.2922291176048225E-3</v>
      </c>
    </row>
    <row r="1932" spans="1:8" x14ac:dyDescent="0.3">
      <c r="A1932" s="24">
        <v>37764</v>
      </c>
      <c r="B1932" s="15">
        <v>3979.8</v>
      </c>
      <c r="E1932" s="23">
        <f t="shared" si="140"/>
        <v>-2.6599160286490453E-2</v>
      </c>
      <c r="F1932" s="23">
        <f t="shared" si="141"/>
        <v>-2.6779963373478724E-2</v>
      </c>
      <c r="G1932">
        <f t="shared" si="142"/>
        <v>-2.6959318922882412E-2</v>
      </c>
      <c r="H1932" s="3">
        <f t="shared" si="143"/>
        <v>-2.7071508939625108E-2</v>
      </c>
    </row>
    <row r="1933" spans="1:8" x14ac:dyDescent="0.3">
      <c r="A1933" s="24">
        <v>37767</v>
      </c>
      <c r="B1933" s="15">
        <v>3979.8</v>
      </c>
      <c r="E1933" s="23">
        <f t="shared" si="140"/>
        <v>7.6878187400095666E-3</v>
      </c>
      <c r="F1933" s="23">
        <f t="shared" si="141"/>
        <v>7.5070156530212939E-3</v>
      </c>
      <c r="G1933">
        <f t="shared" si="142"/>
        <v>7.6584180501602936E-3</v>
      </c>
      <c r="H1933" s="3">
        <f t="shared" si="143"/>
        <v>7.5462280334175989E-3</v>
      </c>
    </row>
    <row r="1934" spans="1:8" x14ac:dyDescent="0.3">
      <c r="A1934" s="24">
        <v>37768</v>
      </c>
      <c r="B1934" s="15">
        <v>3992.4</v>
      </c>
      <c r="E1934" s="23">
        <f t="shared" si="140"/>
        <v>-8.8629267801388911E-3</v>
      </c>
      <c r="F1934" s="23">
        <f t="shared" si="141"/>
        <v>-9.0437298671271638E-3</v>
      </c>
      <c r="G1934">
        <f t="shared" si="142"/>
        <v>-8.9024361346084959E-3</v>
      </c>
      <c r="H1934" s="3">
        <f t="shared" si="143"/>
        <v>-9.0146261513511898E-3</v>
      </c>
    </row>
    <row r="1935" spans="1:8" x14ac:dyDescent="0.3">
      <c r="A1935" s="24">
        <v>37769</v>
      </c>
      <c r="B1935" s="15">
        <v>4071.9</v>
      </c>
      <c r="E1935" s="23">
        <f t="shared" si="140"/>
        <v>1.3718118077431063E-2</v>
      </c>
      <c r="F1935" s="23">
        <f t="shared" si="141"/>
        <v>1.353731499044279E-2</v>
      </c>
      <c r="G1935">
        <f t="shared" si="142"/>
        <v>1.3624876460886776E-2</v>
      </c>
      <c r="H1935" s="3">
        <f t="shared" si="143"/>
        <v>1.3512686444144082E-2</v>
      </c>
    </row>
    <row r="1936" spans="1:8" x14ac:dyDescent="0.3">
      <c r="A1936" s="24">
        <v>37770</v>
      </c>
      <c r="B1936" s="15">
        <v>4083.6</v>
      </c>
      <c r="E1936" s="23">
        <f t="shared" si="140"/>
        <v>-2.6563753007217139E-3</v>
      </c>
      <c r="F1936" s="23">
        <f t="shared" si="141"/>
        <v>-2.8371783877099862E-3</v>
      </c>
      <c r="G1936">
        <f t="shared" si="142"/>
        <v>-2.6599097261519921E-3</v>
      </c>
      <c r="H1936" s="3">
        <f t="shared" si="143"/>
        <v>-2.7720997428946868E-3</v>
      </c>
    </row>
    <row r="1937" spans="1:8" x14ac:dyDescent="0.3">
      <c r="A1937" s="24">
        <v>37771</v>
      </c>
      <c r="B1937" s="15">
        <v>4048.1</v>
      </c>
      <c r="E1937" s="23">
        <f t="shared" si="140"/>
        <v>0</v>
      </c>
      <c r="F1937" s="23">
        <f t="shared" si="141"/>
        <v>-1.8080308698827246E-4</v>
      </c>
      <c r="G1937">
        <f t="shared" si="142"/>
        <v>0</v>
      </c>
      <c r="H1937" s="3">
        <f t="shared" si="143"/>
        <v>-1.1219001674269465E-4</v>
      </c>
    </row>
    <row r="1938" spans="1:8" x14ac:dyDescent="0.3">
      <c r="A1938" s="24">
        <v>37774</v>
      </c>
      <c r="B1938" s="15">
        <v>4129.3</v>
      </c>
      <c r="E1938" s="23">
        <f t="shared" si="140"/>
        <v>3.1659882406149809E-3</v>
      </c>
      <c r="F1938" s="23">
        <f t="shared" si="141"/>
        <v>2.9851851536267086E-3</v>
      </c>
      <c r="G1938">
        <f t="shared" si="142"/>
        <v>3.160987052865924E-3</v>
      </c>
      <c r="H1938" s="3">
        <f t="shared" si="143"/>
        <v>3.0487970361232292E-3</v>
      </c>
    </row>
    <row r="1939" spans="1:8" x14ac:dyDescent="0.3">
      <c r="A1939" s="24">
        <v>37775</v>
      </c>
      <c r="B1939" s="15">
        <v>4115.7</v>
      </c>
      <c r="E1939" s="23">
        <f t="shared" si="140"/>
        <v>1.991283438533209E-2</v>
      </c>
      <c r="F1939" s="23">
        <f t="shared" si="141"/>
        <v>1.9732031298343819E-2</v>
      </c>
      <c r="G1939">
        <f t="shared" si="142"/>
        <v>1.9717167159597725E-2</v>
      </c>
      <c r="H1939" s="3">
        <f t="shared" si="143"/>
        <v>1.9604977142855029E-2</v>
      </c>
    </row>
    <row r="1940" spans="1:8" x14ac:dyDescent="0.3">
      <c r="A1940" s="24">
        <v>37776</v>
      </c>
      <c r="B1940" s="15">
        <v>4126.6000000000004</v>
      </c>
      <c r="E1940" s="23">
        <f t="shared" si="140"/>
        <v>2.8733515066676762E-3</v>
      </c>
      <c r="F1940" s="23">
        <f t="shared" si="141"/>
        <v>2.692548419679404E-3</v>
      </c>
      <c r="G1940">
        <f t="shared" si="142"/>
        <v>2.8692313228312633E-3</v>
      </c>
      <c r="H1940" s="3">
        <f t="shared" si="143"/>
        <v>2.7570413060885686E-3</v>
      </c>
    </row>
    <row r="1941" spans="1:8" x14ac:dyDescent="0.3">
      <c r="A1941" s="24">
        <v>37777</v>
      </c>
      <c r="B1941" s="15">
        <v>4104.3</v>
      </c>
      <c r="E1941" s="23">
        <f t="shared" si="140"/>
        <v>-8.6933098246645413E-3</v>
      </c>
      <c r="F1941" s="23">
        <f t="shared" si="141"/>
        <v>-8.874112911652814E-3</v>
      </c>
      <c r="G1941">
        <f t="shared" si="142"/>
        <v>-8.7313170753745041E-3</v>
      </c>
      <c r="H1941" s="3">
        <f t="shared" si="143"/>
        <v>-8.843507092117198E-3</v>
      </c>
    </row>
    <row r="1942" spans="1:8" x14ac:dyDescent="0.3">
      <c r="A1942" s="24">
        <v>37778</v>
      </c>
      <c r="B1942" s="15">
        <v>4150.8</v>
      </c>
      <c r="E1942" s="23">
        <f t="shared" si="140"/>
        <v>2.0058793014006593E-2</v>
      </c>
      <c r="F1942" s="23">
        <f t="shared" si="141"/>
        <v>1.9877989927018322E-2</v>
      </c>
      <c r="G1942">
        <f t="shared" si="142"/>
        <v>1.9860265844857037E-2</v>
      </c>
      <c r="H1942" s="3">
        <f t="shared" si="143"/>
        <v>1.9748075828114341E-2</v>
      </c>
    </row>
    <row r="1943" spans="1:8" x14ac:dyDescent="0.3">
      <c r="A1943" s="24">
        <v>37781</v>
      </c>
      <c r="B1943" s="15">
        <v>4129.1000000000004</v>
      </c>
      <c r="E1943" s="23">
        <f t="shared" si="140"/>
        <v>-3.2935364347469465E-3</v>
      </c>
      <c r="F1943" s="23">
        <f t="shared" si="141"/>
        <v>-3.4743395217352187E-3</v>
      </c>
      <c r="G1943">
        <f t="shared" si="142"/>
        <v>-3.2989720641141461E-3</v>
      </c>
      <c r="H1943" s="3">
        <f t="shared" si="143"/>
        <v>-3.4111620808568409E-3</v>
      </c>
    </row>
    <row r="1944" spans="1:8" x14ac:dyDescent="0.3">
      <c r="A1944" s="24">
        <v>37782</v>
      </c>
      <c r="B1944" s="15">
        <v>4113</v>
      </c>
      <c r="E1944" s="23">
        <f t="shared" si="140"/>
        <v>2.6483951697160446E-3</v>
      </c>
      <c r="F1944" s="23">
        <f t="shared" si="141"/>
        <v>2.4675920827277723E-3</v>
      </c>
      <c r="G1944">
        <f t="shared" si="142"/>
        <v>2.6448943509007556E-3</v>
      </c>
      <c r="H1944" s="3">
        <f t="shared" si="143"/>
        <v>2.5327043341580608E-3</v>
      </c>
    </row>
    <row r="1945" spans="1:8" x14ac:dyDescent="0.3">
      <c r="A1945" s="24">
        <v>37783</v>
      </c>
      <c r="B1945" s="15">
        <v>4150.1000000000004</v>
      </c>
      <c r="E1945" s="23">
        <f t="shared" si="140"/>
        <v>-5.4039645228517452E-3</v>
      </c>
      <c r="F1945" s="23">
        <f t="shared" si="141"/>
        <v>-5.5847676098400179E-3</v>
      </c>
      <c r="G1945">
        <f t="shared" si="142"/>
        <v>-5.4186187569514798E-3</v>
      </c>
      <c r="H1945" s="3">
        <f t="shared" si="143"/>
        <v>-5.5308087736941746E-3</v>
      </c>
    </row>
    <row r="1946" spans="1:8" x14ac:dyDescent="0.3">
      <c r="A1946" s="24">
        <v>37784</v>
      </c>
      <c r="B1946" s="15">
        <v>4161.3</v>
      </c>
      <c r="E1946" s="23">
        <f t="shared" si="140"/>
        <v>1.1329581170967051E-2</v>
      </c>
      <c r="F1946" s="23">
        <f t="shared" si="141"/>
        <v>1.1148778083978779E-2</v>
      </c>
      <c r="G1946">
        <f t="shared" si="142"/>
        <v>1.1265882136945276E-2</v>
      </c>
      <c r="H1946" s="3">
        <f t="shared" si="143"/>
        <v>1.1153692120202582E-2</v>
      </c>
    </row>
    <row r="1947" spans="1:8" x14ac:dyDescent="0.3">
      <c r="A1947" s="24">
        <v>37785</v>
      </c>
      <c r="B1947" s="15">
        <v>4134.1000000000004</v>
      </c>
      <c r="E1947" s="23">
        <f t="shared" si="140"/>
        <v>-5.2279078731810591E-3</v>
      </c>
      <c r="F1947" s="23">
        <f t="shared" si="141"/>
        <v>-5.4087109601693318E-3</v>
      </c>
      <c r="G1947">
        <f t="shared" si="142"/>
        <v>-5.2416211990964044E-3</v>
      </c>
      <c r="H1947" s="3">
        <f t="shared" si="143"/>
        <v>-5.3538112158390992E-3</v>
      </c>
    </row>
    <row r="1948" spans="1:8" x14ac:dyDescent="0.3">
      <c r="A1948" s="24">
        <v>37788</v>
      </c>
      <c r="B1948" s="15">
        <v>4152.8999999999996</v>
      </c>
      <c r="E1948" s="23">
        <f t="shared" si="140"/>
        <v>-3.8991547794919867E-3</v>
      </c>
      <c r="F1948" s="23">
        <f t="shared" si="141"/>
        <v>-4.0799578664802594E-3</v>
      </c>
      <c r="G1948">
        <f t="shared" si="142"/>
        <v>-3.9067763016029308E-3</v>
      </c>
      <c r="H1948" s="3">
        <f t="shared" si="143"/>
        <v>-4.0189663183456256E-3</v>
      </c>
    </row>
    <row r="1949" spans="1:8" x14ac:dyDescent="0.3">
      <c r="A1949" s="24">
        <v>37789</v>
      </c>
      <c r="B1949" s="15">
        <v>4190.3999999999996</v>
      </c>
      <c r="E1949" s="23">
        <f t="shared" si="140"/>
        <v>9.0201799173352804E-3</v>
      </c>
      <c r="F1949" s="23">
        <f t="shared" si="141"/>
        <v>8.8393768303470076E-3</v>
      </c>
      <c r="G1949">
        <f t="shared" si="142"/>
        <v>8.9797410895488365E-3</v>
      </c>
      <c r="H1949" s="3">
        <f t="shared" si="143"/>
        <v>8.8675510728061426E-3</v>
      </c>
    </row>
    <row r="1950" spans="1:8" x14ac:dyDescent="0.3">
      <c r="A1950" s="24">
        <v>37790</v>
      </c>
      <c r="B1950" s="15">
        <v>4207</v>
      </c>
      <c r="E1950" s="23">
        <f t="shared" si="140"/>
        <v>2.698730151080575E-3</v>
      </c>
      <c r="F1950" s="23">
        <f t="shared" si="141"/>
        <v>2.5179270640923027E-3</v>
      </c>
      <c r="G1950">
        <f t="shared" si="142"/>
        <v>2.6950951173810717E-3</v>
      </c>
      <c r="H1950" s="3">
        <f t="shared" si="143"/>
        <v>2.5829051006383769E-3</v>
      </c>
    </row>
    <row r="1951" spans="1:8" x14ac:dyDescent="0.3">
      <c r="A1951" s="24">
        <v>37791</v>
      </c>
      <c r="B1951" s="15">
        <v>4131.5</v>
      </c>
      <c r="E1951" s="23">
        <f t="shared" si="140"/>
        <v>-6.5364189075528545E-3</v>
      </c>
      <c r="F1951" s="23">
        <f t="shared" si="141"/>
        <v>-6.7172219945411272E-3</v>
      </c>
      <c r="G1951">
        <f t="shared" si="142"/>
        <v>-6.5578748413740971E-3</v>
      </c>
      <c r="H1951" s="3">
        <f t="shared" si="143"/>
        <v>-6.6700648581167919E-3</v>
      </c>
    </row>
    <row r="1952" spans="1:8" x14ac:dyDescent="0.3">
      <c r="A1952" s="24">
        <v>37792</v>
      </c>
      <c r="B1952" s="15">
        <v>4160.1000000000004</v>
      </c>
      <c r="E1952" s="23">
        <f t="shared" si="140"/>
        <v>4.5475436007835768E-3</v>
      </c>
      <c r="F1952" s="23">
        <f t="shared" si="141"/>
        <v>4.3667405137953041E-3</v>
      </c>
      <c r="G1952">
        <f t="shared" si="142"/>
        <v>4.5372347658188946E-3</v>
      </c>
      <c r="H1952" s="3">
        <f t="shared" si="143"/>
        <v>4.4250447490761999E-3</v>
      </c>
    </row>
    <row r="1953" spans="1:8" x14ac:dyDescent="0.3">
      <c r="A1953" s="24">
        <v>37795</v>
      </c>
      <c r="B1953" s="15">
        <v>4087.9</v>
      </c>
      <c r="E1953" s="23">
        <f t="shared" si="140"/>
        <v>9.0298345734305396E-3</v>
      </c>
      <c r="F1953" s="23">
        <f t="shared" si="141"/>
        <v>8.8490314864422669E-3</v>
      </c>
      <c r="G1953">
        <f t="shared" si="142"/>
        <v>8.9893093916483952E-3</v>
      </c>
      <c r="H1953" s="3">
        <f t="shared" si="143"/>
        <v>8.8771193749057013E-3</v>
      </c>
    </row>
    <row r="1954" spans="1:8" x14ac:dyDescent="0.3">
      <c r="A1954" s="24">
        <v>37796</v>
      </c>
      <c r="B1954" s="15">
        <v>4060.9</v>
      </c>
      <c r="E1954" s="23">
        <f t="shared" si="140"/>
        <v>3.9614356624666502E-3</v>
      </c>
      <c r="F1954" s="23">
        <f t="shared" si="141"/>
        <v>3.780632575478378E-3</v>
      </c>
      <c r="G1954">
        <f t="shared" si="142"/>
        <v>3.9536098370734941E-3</v>
      </c>
      <c r="H1954" s="3">
        <f t="shared" si="143"/>
        <v>3.8414198203307994E-3</v>
      </c>
    </row>
    <row r="1955" spans="1:8" x14ac:dyDescent="0.3">
      <c r="A1955" s="24">
        <v>37797</v>
      </c>
      <c r="B1955" s="15">
        <v>4067.9</v>
      </c>
      <c r="E1955" s="23">
        <f t="shared" si="140"/>
        <v>-1.7946280009507931E-2</v>
      </c>
      <c r="F1955" s="23">
        <f t="shared" si="141"/>
        <v>-1.8127083096496202E-2</v>
      </c>
      <c r="G1955">
        <f t="shared" si="142"/>
        <v>-1.8109267449281801E-2</v>
      </c>
      <c r="H1955" s="3">
        <f t="shared" si="143"/>
        <v>-1.8221457466024497E-2</v>
      </c>
    </row>
    <row r="1956" spans="1:8" x14ac:dyDescent="0.3">
      <c r="A1956" s="24">
        <v>37798</v>
      </c>
      <c r="B1956" s="15">
        <v>4041.7</v>
      </c>
      <c r="E1956" s="23">
        <f t="shared" si="140"/>
        <v>6.9224252692727806E-3</v>
      </c>
      <c r="F1956" s="23">
        <f t="shared" si="141"/>
        <v>6.7416221822845079E-3</v>
      </c>
      <c r="G1956">
        <f t="shared" si="142"/>
        <v>6.8985752866893109E-3</v>
      </c>
      <c r="H1956" s="3">
        <f t="shared" si="143"/>
        <v>6.7863852699466161E-3</v>
      </c>
    </row>
    <row r="1957" spans="1:8" x14ac:dyDescent="0.3">
      <c r="A1957" s="24">
        <v>37799</v>
      </c>
      <c r="B1957" s="15">
        <v>4067.8</v>
      </c>
      <c r="E1957" s="23">
        <f t="shared" si="140"/>
        <v>-1.735535203480687E-2</v>
      </c>
      <c r="F1957" s="23">
        <f t="shared" si="141"/>
        <v>-1.7536155121795141E-2</v>
      </c>
      <c r="G1957">
        <f t="shared" si="142"/>
        <v>-1.7507721683113903E-2</v>
      </c>
      <c r="H1957" s="3">
        <f t="shared" si="143"/>
        <v>-1.7619911699856598E-2</v>
      </c>
    </row>
    <row r="1958" spans="1:8" x14ac:dyDescent="0.3">
      <c r="A1958" s="24">
        <v>37802</v>
      </c>
      <c r="B1958" s="15">
        <v>4031.2</v>
      </c>
      <c r="E1958" s="23">
        <f t="shared" si="140"/>
        <v>-6.6048582401722067E-3</v>
      </c>
      <c r="F1958" s="23">
        <f t="shared" si="141"/>
        <v>-6.7856613271604794E-3</v>
      </c>
      <c r="G1958">
        <f t="shared" si="142"/>
        <v>-6.6267668384338285E-3</v>
      </c>
      <c r="H1958" s="3">
        <f t="shared" si="143"/>
        <v>-6.7389568551765233E-3</v>
      </c>
    </row>
    <row r="1959" spans="1:8" x14ac:dyDescent="0.3">
      <c r="A1959" s="24">
        <v>37803</v>
      </c>
      <c r="B1959" s="15">
        <v>3963.9</v>
      </c>
      <c r="E1959" s="23">
        <f t="shared" si="140"/>
        <v>1.7237558176759205E-3</v>
      </c>
      <c r="F1959" s="23">
        <f t="shared" si="141"/>
        <v>1.542952730687648E-3</v>
      </c>
      <c r="G1959">
        <f t="shared" si="142"/>
        <v>1.722271855697092E-3</v>
      </c>
      <c r="H1959" s="3">
        <f t="shared" si="143"/>
        <v>1.6100818389543975E-3</v>
      </c>
    </row>
    <row r="1960" spans="1:8" x14ac:dyDescent="0.3">
      <c r="A1960" s="24">
        <v>37804</v>
      </c>
      <c r="B1960" s="15">
        <v>4006.9</v>
      </c>
      <c r="E1960" s="23">
        <f t="shared" si="140"/>
        <v>-6.4406696329801782E-3</v>
      </c>
      <c r="F1960" s="23">
        <f t="shared" si="141"/>
        <v>-6.621472719968451E-3</v>
      </c>
      <c r="G1960">
        <f t="shared" si="142"/>
        <v>-6.461500235832726E-3</v>
      </c>
      <c r="H1960" s="3">
        <f t="shared" si="143"/>
        <v>-6.5736902525754207E-3</v>
      </c>
    </row>
    <row r="1961" spans="1:8" x14ac:dyDescent="0.3">
      <c r="A1961" s="24">
        <v>37805</v>
      </c>
      <c r="B1961" s="15">
        <v>4024.8</v>
      </c>
      <c r="E1961" s="23">
        <f t="shared" si="140"/>
        <v>6.4576786995571567E-3</v>
      </c>
      <c r="F1961" s="23">
        <f t="shared" si="141"/>
        <v>6.276875612568884E-3</v>
      </c>
      <c r="G1961">
        <f t="shared" si="142"/>
        <v>6.4369172251501922E-3</v>
      </c>
      <c r="H1961" s="3">
        <f t="shared" si="143"/>
        <v>6.3247272084074975E-3</v>
      </c>
    </row>
    <row r="1962" spans="1:8" x14ac:dyDescent="0.3">
      <c r="A1962" s="24">
        <v>37806</v>
      </c>
      <c r="B1962" s="15">
        <v>4021.5</v>
      </c>
      <c r="E1962" s="23">
        <f t="shared" si="140"/>
        <v>-8.997492502089699E-3</v>
      </c>
      <c r="F1962" s="23">
        <f t="shared" si="141"/>
        <v>-9.1782955890779717E-3</v>
      </c>
      <c r="G1962">
        <f t="shared" si="142"/>
        <v>-9.0382143850068E-3</v>
      </c>
      <c r="H1962" s="3">
        <f t="shared" si="143"/>
        <v>-9.1504044017494939E-3</v>
      </c>
    </row>
    <row r="1963" spans="1:8" x14ac:dyDescent="0.3">
      <c r="A1963" s="24">
        <v>37809</v>
      </c>
      <c r="B1963" s="15">
        <v>4074.8</v>
      </c>
      <c r="E1963" s="23">
        <f t="shared" si="140"/>
        <v>-1.6694780710458379E-2</v>
      </c>
      <c r="F1963" s="23">
        <f t="shared" si="141"/>
        <v>-1.687558379744665E-2</v>
      </c>
      <c r="G1963">
        <f t="shared" si="142"/>
        <v>-1.6835709278107406E-2</v>
      </c>
      <c r="H1963" s="3">
        <f t="shared" si="143"/>
        <v>-1.6947899294850102E-2</v>
      </c>
    </row>
    <row r="1964" spans="1:8" x14ac:dyDescent="0.3">
      <c r="A1964" s="24">
        <v>37810</v>
      </c>
      <c r="B1964" s="15">
        <v>4073.6</v>
      </c>
      <c r="E1964" s="23">
        <f t="shared" si="140"/>
        <v>1.0847902318423808E-2</v>
      </c>
      <c r="F1964" s="23">
        <f t="shared" si="141"/>
        <v>1.0667099231435535E-2</v>
      </c>
      <c r="G1964">
        <f t="shared" si="142"/>
        <v>1.0789485910020659E-2</v>
      </c>
      <c r="H1964" s="3">
        <f t="shared" si="143"/>
        <v>1.0677295893277965E-2</v>
      </c>
    </row>
    <row r="1965" spans="1:8" x14ac:dyDescent="0.3">
      <c r="A1965" s="24">
        <v>37811</v>
      </c>
      <c r="B1965" s="15">
        <v>4054.7</v>
      </c>
      <c r="E1965" s="23">
        <f t="shared" si="140"/>
        <v>4.4672939179914994E-3</v>
      </c>
      <c r="F1965" s="23">
        <f t="shared" si="141"/>
        <v>4.2864908310032267E-3</v>
      </c>
      <c r="G1965">
        <f t="shared" si="142"/>
        <v>4.4573451788073107E-3</v>
      </c>
      <c r="H1965" s="3">
        <f t="shared" si="143"/>
        <v>4.3451551620646159E-3</v>
      </c>
    </row>
    <row r="1966" spans="1:8" x14ac:dyDescent="0.3">
      <c r="A1966" s="24">
        <v>37812</v>
      </c>
      <c r="B1966" s="15">
        <v>4028.8</v>
      </c>
      <c r="E1966" s="23">
        <f t="shared" si="140"/>
        <v>-8.1991651759094619E-4</v>
      </c>
      <c r="F1966" s="23">
        <f t="shared" si="141"/>
        <v>-1.0007196045792187E-3</v>
      </c>
      <c r="G1966">
        <f t="shared" si="142"/>
        <v>-8.2025283298511951E-4</v>
      </c>
      <c r="H1966" s="3">
        <f t="shared" si="143"/>
        <v>-9.3244284972781417E-4</v>
      </c>
    </row>
    <row r="1967" spans="1:8" x14ac:dyDescent="0.3">
      <c r="A1967" s="24">
        <v>37813</v>
      </c>
      <c r="B1967" s="15">
        <v>4058.1</v>
      </c>
      <c r="E1967" s="23">
        <f t="shared" si="140"/>
        <v>1.325376103443987E-2</v>
      </c>
      <c r="F1967" s="23">
        <f t="shared" si="141"/>
        <v>1.3072957947451598E-2</v>
      </c>
      <c r="G1967">
        <f t="shared" si="142"/>
        <v>1.3166698371787598E-2</v>
      </c>
      <c r="H1967" s="3">
        <f t="shared" si="143"/>
        <v>1.3054508355044904E-2</v>
      </c>
    </row>
    <row r="1968" spans="1:8" x14ac:dyDescent="0.3">
      <c r="A1968" s="24">
        <v>37816</v>
      </c>
      <c r="B1968" s="15">
        <v>4127.6000000000004</v>
      </c>
      <c r="E1968" s="23">
        <f t="shared" si="140"/>
        <v>-2.9449298125072687E-4</v>
      </c>
      <c r="F1968" s="23">
        <f t="shared" si="141"/>
        <v>-4.7529606823899936E-4</v>
      </c>
      <c r="G1968">
        <f t="shared" si="142"/>
        <v>-2.9453635282402144E-4</v>
      </c>
      <c r="H1968" s="3">
        <f t="shared" si="143"/>
        <v>-4.0672636956671609E-4</v>
      </c>
    </row>
    <row r="1969" spans="1:8" x14ac:dyDescent="0.3">
      <c r="A1969" s="24">
        <v>37817</v>
      </c>
      <c r="B1969" s="15">
        <v>4102.5</v>
      </c>
      <c r="E1969" s="23">
        <f t="shared" si="140"/>
        <v>-4.6396307934014613E-3</v>
      </c>
      <c r="F1969" s="23">
        <f t="shared" si="141"/>
        <v>-4.820433880389734E-3</v>
      </c>
      <c r="G1969">
        <f t="shared" si="142"/>
        <v>-4.6504272877931178E-3</v>
      </c>
      <c r="H1969" s="3">
        <f t="shared" si="143"/>
        <v>-4.7626173045358126E-3</v>
      </c>
    </row>
    <row r="1970" spans="1:8" x14ac:dyDescent="0.3">
      <c r="A1970" s="24">
        <v>37818</v>
      </c>
      <c r="B1970" s="15">
        <v>4077.1</v>
      </c>
      <c r="E1970" s="23">
        <f t="shared" si="140"/>
        <v>-6.3876489012749671E-3</v>
      </c>
      <c r="F1970" s="23">
        <f t="shared" si="141"/>
        <v>-6.5684519882632398E-3</v>
      </c>
      <c r="G1970">
        <f t="shared" si="142"/>
        <v>-6.4081372252661854E-3</v>
      </c>
      <c r="H1970" s="3">
        <f t="shared" si="143"/>
        <v>-6.5203272420088802E-3</v>
      </c>
    </row>
    <row r="1971" spans="1:8" x14ac:dyDescent="0.3">
      <c r="A1971" s="24">
        <v>37819</v>
      </c>
      <c r="B1971" s="15">
        <v>4056.6</v>
      </c>
      <c r="E1971" s="23">
        <f t="shared" si="140"/>
        <v>7.2726370135027807E-3</v>
      </c>
      <c r="F1971" s="23">
        <f t="shared" si="141"/>
        <v>7.091833926514508E-3</v>
      </c>
      <c r="G1971">
        <f t="shared" si="142"/>
        <v>7.246318913229851E-3</v>
      </c>
      <c r="H1971" s="3">
        <f t="shared" si="143"/>
        <v>7.1341288964871562E-3</v>
      </c>
    </row>
    <row r="1972" spans="1:8" x14ac:dyDescent="0.3">
      <c r="A1972" s="24">
        <v>37820</v>
      </c>
      <c r="B1972" s="15">
        <v>4073.2</v>
      </c>
      <c r="E1972" s="23">
        <f t="shared" si="140"/>
        <v>1.7126241344471715E-2</v>
      </c>
      <c r="F1972" s="23">
        <f t="shared" si="141"/>
        <v>1.6945438257483444E-2</v>
      </c>
      <c r="G1972">
        <f t="shared" si="142"/>
        <v>1.698124047830156E-2</v>
      </c>
      <c r="H1972" s="3">
        <f t="shared" si="143"/>
        <v>1.6869050461558864E-2</v>
      </c>
    </row>
    <row r="1973" spans="1:8" x14ac:dyDescent="0.3">
      <c r="A1973" s="24">
        <v>37823</v>
      </c>
      <c r="B1973" s="15">
        <v>4044.3</v>
      </c>
      <c r="E1973" s="23">
        <f t="shared" si="140"/>
        <v>-6.081015602287132E-3</v>
      </c>
      <c r="F1973" s="23">
        <f t="shared" si="141"/>
        <v>-6.2618186892754047E-3</v>
      </c>
      <c r="G1973">
        <f t="shared" si="142"/>
        <v>-6.0995802773134043E-3</v>
      </c>
      <c r="H1973" s="3">
        <f t="shared" si="143"/>
        <v>-6.2117702940560991E-3</v>
      </c>
    </row>
    <row r="1974" spans="1:8" x14ac:dyDescent="0.3">
      <c r="A1974" s="24">
        <v>37824</v>
      </c>
      <c r="B1974" s="15">
        <v>4079.7</v>
      </c>
      <c r="E1974" s="23">
        <f t="shared" si="140"/>
        <v>-6.1913467397928246E-3</v>
      </c>
      <c r="F1974" s="23">
        <f t="shared" si="141"/>
        <v>-6.3721498267810973E-3</v>
      </c>
      <c r="G1974">
        <f t="shared" si="142"/>
        <v>-6.2105926066977259E-3</v>
      </c>
      <c r="H1974" s="3">
        <f t="shared" si="143"/>
        <v>-6.3227826234404207E-3</v>
      </c>
    </row>
    <row r="1975" spans="1:8" x14ac:dyDescent="0.3">
      <c r="A1975" s="24">
        <v>37825</v>
      </c>
      <c r="B1975" s="15">
        <v>4086.5</v>
      </c>
      <c r="E1975" s="23">
        <f t="shared" si="140"/>
        <v>-5.0280836869343037E-3</v>
      </c>
      <c r="F1975" s="23">
        <f t="shared" si="141"/>
        <v>-5.2088867739225764E-3</v>
      </c>
      <c r="G1975">
        <f t="shared" si="142"/>
        <v>-5.0407670328610045E-3</v>
      </c>
      <c r="H1975" s="3">
        <f t="shared" si="143"/>
        <v>-5.1529570496036993E-3</v>
      </c>
    </row>
    <row r="1976" spans="1:8" x14ac:dyDescent="0.3">
      <c r="A1976" s="24">
        <v>37826</v>
      </c>
      <c r="B1976" s="15">
        <v>4149.6000000000004</v>
      </c>
      <c r="E1976" s="23">
        <f t="shared" si="140"/>
        <v>4.09209682985745E-3</v>
      </c>
      <c r="F1976" s="23">
        <f t="shared" si="141"/>
        <v>3.9112937428691773E-3</v>
      </c>
      <c r="G1976">
        <f t="shared" si="142"/>
        <v>4.0837469728230878E-3</v>
      </c>
      <c r="H1976" s="3">
        <f t="shared" si="143"/>
        <v>3.971556956080393E-3</v>
      </c>
    </row>
    <row r="1977" spans="1:8" x14ac:dyDescent="0.3">
      <c r="A1977" s="24">
        <v>37827</v>
      </c>
      <c r="B1977" s="15">
        <v>4131.2</v>
      </c>
      <c r="E1977" s="23">
        <f t="shared" si="140"/>
        <v>-7.0951585976626319E-3</v>
      </c>
      <c r="F1977" s="23">
        <f t="shared" si="141"/>
        <v>-7.2759616846509046E-3</v>
      </c>
      <c r="G1977">
        <f t="shared" si="142"/>
        <v>-7.1204489323821512E-3</v>
      </c>
      <c r="H1977" s="3">
        <f t="shared" si="143"/>
        <v>-7.232638949124846E-3</v>
      </c>
    </row>
    <row r="1978" spans="1:8" x14ac:dyDescent="0.3">
      <c r="A1978" s="24">
        <v>37830</v>
      </c>
      <c r="B1978" s="15">
        <v>4148.8</v>
      </c>
      <c r="E1978" s="23">
        <f t="shared" si="140"/>
        <v>8.753059862028012E-3</v>
      </c>
      <c r="F1978" s="23">
        <f t="shared" si="141"/>
        <v>8.5722567750397393E-3</v>
      </c>
      <c r="G1978">
        <f t="shared" si="142"/>
        <v>8.7149739178948599E-3</v>
      </c>
      <c r="H1978" s="3">
        <f t="shared" si="143"/>
        <v>8.602783901152166E-3</v>
      </c>
    </row>
    <row r="1979" spans="1:8" x14ac:dyDescent="0.3">
      <c r="A1979" s="24">
        <v>37831</v>
      </c>
      <c r="B1979" s="15">
        <v>4137</v>
      </c>
      <c r="E1979" s="23">
        <f t="shared" si="140"/>
        <v>1.6667892246979843E-3</v>
      </c>
      <c r="F1979" s="23">
        <f t="shared" si="141"/>
        <v>1.4859861377097118E-3</v>
      </c>
      <c r="G1979">
        <f t="shared" si="142"/>
        <v>1.6654016731615297E-3</v>
      </c>
      <c r="H1979" s="3">
        <f t="shared" si="143"/>
        <v>1.5532116564188352E-3</v>
      </c>
    </row>
    <row r="1980" spans="1:8" x14ac:dyDescent="0.3">
      <c r="A1980" s="24">
        <v>37832</v>
      </c>
      <c r="B1980" s="15">
        <v>4141.2</v>
      </c>
      <c r="E1980" s="23">
        <f t="shared" si="140"/>
        <v>1.5441086504343726E-2</v>
      </c>
      <c r="F1980" s="23">
        <f t="shared" si="141"/>
        <v>1.5260283417355454E-2</v>
      </c>
      <c r="G1980">
        <f t="shared" si="142"/>
        <v>1.5323086081006191E-2</v>
      </c>
      <c r="H1980" s="3">
        <f t="shared" si="143"/>
        <v>1.5210896064263497E-2</v>
      </c>
    </row>
    <row r="1981" spans="1:8" x14ac:dyDescent="0.3">
      <c r="A1981" s="24">
        <v>37833</v>
      </c>
      <c r="B1981" s="15">
        <v>4157</v>
      </c>
      <c r="E1981" s="23">
        <f t="shared" si="140"/>
        <v>-4.4341623288992604E-3</v>
      </c>
      <c r="F1981" s="23">
        <f t="shared" si="141"/>
        <v>-4.6149654158875331E-3</v>
      </c>
      <c r="G1981">
        <f t="shared" si="142"/>
        <v>-4.4440223848671639E-3</v>
      </c>
      <c r="H1981" s="3">
        <f t="shared" si="143"/>
        <v>-4.5562124016098587E-3</v>
      </c>
    </row>
    <row r="1982" spans="1:8" x14ac:dyDescent="0.3">
      <c r="A1982" s="24">
        <v>37834</v>
      </c>
      <c r="B1982" s="15">
        <v>4098.3999999999996</v>
      </c>
      <c r="E1982" s="23">
        <f t="shared" si="140"/>
        <v>4.2602633617352392E-3</v>
      </c>
      <c r="F1982" s="23">
        <f t="shared" si="141"/>
        <v>4.0794602747469665E-3</v>
      </c>
      <c r="G1982">
        <f t="shared" si="142"/>
        <v>4.2512141320767251E-3</v>
      </c>
      <c r="H1982" s="3">
        <f t="shared" si="143"/>
        <v>4.1390241153340303E-3</v>
      </c>
    </row>
    <row r="1983" spans="1:8" x14ac:dyDescent="0.3">
      <c r="A1983" s="24">
        <v>37837</v>
      </c>
      <c r="B1983" s="15">
        <v>4100.1000000000004</v>
      </c>
      <c r="E1983" s="23">
        <f t="shared" si="140"/>
        <v>-2.8441959120709681E-3</v>
      </c>
      <c r="F1983" s="23">
        <f t="shared" si="141"/>
        <v>-3.0249989990592404E-3</v>
      </c>
      <c r="G1983">
        <f t="shared" si="142"/>
        <v>-2.8482483229884431E-3</v>
      </c>
      <c r="H1983" s="3">
        <f t="shared" si="143"/>
        <v>-2.9604383397311379E-3</v>
      </c>
    </row>
    <row r="1984" spans="1:8" x14ac:dyDescent="0.3">
      <c r="A1984" s="24">
        <v>37838</v>
      </c>
      <c r="B1984" s="15">
        <v>4121</v>
      </c>
      <c r="E1984" s="23">
        <f t="shared" si="140"/>
        <v>1.0152284263957867E-3</v>
      </c>
      <c r="F1984" s="23">
        <f t="shared" si="141"/>
        <v>8.3442533940751421E-4</v>
      </c>
      <c r="G1984">
        <f t="shared" si="142"/>
        <v>1.0147134305463833E-3</v>
      </c>
      <c r="H1984" s="3">
        <f t="shared" si="143"/>
        <v>9.025234138036886E-4</v>
      </c>
    </row>
    <row r="1985" spans="1:8" x14ac:dyDescent="0.3">
      <c r="A1985" s="24">
        <v>37839</v>
      </c>
      <c r="B1985" s="15">
        <v>4070.4</v>
      </c>
      <c r="E1985" s="23">
        <f t="shared" si="140"/>
        <v>3.8153192311407569E-3</v>
      </c>
      <c r="F1985" s="23">
        <f t="shared" si="141"/>
        <v>3.6345161441524846E-3</v>
      </c>
      <c r="G1985">
        <f t="shared" si="142"/>
        <v>3.8080593606794272E-3</v>
      </c>
      <c r="H1985" s="3">
        <f t="shared" si="143"/>
        <v>3.6958693439367325E-3</v>
      </c>
    </row>
    <row r="1986" spans="1:8" x14ac:dyDescent="0.3">
      <c r="A1986" s="24">
        <v>37840</v>
      </c>
      <c r="B1986" s="15">
        <v>4095.6</v>
      </c>
      <c r="E1986" s="23">
        <f t="shared" si="140"/>
        <v>-1.4096704354101597E-2</v>
      </c>
      <c r="F1986" s="23">
        <f t="shared" si="141"/>
        <v>-1.427750744108987E-2</v>
      </c>
      <c r="G1986">
        <f t="shared" si="142"/>
        <v>-1.4197006627644993E-2</v>
      </c>
      <c r="H1986" s="3">
        <f t="shared" si="143"/>
        <v>-1.4309196644387687E-2</v>
      </c>
    </row>
    <row r="1987" spans="1:8" x14ac:dyDescent="0.3">
      <c r="A1987" s="24">
        <v>37841</v>
      </c>
      <c r="B1987" s="15">
        <v>4147.8</v>
      </c>
      <c r="E1987" s="23">
        <f t="shared" si="140"/>
        <v>4.1479601795835208E-4</v>
      </c>
      <c r="F1987" s="23">
        <f t="shared" si="141"/>
        <v>2.3399293097007962E-4</v>
      </c>
      <c r="G1987">
        <f t="shared" si="142"/>
        <v>4.1471001387204147E-4</v>
      </c>
      <c r="H1987" s="3">
        <f t="shared" si="143"/>
        <v>3.0251999712934682E-4</v>
      </c>
    </row>
    <row r="1988" spans="1:8" x14ac:dyDescent="0.3">
      <c r="A1988" s="24">
        <v>37844</v>
      </c>
      <c r="B1988" s="15">
        <v>4176.7</v>
      </c>
      <c r="E1988" s="23">
        <f t="shared" si="140"/>
        <v>5.097436647886644E-3</v>
      </c>
      <c r="F1988" s="23">
        <f t="shared" si="141"/>
        <v>4.9166335608983713E-3</v>
      </c>
      <c r="G1988">
        <f t="shared" si="142"/>
        <v>5.0844886999529089E-3</v>
      </c>
      <c r="H1988" s="3">
        <f t="shared" si="143"/>
        <v>4.9722986832102141E-3</v>
      </c>
    </row>
    <row r="1989" spans="1:8" x14ac:dyDescent="0.3">
      <c r="A1989" s="24">
        <v>37845</v>
      </c>
      <c r="B1989" s="15">
        <v>4185.6000000000004</v>
      </c>
      <c r="E1989" s="23">
        <f t="shared" si="140"/>
        <v>-1.2278573161853878E-2</v>
      </c>
      <c r="F1989" s="23">
        <f t="shared" si="141"/>
        <v>-1.2459376248842151E-2</v>
      </c>
      <c r="G1989">
        <f t="shared" si="142"/>
        <v>-1.2354577633068992E-2</v>
      </c>
      <c r="H1989" s="3">
        <f t="shared" si="143"/>
        <v>-1.2466767649811685E-2</v>
      </c>
    </row>
    <row r="1990" spans="1:8" x14ac:dyDescent="0.3">
      <c r="A1990" s="24">
        <v>37846</v>
      </c>
      <c r="B1990" s="15">
        <v>4180.7</v>
      </c>
      <c r="E1990" s="23">
        <f t="shared" si="140"/>
        <v>6.1910377358489477E-3</v>
      </c>
      <c r="F1990" s="23">
        <f t="shared" si="141"/>
        <v>6.010234648860675E-3</v>
      </c>
      <c r="G1990">
        <f t="shared" si="142"/>
        <v>6.1719519949132422E-3</v>
      </c>
      <c r="H1990" s="3">
        <f t="shared" si="143"/>
        <v>6.0597619781705475E-3</v>
      </c>
    </row>
    <row r="1991" spans="1:8" x14ac:dyDescent="0.3">
      <c r="A1991" s="24">
        <v>37847</v>
      </c>
      <c r="B1991" s="15">
        <v>4237.8</v>
      </c>
      <c r="E1991" s="23">
        <f t="shared" si="140"/>
        <v>1.2745385291532463E-2</v>
      </c>
      <c r="F1991" s="23">
        <f t="shared" si="141"/>
        <v>1.256458220454419E-2</v>
      </c>
      <c r="G1991">
        <f t="shared" si="142"/>
        <v>1.266484647861274E-2</v>
      </c>
      <c r="H1991" s="3">
        <f t="shared" si="143"/>
        <v>1.2552656461870046E-2</v>
      </c>
    </row>
    <row r="1992" spans="1:8" x14ac:dyDescent="0.3">
      <c r="A1992" s="24">
        <v>37848</v>
      </c>
      <c r="B1992" s="15">
        <v>4247.3</v>
      </c>
      <c r="E1992" s="23">
        <f t="shared" ref="E1992:E2055" si="144">(B1988/B1987)-1</f>
        <v>6.9675490621532443E-3</v>
      </c>
      <c r="F1992" s="23">
        <f t="shared" si="141"/>
        <v>6.7867459751649716E-3</v>
      </c>
      <c r="G1992">
        <f t="shared" si="142"/>
        <v>6.9433878568526787E-3</v>
      </c>
      <c r="H1992" s="3">
        <f t="shared" si="143"/>
        <v>6.831197840109984E-3</v>
      </c>
    </row>
    <row r="1993" spans="1:8" x14ac:dyDescent="0.3">
      <c r="A1993" s="24">
        <v>37851</v>
      </c>
      <c r="B1993" s="15">
        <v>4272.1000000000004</v>
      </c>
      <c r="E1993" s="23">
        <f t="shared" si="144"/>
        <v>2.1308688677665888E-3</v>
      </c>
      <c r="F1993" s="23">
        <f t="shared" ref="F1993:F2056" si="145">E1993-$E$3</f>
        <v>1.9500657807783163E-3</v>
      </c>
      <c r="G1993">
        <f t="shared" ref="G1993:G2056" si="146">LN(B1989/B1988)</f>
        <v>2.1286017866978587E-3</v>
      </c>
      <c r="H1993" s="3">
        <f t="shared" ref="H1993:H2056" si="147">G1993-$G$3</f>
        <v>2.0164117699551639E-3</v>
      </c>
    </row>
    <row r="1994" spans="1:8" x14ac:dyDescent="0.3">
      <c r="A1994" s="24">
        <v>37852</v>
      </c>
      <c r="B1994" s="15">
        <v>4250.8</v>
      </c>
      <c r="E1994" s="23">
        <f t="shared" si="144"/>
        <v>-1.1706804281347294E-3</v>
      </c>
      <c r="F1994" s="23">
        <f t="shared" si="145"/>
        <v>-1.3514835151230019E-3</v>
      </c>
      <c r="G1994">
        <f t="shared" si="146"/>
        <v>-1.1713662097401207E-3</v>
      </c>
      <c r="H1994" s="3">
        <f t="shared" si="147"/>
        <v>-1.2835562264828155E-3</v>
      </c>
    </row>
    <row r="1995" spans="1:8" x14ac:dyDescent="0.3">
      <c r="A1995" s="24">
        <v>37853</v>
      </c>
      <c r="B1995" s="15">
        <v>4217.3999999999996</v>
      </c>
      <c r="E1995" s="23">
        <f t="shared" si="144"/>
        <v>1.3657999856483416E-2</v>
      </c>
      <c r="F1995" s="23">
        <f t="shared" si="145"/>
        <v>1.3477196769495143E-2</v>
      </c>
      <c r="G1995">
        <f t="shared" si="146"/>
        <v>1.3565570029846704E-2</v>
      </c>
      <c r="H1995" s="3">
        <f t="shared" si="147"/>
        <v>1.345338001310401E-2</v>
      </c>
    </row>
    <row r="1996" spans="1:8" x14ac:dyDescent="0.3">
      <c r="A1996" s="24">
        <v>37854</v>
      </c>
      <c r="B1996" s="15">
        <v>4223.5</v>
      </c>
      <c r="E1996" s="23">
        <f t="shared" si="144"/>
        <v>2.2417291991128074E-3</v>
      </c>
      <c r="F1996" s="23">
        <f t="shared" si="145"/>
        <v>2.0609261121245352E-3</v>
      </c>
      <c r="G1996">
        <f t="shared" si="146"/>
        <v>2.239220273067292E-3</v>
      </c>
      <c r="H1996" s="3">
        <f t="shared" si="147"/>
        <v>2.1270302563245972E-3</v>
      </c>
    </row>
    <row r="1997" spans="1:8" x14ac:dyDescent="0.3">
      <c r="A1997" s="24">
        <v>37855</v>
      </c>
      <c r="B1997" s="15">
        <v>4225.8999999999996</v>
      </c>
      <c r="E1997" s="23">
        <f t="shared" si="144"/>
        <v>5.8390036022886171E-3</v>
      </c>
      <c r="F1997" s="23">
        <f t="shared" si="145"/>
        <v>5.6582005153003444E-3</v>
      </c>
      <c r="G1997">
        <f t="shared" si="146"/>
        <v>5.822022689763868E-3</v>
      </c>
      <c r="H1997" s="3">
        <f t="shared" si="147"/>
        <v>5.7098326730211733E-3</v>
      </c>
    </row>
    <row r="1998" spans="1:8" x14ac:dyDescent="0.3">
      <c r="A1998" s="24">
        <v>37858</v>
      </c>
      <c r="B1998" s="15">
        <v>4225.8999999999996</v>
      </c>
      <c r="E1998" s="23">
        <f t="shared" si="144"/>
        <v>-4.9858383464806977E-3</v>
      </c>
      <c r="F1998" s="23">
        <f t="shared" si="145"/>
        <v>-5.1666414334689704E-3</v>
      </c>
      <c r="G1998">
        <f t="shared" si="146"/>
        <v>-4.9983091072225306E-3</v>
      </c>
      <c r="H1998" s="3">
        <f t="shared" si="147"/>
        <v>-5.1104991239652254E-3</v>
      </c>
    </row>
    <row r="1999" spans="1:8" x14ac:dyDescent="0.3">
      <c r="A1999" s="24">
        <v>37859</v>
      </c>
      <c r="B1999" s="15">
        <v>4177.3999999999996</v>
      </c>
      <c r="E1999" s="23">
        <f t="shared" si="144"/>
        <v>-7.8573444998589759E-3</v>
      </c>
      <c r="F1999" s="23">
        <f t="shared" si="145"/>
        <v>-8.0381475868472486E-3</v>
      </c>
      <c r="G1999">
        <f t="shared" si="146"/>
        <v>-7.8883760886255504E-3</v>
      </c>
      <c r="H1999" s="3">
        <f t="shared" si="147"/>
        <v>-8.0005661053682443E-3</v>
      </c>
    </row>
    <row r="2000" spans="1:8" x14ac:dyDescent="0.3">
      <c r="A2000" s="24">
        <v>37860</v>
      </c>
      <c r="B2000" s="15">
        <v>4206.3999999999996</v>
      </c>
      <c r="E2000" s="23">
        <f t="shared" si="144"/>
        <v>1.4463887703324296E-3</v>
      </c>
      <c r="F2000" s="23">
        <f t="shared" si="145"/>
        <v>1.2655856833441571E-3</v>
      </c>
      <c r="G2000">
        <f t="shared" si="146"/>
        <v>1.4453437576366806E-3</v>
      </c>
      <c r="H2000" s="3">
        <f t="shared" si="147"/>
        <v>1.333153740893986E-3</v>
      </c>
    </row>
    <row r="2001" spans="1:8" x14ac:dyDescent="0.3">
      <c r="A2001" s="24">
        <v>37861</v>
      </c>
      <c r="B2001" s="15">
        <v>4198</v>
      </c>
      <c r="E2001" s="23">
        <f t="shared" si="144"/>
        <v>5.6824908251451589E-4</v>
      </c>
      <c r="F2001" s="23">
        <f t="shared" si="145"/>
        <v>3.8744599552624341E-4</v>
      </c>
      <c r="G2001">
        <f t="shared" si="146"/>
        <v>5.6808769014244373E-4</v>
      </c>
      <c r="H2001" s="3">
        <f t="shared" si="147"/>
        <v>4.5589767339974908E-4</v>
      </c>
    </row>
    <row r="2002" spans="1:8" x14ac:dyDescent="0.3">
      <c r="A2002" s="24">
        <v>37862</v>
      </c>
      <c r="B2002" s="15">
        <v>4161.1000000000004</v>
      </c>
      <c r="E2002" s="23">
        <f t="shared" si="144"/>
        <v>0</v>
      </c>
      <c r="F2002" s="23">
        <f t="shared" si="145"/>
        <v>-1.8080308698827246E-4</v>
      </c>
      <c r="G2002">
        <f t="shared" si="146"/>
        <v>0</v>
      </c>
      <c r="H2002" s="3">
        <f t="shared" si="147"/>
        <v>-1.1219001674269465E-4</v>
      </c>
    </row>
    <row r="2003" spans="1:8" x14ac:dyDescent="0.3">
      <c r="A2003" s="24">
        <v>37865</v>
      </c>
      <c r="B2003" s="15">
        <v>4204.3999999999996</v>
      </c>
      <c r="E2003" s="23">
        <f t="shared" si="144"/>
        <v>-1.1476845169076433E-2</v>
      </c>
      <c r="F2003" s="23">
        <f t="shared" si="145"/>
        <v>-1.1657648256064706E-2</v>
      </c>
      <c r="G2003">
        <f t="shared" si="146"/>
        <v>-1.1543212436477086E-2</v>
      </c>
      <c r="H2003" s="3">
        <f t="shared" si="147"/>
        <v>-1.165540245321978E-2</v>
      </c>
    </row>
    <row r="2004" spans="1:8" x14ac:dyDescent="0.3">
      <c r="A2004" s="24">
        <v>37866</v>
      </c>
      <c r="B2004" s="15">
        <v>4204.3999999999996</v>
      </c>
      <c r="E2004" s="23">
        <f t="shared" si="144"/>
        <v>6.9421171063341891E-3</v>
      </c>
      <c r="F2004" s="23">
        <f t="shared" si="145"/>
        <v>6.7613140193459164E-3</v>
      </c>
      <c r="G2004">
        <f t="shared" si="146"/>
        <v>6.9181315544001535E-3</v>
      </c>
      <c r="H2004" s="3">
        <f t="shared" si="147"/>
        <v>6.8059415376574587E-3</v>
      </c>
    </row>
    <row r="2005" spans="1:8" x14ac:dyDescent="0.3">
      <c r="A2005" s="24">
        <v>37867</v>
      </c>
      <c r="B2005" s="15">
        <v>4262.1000000000004</v>
      </c>
      <c r="E2005" s="23">
        <f t="shared" si="144"/>
        <v>-1.9969570178773877E-3</v>
      </c>
      <c r="F2005" s="23">
        <f t="shared" si="145"/>
        <v>-2.1777601048656599E-3</v>
      </c>
      <c r="G2005">
        <f t="shared" si="146"/>
        <v>-1.9989535950383345E-3</v>
      </c>
      <c r="H2005" s="3">
        <f t="shared" si="147"/>
        <v>-2.1111436117810293E-3</v>
      </c>
    </row>
    <row r="2006" spans="1:8" x14ac:dyDescent="0.3">
      <c r="A2006" s="24">
        <v>37868</v>
      </c>
      <c r="B2006" s="15">
        <v>4248.8</v>
      </c>
      <c r="E2006" s="23">
        <f t="shared" si="144"/>
        <v>-8.7898999523581267E-3</v>
      </c>
      <c r="F2006" s="23">
        <f t="shared" si="145"/>
        <v>-8.9707030393463994E-3</v>
      </c>
      <c r="G2006">
        <f t="shared" si="146"/>
        <v>-8.8287590019663579E-3</v>
      </c>
      <c r="H2006" s="3">
        <f t="shared" si="147"/>
        <v>-8.9409490187090518E-3</v>
      </c>
    </row>
    <row r="2007" spans="1:8" x14ac:dyDescent="0.3">
      <c r="A2007" s="24">
        <v>37869</v>
      </c>
      <c r="B2007" s="15">
        <v>4257.2</v>
      </c>
      <c r="E2007" s="23">
        <f t="shared" si="144"/>
        <v>1.0405902285453239E-2</v>
      </c>
      <c r="F2007" s="23">
        <f t="shared" si="145"/>
        <v>1.0225099198464966E-2</v>
      </c>
      <c r="G2007">
        <f t="shared" si="146"/>
        <v>1.03521335705874E-2</v>
      </c>
      <c r="H2007" s="3">
        <f t="shared" si="147"/>
        <v>1.0239943553844706E-2</v>
      </c>
    </row>
    <row r="2008" spans="1:8" x14ac:dyDescent="0.3">
      <c r="A2008" s="24">
        <v>37872</v>
      </c>
      <c r="B2008" s="15">
        <v>4292.1000000000004</v>
      </c>
      <c r="E2008" s="23">
        <f t="shared" si="144"/>
        <v>0</v>
      </c>
      <c r="F2008" s="23">
        <f t="shared" si="145"/>
        <v>-1.8080308698827246E-4</v>
      </c>
      <c r="G2008">
        <f t="shared" si="146"/>
        <v>0</v>
      </c>
      <c r="H2008" s="3">
        <f t="shared" si="147"/>
        <v>-1.1219001674269465E-4</v>
      </c>
    </row>
    <row r="2009" spans="1:8" x14ac:dyDescent="0.3">
      <c r="A2009" s="24">
        <v>37873</v>
      </c>
      <c r="B2009" s="15">
        <v>4263.8999999999996</v>
      </c>
      <c r="E2009" s="23">
        <f t="shared" si="144"/>
        <v>1.3723718009704289E-2</v>
      </c>
      <c r="F2009" s="23">
        <f t="shared" si="145"/>
        <v>1.3542914922716016E-2</v>
      </c>
      <c r="G2009">
        <f t="shared" si="146"/>
        <v>1.3630400596941941E-2</v>
      </c>
      <c r="H2009" s="3">
        <f t="shared" si="147"/>
        <v>1.3518210580199247E-2</v>
      </c>
    </row>
    <row r="2010" spans="1:8" x14ac:dyDescent="0.3">
      <c r="A2010" s="24">
        <v>37874</v>
      </c>
      <c r="B2010" s="15">
        <v>4252.1000000000004</v>
      </c>
      <c r="E2010" s="23">
        <f t="shared" si="144"/>
        <v>-3.1205274395251781E-3</v>
      </c>
      <c r="F2010" s="23">
        <f t="shared" si="145"/>
        <v>-3.3013305265134503E-3</v>
      </c>
      <c r="G2010">
        <f t="shared" si="146"/>
        <v>-3.1254064379517606E-3</v>
      </c>
      <c r="H2010" s="3">
        <f t="shared" si="147"/>
        <v>-3.2375964546944554E-3</v>
      </c>
    </row>
    <row r="2011" spans="1:8" x14ac:dyDescent="0.3">
      <c r="A2011" s="24">
        <v>37875</v>
      </c>
      <c r="B2011" s="15">
        <v>4242.2</v>
      </c>
      <c r="E2011" s="23">
        <f t="shared" si="144"/>
        <v>1.977028808133996E-3</v>
      </c>
      <c r="F2011" s="23">
        <f t="shared" si="145"/>
        <v>1.7962257211457235E-3</v>
      </c>
      <c r="G2011">
        <f t="shared" si="146"/>
        <v>1.9750770586997686E-3</v>
      </c>
      <c r="H2011" s="3">
        <f t="shared" si="147"/>
        <v>1.8628870419570738E-3</v>
      </c>
    </row>
    <row r="2012" spans="1:8" x14ac:dyDescent="0.3">
      <c r="A2012" s="24">
        <v>37876</v>
      </c>
      <c r="B2012" s="15">
        <v>4237.8</v>
      </c>
      <c r="E2012" s="23">
        <f t="shared" si="144"/>
        <v>8.1978765385701813E-3</v>
      </c>
      <c r="F2012" s="23">
        <f t="shared" si="145"/>
        <v>8.0170734515819086E-3</v>
      </c>
      <c r="G2012">
        <f t="shared" si="146"/>
        <v>8.164456473509038E-3</v>
      </c>
      <c r="H2012" s="3">
        <f t="shared" si="147"/>
        <v>8.0522664567663441E-3</v>
      </c>
    </row>
    <row r="2013" spans="1:8" x14ac:dyDescent="0.3">
      <c r="A2013" s="24">
        <v>37879</v>
      </c>
      <c r="B2013" s="15">
        <v>4260.8999999999996</v>
      </c>
      <c r="E2013" s="23">
        <f t="shared" si="144"/>
        <v>-6.5702103865242778E-3</v>
      </c>
      <c r="F2013" s="23">
        <f t="shared" si="145"/>
        <v>-6.7510134735125505E-3</v>
      </c>
      <c r="G2013">
        <f t="shared" si="146"/>
        <v>-6.591889227322424E-3</v>
      </c>
      <c r="H2013" s="3">
        <f t="shared" si="147"/>
        <v>-6.7040792440651188E-3</v>
      </c>
    </row>
    <row r="2014" spans="1:8" x14ac:dyDescent="0.3">
      <c r="A2014" s="24">
        <v>37880</v>
      </c>
      <c r="B2014" s="15">
        <v>4299</v>
      </c>
      <c r="E2014" s="23">
        <f t="shared" si="144"/>
        <v>-2.7674194985809475E-3</v>
      </c>
      <c r="F2014" s="23">
        <f t="shared" si="145"/>
        <v>-2.9482225855692198E-3</v>
      </c>
      <c r="G2014">
        <f t="shared" si="146"/>
        <v>-2.7712558834804726E-3</v>
      </c>
      <c r="H2014" s="3">
        <f t="shared" si="147"/>
        <v>-2.8834459002231674E-3</v>
      </c>
    </row>
    <row r="2015" spans="1:8" x14ac:dyDescent="0.3">
      <c r="A2015" s="24">
        <v>37881</v>
      </c>
      <c r="B2015" s="15">
        <v>4293</v>
      </c>
      <c r="E2015" s="23">
        <f t="shared" si="144"/>
        <v>-2.3282613296959909E-3</v>
      </c>
      <c r="F2015" s="23">
        <f t="shared" si="145"/>
        <v>-2.5090644166842631E-3</v>
      </c>
      <c r="G2015">
        <f t="shared" si="146"/>
        <v>-2.3309759444792911E-3</v>
      </c>
      <c r="H2015" s="3">
        <f t="shared" si="147"/>
        <v>-2.4431659612219859E-3</v>
      </c>
    </row>
    <row r="2016" spans="1:8" x14ac:dyDescent="0.3">
      <c r="A2016" s="24">
        <v>37882</v>
      </c>
      <c r="B2016" s="15">
        <v>4314.7</v>
      </c>
      <c r="E2016" s="23">
        <f t="shared" si="144"/>
        <v>-1.0371976804487426E-3</v>
      </c>
      <c r="F2016" s="23">
        <f t="shared" si="145"/>
        <v>-1.2180007674370151E-3</v>
      </c>
      <c r="G2016">
        <f t="shared" si="146"/>
        <v>-1.0377359421843097E-3</v>
      </c>
      <c r="H2016" s="3">
        <f t="shared" si="147"/>
        <v>-1.1499259589270042E-3</v>
      </c>
    </row>
    <row r="2017" spans="1:8" x14ac:dyDescent="0.3">
      <c r="A2017" s="24">
        <v>37883</v>
      </c>
      <c r="B2017" s="15">
        <v>4257</v>
      </c>
      <c r="E2017" s="23">
        <f t="shared" si="144"/>
        <v>5.4509415262635752E-3</v>
      </c>
      <c r="F2017" s="23">
        <f t="shared" si="145"/>
        <v>5.2701384392753025E-3</v>
      </c>
      <c r="G2017">
        <f t="shared" si="146"/>
        <v>5.4361389122604253E-3</v>
      </c>
      <c r="H2017" s="3">
        <f t="shared" si="147"/>
        <v>5.3239488955177305E-3</v>
      </c>
    </row>
    <row r="2018" spans="1:8" x14ac:dyDescent="0.3">
      <c r="A2018" s="24">
        <v>37886</v>
      </c>
      <c r="B2018" s="15">
        <v>4228.2</v>
      </c>
      <c r="E2018" s="23">
        <f t="shared" si="144"/>
        <v>8.9417728648877315E-3</v>
      </c>
      <c r="F2018" s="23">
        <f t="shared" si="145"/>
        <v>8.7609697778994588E-3</v>
      </c>
      <c r="G2018">
        <f t="shared" si="146"/>
        <v>8.9020319410895183E-3</v>
      </c>
      <c r="H2018" s="3">
        <f t="shared" si="147"/>
        <v>8.7898419243468244E-3</v>
      </c>
    </row>
    <row r="2019" spans="1:8" x14ac:dyDescent="0.3">
      <c r="A2019" s="24">
        <v>37887</v>
      </c>
      <c r="B2019" s="15">
        <v>4221.7</v>
      </c>
      <c r="E2019" s="23">
        <f t="shared" si="144"/>
        <v>-1.3956734124215275E-3</v>
      </c>
      <c r="F2019" s="23">
        <f t="shared" si="145"/>
        <v>-1.5764764994098E-3</v>
      </c>
      <c r="G2019">
        <f t="shared" si="146"/>
        <v>-1.3966482717209759E-3</v>
      </c>
      <c r="H2019" s="3">
        <f t="shared" si="147"/>
        <v>-1.5088382884636707E-3</v>
      </c>
    </row>
    <row r="2020" spans="1:8" x14ac:dyDescent="0.3">
      <c r="A2020" s="24">
        <v>37888</v>
      </c>
      <c r="B2020" s="15">
        <v>4236.3999999999996</v>
      </c>
      <c r="E2020" s="23">
        <f t="shared" si="144"/>
        <v>5.0547402748659653E-3</v>
      </c>
      <c r="F2020" s="23">
        <f t="shared" si="145"/>
        <v>4.8739371878776926E-3</v>
      </c>
      <c r="G2020">
        <f t="shared" si="146"/>
        <v>5.0420079629049687E-3</v>
      </c>
      <c r="H2020" s="3">
        <f t="shared" si="147"/>
        <v>4.9298179461622739E-3</v>
      </c>
    </row>
    <row r="2021" spans="1:8" x14ac:dyDescent="0.3">
      <c r="A2021" s="24">
        <v>37889</v>
      </c>
      <c r="B2021" s="15">
        <v>4202.2</v>
      </c>
      <c r="E2021" s="23">
        <f t="shared" si="144"/>
        <v>-1.3372888033930441E-2</v>
      </c>
      <c r="F2021" s="23">
        <f t="shared" si="145"/>
        <v>-1.3553691120918714E-2</v>
      </c>
      <c r="G2021">
        <f t="shared" si="146"/>
        <v>-1.3463110359313238E-2</v>
      </c>
      <c r="H2021" s="3">
        <f t="shared" si="147"/>
        <v>-1.3575300376055931E-2</v>
      </c>
    </row>
    <row r="2022" spans="1:8" x14ac:dyDescent="0.3">
      <c r="A2022" s="24">
        <v>37890</v>
      </c>
      <c r="B2022" s="15">
        <v>4157.1000000000004</v>
      </c>
      <c r="E2022" s="23">
        <f t="shared" si="144"/>
        <v>-6.7653276955602637E-3</v>
      </c>
      <c r="F2022" s="23">
        <f t="shared" si="145"/>
        <v>-6.9461307825485364E-3</v>
      </c>
      <c r="G2022">
        <f t="shared" si="146"/>
        <v>-6.7883162671205591E-3</v>
      </c>
      <c r="H2022" s="3">
        <f t="shared" si="147"/>
        <v>-6.9005062838632539E-3</v>
      </c>
    </row>
    <row r="2023" spans="1:8" x14ac:dyDescent="0.3">
      <c r="A2023" s="24">
        <v>37893</v>
      </c>
      <c r="B2023" s="15">
        <v>4142.7</v>
      </c>
      <c r="E2023" s="23">
        <f t="shared" si="144"/>
        <v>-1.5372971950239345E-3</v>
      </c>
      <c r="F2023" s="23">
        <f t="shared" si="145"/>
        <v>-1.718100282012207E-3</v>
      </c>
      <c r="G2023">
        <f t="shared" si="146"/>
        <v>-1.5384800487774487E-3</v>
      </c>
      <c r="H2023" s="3">
        <f t="shared" si="147"/>
        <v>-1.6506700655201435E-3</v>
      </c>
    </row>
    <row r="2024" spans="1:8" x14ac:dyDescent="0.3">
      <c r="A2024" s="24">
        <v>37894</v>
      </c>
      <c r="B2024" s="15">
        <v>4091.3</v>
      </c>
      <c r="E2024" s="23">
        <f t="shared" si="144"/>
        <v>3.482009616978976E-3</v>
      </c>
      <c r="F2024" s="23">
        <f t="shared" si="145"/>
        <v>3.3012065299907038E-3</v>
      </c>
      <c r="G2024">
        <f t="shared" si="146"/>
        <v>3.4759614572597926E-3</v>
      </c>
      <c r="H2024" s="3">
        <f t="shared" si="147"/>
        <v>3.3637714405170978E-3</v>
      </c>
    </row>
    <row r="2025" spans="1:8" x14ac:dyDescent="0.3">
      <c r="A2025" s="24">
        <v>37895</v>
      </c>
      <c r="B2025" s="15">
        <v>4169.2</v>
      </c>
      <c r="E2025" s="23">
        <f t="shared" si="144"/>
        <v>-8.0728920781795166E-3</v>
      </c>
      <c r="F2025" s="23">
        <f t="shared" si="145"/>
        <v>-8.2536951651677893E-3</v>
      </c>
      <c r="G2025">
        <f t="shared" si="146"/>
        <v>-8.1056543145653255E-3</v>
      </c>
      <c r="H2025" s="3">
        <f t="shared" si="147"/>
        <v>-8.2178443313080194E-3</v>
      </c>
    </row>
    <row r="2026" spans="1:8" x14ac:dyDescent="0.3">
      <c r="A2026" s="24">
        <v>37896</v>
      </c>
      <c r="B2026" s="15">
        <v>4209.1000000000004</v>
      </c>
      <c r="E2026" s="23">
        <f t="shared" si="144"/>
        <v>-1.073247346627948E-2</v>
      </c>
      <c r="F2026" s="23">
        <f t="shared" si="145"/>
        <v>-1.0913276553267752E-2</v>
      </c>
      <c r="G2026">
        <f t="shared" si="146"/>
        <v>-1.0790481882169587E-2</v>
      </c>
      <c r="H2026" s="3">
        <f t="shared" si="147"/>
        <v>-1.0902671898912281E-2</v>
      </c>
    </row>
    <row r="2027" spans="1:8" x14ac:dyDescent="0.3">
      <c r="A2027" s="24">
        <v>37897</v>
      </c>
      <c r="B2027" s="15">
        <v>4274</v>
      </c>
      <c r="E2027" s="23">
        <f t="shared" si="144"/>
        <v>-3.4639532366314008E-3</v>
      </c>
      <c r="F2027" s="23">
        <f t="shared" si="145"/>
        <v>-3.644756323619673E-3</v>
      </c>
      <c r="G2027">
        <f t="shared" si="146"/>
        <v>-3.4699666133640459E-3</v>
      </c>
      <c r="H2027" s="3">
        <f t="shared" si="147"/>
        <v>-3.5821566301067406E-3</v>
      </c>
    </row>
    <row r="2028" spans="1:8" x14ac:dyDescent="0.3">
      <c r="A2028" s="24">
        <v>37900</v>
      </c>
      <c r="B2028" s="15">
        <v>4270.1000000000004</v>
      </c>
      <c r="E2028" s="23">
        <f t="shared" si="144"/>
        <v>-1.240736717599622E-2</v>
      </c>
      <c r="F2028" s="23">
        <f t="shared" si="145"/>
        <v>-1.2588170262984493E-2</v>
      </c>
      <c r="G2028">
        <f t="shared" si="146"/>
        <v>-1.2484981214914486E-2</v>
      </c>
      <c r="H2028" s="3">
        <f t="shared" si="147"/>
        <v>-1.259717123165718E-2</v>
      </c>
    </row>
    <row r="2029" spans="1:8" x14ac:dyDescent="0.3">
      <c r="A2029" s="24">
        <v>37901</v>
      </c>
      <c r="B2029" s="15">
        <v>4272</v>
      </c>
      <c r="E2029" s="23">
        <f t="shared" si="144"/>
        <v>1.9040402805954093E-2</v>
      </c>
      <c r="F2029" s="23">
        <f t="shared" si="145"/>
        <v>1.8859599718965822E-2</v>
      </c>
      <c r="G2029">
        <f t="shared" si="146"/>
        <v>1.8861402920666685E-2</v>
      </c>
      <c r="H2029" s="3">
        <f t="shared" si="147"/>
        <v>1.8749212903923989E-2</v>
      </c>
    </row>
    <row r="2030" spans="1:8" x14ac:dyDescent="0.3">
      <c r="A2030" s="24">
        <v>37902</v>
      </c>
      <c r="B2030" s="15">
        <v>4268.6000000000004</v>
      </c>
      <c r="E2030" s="23">
        <f t="shared" si="144"/>
        <v>9.5701813297517369E-3</v>
      </c>
      <c r="F2030" s="23">
        <f t="shared" si="145"/>
        <v>9.3893782427634642E-3</v>
      </c>
      <c r="G2030">
        <f t="shared" si="146"/>
        <v>9.5246772356692971E-3</v>
      </c>
      <c r="H2030" s="3">
        <f t="shared" si="147"/>
        <v>9.4124872189266032E-3</v>
      </c>
    </row>
    <row r="2031" spans="1:8" x14ac:dyDescent="0.3">
      <c r="A2031" s="24">
        <v>37903</v>
      </c>
      <c r="B2031" s="15">
        <v>4313.8999999999996</v>
      </c>
      <c r="E2031" s="23">
        <f t="shared" si="144"/>
        <v>1.5418973177163675E-2</v>
      </c>
      <c r="F2031" s="23">
        <f t="shared" si="145"/>
        <v>1.5238170090175402E-2</v>
      </c>
      <c r="G2031">
        <f t="shared" si="146"/>
        <v>1.5301308778256544E-2</v>
      </c>
      <c r="H2031" s="3">
        <f t="shared" si="147"/>
        <v>1.518911876151385E-2</v>
      </c>
    </row>
    <row r="2032" spans="1:8" x14ac:dyDescent="0.3">
      <c r="A2032" s="24">
        <v>37904</v>
      </c>
      <c r="B2032" s="15">
        <v>4311</v>
      </c>
      <c r="E2032" s="23">
        <f t="shared" si="144"/>
        <v>-9.1249415067840012E-4</v>
      </c>
      <c r="F2032" s="23">
        <f t="shared" si="145"/>
        <v>-1.0932972376666726E-3</v>
      </c>
      <c r="G2032">
        <f t="shared" si="146"/>
        <v>-9.1291072690076816E-4</v>
      </c>
      <c r="H2032" s="3">
        <f t="shared" si="147"/>
        <v>-1.0251007436434629E-3</v>
      </c>
    </row>
    <row r="2033" spans="1:8" x14ac:dyDescent="0.3">
      <c r="A2033" s="24">
        <v>37907</v>
      </c>
      <c r="B2033" s="15">
        <v>4362.3</v>
      </c>
      <c r="E2033" s="23">
        <f t="shared" si="144"/>
        <v>4.4495445071546236E-4</v>
      </c>
      <c r="F2033" s="23">
        <f t="shared" si="145"/>
        <v>2.6415136372718987E-4</v>
      </c>
      <c r="G2033">
        <f t="shared" si="146"/>
        <v>4.4485548783875E-4</v>
      </c>
      <c r="H2033" s="3">
        <f t="shared" si="147"/>
        <v>3.3266547109605534E-4</v>
      </c>
    </row>
    <row r="2034" spans="1:8" x14ac:dyDescent="0.3">
      <c r="A2034" s="24">
        <v>37908</v>
      </c>
      <c r="B2034" s="15">
        <v>4334.1000000000004</v>
      </c>
      <c r="E2034" s="23">
        <f t="shared" si="144"/>
        <v>-7.9588014981268884E-4</v>
      </c>
      <c r="F2034" s="23">
        <f t="shared" si="145"/>
        <v>-9.7668323680096133E-4</v>
      </c>
      <c r="G2034">
        <f t="shared" si="146"/>
        <v>-7.9619703056301035E-4</v>
      </c>
      <c r="H2034" s="3">
        <f t="shared" si="147"/>
        <v>-9.0838704730570501E-4</v>
      </c>
    </row>
    <row r="2035" spans="1:8" x14ac:dyDescent="0.3">
      <c r="A2035" s="24">
        <v>37909</v>
      </c>
      <c r="B2035" s="15">
        <v>4368.8</v>
      </c>
      <c r="E2035" s="23">
        <f t="shared" si="144"/>
        <v>1.0612378765871622E-2</v>
      </c>
      <c r="F2035" s="23">
        <f t="shared" si="145"/>
        <v>1.0431575678883349E-2</v>
      </c>
      <c r="G2035">
        <f t="shared" si="146"/>
        <v>1.0556462727896504E-2</v>
      </c>
      <c r="H2035" s="3">
        <f t="shared" si="147"/>
        <v>1.044427271115381E-2</v>
      </c>
    </row>
    <row r="2036" spans="1:8" x14ac:dyDescent="0.3">
      <c r="A2036" s="24">
        <v>37910</v>
      </c>
      <c r="B2036" s="15">
        <v>4339.7</v>
      </c>
      <c r="E2036" s="23">
        <f t="shared" si="144"/>
        <v>-6.7224553188516278E-4</v>
      </c>
      <c r="F2036" s="23">
        <f t="shared" si="145"/>
        <v>-8.5304861887343527E-4</v>
      </c>
      <c r="G2036">
        <f t="shared" si="146"/>
        <v>-6.7247159022955144E-4</v>
      </c>
      <c r="H2036" s="3">
        <f t="shared" si="147"/>
        <v>-7.8466160697224609E-4</v>
      </c>
    </row>
    <row r="2037" spans="1:8" x14ac:dyDescent="0.3">
      <c r="A2037" s="24">
        <v>37911</v>
      </c>
      <c r="B2037" s="15">
        <v>4344</v>
      </c>
      <c r="E2037" s="23">
        <f t="shared" si="144"/>
        <v>1.1899791231732904E-2</v>
      </c>
      <c r="F2037" s="23">
        <f t="shared" si="145"/>
        <v>1.1718988144744631E-2</v>
      </c>
      <c r="G2037">
        <f t="shared" si="146"/>
        <v>1.1829545440415194E-2</v>
      </c>
      <c r="H2037" s="3">
        <f t="shared" si="147"/>
        <v>1.17173554236725E-2</v>
      </c>
    </row>
    <row r="2038" spans="1:8" x14ac:dyDescent="0.3">
      <c r="A2038" s="24">
        <v>37914</v>
      </c>
      <c r="B2038" s="15">
        <v>4347.5</v>
      </c>
      <c r="E2038" s="23">
        <f t="shared" si="144"/>
        <v>-6.4644797469224358E-3</v>
      </c>
      <c r="F2038" s="23">
        <f t="shared" si="145"/>
        <v>-6.6452828339107085E-3</v>
      </c>
      <c r="G2038">
        <f t="shared" si="146"/>
        <v>-6.485464984104271E-3</v>
      </c>
      <c r="H2038" s="3">
        <f t="shared" si="147"/>
        <v>-6.5976550008469657E-3</v>
      </c>
    </row>
    <row r="2039" spans="1:8" x14ac:dyDescent="0.3">
      <c r="A2039" s="24">
        <v>37915</v>
      </c>
      <c r="B2039" s="15">
        <v>4352.3</v>
      </c>
      <c r="E2039" s="23">
        <f t="shared" si="144"/>
        <v>8.0062758127408262E-3</v>
      </c>
      <c r="F2039" s="23">
        <f t="shared" si="145"/>
        <v>7.8254727257525535E-3</v>
      </c>
      <c r="G2039">
        <f t="shared" si="146"/>
        <v>7.9743956344985878E-3</v>
      </c>
      <c r="H2039" s="3">
        <f t="shared" si="147"/>
        <v>7.8622056177558939E-3</v>
      </c>
    </row>
    <row r="2040" spans="1:8" x14ac:dyDescent="0.3">
      <c r="A2040" s="24">
        <v>37916</v>
      </c>
      <c r="B2040" s="15">
        <v>4285.6000000000004</v>
      </c>
      <c r="E2040" s="23">
        <f t="shared" si="144"/>
        <v>-6.6608679728987763E-3</v>
      </c>
      <c r="F2040" s="23">
        <f t="shared" si="145"/>
        <v>-6.841671059887049E-3</v>
      </c>
      <c r="G2040">
        <f t="shared" si="146"/>
        <v>-6.683150556659666E-3</v>
      </c>
      <c r="H2040" s="3">
        <f t="shared" si="147"/>
        <v>-6.7953405734023607E-3</v>
      </c>
    </row>
    <row r="2041" spans="1:8" x14ac:dyDescent="0.3">
      <c r="A2041" s="24">
        <v>37917</v>
      </c>
      <c r="B2041" s="15">
        <v>4240.2</v>
      </c>
      <c r="E2041" s="23">
        <f t="shared" si="144"/>
        <v>9.9085190220526975E-4</v>
      </c>
      <c r="F2041" s="23">
        <f t="shared" si="145"/>
        <v>8.1004881521699727E-4</v>
      </c>
      <c r="G2041">
        <f t="shared" si="146"/>
        <v>9.9036133248710007E-4</v>
      </c>
      <c r="H2041" s="3">
        <f t="shared" si="147"/>
        <v>8.7817131574440541E-4</v>
      </c>
    </row>
    <row r="2042" spans="1:8" x14ac:dyDescent="0.3">
      <c r="A2042" s="24">
        <v>37918</v>
      </c>
      <c r="B2042" s="15">
        <v>4239</v>
      </c>
      <c r="E2042" s="23">
        <f t="shared" si="144"/>
        <v>8.0570902394105914E-4</v>
      </c>
      <c r="F2042" s="23">
        <f t="shared" si="145"/>
        <v>6.2490593695278666E-4</v>
      </c>
      <c r="G2042">
        <f t="shared" si="146"/>
        <v>8.0538461466672087E-4</v>
      </c>
      <c r="H2042" s="3">
        <f t="shared" si="147"/>
        <v>6.9319459792402621E-4</v>
      </c>
    </row>
    <row r="2043" spans="1:8" x14ac:dyDescent="0.3">
      <c r="A2043" s="24">
        <v>37921</v>
      </c>
      <c r="B2043" s="15">
        <v>4251.3</v>
      </c>
      <c r="E2043" s="23">
        <f t="shared" si="144"/>
        <v>1.104082806210549E-3</v>
      </c>
      <c r="F2043" s="23">
        <f t="shared" si="145"/>
        <v>9.2327971922227651E-4</v>
      </c>
      <c r="G2043">
        <f t="shared" si="146"/>
        <v>1.1034737550431235E-3</v>
      </c>
      <c r="H2043" s="3">
        <f t="shared" si="147"/>
        <v>9.9128373830042896E-4</v>
      </c>
    </row>
    <row r="2044" spans="1:8" x14ac:dyDescent="0.3">
      <c r="A2044" s="24">
        <v>37922</v>
      </c>
      <c r="B2044" s="15">
        <v>4272.8999999999996</v>
      </c>
      <c r="E2044" s="23">
        <f t="shared" si="144"/>
        <v>-1.5325230337982165E-2</v>
      </c>
      <c r="F2044" s="23">
        <f t="shared" si="145"/>
        <v>-1.5506033424970438E-2</v>
      </c>
      <c r="G2044">
        <f t="shared" si="146"/>
        <v>-1.5443875416730505E-2</v>
      </c>
      <c r="H2044" s="3">
        <f t="shared" si="147"/>
        <v>-1.5556065433473199E-2</v>
      </c>
    </row>
    <row r="2045" spans="1:8" x14ac:dyDescent="0.3">
      <c r="A2045" s="24">
        <v>37923</v>
      </c>
      <c r="B2045" s="15">
        <v>4265.7</v>
      </c>
      <c r="E2045" s="23">
        <f t="shared" si="144"/>
        <v>-1.0593615829755598E-2</v>
      </c>
      <c r="F2045" s="23">
        <f t="shared" si="145"/>
        <v>-1.0774418916743871E-2</v>
      </c>
      <c r="G2045">
        <f t="shared" si="146"/>
        <v>-1.0650127641887084E-2</v>
      </c>
      <c r="H2045" s="3">
        <f t="shared" si="147"/>
        <v>-1.0762317658629778E-2</v>
      </c>
    </row>
    <row r="2046" spans="1:8" x14ac:dyDescent="0.3">
      <c r="A2046" s="24">
        <v>37924</v>
      </c>
      <c r="B2046" s="15">
        <v>4300.8999999999996</v>
      </c>
      <c r="E2046" s="23">
        <f t="shared" si="144"/>
        <v>-2.8300551860760415E-4</v>
      </c>
      <c r="F2046" s="23">
        <f t="shared" si="145"/>
        <v>-4.6380860559587663E-4</v>
      </c>
      <c r="G2046">
        <f t="shared" si="146"/>
        <v>-2.8304557222649367E-4</v>
      </c>
      <c r="H2046" s="3">
        <f t="shared" si="147"/>
        <v>-3.9523558896918833E-4</v>
      </c>
    </row>
    <row r="2047" spans="1:8" x14ac:dyDescent="0.3">
      <c r="A2047" s="24">
        <v>37925</v>
      </c>
      <c r="B2047" s="15">
        <v>4287.6000000000004</v>
      </c>
      <c r="E2047" s="23">
        <f t="shared" si="144"/>
        <v>2.90162774239211E-3</v>
      </c>
      <c r="F2047" s="23">
        <f t="shared" si="145"/>
        <v>2.7208246554038377E-3</v>
      </c>
      <c r="G2047">
        <f t="shared" si="146"/>
        <v>2.8974261462973465E-3</v>
      </c>
      <c r="H2047" s="3">
        <f t="shared" si="147"/>
        <v>2.7852361295546517E-3</v>
      </c>
    </row>
    <row r="2048" spans="1:8" x14ac:dyDescent="0.3">
      <c r="A2048" s="24">
        <v>37928</v>
      </c>
      <c r="B2048" s="15">
        <v>4332.6000000000004</v>
      </c>
      <c r="E2048" s="23">
        <f t="shared" si="144"/>
        <v>5.080798814480092E-3</v>
      </c>
      <c r="F2048" s="23">
        <f t="shared" si="145"/>
        <v>4.8999957274918193E-3</v>
      </c>
      <c r="G2048">
        <f t="shared" si="146"/>
        <v>5.0679351097155682E-3</v>
      </c>
      <c r="H2048" s="3">
        <f t="shared" si="147"/>
        <v>4.9557450929728734E-3</v>
      </c>
    </row>
    <row r="2049" spans="1:8" x14ac:dyDescent="0.3">
      <c r="A2049" s="24">
        <v>37929</v>
      </c>
      <c r="B2049" s="15">
        <v>4330.3</v>
      </c>
      <c r="E2049" s="23">
        <f t="shared" si="144"/>
        <v>-1.6850382644105766E-3</v>
      </c>
      <c r="F2049" s="23">
        <f t="shared" si="145"/>
        <v>-1.8658413513988491E-3</v>
      </c>
      <c r="G2049">
        <f t="shared" si="146"/>
        <v>-1.6864595382117293E-3</v>
      </c>
      <c r="H2049" s="3">
        <f t="shared" si="147"/>
        <v>-1.7986495549544238E-3</v>
      </c>
    </row>
    <row r="2050" spans="1:8" x14ac:dyDescent="0.3">
      <c r="A2050" s="24">
        <v>37930</v>
      </c>
      <c r="B2050" s="15">
        <v>4303.3999999999996</v>
      </c>
      <c r="E2050" s="23">
        <f t="shared" si="144"/>
        <v>8.2518695641979889E-3</v>
      </c>
      <c r="F2050" s="23">
        <f t="shared" si="145"/>
        <v>8.0710664772097162E-3</v>
      </c>
      <c r="G2050">
        <f t="shared" si="146"/>
        <v>8.2180090361206933E-3</v>
      </c>
      <c r="H2050" s="3">
        <f t="shared" si="147"/>
        <v>8.1058190193779994E-3</v>
      </c>
    </row>
    <row r="2051" spans="1:8" x14ac:dyDescent="0.3">
      <c r="A2051" s="24">
        <v>37931</v>
      </c>
      <c r="B2051" s="15">
        <v>4324.2</v>
      </c>
      <c r="E2051" s="23">
        <f t="shared" si="144"/>
        <v>-3.0923760143224399E-3</v>
      </c>
      <c r="F2051" s="23">
        <f t="shared" si="145"/>
        <v>-3.2731791013107122E-3</v>
      </c>
      <c r="G2051">
        <f t="shared" si="146"/>
        <v>-3.0971672891947286E-3</v>
      </c>
      <c r="H2051" s="3">
        <f t="shared" si="147"/>
        <v>-3.2093573059374233E-3</v>
      </c>
    </row>
    <row r="2052" spans="1:8" x14ac:dyDescent="0.3">
      <c r="A2052" s="24">
        <v>37932</v>
      </c>
      <c r="B2052" s="15">
        <v>4376.8999999999996</v>
      </c>
      <c r="E2052" s="23">
        <f t="shared" si="144"/>
        <v>1.0495382031906031E-2</v>
      </c>
      <c r="F2052" s="23">
        <f t="shared" si="145"/>
        <v>1.0314578944917758E-2</v>
      </c>
      <c r="G2052">
        <f t="shared" si="146"/>
        <v>1.0440687867826606E-2</v>
      </c>
      <c r="H2052" s="3">
        <f t="shared" si="147"/>
        <v>1.0328497851083912E-2</v>
      </c>
    </row>
    <row r="2053" spans="1:8" x14ac:dyDescent="0.3">
      <c r="A2053" s="24">
        <v>37935</v>
      </c>
      <c r="B2053" s="15">
        <v>4341.8</v>
      </c>
      <c r="E2053" s="23">
        <f t="shared" si="144"/>
        <v>-5.3085906845773412E-4</v>
      </c>
      <c r="F2053" s="23">
        <f t="shared" si="145"/>
        <v>-7.116621554460066E-4</v>
      </c>
      <c r="G2053">
        <f t="shared" si="146"/>
        <v>-5.3100002402024923E-4</v>
      </c>
      <c r="H2053" s="3">
        <f t="shared" si="147"/>
        <v>-6.4319004076294388E-4</v>
      </c>
    </row>
    <row r="2054" spans="1:8" x14ac:dyDescent="0.3">
      <c r="A2054" s="24">
        <v>37936</v>
      </c>
      <c r="B2054" s="15">
        <v>4345.1000000000004</v>
      </c>
      <c r="E2054" s="23">
        <f t="shared" si="144"/>
        <v>-6.2120407362077357E-3</v>
      </c>
      <c r="F2054" s="23">
        <f t="shared" si="145"/>
        <v>-6.3928438231960084E-3</v>
      </c>
      <c r="G2054">
        <f t="shared" si="146"/>
        <v>-6.2314157418200782E-3</v>
      </c>
      <c r="H2054" s="3">
        <f t="shared" si="147"/>
        <v>-6.3436057585627729E-3</v>
      </c>
    </row>
    <row r="2055" spans="1:8" x14ac:dyDescent="0.3">
      <c r="A2055" s="24">
        <v>37937</v>
      </c>
      <c r="B2055" s="15">
        <v>4371.2</v>
      </c>
      <c r="E2055" s="23">
        <f t="shared" si="144"/>
        <v>4.8333875540271798E-3</v>
      </c>
      <c r="F2055" s="23">
        <f t="shared" si="145"/>
        <v>4.6525844670389071E-3</v>
      </c>
      <c r="G2055">
        <f t="shared" si="146"/>
        <v>4.8217442390997792E-3</v>
      </c>
      <c r="H2055" s="3">
        <f t="shared" si="147"/>
        <v>4.7095542223570845E-3</v>
      </c>
    </row>
    <row r="2056" spans="1:8" x14ac:dyDescent="0.3">
      <c r="A2056" s="24">
        <v>37938</v>
      </c>
      <c r="B2056" s="15">
        <v>4373</v>
      </c>
      <c r="E2056" s="23">
        <f t="shared" ref="E2056:E2119" si="148">(B2052/B2051)-1</f>
        <v>1.2187225382729761E-2</v>
      </c>
      <c r="F2056" s="23">
        <f t="shared" si="145"/>
        <v>1.2006422295741488E-2</v>
      </c>
      <c r="G2056">
        <f t="shared" si="146"/>
        <v>1.2113559072803147E-2</v>
      </c>
      <c r="H2056" s="3">
        <f t="shared" si="147"/>
        <v>1.2001369056060453E-2</v>
      </c>
    </row>
    <row r="2057" spans="1:8" x14ac:dyDescent="0.3">
      <c r="A2057" s="24">
        <v>37939</v>
      </c>
      <c r="B2057" s="15">
        <v>4397</v>
      </c>
      <c r="E2057" s="23">
        <f t="shared" si="148"/>
        <v>-8.0193744430988589E-3</v>
      </c>
      <c r="F2057" s="23">
        <f t="shared" ref="F2057:F2120" si="149">E2057-$E$3</f>
        <v>-8.2001775300871316E-3</v>
      </c>
      <c r="G2057">
        <f t="shared" ref="G2057:G2120" si="150">LN(B2053/B2052)</f>
        <v>-8.0517025765983619E-3</v>
      </c>
      <c r="H2057" s="3">
        <f t="shared" ref="H2057:H2120" si="151">G2057-$G$3</f>
        <v>-8.1638925933410558E-3</v>
      </c>
    </row>
    <row r="2058" spans="1:8" x14ac:dyDescent="0.3">
      <c r="A2058" s="24">
        <v>37942</v>
      </c>
      <c r="B2058" s="15">
        <v>4338.8999999999996</v>
      </c>
      <c r="E2058" s="23">
        <f t="shared" si="148"/>
        <v>7.6005343405971537E-4</v>
      </c>
      <c r="F2058" s="23">
        <f t="shared" si="149"/>
        <v>5.7925034707144289E-4</v>
      </c>
      <c r="G2058">
        <f t="shared" si="150"/>
        <v>7.597647397212232E-4</v>
      </c>
      <c r="H2058" s="3">
        <f t="shared" si="151"/>
        <v>6.4757472297852854E-4</v>
      </c>
    </row>
    <row r="2059" spans="1:8" x14ac:dyDescent="0.3">
      <c r="A2059" s="24">
        <v>37943</v>
      </c>
      <c r="B2059" s="15">
        <v>4354.7</v>
      </c>
      <c r="E2059" s="23">
        <f t="shared" si="148"/>
        <v>6.006766242433903E-3</v>
      </c>
      <c r="F2059" s="23">
        <f t="shared" si="149"/>
        <v>5.8259631554456303E-3</v>
      </c>
      <c r="G2059">
        <f t="shared" si="150"/>
        <v>5.9887975420400219E-3</v>
      </c>
      <c r="H2059" s="3">
        <f t="shared" si="151"/>
        <v>5.8766075252973272E-3</v>
      </c>
    </row>
    <row r="2060" spans="1:8" x14ac:dyDescent="0.3">
      <c r="A2060" s="24">
        <v>37944</v>
      </c>
      <c r="B2060" s="15">
        <v>4327.3999999999996</v>
      </c>
      <c r="E2060" s="23">
        <f t="shared" si="148"/>
        <v>4.1178623718884921E-4</v>
      </c>
      <c r="F2060" s="23">
        <f t="shared" si="149"/>
        <v>2.3098315020057676E-4</v>
      </c>
      <c r="G2060">
        <f t="shared" si="150"/>
        <v>4.1170147650433739E-4</v>
      </c>
      <c r="H2060" s="3">
        <f t="shared" si="151"/>
        <v>2.9951145976164274E-4</v>
      </c>
    </row>
    <row r="2061" spans="1:8" x14ac:dyDescent="0.3">
      <c r="A2061" s="24">
        <v>37945</v>
      </c>
      <c r="B2061" s="15">
        <v>4308</v>
      </c>
      <c r="E2061" s="23">
        <f t="shared" si="148"/>
        <v>5.4882231877428911E-3</v>
      </c>
      <c r="F2061" s="23">
        <f t="shared" si="149"/>
        <v>5.3074201007546184E-3</v>
      </c>
      <c r="G2061">
        <f t="shared" si="150"/>
        <v>5.4732177678894463E-3</v>
      </c>
      <c r="H2061" s="3">
        <f t="shared" si="151"/>
        <v>5.3610277511467515E-3</v>
      </c>
    </row>
    <row r="2062" spans="1:8" x14ac:dyDescent="0.3">
      <c r="A2062" s="24">
        <v>37946</v>
      </c>
      <c r="B2062" s="15">
        <v>4319</v>
      </c>
      <c r="E2062" s="23">
        <f t="shared" si="148"/>
        <v>-1.3213554696383967E-2</v>
      </c>
      <c r="F2062" s="23">
        <f t="shared" si="149"/>
        <v>-1.3394357783372239E-2</v>
      </c>
      <c r="G2062">
        <f t="shared" si="150"/>
        <v>-1.3301630433014213E-2</v>
      </c>
      <c r="H2062" s="3">
        <f t="shared" si="151"/>
        <v>-1.3413820449756907E-2</v>
      </c>
    </row>
    <row r="2063" spans="1:8" x14ac:dyDescent="0.3">
      <c r="A2063" s="24">
        <v>37949</v>
      </c>
      <c r="B2063" s="15">
        <v>4382.3999999999996</v>
      </c>
      <c r="E2063" s="23">
        <f t="shared" si="148"/>
        <v>3.641475950125761E-3</v>
      </c>
      <c r="F2063" s="23">
        <f t="shared" si="149"/>
        <v>3.4606728631374887E-3</v>
      </c>
      <c r="G2063">
        <f t="shared" si="150"/>
        <v>3.634861828491574E-3</v>
      </c>
      <c r="H2063" s="3">
        <f t="shared" si="151"/>
        <v>3.5226718117488793E-3</v>
      </c>
    </row>
    <row r="2064" spans="1:8" x14ac:dyDescent="0.3">
      <c r="A2064" s="24">
        <v>37950</v>
      </c>
      <c r="B2064" s="15">
        <v>4388.7</v>
      </c>
      <c r="E2064" s="23">
        <f t="shared" si="148"/>
        <v>-6.2690885709693056E-3</v>
      </c>
      <c r="F2064" s="23">
        <f t="shared" si="149"/>
        <v>-6.4498916579575783E-3</v>
      </c>
      <c r="G2064">
        <f t="shared" si="150"/>
        <v>-6.288821822958166E-3</v>
      </c>
      <c r="H2064" s="3">
        <f t="shared" si="151"/>
        <v>-6.4010118397008608E-3</v>
      </c>
    </row>
    <row r="2065" spans="1:8" x14ac:dyDescent="0.3">
      <c r="A2065" s="24">
        <v>37951</v>
      </c>
      <c r="B2065" s="15">
        <v>4370.3</v>
      </c>
      <c r="E2065" s="23">
        <f t="shared" si="148"/>
        <v>-4.4830614225631615E-3</v>
      </c>
      <c r="F2065" s="23">
        <f t="shared" si="149"/>
        <v>-4.6638645095514342E-3</v>
      </c>
      <c r="G2065">
        <f t="shared" si="150"/>
        <v>-4.4931404770500154E-3</v>
      </c>
      <c r="H2065" s="3">
        <f t="shared" si="151"/>
        <v>-4.6053304937927102E-3</v>
      </c>
    </row>
    <row r="2066" spans="1:8" x14ac:dyDescent="0.3">
      <c r="A2066" s="24">
        <v>37952</v>
      </c>
      <c r="B2066" s="15">
        <v>4361.1000000000004</v>
      </c>
      <c r="E2066" s="23">
        <f t="shared" si="148"/>
        <v>2.5533890436397755E-3</v>
      </c>
      <c r="F2066" s="23">
        <f t="shared" si="149"/>
        <v>2.3725859566515032E-3</v>
      </c>
      <c r="G2066">
        <f t="shared" si="150"/>
        <v>2.5501346844219713E-3</v>
      </c>
      <c r="H2066" s="3">
        <f t="shared" si="151"/>
        <v>2.4379446676792765E-3</v>
      </c>
    </row>
    <row r="2067" spans="1:8" x14ac:dyDescent="0.3">
      <c r="A2067" s="24">
        <v>37953</v>
      </c>
      <c r="B2067" s="15">
        <v>4342.6000000000004</v>
      </c>
      <c r="E2067" s="23">
        <f t="shared" si="148"/>
        <v>1.4679323917573539E-2</v>
      </c>
      <c r="F2067" s="23">
        <f t="shared" si="149"/>
        <v>1.4498520830585266E-2</v>
      </c>
      <c r="G2067">
        <f t="shared" si="150"/>
        <v>1.457262554811262E-2</v>
      </c>
      <c r="H2067" s="3">
        <f t="shared" si="151"/>
        <v>1.4460435531369926E-2</v>
      </c>
    </row>
    <row r="2068" spans="1:8" x14ac:dyDescent="0.3">
      <c r="A2068" s="24">
        <v>37956</v>
      </c>
      <c r="B2068" s="15">
        <v>4410</v>
      </c>
      <c r="E2068" s="23">
        <f t="shared" si="148"/>
        <v>1.437568455640692E-3</v>
      </c>
      <c r="F2068" s="23">
        <f t="shared" si="149"/>
        <v>1.2567653686524195E-3</v>
      </c>
      <c r="G2068">
        <f t="shared" si="150"/>
        <v>1.4365361433363384E-3</v>
      </c>
      <c r="H2068" s="3">
        <f t="shared" si="151"/>
        <v>1.3243461265936437E-3</v>
      </c>
    </row>
    <row r="2069" spans="1:8" x14ac:dyDescent="0.3">
      <c r="A2069" s="24">
        <v>37957</v>
      </c>
      <c r="B2069" s="15">
        <v>4378.8999999999996</v>
      </c>
      <c r="E2069" s="23">
        <f t="shared" si="148"/>
        <v>-4.1925855036798465E-3</v>
      </c>
      <c r="F2069" s="23">
        <f t="shared" si="149"/>
        <v>-4.3733885906681192E-3</v>
      </c>
      <c r="G2069">
        <f t="shared" si="150"/>
        <v>-4.2013990332262427E-3</v>
      </c>
      <c r="H2069" s="3">
        <f t="shared" si="151"/>
        <v>-4.3135890499689375E-3</v>
      </c>
    </row>
    <row r="2070" spans="1:8" x14ac:dyDescent="0.3">
      <c r="A2070" s="24">
        <v>37958</v>
      </c>
      <c r="B2070" s="15">
        <v>4392</v>
      </c>
      <c r="E2070" s="23">
        <f t="shared" si="148"/>
        <v>-2.1051186417407886E-3</v>
      </c>
      <c r="F2070" s="23">
        <f t="shared" si="149"/>
        <v>-2.2859217287290608E-3</v>
      </c>
      <c r="G2070">
        <f t="shared" si="150"/>
        <v>-2.1073375185348517E-3</v>
      </c>
      <c r="H2070" s="3">
        <f t="shared" si="151"/>
        <v>-2.2195275352775465E-3</v>
      </c>
    </row>
    <row r="2071" spans="1:8" x14ac:dyDescent="0.3">
      <c r="A2071" s="24">
        <v>37959</v>
      </c>
      <c r="B2071" s="15">
        <v>4378.2</v>
      </c>
      <c r="E2071" s="23">
        <f t="shared" si="148"/>
        <v>-4.2420490243286757E-3</v>
      </c>
      <c r="F2071" s="23">
        <f t="shared" si="149"/>
        <v>-4.4228521113169484E-3</v>
      </c>
      <c r="G2071">
        <f t="shared" si="150"/>
        <v>-4.2510720407172888E-3</v>
      </c>
      <c r="H2071" s="3">
        <f t="shared" si="151"/>
        <v>-4.3632620574599835E-3</v>
      </c>
    </row>
    <row r="2072" spans="1:8" x14ac:dyDescent="0.3">
      <c r="A2072" s="24">
        <v>37960</v>
      </c>
      <c r="B2072" s="15">
        <v>4367</v>
      </c>
      <c r="E2072" s="23">
        <f t="shared" si="148"/>
        <v>1.5520655828305641E-2</v>
      </c>
      <c r="F2072" s="23">
        <f t="shared" si="149"/>
        <v>1.5339852741317368E-2</v>
      </c>
      <c r="G2072">
        <f t="shared" si="150"/>
        <v>1.5401442381220135E-2</v>
      </c>
      <c r="H2072" s="3">
        <f t="shared" si="151"/>
        <v>1.5289252364477441E-2</v>
      </c>
    </row>
    <row r="2073" spans="1:8" x14ac:dyDescent="0.3">
      <c r="A2073" s="24">
        <v>37963</v>
      </c>
      <c r="B2073" s="15">
        <v>4359.8</v>
      </c>
      <c r="E2073" s="23">
        <f t="shared" si="148"/>
        <v>-7.0521541950113731E-3</v>
      </c>
      <c r="F2073" s="23">
        <f t="shared" si="149"/>
        <v>-7.2329572819996458E-3</v>
      </c>
      <c r="G2073">
        <f t="shared" si="150"/>
        <v>-7.0771381642320145E-3</v>
      </c>
      <c r="H2073" s="3">
        <f t="shared" si="151"/>
        <v>-7.1893281809747092E-3</v>
      </c>
    </row>
    <row r="2074" spans="1:8" x14ac:dyDescent="0.3">
      <c r="A2074" s="24">
        <v>37964</v>
      </c>
      <c r="B2074" s="15">
        <v>4379.6000000000004</v>
      </c>
      <c r="E2074" s="23">
        <f t="shared" si="148"/>
        <v>2.9916188997236581E-3</v>
      </c>
      <c r="F2074" s="23">
        <f t="shared" si="149"/>
        <v>2.8108158127353859E-3</v>
      </c>
      <c r="G2074">
        <f t="shared" si="150"/>
        <v>2.9871529127068449E-3</v>
      </c>
      <c r="H2074" s="3">
        <f t="shared" si="151"/>
        <v>2.8749628959641501E-3</v>
      </c>
    </row>
    <row r="2075" spans="1:8" x14ac:dyDescent="0.3">
      <c r="A2075" s="24">
        <v>37965</v>
      </c>
      <c r="B2075" s="15">
        <v>4335.3999999999996</v>
      </c>
      <c r="E2075" s="23">
        <f t="shared" si="148"/>
        <v>-3.1420765027322384E-3</v>
      </c>
      <c r="F2075" s="23">
        <f t="shared" si="149"/>
        <v>-3.3228795897205106E-3</v>
      </c>
      <c r="G2075">
        <f t="shared" si="150"/>
        <v>-3.147023189737135E-3</v>
      </c>
      <c r="H2075" s="3">
        <f t="shared" si="151"/>
        <v>-3.2592132064798297E-3</v>
      </c>
    </row>
    <row r="2076" spans="1:8" x14ac:dyDescent="0.3">
      <c r="A2076" s="24">
        <v>37966</v>
      </c>
      <c r="B2076" s="15">
        <v>4331.3</v>
      </c>
      <c r="E2076" s="23">
        <f t="shared" si="148"/>
        <v>-2.5581289114247063E-3</v>
      </c>
      <c r="F2076" s="23">
        <f t="shared" si="149"/>
        <v>-2.7389319984129786E-3</v>
      </c>
      <c r="G2076">
        <f t="shared" si="150"/>
        <v>-2.5614065140683851E-3</v>
      </c>
      <c r="H2076" s="3">
        <f t="shared" si="151"/>
        <v>-2.6735965308110799E-3</v>
      </c>
    </row>
    <row r="2077" spans="1:8" x14ac:dyDescent="0.3">
      <c r="A2077" s="24">
        <v>37967</v>
      </c>
      <c r="B2077" s="15">
        <v>4347.6000000000004</v>
      </c>
      <c r="E2077" s="23">
        <f t="shared" si="148"/>
        <v>-1.6487291046484165E-3</v>
      </c>
      <c r="F2077" s="23">
        <f t="shared" si="149"/>
        <v>-1.829532191636689E-3</v>
      </c>
      <c r="G2077">
        <f t="shared" si="150"/>
        <v>-1.6500897542460647E-3</v>
      </c>
      <c r="H2077" s="3">
        <f t="shared" si="151"/>
        <v>-1.7622797709887592E-3</v>
      </c>
    </row>
    <row r="2078" spans="1:8" x14ac:dyDescent="0.3">
      <c r="A2078" s="24">
        <v>37970</v>
      </c>
      <c r="B2078" s="15">
        <v>4348</v>
      </c>
      <c r="E2078" s="23">
        <f t="shared" si="148"/>
        <v>4.5414927290243767E-3</v>
      </c>
      <c r="F2078" s="23">
        <f t="shared" si="149"/>
        <v>4.360689642036104E-3</v>
      </c>
      <c r="G2078">
        <f t="shared" si="150"/>
        <v>4.531211267955134E-3</v>
      </c>
      <c r="H2078" s="3">
        <f t="shared" si="151"/>
        <v>4.4190212512124393E-3</v>
      </c>
    </row>
    <row r="2079" spans="1:8" x14ac:dyDescent="0.3">
      <c r="A2079" s="24">
        <v>37971</v>
      </c>
      <c r="B2079" s="15">
        <v>4333</v>
      </c>
      <c r="E2079" s="23">
        <f t="shared" si="148"/>
        <v>-1.0092245867202698E-2</v>
      </c>
      <c r="F2079" s="23">
        <f t="shared" si="149"/>
        <v>-1.0273048954190971E-2</v>
      </c>
      <c r="G2079">
        <f t="shared" si="150"/>
        <v>-1.0143517838446844E-2</v>
      </c>
      <c r="H2079" s="3">
        <f t="shared" si="151"/>
        <v>-1.0255707855189538E-2</v>
      </c>
    </row>
    <row r="2080" spans="1:8" x14ac:dyDescent="0.3">
      <c r="A2080" s="24">
        <v>37972</v>
      </c>
      <c r="B2080" s="15">
        <v>4354.2</v>
      </c>
      <c r="E2080" s="23">
        <f t="shared" si="148"/>
        <v>-9.4570281865558048E-4</v>
      </c>
      <c r="F2080" s="23">
        <f t="shared" si="149"/>
        <v>-1.126505905643853E-3</v>
      </c>
      <c r="G2080">
        <f t="shared" si="150"/>
        <v>-9.4615027769728215E-4</v>
      </c>
      <c r="H2080" s="3">
        <f t="shared" si="151"/>
        <v>-1.0583402944399768E-3</v>
      </c>
    </row>
    <row r="2081" spans="1:8" x14ac:dyDescent="0.3">
      <c r="A2081" s="24">
        <v>37973</v>
      </c>
      <c r="B2081" s="15">
        <v>4397.3</v>
      </c>
      <c r="E2081" s="23">
        <f t="shared" si="148"/>
        <v>3.7633043197193849E-3</v>
      </c>
      <c r="F2081" s="23">
        <f t="shared" si="149"/>
        <v>3.5825012327311127E-3</v>
      </c>
      <c r="G2081">
        <f t="shared" si="150"/>
        <v>3.7562408059062043E-3</v>
      </c>
      <c r="H2081" s="3">
        <f t="shared" si="151"/>
        <v>3.6440507891635095E-3</v>
      </c>
    </row>
    <row r="2082" spans="1:8" x14ac:dyDescent="0.3">
      <c r="A2082" s="24">
        <v>37974</v>
      </c>
      <c r="B2082" s="15">
        <v>4412.3</v>
      </c>
      <c r="E2082" s="23">
        <f t="shared" si="148"/>
        <v>9.2004784248755911E-5</v>
      </c>
      <c r="F2082" s="23">
        <f t="shared" si="149"/>
        <v>-8.8798302739516547E-5</v>
      </c>
      <c r="G2082">
        <f t="shared" si="150"/>
        <v>9.2000552068178837E-5</v>
      </c>
      <c r="H2082" s="3">
        <f t="shared" si="151"/>
        <v>-2.0189464674515818E-5</v>
      </c>
    </row>
    <row r="2083" spans="1:8" x14ac:dyDescent="0.3">
      <c r="A2083" s="24">
        <v>37977</v>
      </c>
      <c r="B2083" s="15">
        <v>4424</v>
      </c>
      <c r="E2083" s="23">
        <f t="shared" si="148"/>
        <v>-3.4498620055197771E-3</v>
      </c>
      <c r="F2083" s="23">
        <f t="shared" si="149"/>
        <v>-3.6306650925080493E-3</v>
      </c>
      <c r="G2083">
        <f t="shared" si="150"/>
        <v>-3.4558265011906523E-3</v>
      </c>
      <c r="H2083" s="3">
        <f t="shared" si="151"/>
        <v>-3.5680165179333471E-3</v>
      </c>
    </row>
    <row r="2084" spans="1:8" x14ac:dyDescent="0.3">
      <c r="A2084" s="24">
        <v>37978</v>
      </c>
      <c r="B2084" s="15">
        <v>4440.8999999999996</v>
      </c>
      <c r="E2084" s="23">
        <f t="shared" si="148"/>
        <v>4.8926840526193338E-3</v>
      </c>
      <c r="F2084" s="23">
        <f t="shared" si="149"/>
        <v>4.7118809656310611E-3</v>
      </c>
      <c r="G2084">
        <f t="shared" si="150"/>
        <v>4.880753772236757E-3</v>
      </c>
      <c r="H2084" s="3">
        <f t="shared" si="151"/>
        <v>4.7685637554940622E-3</v>
      </c>
    </row>
    <row r="2085" spans="1:8" x14ac:dyDescent="0.3">
      <c r="A2085" s="24">
        <v>37979</v>
      </c>
      <c r="B2085" s="15">
        <v>4444.7</v>
      </c>
      <c r="E2085" s="23">
        <f t="shared" si="148"/>
        <v>9.8984888153967887E-3</v>
      </c>
      <c r="F2085" s="23">
        <f t="shared" si="149"/>
        <v>9.717685728408516E-3</v>
      </c>
      <c r="G2085">
        <f t="shared" si="150"/>
        <v>9.8498196787197029E-3</v>
      </c>
      <c r="H2085" s="3">
        <f t="shared" si="151"/>
        <v>9.737629661977009E-3</v>
      </c>
    </row>
    <row r="2086" spans="1:8" x14ac:dyDescent="0.3">
      <c r="A2086" s="24">
        <v>37980</v>
      </c>
      <c r="B2086" s="15">
        <v>4444.7</v>
      </c>
      <c r="E2086" s="23">
        <f t="shared" si="148"/>
        <v>3.4111841357196138E-3</v>
      </c>
      <c r="F2086" s="23">
        <f t="shared" si="149"/>
        <v>3.2303810487313415E-3</v>
      </c>
      <c r="G2086">
        <f t="shared" si="150"/>
        <v>3.4053792444053771E-3</v>
      </c>
      <c r="H2086" s="3">
        <f t="shared" si="151"/>
        <v>3.2931892276626823E-3</v>
      </c>
    </row>
    <row r="2087" spans="1:8" x14ac:dyDescent="0.3">
      <c r="A2087" s="24">
        <v>37981</v>
      </c>
      <c r="B2087" s="15">
        <v>4444.7</v>
      </c>
      <c r="E2087" s="23">
        <f t="shared" si="148"/>
        <v>2.6516782630374713E-3</v>
      </c>
      <c r="F2087" s="23">
        <f t="shared" si="149"/>
        <v>2.4708751760491991E-3</v>
      </c>
      <c r="G2087">
        <f t="shared" si="150"/>
        <v>2.6481687668995636E-3</v>
      </c>
      <c r="H2087" s="3">
        <f t="shared" si="151"/>
        <v>2.5359787501568688E-3</v>
      </c>
    </row>
    <row r="2088" spans="1:8" x14ac:dyDescent="0.3">
      <c r="A2088" s="24">
        <v>37984</v>
      </c>
      <c r="B2088" s="15">
        <v>4457.5</v>
      </c>
      <c r="E2088" s="23">
        <f t="shared" si="148"/>
        <v>3.8200723327304065E-3</v>
      </c>
      <c r="F2088" s="23">
        <f t="shared" si="149"/>
        <v>3.6392692457421342E-3</v>
      </c>
      <c r="G2088">
        <f t="shared" si="150"/>
        <v>3.8127943853852389E-3</v>
      </c>
      <c r="H2088" s="3">
        <f t="shared" si="151"/>
        <v>3.7006043686425441E-3</v>
      </c>
    </row>
    <row r="2089" spans="1:8" x14ac:dyDescent="0.3">
      <c r="A2089" s="24">
        <v>37985</v>
      </c>
      <c r="B2089" s="15">
        <v>4470.3999999999996</v>
      </c>
      <c r="E2089" s="23">
        <f t="shared" si="148"/>
        <v>8.5568240671940465E-4</v>
      </c>
      <c r="F2089" s="23">
        <f t="shared" si="149"/>
        <v>6.7487931973113217E-4</v>
      </c>
      <c r="G2089">
        <f t="shared" si="150"/>
        <v>8.5531651923626494E-4</v>
      </c>
      <c r="H2089" s="3">
        <f t="shared" si="151"/>
        <v>7.4312650249357029E-4</v>
      </c>
    </row>
    <row r="2090" spans="1:8" x14ac:dyDescent="0.3">
      <c r="A2090" s="24">
        <v>37986</v>
      </c>
      <c r="B2090" s="15">
        <v>4476.8999999999996</v>
      </c>
      <c r="E2090" s="23">
        <f t="shared" si="148"/>
        <v>0</v>
      </c>
      <c r="F2090" s="23">
        <f t="shared" si="149"/>
        <v>-1.8080308698827246E-4</v>
      </c>
      <c r="G2090">
        <f t="shared" si="150"/>
        <v>0</v>
      </c>
      <c r="H2090" s="3">
        <f t="shared" si="151"/>
        <v>-1.1219001674269465E-4</v>
      </c>
    </row>
    <row r="2091" spans="1:8" x14ac:dyDescent="0.3">
      <c r="A2091" s="24">
        <v>37987</v>
      </c>
      <c r="B2091" s="15">
        <v>4476.8999999999996</v>
      </c>
      <c r="E2091" s="23">
        <f t="shared" si="148"/>
        <v>0</v>
      </c>
      <c r="F2091" s="23">
        <f t="shared" si="149"/>
        <v>-1.8080308698827246E-4</v>
      </c>
      <c r="G2091">
        <f t="shared" si="150"/>
        <v>0</v>
      </c>
      <c r="H2091" s="3">
        <f t="shared" si="151"/>
        <v>-1.1219001674269465E-4</v>
      </c>
    </row>
    <row r="2092" spans="1:8" x14ac:dyDescent="0.3">
      <c r="A2092" s="24">
        <v>37988</v>
      </c>
      <c r="B2092" s="15">
        <v>4510.2</v>
      </c>
      <c r="E2092" s="23">
        <f t="shared" si="148"/>
        <v>2.8798344095215533E-3</v>
      </c>
      <c r="F2092" s="23">
        <f t="shared" si="149"/>
        <v>2.6990313225332811E-3</v>
      </c>
      <c r="G2092">
        <f t="shared" si="150"/>
        <v>2.8756956305032349E-3</v>
      </c>
      <c r="H2092" s="3">
        <f t="shared" si="151"/>
        <v>2.7635056137605401E-3</v>
      </c>
    </row>
    <row r="2093" spans="1:8" x14ac:dyDescent="0.3">
      <c r="A2093" s="24">
        <v>37991</v>
      </c>
      <c r="B2093" s="15">
        <v>4513.3</v>
      </c>
      <c r="E2093" s="23">
        <f t="shared" si="148"/>
        <v>2.893998878295001E-3</v>
      </c>
      <c r="F2093" s="23">
        <f t="shared" si="149"/>
        <v>2.7131957913067288E-3</v>
      </c>
      <c r="G2093">
        <f t="shared" si="150"/>
        <v>2.8898193253471993E-3</v>
      </c>
      <c r="H2093" s="3">
        <f t="shared" si="151"/>
        <v>2.7776293086045046E-3</v>
      </c>
    </row>
    <row r="2094" spans="1:8" x14ac:dyDescent="0.3">
      <c r="A2094" s="24">
        <v>37992</v>
      </c>
      <c r="B2094" s="15">
        <v>4505.2</v>
      </c>
      <c r="E2094" s="23">
        <f t="shared" si="148"/>
        <v>1.4540085898353539E-3</v>
      </c>
      <c r="F2094" s="23">
        <f t="shared" si="149"/>
        <v>1.2732055028470814E-3</v>
      </c>
      <c r="G2094">
        <f t="shared" si="150"/>
        <v>1.4529525428893112E-3</v>
      </c>
      <c r="H2094" s="3">
        <f t="shared" si="151"/>
        <v>1.3407625261466164E-3</v>
      </c>
    </row>
    <row r="2095" spans="1:8" x14ac:dyDescent="0.3">
      <c r="A2095" s="24">
        <v>37993</v>
      </c>
      <c r="B2095" s="15">
        <v>4473</v>
      </c>
      <c r="E2095" s="23">
        <f t="shared" si="148"/>
        <v>0</v>
      </c>
      <c r="F2095" s="23">
        <f t="shared" si="149"/>
        <v>-1.8080308698827246E-4</v>
      </c>
      <c r="G2095">
        <f t="shared" si="150"/>
        <v>0</v>
      </c>
      <c r="H2095" s="3">
        <f t="shared" si="151"/>
        <v>-1.1219001674269465E-4</v>
      </c>
    </row>
    <row r="2096" spans="1:8" x14ac:dyDescent="0.3">
      <c r="A2096" s="24">
        <v>37994</v>
      </c>
      <c r="B2096" s="15">
        <v>4494.2</v>
      </c>
      <c r="E2096" s="23">
        <f t="shared" si="148"/>
        <v>7.4381826710447907E-3</v>
      </c>
      <c r="F2096" s="23">
        <f t="shared" si="149"/>
        <v>7.257379584056518E-3</v>
      </c>
      <c r="G2096">
        <f t="shared" si="150"/>
        <v>7.4106558059462953E-3</v>
      </c>
      <c r="H2096" s="3">
        <f t="shared" si="151"/>
        <v>7.2984657892036005E-3</v>
      </c>
    </row>
    <row r="2097" spans="1:8" x14ac:dyDescent="0.3">
      <c r="A2097" s="24">
        <v>37995</v>
      </c>
      <c r="B2097" s="15">
        <v>4466.3</v>
      </c>
      <c r="E2097" s="23">
        <f t="shared" si="148"/>
        <v>6.8733093876116591E-4</v>
      </c>
      <c r="F2097" s="23">
        <f t="shared" si="149"/>
        <v>5.0652785177289343E-4</v>
      </c>
      <c r="G2097">
        <f t="shared" si="150"/>
        <v>6.8709483503288048E-4</v>
      </c>
      <c r="H2097" s="3">
        <f t="shared" si="151"/>
        <v>5.7490481829018582E-4</v>
      </c>
    </row>
    <row r="2098" spans="1:8" x14ac:dyDescent="0.3">
      <c r="A2098" s="24">
        <v>37998</v>
      </c>
      <c r="B2098" s="15">
        <v>4449.6000000000004</v>
      </c>
      <c r="E2098" s="23">
        <f t="shared" si="148"/>
        <v>-1.7946956772207923E-3</v>
      </c>
      <c r="F2098" s="23">
        <f t="shared" si="149"/>
        <v>-1.9754987642090645E-3</v>
      </c>
      <c r="G2098">
        <f t="shared" si="150"/>
        <v>-1.7963080729696298E-3</v>
      </c>
      <c r="H2098" s="3">
        <f t="shared" si="151"/>
        <v>-1.9084980897123246E-3</v>
      </c>
    </row>
    <row r="2099" spans="1:8" x14ac:dyDescent="0.3">
      <c r="A2099" s="24">
        <v>37999</v>
      </c>
      <c r="B2099" s="15">
        <v>4440.1000000000004</v>
      </c>
      <c r="E2099" s="23">
        <f t="shared" si="148"/>
        <v>-7.1472964574269549E-3</v>
      </c>
      <c r="F2099" s="23">
        <f t="shared" si="149"/>
        <v>-7.3280995444152276E-3</v>
      </c>
      <c r="G2099">
        <f t="shared" si="150"/>
        <v>-7.1729607406933217E-3</v>
      </c>
      <c r="H2099" s="3">
        <f t="shared" si="151"/>
        <v>-7.2851507574360165E-3</v>
      </c>
    </row>
    <row r="2100" spans="1:8" x14ac:dyDescent="0.3">
      <c r="A2100" s="24">
        <v>38000</v>
      </c>
      <c r="B2100" s="15">
        <v>4461.3999999999996</v>
      </c>
      <c r="E2100" s="23">
        <f t="shared" si="148"/>
        <v>4.7395484015202438E-3</v>
      </c>
      <c r="F2100" s="23">
        <f t="shared" si="149"/>
        <v>4.5587453145319711E-3</v>
      </c>
      <c r="G2100">
        <f t="shared" si="150"/>
        <v>4.7283521049839589E-3</v>
      </c>
      <c r="H2100" s="3">
        <f t="shared" si="151"/>
        <v>4.6161620882412642E-3</v>
      </c>
    </row>
    <row r="2101" spans="1:8" x14ac:dyDescent="0.3">
      <c r="A2101" s="24">
        <v>38001</v>
      </c>
      <c r="B2101" s="15">
        <v>4456.1000000000004</v>
      </c>
      <c r="E2101" s="23">
        <f t="shared" si="148"/>
        <v>-6.2080014240576409E-3</v>
      </c>
      <c r="F2101" s="23">
        <f t="shared" si="149"/>
        <v>-6.3888045110459136E-3</v>
      </c>
      <c r="G2101">
        <f t="shared" si="150"/>
        <v>-6.2273511887094802E-3</v>
      </c>
      <c r="H2101" s="3">
        <f t="shared" si="151"/>
        <v>-6.339541205452175E-3</v>
      </c>
    </row>
    <row r="2102" spans="1:8" x14ac:dyDescent="0.3">
      <c r="A2102" s="24">
        <v>38002</v>
      </c>
      <c r="B2102" s="15">
        <v>4487.8999999999996</v>
      </c>
      <c r="E2102" s="23">
        <f t="shared" si="148"/>
        <v>-3.7391129122539279E-3</v>
      </c>
      <c r="F2102" s="23">
        <f t="shared" si="149"/>
        <v>-3.9199159992422006E-3</v>
      </c>
      <c r="G2102">
        <f t="shared" si="150"/>
        <v>-3.7461208694220811E-3</v>
      </c>
      <c r="H2102" s="3">
        <f t="shared" si="151"/>
        <v>-3.8583108861647759E-3</v>
      </c>
    </row>
    <row r="2103" spans="1:8" x14ac:dyDescent="0.3">
      <c r="A2103" s="24">
        <v>38005</v>
      </c>
      <c r="B2103" s="15">
        <v>4518.1000000000004</v>
      </c>
      <c r="E2103" s="23">
        <f t="shared" si="148"/>
        <v>-2.1350233728874013E-3</v>
      </c>
      <c r="F2103" s="23">
        <f t="shared" si="149"/>
        <v>-2.3158264598756736E-3</v>
      </c>
      <c r="G2103">
        <f t="shared" si="150"/>
        <v>-2.1373057845355901E-3</v>
      </c>
      <c r="H2103" s="3">
        <f t="shared" si="151"/>
        <v>-2.2494958012782848E-3</v>
      </c>
    </row>
    <row r="2104" spans="1:8" x14ac:dyDescent="0.3">
      <c r="A2104" s="24">
        <v>38006</v>
      </c>
      <c r="B2104" s="15">
        <v>4499.3</v>
      </c>
      <c r="E2104" s="23">
        <f t="shared" si="148"/>
        <v>4.7971892524940607E-3</v>
      </c>
      <c r="F2104" s="23">
        <f t="shared" si="149"/>
        <v>4.616386165505788E-3</v>
      </c>
      <c r="G2104">
        <f t="shared" si="150"/>
        <v>4.7857194075164979E-3</v>
      </c>
      <c r="H2104" s="3">
        <f t="shared" si="151"/>
        <v>4.6735293907738031E-3</v>
      </c>
    </row>
    <row r="2105" spans="1:8" x14ac:dyDescent="0.3">
      <c r="A2105" s="24">
        <v>38007</v>
      </c>
      <c r="B2105" s="15">
        <v>4511.2</v>
      </c>
      <c r="E2105" s="23">
        <f t="shared" si="148"/>
        <v>-1.187967902452014E-3</v>
      </c>
      <c r="F2105" s="23">
        <f t="shared" si="149"/>
        <v>-1.3687709894402865E-3</v>
      </c>
      <c r="G2105">
        <f t="shared" si="150"/>
        <v>-1.1886740956659596E-3</v>
      </c>
      <c r="H2105" s="3">
        <f t="shared" si="151"/>
        <v>-1.3008641124086541E-3</v>
      </c>
    </row>
    <row r="2106" spans="1:8" x14ac:dyDescent="0.3">
      <c r="A2106" s="24">
        <v>38008</v>
      </c>
      <c r="B2106" s="15">
        <v>4476.8</v>
      </c>
      <c r="E2106" s="23">
        <f t="shared" si="148"/>
        <v>7.136285092345096E-3</v>
      </c>
      <c r="F2106" s="23">
        <f t="shared" si="149"/>
        <v>6.9554820053568233E-3</v>
      </c>
      <c r="G2106">
        <f t="shared" si="150"/>
        <v>7.1109423073484742E-3</v>
      </c>
      <c r="H2106" s="3">
        <f t="shared" si="151"/>
        <v>6.9987522906057795E-3</v>
      </c>
    </row>
    <row r="2107" spans="1:8" x14ac:dyDescent="0.3">
      <c r="A2107" s="24">
        <v>38009</v>
      </c>
      <c r="B2107" s="15">
        <v>4460.8</v>
      </c>
      <c r="E2107" s="23">
        <f t="shared" si="148"/>
        <v>6.7292051961944654E-3</v>
      </c>
      <c r="F2107" s="23">
        <f t="shared" si="149"/>
        <v>6.5484021092061927E-3</v>
      </c>
      <c r="G2107">
        <f t="shared" si="150"/>
        <v>6.7066651561105989E-3</v>
      </c>
      <c r="H2107" s="3">
        <f t="shared" si="151"/>
        <v>6.5944751393679042E-3</v>
      </c>
    </row>
    <row r="2108" spans="1:8" x14ac:dyDescent="0.3">
      <c r="A2108" s="24">
        <v>38012</v>
      </c>
      <c r="B2108" s="15">
        <v>4445.5</v>
      </c>
      <c r="E2108" s="23">
        <f t="shared" si="148"/>
        <v>-4.1610411456143304E-3</v>
      </c>
      <c r="F2108" s="23">
        <f t="shared" si="149"/>
        <v>-4.3418442326026031E-3</v>
      </c>
      <c r="G2108">
        <f t="shared" si="150"/>
        <v>-4.1697223676391837E-3</v>
      </c>
      <c r="H2108" s="3">
        <f t="shared" si="151"/>
        <v>-4.2819123843818785E-3</v>
      </c>
    </row>
    <row r="2109" spans="1:8" x14ac:dyDescent="0.3">
      <c r="A2109" s="24">
        <v>38013</v>
      </c>
      <c r="B2109" s="15">
        <v>4447</v>
      </c>
      <c r="E2109" s="23">
        <f t="shared" si="148"/>
        <v>2.64485586646801E-3</v>
      </c>
      <c r="F2109" s="23">
        <f t="shared" si="149"/>
        <v>2.4640527794797377E-3</v>
      </c>
      <c r="G2109">
        <f t="shared" si="150"/>
        <v>2.6413643901369529E-3</v>
      </c>
      <c r="H2109" s="3">
        <f t="shared" si="151"/>
        <v>2.5291743733942581E-3</v>
      </c>
    </row>
    <row r="2110" spans="1:8" x14ac:dyDescent="0.3">
      <c r="A2110" s="24">
        <v>38014</v>
      </c>
      <c r="B2110" s="15">
        <v>4468.1000000000004</v>
      </c>
      <c r="E2110" s="23">
        <f t="shared" si="148"/>
        <v>-7.6254655080687517E-3</v>
      </c>
      <c r="F2110" s="23">
        <f t="shared" si="149"/>
        <v>-7.8062685950570244E-3</v>
      </c>
      <c r="G2110">
        <f t="shared" si="150"/>
        <v>-7.6546880218102704E-3</v>
      </c>
      <c r="H2110" s="3">
        <f t="shared" si="151"/>
        <v>-7.7668780385529651E-3</v>
      </c>
    </row>
    <row r="2111" spans="1:8" x14ac:dyDescent="0.3">
      <c r="A2111" s="24">
        <v>38015</v>
      </c>
      <c r="B2111" s="15">
        <v>4411.5</v>
      </c>
      <c r="E2111" s="23">
        <f t="shared" si="148"/>
        <v>-3.5739814152966343E-3</v>
      </c>
      <c r="F2111" s="23">
        <f t="shared" si="149"/>
        <v>-3.7547845022849065E-3</v>
      </c>
      <c r="G2111">
        <f t="shared" si="150"/>
        <v>-3.5803833450119755E-3</v>
      </c>
      <c r="H2111" s="3">
        <f t="shared" si="151"/>
        <v>-3.6925733617546703E-3</v>
      </c>
    </row>
    <row r="2112" spans="1:8" x14ac:dyDescent="0.3">
      <c r="A2112" s="24">
        <v>38016</v>
      </c>
      <c r="B2112" s="15">
        <v>4390.7</v>
      </c>
      <c r="E2112" s="23">
        <f t="shared" si="148"/>
        <v>-3.429878048780477E-3</v>
      </c>
      <c r="F2112" s="23">
        <f t="shared" si="149"/>
        <v>-3.6106811357687492E-3</v>
      </c>
      <c r="G2112">
        <f t="shared" si="150"/>
        <v>-3.4357735649563743E-3</v>
      </c>
      <c r="H2112" s="3">
        <f t="shared" si="151"/>
        <v>-3.547963581699069E-3</v>
      </c>
    </row>
    <row r="2113" spans="1:8" x14ac:dyDescent="0.3">
      <c r="A2113" s="24">
        <v>38019</v>
      </c>
      <c r="B2113" s="15">
        <v>4381.3999999999996</v>
      </c>
      <c r="E2113" s="23">
        <f t="shared" si="148"/>
        <v>3.3741986278257308E-4</v>
      </c>
      <c r="F2113" s="23">
        <f t="shared" si="149"/>
        <v>1.5661677579430062E-4</v>
      </c>
      <c r="G2113">
        <f t="shared" si="150"/>
        <v>3.3736294950276045E-4</v>
      </c>
      <c r="H2113" s="3">
        <f t="shared" si="151"/>
        <v>2.2517293276006579E-4</v>
      </c>
    </row>
    <row r="2114" spans="1:8" x14ac:dyDescent="0.3">
      <c r="A2114" s="24">
        <v>38020</v>
      </c>
      <c r="B2114" s="15">
        <v>4390.6000000000004</v>
      </c>
      <c r="E2114" s="23">
        <f t="shared" si="148"/>
        <v>4.7447717562403291E-3</v>
      </c>
      <c r="F2114" s="23">
        <f t="shared" si="149"/>
        <v>4.5639686692520564E-3</v>
      </c>
      <c r="G2114">
        <f t="shared" si="150"/>
        <v>4.7335508066286541E-3</v>
      </c>
      <c r="H2114" s="3">
        <f t="shared" si="151"/>
        <v>4.6213607898859593E-3</v>
      </c>
    </row>
    <row r="2115" spans="1:8" x14ac:dyDescent="0.3">
      <c r="A2115" s="24">
        <v>38021</v>
      </c>
      <c r="B2115" s="15">
        <v>4398.5</v>
      </c>
      <c r="E2115" s="23">
        <f t="shared" si="148"/>
        <v>-1.266757682236308E-2</v>
      </c>
      <c r="F2115" s="23">
        <f t="shared" si="149"/>
        <v>-1.2848379909351353E-2</v>
      </c>
      <c r="G2115">
        <f t="shared" si="150"/>
        <v>-1.2748494655165636E-2</v>
      </c>
      <c r="H2115" s="3">
        <f t="shared" si="151"/>
        <v>-1.286068467190833E-2</v>
      </c>
    </row>
    <row r="2116" spans="1:8" x14ac:dyDescent="0.3">
      <c r="A2116" s="24">
        <v>38022</v>
      </c>
      <c r="B2116" s="15">
        <v>4384.3999999999996</v>
      </c>
      <c r="E2116" s="23">
        <f t="shared" si="148"/>
        <v>-4.7149495636404914E-3</v>
      </c>
      <c r="F2116" s="23">
        <f t="shared" si="149"/>
        <v>-4.8957526506287641E-3</v>
      </c>
      <c r="G2116">
        <f t="shared" si="150"/>
        <v>-4.7261000013077946E-3</v>
      </c>
      <c r="H2116" s="3">
        <f t="shared" si="151"/>
        <v>-4.8382900180504894E-3</v>
      </c>
    </row>
    <row r="2117" spans="1:8" x14ac:dyDescent="0.3">
      <c r="A2117" s="24">
        <v>38023</v>
      </c>
      <c r="B2117" s="15">
        <v>4402.7</v>
      </c>
      <c r="E2117" s="23">
        <f t="shared" si="148"/>
        <v>-2.1181132848976381E-3</v>
      </c>
      <c r="F2117" s="23">
        <f t="shared" si="149"/>
        <v>-2.2989163718859103E-3</v>
      </c>
      <c r="G2117">
        <f t="shared" si="150"/>
        <v>-2.1203596594525235E-3</v>
      </c>
      <c r="H2117" s="3">
        <f t="shared" si="151"/>
        <v>-2.2325496761952182E-3</v>
      </c>
    </row>
    <row r="2118" spans="1:8" x14ac:dyDescent="0.3">
      <c r="A2118" s="24">
        <v>38026</v>
      </c>
      <c r="B2118" s="15">
        <v>4434.3999999999996</v>
      </c>
      <c r="E2118" s="23">
        <f t="shared" si="148"/>
        <v>2.099785456703529E-3</v>
      </c>
      <c r="F2118" s="23">
        <f t="shared" si="149"/>
        <v>1.9189823697152565E-3</v>
      </c>
      <c r="G2118">
        <f t="shared" si="150"/>
        <v>2.0975839884235094E-3</v>
      </c>
      <c r="H2118" s="3">
        <f t="shared" si="151"/>
        <v>1.9853939716808146E-3</v>
      </c>
    </row>
    <row r="2119" spans="1:8" x14ac:dyDescent="0.3">
      <c r="A2119" s="24">
        <v>38027</v>
      </c>
      <c r="B2119" s="15">
        <v>4404.8999999999996</v>
      </c>
      <c r="E2119" s="23">
        <f t="shared" si="148"/>
        <v>1.799298501343749E-3</v>
      </c>
      <c r="F2119" s="23">
        <f t="shared" si="149"/>
        <v>1.6184954143554765E-3</v>
      </c>
      <c r="G2119">
        <f t="shared" si="150"/>
        <v>1.7976817029067649E-3</v>
      </c>
      <c r="H2119" s="3">
        <f t="shared" si="151"/>
        <v>1.6854916861640703E-3</v>
      </c>
    </row>
    <row r="2120" spans="1:8" x14ac:dyDescent="0.3">
      <c r="A2120" s="24">
        <v>38028</v>
      </c>
      <c r="B2120" s="15">
        <v>4396</v>
      </c>
      <c r="E2120" s="23">
        <f t="shared" ref="E2120:E2183" si="152">(B2116/B2115)-1</f>
        <v>-3.2056382857793553E-3</v>
      </c>
      <c r="F2120" s="23">
        <f t="shared" si="149"/>
        <v>-3.3864413727676275E-3</v>
      </c>
      <c r="G2120">
        <f t="shared" si="150"/>
        <v>-3.2107873511610118E-3</v>
      </c>
      <c r="H2120" s="3">
        <f t="shared" si="151"/>
        <v>-3.3229773679037066E-3</v>
      </c>
    </row>
    <row r="2121" spans="1:8" x14ac:dyDescent="0.3">
      <c r="A2121" s="24">
        <v>38029</v>
      </c>
      <c r="B2121" s="15">
        <v>4377.7</v>
      </c>
      <c r="E2121" s="23">
        <f t="shared" si="152"/>
        <v>4.1738892436822272E-3</v>
      </c>
      <c r="F2121" s="23">
        <f t="shared" ref="F2121:F2184" si="153">E2121-$E$3</f>
        <v>3.9930861566939545E-3</v>
      </c>
      <c r="G2121">
        <f t="shared" ref="G2121:G2184" si="154">LN(B2117/B2116)</f>
        <v>4.1652027306133379E-3</v>
      </c>
      <c r="H2121" s="3">
        <f t="shared" ref="H2121:H2184" si="155">G2121-$G$3</f>
        <v>4.0530127138706431E-3</v>
      </c>
    </row>
    <row r="2122" spans="1:8" x14ac:dyDescent="0.3">
      <c r="A2122" s="24">
        <v>38030</v>
      </c>
      <c r="B2122" s="15">
        <v>4412</v>
      </c>
      <c r="E2122" s="23">
        <f t="shared" si="152"/>
        <v>7.2001271946759982E-3</v>
      </c>
      <c r="F2122" s="23">
        <f t="shared" si="153"/>
        <v>7.0193241076877255E-3</v>
      </c>
      <c r="G2122">
        <f t="shared" si="154"/>
        <v>7.1743300334133515E-3</v>
      </c>
      <c r="H2122" s="3">
        <f t="shared" si="155"/>
        <v>7.0621400166706568E-3</v>
      </c>
    </row>
    <row r="2123" spans="1:8" x14ac:dyDescent="0.3">
      <c r="A2123" s="24">
        <v>38033</v>
      </c>
      <c r="B2123" s="15">
        <v>4408.1000000000004</v>
      </c>
      <c r="E2123" s="23">
        <f t="shared" si="152"/>
        <v>-6.6525347284863701E-3</v>
      </c>
      <c r="F2123" s="23">
        <f t="shared" si="153"/>
        <v>-6.8333378154746428E-3</v>
      </c>
      <c r="G2123">
        <f t="shared" si="154"/>
        <v>-6.6747614685933494E-3</v>
      </c>
      <c r="H2123" s="3">
        <f t="shared" si="155"/>
        <v>-6.7869514853360442E-3</v>
      </c>
    </row>
    <row r="2124" spans="1:8" x14ac:dyDescent="0.3">
      <c r="A2124" s="24">
        <v>38034</v>
      </c>
      <c r="B2124" s="15">
        <v>4461.5</v>
      </c>
      <c r="E2124" s="23">
        <f t="shared" si="152"/>
        <v>-2.0204771958499679E-3</v>
      </c>
      <c r="F2124" s="23">
        <f t="shared" si="153"/>
        <v>-2.2012802828382401E-3</v>
      </c>
      <c r="G2124">
        <f t="shared" si="154"/>
        <v>-2.0225211134894823E-3</v>
      </c>
      <c r="H2124" s="3">
        <f t="shared" si="155"/>
        <v>-2.1347111302321771E-3</v>
      </c>
    </row>
    <row r="2125" spans="1:8" x14ac:dyDescent="0.3">
      <c r="A2125" s="24">
        <v>38035</v>
      </c>
      <c r="B2125" s="15">
        <v>4442.8999999999996</v>
      </c>
      <c r="E2125" s="23">
        <f t="shared" si="152"/>
        <v>-4.1628753412192854E-3</v>
      </c>
      <c r="F2125" s="23">
        <f t="shared" si="153"/>
        <v>-4.3436784282075581E-3</v>
      </c>
      <c r="G2125">
        <f t="shared" si="154"/>
        <v>-4.1715642289941891E-3</v>
      </c>
      <c r="H2125" s="3">
        <f t="shared" si="155"/>
        <v>-4.2837542457368838E-3</v>
      </c>
    </row>
    <row r="2126" spans="1:8" x14ac:dyDescent="0.3">
      <c r="A2126" s="24">
        <v>38036</v>
      </c>
      <c r="B2126" s="15">
        <v>4515.6000000000004</v>
      </c>
      <c r="E2126" s="23">
        <f t="shared" si="152"/>
        <v>7.8351645841423512E-3</v>
      </c>
      <c r="F2126" s="23">
        <f t="shared" si="153"/>
        <v>7.6543614971540785E-3</v>
      </c>
      <c r="G2126">
        <f t="shared" si="154"/>
        <v>7.8046290788752956E-3</v>
      </c>
      <c r="H2126" s="3">
        <f t="shared" si="155"/>
        <v>7.6924390621326008E-3</v>
      </c>
    </row>
    <row r="2127" spans="1:8" x14ac:dyDescent="0.3">
      <c r="A2127" s="24">
        <v>38037</v>
      </c>
      <c r="B2127" s="15">
        <v>4515</v>
      </c>
      <c r="E2127" s="23">
        <f t="shared" si="152"/>
        <v>-8.8395285584763617E-4</v>
      </c>
      <c r="F2127" s="23">
        <f t="shared" si="153"/>
        <v>-1.0647559428359086E-3</v>
      </c>
      <c r="G2127">
        <f t="shared" si="154"/>
        <v>-8.8434377255825608E-4</v>
      </c>
      <c r="H2127" s="3">
        <f t="shared" si="155"/>
        <v>-9.9653378930095074E-4</v>
      </c>
    </row>
    <row r="2128" spans="1:8" x14ac:dyDescent="0.3">
      <c r="A2128" s="24">
        <v>38040</v>
      </c>
      <c r="B2128" s="15">
        <v>4524.3</v>
      </c>
      <c r="E2128" s="23">
        <f t="shared" si="152"/>
        <v>1.2114062748122656E-2</v>
      </c>
      <c r="F2128" s="23">
        <f t="shared" si="153"/>
        <v>1.1933259661134383E-2</v>
      </c>
      <c r="G2128">
        <f t="shared" si="154"/>
        <v>1.2041274739371223E-2</v>
      </c>
      <c r="H2128" s="3">
        <f t="shared" si="155"/>
        <v>1.1929084722628529E-2</v>
      </c>
    </row>
    <row r="2129" spans="1:8" x14ac:dyDescent="0.3">
      <c r="A2129" s="24">
        <v>38041</v>
      </c>
      <c r="B2129" s="15">
        <v>4496.8</v>
      </c>
      <c r="E2129" s="23">
        <f t="shared" si="152"/>
        <v>-4.1690014569092382E-3</v>
      </c>
      <c r="F2129" s="23">
        <f t="shared" si="153"/>
        <v>-4.3498045438975109E-3</v>
      </c>
      <c r="G2129">
        <f t="shared" si="154"/>
        <v>-4.1777159724685226E-3</v>
      </c>
      <c r="H2129" s="3">
        <f t="shared" si="155"/>
        <v>-4.2899059892112174E-3</v>
      </c>
    </row>
    <row r="2130" spans="1:8" x14ac:dyDescent="0.3">
      <c r="A2130" s="24">
        <v>38042</v>
      </c>
      <c r="B2130" s="15">
        <v>4507.5</v>
      </c>
      <c r="E2130" s="23">
        <f t="shared" si="152"/>
        <v>1.6363186207207114E-2</v>
      </c>
      <c r="F2130" s="23">
        <f t="shared" si="153"/>
        <v>1.6182383120218843E-2</v>
      </c>
      <c r="G2130">
        <f t="shared" si="154"/>
        <v>1.6230752019654262E-2</v>
      </c>
      <c r="H2130" s="3">
        <f t="shared" si="155"/>
        <v>1.6118562002911566E-2</v>
      </c>
    </row>
    <row r="2131" spans="1:8" x14ac:dyDescent="0.3">
      <c r="A2131" s="24">
        <v>38043</v>
      </c>
      <c r="B2131" s="15">
        <v>4515.8999999999996</v>
      </c>
      <c r="E2131" s="23">
        <f t="shared" si="152"/>
        <v>-1.3287270794581918E-4</v>
      </c>
      <c r="F2131" s="23">
        <f t="shared" si="153"/>
        <v>-3.1367579493409166E-4</v>
      </c>
      <c r="G2131">
        <f t="shared" si="154"/>
        <v>-1.3288153630611836E-4</v>
      </c>
      <c r="H2131" s="3">
        <f t="shared" si="155"/>
        <v>-2.4507155304881304E-4</v>
      </c>
    </row>
    <row r="2132" spans="1:8" x14ac:dyDescent="0.3">
      <c r="A2132" s="24">
        <v>38044</v>
      </c>
      <c r="B2132" s="15">
        <v>4492.2</v>
      </c>
      <c r="E2132" s="23">
        <f t="shared" si="152"/>
        <v>2.0598006644518829E-3</v>
      </c>
      <c r="F2132" s="23">
        <f t="shared" si="153"/>
        <v>1.8789975774636104E-3</v>
      </c>
      <c r="G2132">
        <f t="shared" si="154"/>
        <v>2.057682183663203E-3</v>
      </c>
      <c r="H2132" s="3">
        <f t="shared" si="155"/>
        <v>1.9454921669205083E-3</v>
      </c>
    </row>
    <row r="2133" spans="1:8" x14ac:dyDescent="0.3">
      <c r="A2133" s="24">
        <v>38047</v>
      </c>
      <c r="B2133" s="15">
        <v>4537</v>
      </c>
      <c r="E2133" s="23">
        <f t="shared" si="152"/>
        <v>-6.0782883539994836E-3</v>
      </c>
      <c r="F2133" s="23">
        <f t="shared" si="153"/>
        <v>-6.2590914409877563E-3</v>
      </c>
      <c r="G2133">
        <f t="shared" si="154"/>
        <v>-6.0968363468836889E-3</v>
      </c>
      <c r="H2133" s="3">
        <f t="shared" si="155"/>
        <v>-6.2090263636263836E-3</v>
      </c>
    </row>
    <row r="2134" spans="1:8" x14ac:dyDescent="0.3">
      <c r="A2134" s="24">
        <v>38048</v>
      </c>
      <c r="B2134" s="15">
        <v>4540.1000000000004</v>
      </c>
      <c r="E2134" s="23">
        <f t="shared" si="152"/>
        <v>2.3794698452233032E-3</v>
      </c>
      <c r="F2134" s="23">
        <f t="shared" si="153"/>
        <v>2.1986667582350309E-3</v>
      </c>
      <c r="G2134">
        <f t="shared" si="154"/>
        <v>2.3766433896071468E-3</v>
      </c>
      <c r="H2134" s="3">
        <f t="shared" si="155"/>
        <v>2.264453372864452E-3</v>
      </c>
    </row>
    <row r="2135" spans="1:8" x14ac:dyDescent="0.3">
      <c r="A2135" s="24">
        <v>38049</v>
      </c>
      <c r="B2135" s="15">
        <v>4525.1000000000004</v>
      </c>
      <c r="E2135" s="23">
        <f t="shared" si="152"/>
        <v>1.8635607321131342E-3</v>
      </c>
      <c r="F2135" s="23">
        <f t="shared" si="153"/>
        <v>1.6827576451248617E-3</v>
      </c>
      <c r="G2135">
        <f t="shared" si="154"/>
        <v>1.8618264570956051E-3</v>
      </c>
      <c r="H2135" s="3">
        <f t="shared" si="155"/>
        <v>1.7496364403529105E-3</v>
      </c>
    </row>
    <row r="2136" spans="1:8" x14ac:dyDescent="0.3">
      <c r="A2136" s="24">
        <v>38050</v>
      </c>
      <c r="B2136" s="15">
        <v>4559.1000000000004</v>
      </c>
      <c r="E2136" s="23">
        <f t="shared" si="152"/>
        <v>-5.2481232976815395E-3</v>
      </c>
      <c r="F2136" s="23">
        <f t="shared" si="153"/>
        <v>-5.4289263846698122E-3</v>
      </c>
      <c r="G2136">
        <f t="shared" si="154"/>
        <v>-5.2619430698734359E-3</v>
      </c>
      <c r="H2136" s="3">
        <f t="shared" si="155"/>
        <v>-5.3741330866161306E-3</v>
      </c>
    </row>
    <row r="2137" spans="1:8" x14ac:dyDescent="0.3">
      <c r="A2137" s="24">
        <v>38051</v>
      </c>
      <c r="B2137" s="15">
        <v>4547.1000000000004</v>
      </c>
      <c r="E2137" s="23">
        <f t="shared" si="152"/>
        <v>9.9728418147011499E-3</v>
      </c>
      <c r="F2137" s="23">
        <f t="shared" si="153"/>
        <v>9.7920387277128772E-3</v>
      </c>
      <c r="G2137">
        <f t="shared" si="154"/>
        <v>9.923441199269481E-3</v>
      </c>
      <c r="H2137" s="3">
        <f t="shared" si="155"/>
        <v>9.8112511825267871E-3</v>
      </c>
    </row>
    <row r="2138" spans="1:8" x14ac:dyDescent="0.3">
      <c r="A2138" s="24">
        <v>38054</v>
      </c>
      <c r="B2138" s="15">
        <v>4553.8</v>
      </c>
      <c r="E2138" s="23">
        <f t="shared" si="152"/>
        <v>6.8327088384401158E-4</v>
      </c>
      <c r="F2138" s="23">
        <f t="shared" si="153"/>
        <v>5.0246779685573909E-4</v>
      </c>
      <c r="G2138">
        <f t="shared" si="154"/>
        <v>6.8303756056960761E-4</v>
      </c>
      <c r="H2138" s="3">
        <f t="shared" si="155"/>
        <v>5.7084754382691295E-4</v>
      </c>
    </row>
    <row r="2139" spans="1:8" x14ac:dyDescent="0.3">
      <c r="A2139" s="24">
        <v>38055</v>
      </c>
      <c r="B2139" s="15">
        <v>4542</v>
      </c>
      <c r="E2139" s="23">
        <f t="shared" si="152"/>
        <v>-3.3038919847580006E-3</v>
      </c>
      <c r="F2139" s="23">
        <f t="shared" si="153"/>
        <v>-3.4846950717462729E-3</v>
      </c>
      <c r="G2139">
        <f t="shared" si="154"/>
        <v>-3.3093618871822849E-3</v>
      </c>
      <c r="H2139" s="3">
        <f t="shared" si="155"/>
        <v>-3.4215519039249797E-3</v>
      </c>
    </row>
    <row r="2140" spans="1:8" x14ac:dyDescent="0.3">
      <c r="A2140" s="24">
        <v>38056</v>
      </c>
      <c r="B2140" s="15">
        <v>4545.3</v>
      </c>
      <c r="E2140" s="23">
        <f t="shared" si="152"/>
        <v>7.5136461072684568E-3</v>
      </c>
      <c r="F2140" s="23">
        <f t="shared" si="153"/>
        <v>7.3328430202801841E-3</v>
      </c>
      <c r="G2140">
        <f t="shared" si="154"/>
        <v>7.4855592703181482E-3</v>
      </c>
      <c r="H2140" s="3">
        <f t="shared" si="155"/>
        <v>7.3733692535754534E-3</v>
      </c>
    </row>
    <row r="2141" spans="1:8" x14ac:dyDescent="0.3">
      <c r="A2141" s="24">
        <v>38057</v>
      </c>
      <c r="B2141" s="15">
        <v>4445.2</v>
      </c>
      <c r="E2141" s="23">
        <f t="shared" si="152"/>
        <v>-2.6320984404816228E-3</v>
      </c>
      <c r="F2141" s="23">
        <f t="shared" si="153"/>
        <v>-2.812901527469895E-3</v>
      </c>
      <c r="G2141">
        <f t="shared" si="154"/>
        <v>-2.635568501948187E-3</v>
      </c>
      <c r="H2141" s="3">
        <f t="shared" si="155"/>
        <v>-2.7477585186908818E-3</v>
      </c>
    </row>
    <row r="2142" spans="1:8" x14ac:dyDescent="0.3">
      <c r="A2142" s="24">
        <v>38058</v>
      </c>
      <c r="B2142" s="15">
        <v>4467.3999999999996</v>
      </c>
      <c r="E2142" s="23">
        <f t="shared" si="152"/>
        <v>1.4734666050888467E-3</v>
      </c>
      <c r="F2142" s="23">
        <f t="shared" si="153"/>
        <v>1.2926635181005743E-3</v>
      </c>
      <c r="G2142">
        <f t="shared" si="154"/>
        <v>1.4723821183433214E-3</v>
      </c>
      <c r="H2142" s="3">
        <f t="shared" si="155"/>
        <v>1.3601921016006269E-3</v>
      </c>
    </row>
    <row r="2143" spans="1:8" x14ac:dyDescent="0.3">
      <c r="A2143" s="24">
        <v>38061</v>
      </c>
      <c r="B2143" s="15">
        <v>4412.8999999999996</v>
      </c>
      <c r="E2143" s="23">
        <f t="shared" si="152"/>
        <v>-2.5912424788089305E-3</v>
      </c>
      <c r="F2143" s="23">
        <f t="shared" si="153"/>
        <v>-2.7720455657972028E-3</v>
      </c>
      <c r="G2143">
        <f t="shared" si="154"/>
        <v>-2.5946055585605965E-3</v>
      </c>
      <c r="H2143" s="3">
        <f t="shared" si="155"/>
        <v>-2.7067955753032912E-3</v>
      </c>
    </row>
    <row r="2144" spans="1:8" x14ac:dyDescent="0.3">
      <c r="A2144" s="24">
        <v>38062</v>
      </c>
      <c r="B2144" s="15">
        <v>4428.8999999999996</v>
      </c>
      <c r="E2144" s="23">
        <f t="shared" si="152"/>
        <v>7.2655217965666985E-4</v>
      </c>
      <c r="F2144" s="23">
        <f t="shared" si="153"/>
        <v>5.4574909266839737E-4</v>
      </c>
      <c r="G2144">
        <f t="shared" si="154"/>
        <v>7.2628836839581858E-4</v>
      </c>
      <c r="H2144" s="3">
        <f t="shared" si="155"/>
        <v>6.1409835165312393E-4</v>
      </c>
    </row>
    <row r="2145" spans="1:8" x14ac:dyDescent="0.3">
      <c r="A2145" s="24">
        <v>38063</v>
      </c>
      <c r="B2145" s="15">
        <v>4456.8</v>
      </c>
      <c r="E2145" s="23">
        <f t="shared" si="152"/>
        <v>-2.2022748773458334E-2</v>
      </c>
      <c r="F2145" s="23">
        <f t="shared" si="153"/>
        <v>-2.2203551860446605E-2</v>
      </c>
      <c r="G2145">
        <f t="shared" si="154"/>
        <v>-2.2268869722408071E-2</v>
      </c>
      <c r="H2145" s="3">
        <f t="shared" si="155"/>
        <v>-2.2381059739150767E-2</v>
      </c>
    </row>
    <row r="2146" spans="1:8" x14ac:dyDescent="0.3">
      <c r="A2146" s="24">
        <v>38064</v>
      </c>
      <c r="B2146" s="15">
        <v>4397.8999999999996</v>
      </c>
      <c r="E2146" s="23">
        <f t="shared" si="152"/>
        <v>4.9941509943309814E-3</v>
      </c>
      <c r="F2146" s="23">
        <f t="shared" si="153"/>
        <v>4.8133479073427087E-3</v>
      </c>
      <c r="G2146">
        <f t="shared" si="154"/>
        <v>4.9817215879650271E-3</v>
      </c>
      <c r="H2146" s="3">
        <f t="shared" si="155"/>
        <v>4.8695315712223323E-3</v>
      </c>
    </row>
    <row r="2147" spans="1:8" x14ac:dyDescent="0.3">
      <c r="A2147" s="24">
        <v>38065</v>
      </c>
      <c r="B2147" s="15">
        <v>4417.7</v>
      </c>
      <c r="E2147" s="23">
        <f t="shared" si="152"/>
        <v>-1.2199489636029903E-2</v>
      </c>
      <c r="F2147" s="23">
        <f t="shared" si="153"/>
        <v>-1.2380292723018176E-2</v>
      </c>
      <c r="G2147">
        <f t="shared" si="154"/>
        <v>-1.2274514208434768E-2</v>
      </c>
      <c r="H2147" s="3">
        <f t="shared" si="155"/>
        <v>-1.2386704225177462E-2</v>
      </c>
    </row>
    <row r="2148" spans="1:8" x14ac:dyDescent="0.3">
      <c r="A2148" s="24">
        <v>38068</v>
      </c>
      <c r="B2148" s="15">
        <v>4333.8</v>
      </c>
      <c r="E2148" s="23">
        <f t="shared" si="152"/>
        <v>3.6257336445422172E-3</v>
      </c>
      <c r="F2148" s="23">
        <f t="shared" si="153"/>
        <v>3.444930557553945E-3</v>
      </c>
      <c r="G2148">
        <f t="shared" si="154"/>
        <v>3.6191765171303173E-3</v>
      </c>
      <c r="H2148" s="3">
        <f t="shared" si="155"/>
        <v>3.5069865003876225E-3</v>
      </c>
    </row>
    <row r="2149" spans="1:8" x14ac:dyDescent="0.3">
      <c r="A2149" s="24">
        <v>38069</v>
      </c>
      <c r="B2149" s="15">
        <v>4318.5</v>
      </c>
      <c r="E2149" s="23">
        <f t="shared" si="152"/>
        <v>6.2995326153221232E-3</v>
      </c>
      <c r="F2149" s="23">
        <f t="shared" si="153"/>
        <v>6.1187295283338505E-3</v>
      </c>
      <c r="G2149">
        <f t="shared" si="154"/>
        <v>6.2797734984538552E-3</v>
      </c>
      <c r="H2149" s="3">
        <f t="shared" si="155"/>
        <v>6.1675834817111605E-3</v>
      </c>
    </row>
    <row r="2150" spans="1:8" x14ac:dyDescent="0.3">
      <c r="A2150" s="24">
        <v>38070</v>
      </c>
      <c r="B2150" s="15">
        <v>4309.3999999999996</v>
      </c>
      <c r="E2150" s="23">
        <f t="shared" si="152"/>
        <v>-1.3215760186681136E-2</v>
      </c>
      <c r="F2150" s="23">
        <f t="shared" si="153"/>
        <v>-1.3396563273669409E-2</v>
      </c>
      <c r="G2150">
        <f t="shared" si="154"/>
        <v>-1.3303865458406313E-2</v>
      </c>
      <c r="H2150" s="3">
        <f t="shared" si="155"/>
        <v>-1.3416055475149007E-2</v>
      </c>
    </row>
    <row r="2151" spans="1:8" x14ac:dyDescent="0.3">
      <c r="A2151" s="24">
        <v>38071</v>
      </c>
      <c r="B2151" s="15">
        <v>4373.6000000000004</v>
      </c>
      <c r="E2151" s="23">
        <f t="shared" si="152"/>
        <v>4.5021487528138504E-3</v>
      </c>
      <c r="F2151" s="23">
        <f t="shared" si="153"/>
        <v>4.3213456658255777E-3</v>
      </c>
      <c r="G2151">
        <f t="shared" si="154"/>
        <v>4.4920443973076292E-3</v>
      </c>
      <c r="H2151" s="3">
        <f t="shared" si="155"/>
        <v>4.3798543805649345E-3</v>
      </c>
    </row>
    <row r="2152" spans="1:8" x14ac:dyDescent="0.3">
      <c r="A2152" s="24">
        <v>38072</v>
      </c>
      <c r="B2152" s="15">
        <v>4357.5</v>
      </c>
      <c r="E2152" s="23">
        <f t="shared" si="152"/>
        <v>-1.8991783054530531E-2</v>
      </c>
      <c r="F2152" s="23">
        <f t="shared" si="153"/>
        <v>-1.9172586141518802E-2</v>
      </c>
      <c r="G2152">
        <f t="shared" si="154"/>
        <v>-1.9174443360650911E-2</v>
      </c>
      <c r="H2152" s="3">
        <f t="shared" si="155"/>
        <v>-1.9286633377393607E-2</v>
      </c>
    </row>
    <row r="2153" spans="1:8" x14ac:dyDescent="0.3">
      <c r="A2153" s="24">
        <v>38075</v>
      </c>
      <c r="B2153" s="15">
        <v>4406.7</v>
      </c>
      <c r="E2153" s="23">
        <f t="shared" si="152"/>
        <v>-3.530389035027004E-3</v>
      </c>
      <c r="F2153" s="23">
        <f t="shared" si="153"/>
        <v>-3.7111921220152762E-3</v>
      </c>
      <c r="G2153">
        <f t="shared" si="154"/>
        <v>-3.5366355645158809E-3</v>
      </c>
      <c r="H2153" s="3">
        <f t="shared" si="155"/>
        <v>-3.6488255812585756E-3</v>
      </c>
    </row>
    <row r="2154" spans="1:8" x14ac:dyDescent="0.3">
      <c r="A2154" s="24">
        <v>38076</v>
      </c>
      <c r="B2154" s="15">
        <v>4412.8</v>
      </c>
      <c r="E2154" s="23">
        <f t="shared" si="152"/>
        <v>-2.107213152715115E-3</v>
      </c>
      <c r="F2154" s="23">
        <f t="shared" si="153"/>
        <v>-2.2880162397033873E-3</v>
      </c>
      <c r="G2154">
        <f t="shared" si="154"/>
        <v>-2.1094364502074886E-3</v>
      </c>
      <c r="H2154" s="3">
        <f t="shared" si="155"/>
        <v>-2.2216264669501834E-3</v>
      </c>
    </row>
    <row r="2155" spans="1:8" x14ac:dyDescent="0.3">
      <c r="A2155" s="24">
        <v>38077</v>
      </c>
      <c r="B2155" s="15">
        <v>4385.7</v>
      </c>
      <c r="E2155" s="23">
        <f t="shared" si="152"/>
        <v>1.489766556829264E-2</v>
      </c>
      <c r="F2155" s="23">
        <f t="shared" si="153"/>
        <v>1.4716862481304367E-2</v>
      </c>
      <c r="G2155">
        <f t="shared" si="154"/>
        <v>1.4787785310656765E-2</v>
      </c>
      <c r="H2155" s="3">
        <f t="shared" si="155"/>
        <v>1.4675595293914072E-2</v>
      </c>
    </row>
    <row r="2156" spans="1:8" x14ac:dyDescent="0.3">
      <c r="A2156" s="24">
        <v>38078</v>
      </c>
      <c r="B2156" s="15">
        <v>4410.7</v>
      </c>
      <c r="E2156" s="23">
        <f t="shared" si="152"/>
        <v>-3.6811779769526654E-3</v>
      </c>
      <c r="F2156" s="23">
        <f t="shared" si="153"/>
        <v>-3.8619810639409376E-3</v>
      </c>
      <c r="G2156">
        <f t="shared" si="154"/>
        <v>-3.6879701866135701E-3</v>
      </c>
      <c r="H2156" s="3">
        <f t="shared" si="155"/>
        <v>-3.8001602033562649E-3</v>
      </c>
    </row>
    <row r="2157" spans="1:8" x14ac:dyDescent="0.3">
      <c r="A2157" s="24">
        <v>38079</v>
      </c>
      <c r="B2157" s="15">
        <v>4465.6000000000004</v>
      </c>
      <c r="E2157" s="23">
        <f t="shared" si="152"/>
        <v>1.1290877796901855E-2</v>
      </c>
      <c r="F2157" s="23">
        <f t="shared" si="153"/>
        <v>1.1110074709913582E-2</v>
      </c>
      <c r="G2157">
        <f t="shared" si="154"/>
        <v>1.1227611611302842E-2</v>
      </c>
      <c r="H2157" s="3">
        <f t="shared" si="155"/>
        <v>1.1115421594560148E-2</v>
      </c>
    </row>
    <row r="2158" spans="1:8" x14ac:dyDescent="0.3">
      <c r="A2158" s="24">
        <v>38082</v>
      </c>
      <c r="B2158" s="15">
        <v>4480.7</v>
      </c>
      <c r="E2158" s="23">
        <f t="shared" si="152"/>
        <v>1.3842557923162691E-3</v>
      </c>
      <c r="F2158" s="23">
        <f t="shared" si="153"/>
        <v>1.2034527053279966E-3</v>
      </c>
      <c r="G2158">
        <f t="shared" si="154"/>
        <v>1.3832985935038334E-3</v>
      </c>
      <c r="H2158" s="3">
        <f t="shared" si="155"/>
        <v>1.2711085767611388E-3</v>
      </c>
    </row>
    <row r="2159" spans="1:8" x14ac:dyDescent="0.3">
      <c r="A2159" s="24">
        <v>38083</v>
      </c>
      <c r="B2159" s="15">
        <v>4472.8</v>
      </c>
      <c r="E2159" s="23">
        <f t="shared" si="152"/>
        <v>-6.1412255257433657E-3</v>
      </c>
      <c r="F2159" s="23">
        <f t="shared" si="153"/>
        <v>-6.3220286127316384E-3</v>
      </c>
      <c r="G2159">
        <f t="shared" si="154"/>
        <v>-6.1601604133028681E-3</v>
      </c>
      <c r="H2159" s="3">
        <f t="shared" si="155"/>
        <v>-6.2723504300455628E-3</v>
      </c>
    </row>
    <row r="2160" spans="1:8" x14ac:dyDescent="0.3">
      <c r="A2160" s="24">
        <v>38084</v>
      </c>
      <c r="B2160" s="15">
        <v>4468.7</v>
      </c>
      <c r="E2160" s="23">
        <f t="shared" si="152"/>
        <v>5.70034430079569E-3</v>
      </c>
      <c r="F2160" s="23">
        <f t="shared" si="153"/>
        <v>5.5195412138074173E-3</v>
      </c>
      <c r="G2160">
        <f t="shared" si="154"/>
        <v>5.6841588176431562E-3</v>
      </c>
      <c r="H2160" s="3">
        <f t="shared" si="155"/>
        <v>5.5719688009004615E-3</v>
      </c>
    </row>
    <row r="2161" spans="1:8" x14ac:dyDescent="0.3">
      <c r="A2161" s="24">
        <v>38085</v>
      </c>
      <c r="B2161" s="15">
        <v>4489.7</v>
      </c>
      <c r="E2161" s="23">
        <f t="shared" si="152"/>
        <v>1.2447003876935758E-2</v>
      </c>
      <c r="F2161" s="23">
        <f t="shared" si="153"/>
        <v>1.2266200789947486E-2</v>
      </c>
      <c r="G2161">
        <f t="shared" si="154"/>
        <v>1.2370176778734733E-2</v>
      </c>
      <c r="H2161" s="3">
        <f t="shared" si="155"/>
        <v>1.2257986761992039E-2</v>
      </c>
    </row>
    <row r="2162" spans="1:8" x14ac:dyDescent="0.3">
      <c r="A2162" s="24">
        <v>38086</v>
      </c>
      <c r="B2162" s="15">
        <v>4489.7</v>
      </c>
      <c r="E2162" s="23">
        <f t="shared" si="152"/>
        <v>3.3814045145108551E-3</v>
      </c>
      <c r="F2162" s="23">
        <f t="shared" si="153"/>
        <v>3.2006014275225828E-3</v>
      </c>
      <c r="G2162">
        <f t="shared" si="154"/>
        <v>3.3757004212132159E-3</v>
      </c>
      <c r="H2162" s="3">
        <f t="shared" si="155"/>
        <v>3.2635104044705212E-3</v>
      </c>
    </row>
    <row r="2163" spans="1:8" x14ac:dyDescent="0.3">
      <c r="A2163" s="24">
        <v>38089</v>
      </c>
      <c r="B2163" s="15">
        <v>4489.7</v>
      </c>
      <c r="E2163" s="23">
        <f t="shared" si="152"/>
        <v>-1.7631173700537461E-3</v>
      </c>
      <c r="F2163" s="23">
        <f t="shared" si="153"/>
        <v>-1.9439204570420186E-3</v>
      </c>
      <c r="G2163">
        <f t="shared" si="154"/>
        <v>-1.764673490835419E-3</v>
      </c>
      <c r="H2163" s="3">
        <f t="shared" si="155"/>
        <v>-1.8768635075781135E-3</v>
      </c>
    </row>
    <row r="2164" spans="1:8" x14ac:dyDescent="0.3">
      <c r="A2164" s="24">
        <v>38090</v>
      </c>
      <c r="B2164" s="15">
        <v>4515.8</v>
      </c>
      <c r="E2164" s="23">
        <f t="shared" si="152"/>
        <v>-9.1665176176003449E-4</v>
      </c>
      <c r="F2164" s="23">
        <f t="shared" si="153"/>
        <v>-1.097454848748307E-3</v>
      </c>
      <c r="G2164">
        <f t="shared" si="154"/>
        <v>-9.1707214390185723E-4</v>
      </c>
      <c r="H2164" s="3">
        <f t="shared" si="155"/>
        <v>-1.0292621606445519E-3</v>
      </c>
    </row>
    <row r="2165" spans="1:8" x14ac:dyDescent="0.3">
      <c r="A2165" s="24">
        <v>38091</v>
      </c>
      <c r="B2165" s="15">
        <v>4485.3999999999996</v>
      </c>
      <c r="E2165" s="23">
        <f t="shared" si="152"/>
        <v>4.6993532794772364E-3</v>
      </c>
      <c r="F2165" s="23">
        <f t="shared" si="153"/>
        <v>4.5185501924889637E-3</v>
      </c>
      <c r="G2165">
        <f t="shared" si="154"/>
        <v>4.6883457907688376E-3</v>
      </c>
      <c r="H2165" s="3">
        <f t="shared" si="155"/>
        <v>4.5761557740261428E-3</v>
      </c>
    </row>
    <row r="2166" spans="1:8" x14ac:dyDescent="0.3">
      <c r="A2166" s="24">
        <v>38092</v>
      </c>
      <c r="B2166" s="15">
        <v>4505.5</v>
      </c>
      <c r="E2166" s="23">
        <f t="shared" si="152"/>
        <v>0</v>
      </c>
      <c r="F2166" s="23">
        <f t="shared" si="153"/>
        <v>-1.8080308698827246E-4</v>
      </c>
      <c r="G2166">
        <f t="shared" si="154"/>
        <v>0</v>
      </c>
      <c r="H2166" s="3">
        <f t="shared" si="155"/>
        <v>-1.1219001674269465E-4</v>
      </c>
    </row>
    <row r="2167" spans="1:8" x14ac:dyDescent="0.3">
      <c r="A2167" s="24">
        <v>38093</v>
      </c>
      <c r="B2167" s="15">
        <v>4537.3</v>
      </c>
      <c r="E2167" s="23">
        <f t="shared" si="152"/>
        <v>0</v>
      </c>
      <c r="F2167" s="23">
        <f t="shared" si="153"/>
        <v>-1.8080308698827246E-4</v>
      </c>
      <c r="G2167">
        <f t="shared" si="154"/>
        <v>0</v>
      </c>
      <c r="H2167" s="3">
        <f t="shared" si="155"/>
        <v>-1.1219001674269465E-4</v>
      </c>
    </row>
    <row r="2168" spans="1:8" x14ac:dyDescent="0.3">
      <c r="A2168" s="24">
        <v>38096</v>
      </c>
      <c r="B2168" s="15">
        <v>4546.2</v>
      </c>
      <c r="E2168" s="23">
        <f t="shared" si="152"/>
        <v>5.8133060115375113E-3</v>
      </c>
      <c r="F2168" s="23">
        <f t="shared" si="153"/>
        <v>5.6325029245492386E-3</v>
      </c>
      <c r="G2168">
        <f t="shared" si="154"/>
        <v>5.796473949924788E-3</v>
      </c>
      <c r="H2168" s="3">
        <f t="shared" si="155"/>
        <v>5.6842839331820933E-3</v>
      </c>
    </row>
    <row r="2169" spans="1:8" x14ac:dyDescent="0.3">
      <c r="A2169" s="24">
        <v>38097</v>
      </c>
      <c r="B2169" s="15">
        <v>4569</v>
      </c>
      <c r="E2169" s="23">
        <f t="shared" si="152"/>
        <v>-6.7319190398158479E-3</v>
      </c>
      <c r="F2169" s="23">
        <f t="shared" si="153"/>
        <v>-6.9127221268041206E-3</v>
      </c>
      <c r="G2169">
        <f t="shared" si="154"/>
        <v>-6.7546806170388652E-3</v>
      </c>
      <c r="H2169" s="3">
        <f t="shared" si="155"/>
        <v>-6.86687063378156E-3</v>
      </c>
    </row>
    <row r="2170" spans="1:8" x14ac:dyDescent="0.3">
      <c r="A2170" s="24">
        <v>38098</v>
      </c>
      <c r="B2170" s="15">
        <v>4539.8999999999996</v>
      </c>
      <c r="E2170" s="23">
        <f t="shared" si="152"/>
        <v>4.4812056895706665E-3</v>
      </c>
      <c r="F2170" s="23">
        <f t="shared" si="153"/>
        <v>4.3004026025823937E-3</v>
      </c>
      <c r="G2170">
        <f t="shared" si="154"/>
        <v>4.4711949829034404E-3</v>
      </c>
      <c r="H2170" s="3">
        <f t="shared" si="155"/>
        <v>4.3590049661607457E-3</v>
      </c>
    </row>
    <row r="2171" spans="1:8" x14ac:dyDescent="0.3">
      <c r="A2171" s="24">
        <v>38099</v>
      </c>
      <c r="B2171" s="15">
        <v>4571.8</v>
      </c>
      <c r="E2171" s="23">
        <f t="shared" si="152"/>
        <v>7.0580401731217268E-3</v>
      </c>
      <c r="F2171" s="23">
        <f t="shared" si="153"/>
        <v>6.8772370861334541E-3</v>
      </c>
      <c r="G2171">
        <f t="shared" si="154"/>
        <v>7.0332487916025047E-3</v>
      </c>
      <c r="H2171" s="3">
        <f t="shared" si="155"/>
        <v>6.9210587748598099E-3</v>
      </c>
    </row>
    <row r="2172" spans="1:8" x14ac:dyDescent="0.3">
      <c r="A2172" s="24">
        <v>38100</v>
      </c>
      <c r="B2172" s="15">
        <v>4569.95</v>
      </c>
      <c r="E2172" s="23">
        <f t="shared" si="152"/>
        <v>1.9615189650232789E-3</v>
      </c>
      <c r="F2172" s="23">
        <f t="shared" si="153"/>
        <v>1.7807158780350065E-3</v>
      </c>
      <c r="G2172">
        <f t="shared" si="154"/>
        <v>1.9595976986881937E-3</v>
      </c>
      <c r="H2172" s="3">
        <f t="shared" si="155"/>
        <v>1.8474076819454989E-3</v>
      </c>
    </row>
    <row r="2173" spans="1:8" x14ac:dyDescent="0.3">
      <c r="A2173" s="24">
        <v>38103</v>
      </c>
      <c r="B2173" s="15">
        <v>4571.8500000000004</v>
      </c>
      <c r="E2173" s="23">
        <f t="shared" si="152"/>
        <v>5.0151775108882024E-3</v>
      </c>
      <c r="F2173" s="23">
        <f t="shared" si="153"/>
        <v>4.8343744238999297E-3</v>
      </c>
      <c r="G2173">
        <f t="shared" si="154"/>
        <v>5.0026433978887898E-3</v>
      </c>
      <c r="H2173" s="3">
        <f t="shared" si="155"/>
        <v>4.8904533811460951E-3</v>
      </c>
    </row>
    <row r="2174" spans="1:8" x14ac:dyDescent="0.3">
      <c r="A2174" s="24">
        <v>38104</v>
      </c>
      <c r="B2174" s="15">
        <v>4575.7</v>
      </c>
      <c r="E2174" s="23">
        <f t="shared" si="152"/>
        <v>-6.3690085357847037E-3</v>
      </c>
      <c r="F2174" s="23">
        <f t="shared" si="153"/>
        <v>-6.5498116227729764E-3</v>
      </c>
      <c r="G2174">
        <f t="shared" si="154"/>
        <v>-6.3893772021813731E-3</v>
      </c>
      <c r="H2174" s="3">
        <f t="shared" si="155"/>
        <v>-6.5015672189240679E-3</v>
      </c>
    </row>
    <row r="2175" spans="1:8" x14ac:dyDescent="0.3">
      <c r="A2175" s="24">
        <v>38105</v>
      </c>
      <c r="B2175" s="15">
        <v>4524.5</v>
      </c>
      <c r="E2175" s="23">
        <f t="shared" si="152"/>
        <v>7.0265864886893681E-3</v>
      </c>
      <c r="F2175" s="23">
        <f t="shared" si="153"/>
        <v>6.8457834017010954E-3</v>
      </c>
      <c r="G2175">
        <f t="shared" si="154"/>
        <v>7.0020150648578165E-3</v>
      </c>
      <c r="H2175" s="3">
        <f t="shared" si="155"/>
        <v>6.8898250481151217E-3</v>
      </c>
    </row>
    <row r="2176" spans="1:8" x14ac:dyDescent="0.3">
      <c r="A2176" s="24">
        <v>38106</v>
      </c>
      <c r="B2176" s="15">
        <v>4519.5</v>
      </c>
      <c r="E2176" s="23">
        <f t="shared" si="152"/>
        <v>-4.0465462181205059E-4</v>
      </c>
      <c r="F2176" s="23">
        <f t="shared" si="153"/>
        <v>-5.8545770880032307E-4</v>
      </c>
      <c r="G2176">
        <f t="shared" si="154"/>
        <v>-4.0473651658700548E-4</v>
      </c>
      <c r="H2176" s="3">
        <f t="shared" si="155"/>
        <v>-5.1692653332970008E-4</v>
      </c>
    </row>
    <row r="2177" spans="1:8" x14ac:dyDescent="0.3">
      <c r="A2177" s="24">
        <v>38107</v>
      </c>
      <c r="B2177" s="15">
        <v>4489.7</v>
      </c>
      <c r="E2177" s="23">
        <f t="shared" si="152"/>
        <v>4.1575947220451326E-4</v>
      </c>
      <c r="F2177" s="23">
        <f t="shared" si="153"/>
        <v>2.349563852162408E-4</v>
      </c>
      <c r="G2177">
        <f t="shared" si="154"/>
        <v>4.1567306818318E-4</v>
      </c>
      <c r="H2177" s="3">
        <f t="shared" si="155"/>
        <v>3.0348305144048534E-4</v>
      </c>
    </row>
    <row r="2178" spans="1:8" x14ac:dyDescent="0.3">
      <c r="A2178" s="24">
        <v>38110</v>
      </c>
      <c r="B2178" s="15">
        <v>4489.7</v>
      </c>
      <c r="E2178" s="23">
        <f t="shared" si="152"/>
        <v>8.4210986799648779E-4</v>
      </c>
      <c r="F2178" s="23">
        <f t="shared" si="153"/>
        <v>6.6130678100821531E-4</v>
      </c>
      <c r="G2178">
        <f t="shared" si="154"/>
        <v>8.4175549241642612E-4</v>
      </c>
      <c r="H2178" s="3">
        <f t="shared" si="155"/>
        <v>7.2956547567373147E-4</v>
      </c>
    </row>
    <row r="2179" spans="1:8" x14ac:dyDescent="0.3">
      <c r="A2179" s="24">
        <v>38111</v>
      </c>
      <c r="B2179" s="15">
        <v>4547.2</v>
      </c>
      <c r="E2179" s="23">
        <f t="shared" si="152"/>
        <v>-1.1189544769106274E-2</v>
      </c>
      <c r="F2179" s="23">
        <f t="shared" si="153"/>
        <v>-1.1370347856094547E-2</v>
      </c>
      <c r="G2179">
        <f t="shared" si="154"/>
        <v>-1.1252618678772308E-2</v>
      </c>
      <c r="H2179" s="3">
        <f t="shared" si="155"/>
        <v>-1.1364808695515002E-2</v>
      </c>
    </row>
    <row r="2180" spans="1:8" x14ac:dyDescent="0.3">
      <c r="A2180" s="24">
        <v>38112</v>
      </c>
      <c r="B2180" s="15">
        <v>4569.5</v>
      </c>
      <c r="E2180" s="23">
        <f t="shared" si="152"/>
        <v>-1.105094485578495E-3</v>
      </c>
      <c r="F2180" s="23">
        <f t="shared" si="153"/>
        <v>-1.2858975725667675E-3</v>
      </c>
      <c r="G2180">
        <f t="shared" si="154"/>
        <v>-1.1057055527222933E-3</v>
      </c>
      <c r="H2180" s="3">
        <f t="shared" si="155"/>
        <v>-1.2178955694649878E-3</v>
      </c>
    </row>
    <row r="2181" spans="1:8" x14ac:dyDescent="0.3">
      <c r="A2181" s="24">
        <v>38113</v>
      </c>
      <c r="B2181" s="15">
        <v>4516.2</v>
      </c>
      <c r="E2181" s="23">
        <f t="shared" si="152"/>
        <v>-6.5936497400155281E-3</v>
      </c>
      <c r="F2181" s="23">
        <f t="shared" si="153"/>
        <v>-6.7744528270038008E-3</v>
      </c>
      <c r="G2181">
        <f t="shared" si="154"/>
        <v>-6.6154838791630437E-3</v>
      </c>
      <c r="H2181" s="3">
        <f t="shared" si="155"/>
        <v>-6.7276738959057385E-3</v>
      </c>
    </row>
    <row r="2182" spans="1:8" x14ac:dyDescent="0.3">
      <c r="A2182" s="24">
        <v>38114</v>
      </c>
      <c r="B2182" s="15">
        <v>4498.3999999999996</v>
      </c>
      <c r="E2182" s="23">
        <f t="shared" si="152"/>
        <v>0</v>
      </c>
      <c r="F2182" s="23">
        <f t="shared" si="153"/>
        <v>-1.8080308698827246E-4</v>
      </c>
      <c r="G2182">
        <f t="shared" si="154"/>
        <v>0</v>
      </c>
      <c r="H2182" s="3">
        <f t="shared" si="155"/>
        <v>-1.1219001674269465E-4</v>
      </c>
    </row>
    <row r="2183" spans="1:8" x14ac:dyDescent="0.3">
      <c r="A2183" s="24">
        <v>38117</v>
      </c>
      <c r="B2183" s="15">
        <v>4395.2</v>
      </c>
      <c r="E2183" s="23">
        <f t="shared" si="152"/>
        <v>1.2807091787869984E-2</v>
      </c>
      <c r="F2183" s="23">
        <f t="shared" si="153"/>
        <v>1.2626288700881711E-2</v>
      </c>
      <c r="G2183">
        <f t="shared" si="154"/>
        <v>1.2725774543478858E-2</v>
      </c>
      <c r="H2183" s="3">
        <f t="shared" si="155"/>
        <v>1.2613584526736164E-2</v>
      </c>
    </row>
    <row r="2184" spans="1:8" x14ac:dyDescent="0.3">
      <c r="A2184" s="24">
        <v>38118</v>
      </c>
      <c r="B2184" s="15">
        <v>4454.7</v>
      </c>
      <c r="E2184" s="23">
        <f t="shared" ref="E2184:E2247" si="156">(B2180/B2179)-1</f>
        <v>4.9041168191414908E-3</v>
      </c>
      <c r="F2184" s="23">
        <f t="shared" si="153"/>
        <v>4.7233137321532181E-3</v>
      </c>
      <c r="G2184">
        <f t="shared" si="154"/>
        <v>4.8921308094748714E-3</v>
      </c>
      <c r="H2184" s="3">
        <f t="shared" si="155"/>
        <v>4.7799407927321767E-3</v>
      </c>
    </row>
    <row r="2185" spans="1:8" x14ac:dyDescent="0.3">
      <c r="A2185" s="24">
        <v>38119</v>
      </c>
      <c r="B2185" s="15">
        <v>4412.8999999999996</v>
      </c>
      <c r="E2185" s="23">
        <f t="shared" si="156"/>
        <v>-1.1664295874822206E-2</v>
      </c>
      <c r="F2185" s="23">
        <f t="shared" ref="F2185:F2248" si="157">E2185-$E$3</f>
        <v>-1.1845098961810479E-2</v>
      </c>
      <c r="G2185">
        <f t="shared" ref="G2185:G2248" si="158">LN(B2181/B2180)</f>
        <v>-1.173285744371505E-2</v>
      </c>
      <c r="H2185" s="3">
        <f t="shared" ref="H2185:H2248" si="159">G2185-$G$3</f>
        <v>-1.1845047460457744E-2</v>
      </c>
    </row>
    <row r="2186" spans="1:8" x14ac:dyDescent="0.3">
      <c r="A2186" s="24">
        <v>38120</v>
      </c>
      <c r="B2186" s="15">
        <v>4453.8</v>
      </c>
      <c r="E2186" s="23">
        <f t="shared" si="156"/>
        <v>-3.9413666356672428E-3</v>
      </c>
      <c r="F2186" s="23">
        <f t="shared" si="157"/>
        <v>-4.1221697226555155E-3</v>
      </c>
      <c r="G2186">
        <f t="shared" si="158"/>
        <v>-3.9491542905494368E-3</v>
      </c>
      <c r="H2186" s="3">
        <f t="shared" si="159"/>
        <v>-4.0613443072921316E-3</v>
      </c>
    </row>
    <row r="2187" spans="1:8" x14ac:dyDescent="0.3">
      <c r="A2187" s="24">
        <v>38121</v>
      </c>
      <c r="B2187" s="15">
        <v>4441.8</v>
      </c>
      <c r="E2187" s="23">
        <f t="shared" si="156"/>
        <v>-2.2941490307664902E-2</v>
      </c>
      <c r="F2187" s="23">
        <f t="shared" si="157"/>
        <v>-2.3122293394653173E-2</v>
      </c>
      <c r="G2187">
        <f t="shared" si="158"/>
        <v>-2.3208741636982486E-2</v>
      </c>
      <c r="H2187" s="3">
        <f t="shared" si="159"/>
        <v>-2.3320931653725181E-2</v>
      </c>
    </row>
    <row r="2188" spans="1:8" x14ac:dyDescent="0.3">
      <c r="A2188" s="24">
        <v>38124</v>
      </c>
      <c r="B2188" s="15">
        <v>4403</v>
      </c>
      <c r="E2188" s="23">
        <f t="shared" si="156"/>
        <v>1.3537495449581272E-2</v>
      </c>
      <c r="F2188" s="23">
        <f t="shared" si="157"/>
        <v>1.3356692362592999E-2</v>
      </c>
      <c r="G2188">
        <f t="shared" si="158"/>
        <v>1.3446682229115983E-2</v>
      </c>
      <c r="H2188" s="3">
        <f t="shared" si="159"/>
        <v>1.3334492212373289E-2</v>
      </c>
    </row>
    <row r="2189" spans="1:8" x14ac:dyDescent="0.3">
      <c r="A2189" s="24">
        <v>38125</v>
      </c>
      <c r="B2189" s="15">
        <v>4414.3999999999996</v>
      </c>
      <c r="E2189" s="23">
        <f t="shared" si="156"/>
        <v>-9.3833479246638873E-3</v>
      </c>
      <c r="F2189" s="23">
        <f t="shared" si="157"/>
        <v>-9.56415101165216E-3</v>
      </c>
      <c r="G2189">
        <f t="shared" si="158"/>
        <v>-9.4276488791038681E-3</v>
      </c>
      <c r="H2189" s="3">
        <f t="shared" si="159"/>
        <v>-9.539838895846562E-3</v>
      </c>
    </row>
    <row r="2190" spans="1:8" x14ac:dyDescent="0.3">
      <c r="A2190" s="24">
        <v>38126</v>
      </c>
      <c r="B2190" s="15">
        <v>4471.8</v>
      </c>
      <c r="E2190" s="23">
        <f t="shared" si="156"/>
        <v>9.2682816288609526E-3</v>
      </c>
      <c r="F2190" s="23">
        <f t="shared" si="157"/>
        <v>9.0874785418726799E-3</v>
      </c>
      <c r="G2190">
        <f t="shared" si="158"/>
        <v>9.2255946605347122E-3</v>
      </c>
      <c r="H2190" s="3">
        <f t="shared" si="159"/>
        <v>9.1134046437920183E-3</v>
      </c>
    </row>
    <row r="2191" spans="1:8" x14ac:dyDescent="0.3">
      <c r="A2191" s="24">
        <v>38127</v>
      </c>
      <c r="B2191" s="15">
        <v>4428.7</v>
      </c>
      <c r="E2191" s="23">
        <f t="shared" si="156"/>
        <v>-2.6943284386367061E-3</v>
      </c>
      <c r="F2191" s="23">
        <f t="shared" si="157"/>
        <v>-2.8751315256249784E-3</v>
      </c>
      <c r="G2191">
        <f t="shared" si="158"/>
        <v>-2.6979646744486403E-3</v>
      </c>
      <c r="H2191" s="3">
        <f t="shared" si="159"/>
        <v>-2.8101546911913351E-3</v>
      </c>
    </row>
    <row r="2192" spans="1:8" x14ac:dyDescent="0.3">
      <c r="A2192" s="24">
        <v>38128</v>
      </c>
      <c r="B2192" s="15">
        <v>4431.3999999999996</v>
      </c>
      <c r="E2192" s="23">
        <f t="shared" si="156"/>
        <v>-8.7351974424783041E-3</v>
      </c>
      <c r="F2192" s="23">
        <f t="shared" si="157"/>
        <v>-8.9160005294665768E-3</v>
      </c>
      <c r="G2192">
        <f t="shared" si="158"/>
        <v>-8.773572921353865E-3</v>
      </c>
      <c r="H2192" s="3">
        <f t="shared" si="159"/>
        <v>-8.8857629380965589E-3</v>
      </c>
    </row>
    <row r="2193" spans="1:8" x14ac:dyDescent="0.3">
      <c r="A2193" s="24">
        <v>38131</v>
      </c>
      <c r="B2193" s="15">
        <v>4428.8999999999996</v>
      </c>
      <c r="E2193" s="23">
        <f t="shared" si="156"/>
        <v>2.5891437656142546E-3</v>
      </c>
      <c r="F2193" s="23">
        <f t="shared" si="157"/>
        <v>2.4083406786259824E-3</v>
      </c>
      <c r="G2193">
        <f t="shared" si="158"/>
        <v>2.5857977072677092E-3</v>
      </c>
      <c r="H2193" s="3">
        <f t="shared" si="159"/>
        <v>2.4736076905250144E-3</v>
      </c>
    </row>
    <row r="2194" spans="1:8" x14ac:dyDescent="0.3">
      <c r="A2194" s="24">
        <v>38132</v>
      </c>
      <c r="B2194" s="15">
        <v>4418</v>
      </c>
      <c r="E2194" s="23">
        <f t="shared" si="156"/>
        <v>1.3002899601304962E-2</v>
      </c>
      <c r="F2194" s="23">
        <f t="shared" si="157"/>
        <v>1.282209651431669E-2</v>
      </c>
      <c r="G2194">
        <f t="shared" si="158"/>
        <v>1.2919087652681644E-2</v>
      </c>
      <c r="H2194" s="3">
        <f t="shared" si="159"/>
        <v>1.280689763593895E-2</v>
      </c>
    </row>
    <row r="2195" spans="1:8" x14ac:dyDescent="0.3">
      <c r="A2195" s="24">
        <v>38133</v>
      </c>
      <c r="B2195" s="15">
        <v>4438.3</v>
      </c>
      <c r="E2195" s="23">
        <f t="shared" si="156"/>
        <v>-9.6381770204392314E-3</v>
      </c>
      <c r="F2195" s="23">
        <f t="shared" si="157"/>
        <v>-9.8189801074275041E-3</v>
      </c>
      <c r="G2195">
        <f t="shared" si="158"/>
        <v>-9.6849248670965154E-3</v>
      </c>
      <c r="H2195" s="3">
        <f t="shared" si="159"/>
        <v>-9.7971148838392093E-3</v>
      </c>
    </row>
    <row r="2196" spans="1:8" x14ac:dyDescent="0.3">
      <c r="A2196" s="24">
        <v>38134</v>
      </c>
      <c r="B2196" s="15">
        <v>4453.6000000000004</v>
      </c>
      <c r="E2196" s="23">
        <f t="shared" si="156"/>
        <v>6.0965971955639908E-4</v>
      </c>
      <c r="F2196" s="23">
        <f t="shared" si="157"/>
        <v>4.288566325681266E-4</v>
      </c>
      <c r="G2196">
        <f t="shared" si="158"/>
        <v>6.0947395256883926E-4</v>
      </c>
      <c r="H2196" s="3">
        <f t="shared" si="159"/>
        <v>4.9728393582614461E-4</v>
      </c>
    </row>
    <row r="2197" spans="1:8" x14ac:dyDescent="0.3">
      <c r="A2197" s="24">
        <v>38135</v>
      </c>
      <c r="B2197" s="15">
        <v>4430.7</v>
      </c>
      <c r="E2197" s="23">
        <f t="shared" si="156"/>
        <v>-5.6415579726498688E-4</v>
      </c>
      <c r="F2197" s="23">
        <f t="shared" si="157"/>
        <v>-7.4495888425325936E-4</v>
      </c>
      <c r="G2197">
        <f t="shared" si="158"/>
        <v>-5.643149930237366E-4</v>
      </c>
      <c r="H2197" s="3">
        <f t="shared" si="159"/>
        <v>-6.7650500976643125E-4</v>
      </c>
    </row>
    <row r="2198" spans="1:8" x14ac:dyDescent="0.3">
      <c r="A2198" s="24">
        <v>38138</v>
      </c>
      <c r="B2198" s="15">
        <v>4430.7</v>
      </c>
      <c r="E2198" s="23">
        <f t="shared" si="156"/>
        <v>-2.4611077242655544E-3</v>
      </c>
      <c r="F2198" s="23">
        <f t="shared" si="157"/>
        <v>-2.6419108112538266E-3</v>
      </c>
      <c r="G2198">
        <f t="shared" si="158"/>
        <v>-2.4641412280893603E-3</v>
      </c>
      <c r="H2198" s="3">
        <f t="shared" si="159"/>
        <v>-2.5763312448320551E-3</v>
      </c>
    </row>
    <row r="2199" spans="1:8" x14ac:dyDescent="0.3">
      <c r="A2199" s="24">
        <v>38139</v>
      </c>
      <c r="B2199" s="15">
        <v>4422.7</v>
      </c>
      <c r="E2199" s="23">
        <f t="shared" si="156"/>
        <v>4.5948392937982252E-3</v>
      </c>
      <c r="F2199" s="23">
        <f t="shared" si="157"/>
        <v>4.4140362068099525E-3</v>
      </c>
      <c r="G2199">
        <f t="shared" si="158"/>
        <v>4.5843152449587003E-3</v>
      </c>
      <c r="H2199" s="3">
        <f t="shared" si="159"/>
        <v>4.4721252282160055E-3</v>
      </c>
    </row>
    <row r="2200" spans="1:8" x14ac:dyDescent="0.3">
      <c r="A2200" s="24">
        <v>38140</v>
      </c>
      <c r="B2200" s="15">
        <v>4422.8</v>
      </c>
      <c r="E2200" s="23">
        <f t="shared" si="156"/>
        <v>3.4472658450308558E-3</v>
      </c>
      <c r="F2200" s="23">
        <f t="shared" si="157"/>
        <v>3.2664627580425835E-3</v>
      </c>
      <c r="G2200">
        <f t="shared" si="158"/>
        <v>3.4413376442770528E-3</v>
      </c>
      <c r="H2200" s="3">
        <f t="shared" si="159"/>
        <v>3.329147627534358E-3</v>
      </c>
    </row>
    <row r="2201" spans="1:8" x14ac:dyDescent="0.3">
      <c r="A2201" s="24">
        <v>38141</v>
      </c>
      <c r="B2201" s="15">
        <v>4435.3999999999996</v>
      </c>
      <c r="E2201" s="23">
        <f t="shared" si="156"/>
        <v>-5.1419076701995081E-3</v>
      </c>
      <c r="F2201" s="23">
        <f t="shared" si="157"/>
        <v>-5.3227107571877808E-3</v>
      </c>
      <c r="G2201">
        <f t="shared" si="158"/>
        <v>-5.1551727689238425E-3</v>
      </c>
      <c r="H2201" s="3">
        <f t="shared" si="159"/>
        <v>-5.2673627856665373E-3</v>
      </c>
    </row>
    <row r="2202" spans="1:8" x14ac:dyDescent="0.3">
      <c r="A2202" s="24">
        <v>38142</v>
      </c>
      <c r="B2202" s="15">
        <v>4454.3999999999996</v>
      </c>
      <c r="E2202" s="23">
        <f t="shared" si="156"/>
        <v>0</v>
      </c>
      <c r="F2202" s="23">
        <f t="shared" si="157"/>
        <v>-1.8080308698827246E-4</v>
      </c>
      <c r="G2202">
        <f t="shared" si="158"/>
        <v>0</v>
      </c>
      <c r="H2202" s="3">
        <f t="shared" si="159"/>
        <v>-1.1219001674269465E-4</v>
      </c>
    </row>
    <row r="2203" spans="1:8" x14ac:dyDescent="0.3">
      <c r="A2203" s="24">
        <v>38145</v>
      </c>
      <c r="B2203" s="15">
        <v>4491.6000000000004</v>
      </c>
      <c r="E2203" s="23">
        <f t="shared" si="156"/>
        <v>-1.8055837678019326E-3</v>
      </c>
      <c r="F2203" s="23">
        <f t="shared" si="157"/>
        <v>-1.9863868547902049E-3</v>
      </c>
      <c r="G2203">
        <f t="shared" si="158"/>
        <v>-1.8072157989817547E-3</v>
      </c>
      <c r="H2203" s="3">
        <f t="shared" si="159"/>
        <v>-1.9194058157244493E-3</v>
      </c>
    </row>
    <row r="2204" spans="1:8" x14ac:dyDescent="0.3">
      <c r="A2204" s="24">
        <v>38146</v>
      </c>
      <c r="B2204" s="15">
        <v>4504.8</v>
      </c>
      <c r="E2204" s="23">
        <f t="shared" si="156"/>
        <v>2.2610622470553565E-5</v>
      </c>
      <c r="F2204" s="23">
        <f t="shared" si="157"/>
        <v>-1.5819246451771889E-4</v>
      </c>
      <c r="G2204">
        <f t="shared" si="158"/>
        <v>2.2610366854282401E-5</v>
      </c>
      <c r="H2204" s="3">
        <f t="shared" si="159"/>
        <v>-8.9579649888412254E-5</v>
      </c>
    </row>
    <row r="2205" spans="1:8" x14ac:dyDescent="0.3">
      <c r="A2205" s="24">
        <v>38147</v>
      </c>
      <c r="B2205" s="15">
        <v>4489.5</v>
      </c>
      <c r="E2205" s="23">
        <f t="shared" si="156"/>
        <v>2.8488740164600568E-3</v>
      </c>
      <c r="F2205" s="23">
        <f t="shared" si="157"/>
        <v>2.6680709294717845E-3</v>
      </c>
      <c r="G2205">
        <f t="shared" si="158"/>
        <v>2.844823665681779E-3</v>
      </c>
      <c r="H2205" s="3">
        <f t="shared" si="159"/>
        <v>2.7326336489390843E-3</v>
      </c>
    </row>
    <row r="2206" spans="1:8" x14ac:dyDescent="0.3">
      <c r="A2206" s="24">
        <v>38148</v>
      </c>
      <c r="B2206" s="15">
        <v>4486.1000000000004</v>
      </c>
      <c r="E2206" s="23">
        <f t="shared" si="156"/>
        <v>4.2837173648373472E-3</v>
      </c>
      <c r="F2206" s="23">
        <f t="shared" si="157"/>
        <v>4.1029142778490745E-3</v>
      </c>
      <c r="G2206">
        <f t="shared" si="158"/>
        <v>4.2745683661171369E-3</v>
      </c>
      <c r="H2206" s="3">
        <f t="shared" si="159"/>
        <v>4.1623783493744421E-3</v>
      </c>
    </row>
    <row r="2207" spans="1:8" x14ac:dyDescent="0.3">
      <c r="A2207" s="24">
        <v>38149</v>
      </c>
      <c r="B2207" s="15">
        <v>4484</v>
      </c>
      <c r="E2207" s="23">
        <f t="shared" si="156"/>
        <v>8.3512931034483984E-3</v>
      </c>
      <c r="F2207" s="23">
        <f t="shared" si="157"/>
        <v>8.1704900164601257E-3</v>
      </c>
      <c r="G2207">
        <f t="shared" si="158"/>
        <v>8.3166139983378955E-3</v>
      </c>
      <c r="H2207" s="3">
        <f t="shared" si="159"/>
        <v>8.2044239815952016E-3</v>
      </c>
    </row>
    <row r="2208" spans="1:8" x14ac:dyDescent="0.3">
      <c r="A2208" s="24">
        <v>38152</v>
      </c>
      <c r="B2208" s="15">
        <v>4433.2</v>
      </c>
      <c r="E2208" s="23">
        <f t="shared" si="156"/>
        <v>2.938819129040926E-3</v>
      </c>
      <c r="F2208" s="23">
        <f t="shared" si="157"/>
        <v>2.7580160420526537E-3</v>
      </c>
      <c r="G2208">
        <f t="shared" si="158"/>
        <v>2.9345092420252111E-3</v>
      </c>
      <c r="H2208" s="3">
        <f t="shared" si="159"/>
        <v>2.8223192252825164E-3</v>
      </c>
    </row>
    <row r="2209" spans="1:8" x14ac:dyDescent="0.3">
      <c r="A2209" s="24">
        <v>38153</v>
      </c>
      <c r="B2209" s="15">
        <v>4458.6000000000004</v>
      </c>
      <c r="E2209" s="23">
        <f t="shared" si="156"/>
        <v>-3.3963771976558421E-3</v>
      </c>
      <c r="F2209" s="23">
        <f t="shared" si="157"/>
        <v>-3.5771802846441144E-3</v>
      </c>
      <c r="G2209">
        <f t="shared" si="158"/>
        <v>-3.4021579795454481E-3</v>
      </c>
      <c r="H2209" s="3">
        <f t="shared" si="159"/>
        <v>-3.5143479962881428E-3</v>
      </c>
    </row>
    <row r="2210" spans="1:8" x14ac:dyDescent="0.3">
      <c r="A2210" s="24">
        <v>38154</v>
      </c>
      <c r="B2210" s="15">
        <v>4491.1000000000004</v>
      </c>
      <c r="E2210" s="23">
        <f t="shared" si="156"/>
        <v>-7.5732264171946007E-4</v>
      </c>
      <c r="F2210" s="23">
        <f t="shared" si="157"/>
        <v>-9.3812572870773255E-4</v>
      </c>
      <c r="G2210">
        <f t="shared" si="158"/>
        <v>-7.5760955537790937E-4</v>
      </c>
      <c r="H2210" s="3">
        <f t="shared" si="159"/>
        <v>-8.6979957212060402E-4</v>
      </c>
    </row>
    <row r="2211" spans="1:8" x14ac:dyDescent="0.3">
      <c r="A2211" s="24">
        <v>38155</v>
      </c>
      <c r="B2211" s="15">
        <v>4493.3</v>
      </c>
      <c r="E2211" s="23">
        <f t="shared" si="156"/>
        <v>-4.6811261452051056E-4</v>
      </c>
      <c r="F2211" s="23">
        <f t="shared" si="157"/>
        <v>-6.4891570150878305E-4</v>
      </c>
      <c r="G2211">
        <f t="shared" si="158"/>
        <v>-4.682222134348713E-4</v>
      </c>
      <c r="H2211" s="3">
        <f t="shared" si="159"/>
        <v>-5.8041223017756601E-4</v>
      </c>
    </row>
    <row r="2212" spans="1:8" x14ac:dyDescent="0.3">
      <c r="A2212" s="24">
        <v>38156</v>
      </c>
      <c r="B2212" s="15">
        <v>4505.8</v>
      </c>
      <c r="E2212" s="23">
        <f t="shared" si="156"/>
        <v>-1.1329170383586162E-2</v>
      </c>
      <c r="F2212" s="23">
        <f t="shared" si="157"/>
        <v>-1.1509973470574435E-2</v>
      </c>
      <c r="G2212">
        <f t="shared" si="158"/>
        <v>-1.1393834290552626E-2</v>
      </c>
      <c r="H2212" s="3">
        <f t="shared" si="159"/>
        <v>-1.150602430729532E-2</v>
      </c>
    </row>
    <row r="2213" spans="1:8" x14ac:dyDescent="0.3">
      <c r="A2213" s="24">
        <v>38159</v>
      </c>
      <c r="B2213" s="15">
        <v>4502.2</v>
      </c>
      <c r="E2213" s="23">
        <f t="shared" si="156"/>
        <v>5.7294956239286599E-3</v>
      </c>
      <c r="F2213" s="23">
        <f t="shared" si="157"/>
        <v>5.5486925369403872E-3</v>
      </c>
      <c r="G2213">
        <f t="shared" si="158"/>
        <v>5.7131444899807026E-3</v>
      </c>
      <c r="H2213" s="3">
        <f t="shared" si="159"/>
        <v>5.6009544732380078E-3</v>
      </c>
    </row>
    <row r="2214" spans="1:8" x14ac:dyDescent="0.3">
      <c r="A2214" s="24">
        <v>38160</v>
      </c>
      <c r="B2214" s="15">
        <v>4468.5</v>
      </c>
      <c r="E2214" s="23">
        <f t="shared" si="156"/>
        <v>7.2892836316331699E-3</v>
      </c>
      <c r="F2214" s="23">
        <f t="shared" si="157"/>
        <v>7.1084805446448972E-3</v>
      </c>
      <c r="G2214">
        <f t="shared" si="158"/>
        <v>7.2628452040925688E-3</v>
      </c>
      <c r="H2214" s="3">
        <f t="shared" si="159"/>
        <v>7.150655187349874E-3</v>
      </c>
    </row>
    <row r="2215" spans="1:8" x14ac:dyDescent="0.3">
      <c r="A2215" s="24">
        <v>38161</v>
      </c>
      <c r="B2215" s="15">
        <v>4486.7</v>
      </c>
      <c r="E2215" s="23">
        <f t="shared" si="156"/>
        <v>4.8985771859899607E-4</v>
      </c>
      <c r="F2215" s="23">
        <f t="shared" si="157"/>
        <v>3.0905463161072359E-4</v>
      </c>
      <c r="G2215">
        <f t="shared" si="158"/>
        <v>4.8973777747455247E-4</v>
      </c>
      <c r="H2215" s="3">
        <f t="shared" si="159"/>
        <v>3.7754776073185782E-4</v>
      </c>
    </row>
    <row r="2216" spans="1:8" x14ac:dyDescent="0.3">
      <c r="A2216" s="24">
        <v>38162</v>
      </c>
      <c r="B2216" s="15">
        <v>4503.2</v>
      </c>
      <c r="E2216" s="23">
        <f t="shared" si="156"/>
        <v>2.781919747179229E-3</v>
      </c>
      <c r="F2216" s="23">
        <f t="shared" si="157"/>
        <v>2.6011166601909567E-3</v>
      </c>
      <c r="G2216">
        <f t="shared" si="158"/>
        <v>2.7780573699967611E-3</v>
      </c>
      <c r="H2216" s="3">
        <f t="shared" si="159"/>
        <v>2.6658673532540663E-3</v>
      </c>
    </row>
    <row r="2217" spans="1:8" x14ac:dyDescent="0.3">
      <c r="A2217" s="24">
        <v>38163</v>
      </c>
      <c r="B2217" s="15">
        <v>4494.1000000000004</v>
      </c>
      <c r="E2217" s="23">
        <f t="shared" si="156"/>
        <v>-7.9897021616592845E-4</v>
      </c>
      <c r="F2217" s="23">
        <f t="shared" si="157"/>
        <v>-9.7977330315420093E-4</v>
      </c>
      <c r="G2217">
        <f t="shared" si="158"/>
        <v>-7.9928956297948054E-4</v>
      </c>
      <c r="H2217" s="3">
        <f t="shared" si="159"/>
        <v>-9.1147957972217519E-4</v>
      </c>
    </row>
    <row r="2218" spans="1:8" x14ac:dyDescent="0.3">
      <c r="A2218" s="24">
        <v>38166</v>
      </c>
      <c r="B2218" s="15">
        <v>4518.7</v>
      </c>
      <c r="E2218" s="23">
        <f t="shared" si="156"/>
        <v>-7.4852294433831457E-3</v>
      </c>
      <c r="F2218" s="23">
        <f t="shared" si="157"/>
        <v>-7.6660325303714184E-3</v>
      </c>
      <c r="G2218">
        <f t="shared" si="158"/>
        <v>-7.513384358616303E-3</v>
      </c>
      <c r="H2218" s="3">
        <f t="shared" si="159"/>
        <v>-7.6255743753589978E-3</v>
      </c>
    </row>
    <row r="2219" spans="1:8" x14ac:dyDescent="0.3">
      <c r="A2219" s="24">
        <v>38167</v>
      </c>
      <c r="B2219" s="15">
        <v>4512.3999999999996</v>
      </c>
      <c r="E2219" s="23">
        <f t="shared" si="156"/>
        <v>4.0729551303568812E-3</v>
      </c>
      <c r="F2219" s="23">
        <f t="shared" si="157"/>
        <v>3.8921520433686089E-3</v>
      </c>
      <c r="G2219">
        <f t="shared" si="158"/>
        <v>4.0646831020695719E-3</v>
      </c>
      <c r="H2219" s="3">
        <f t="shared" si="159"/>
        <v>3.9524930853268771E-3</v>
      </c>
    </row>
    <row r="2220" spans="1:8" x14ac:dyDescent="0.3">
      <c r="A2220" s="24">
        <v>38168</v>
      </c>
      <c r="B2220" s="15">
        <v>4464.1000000000004</v>
      </c>
      <c r="E2220" s="23">
        <f t="shared" si="156"/>
        <v>3.6775358281142534E-3</v>
      </c>
      <c r="F2220" s="23">
        <f t="shared" si="157"/>
        <v>3.4967327411259811E-3</v>
      </c>
      <c r="G2220">
        <f t="shared" si="158"/>
        <v>3.6707902263005765E-3</v>
      </c>
      <c r="H2220" s="3">
        <f t="shared" si="159"/>
        <v>3.5586002095578818E-3</v>
      </c>
    </row>
    <row r="2221" spans="1:8" x14ac:dyDescent="0.3">
      <c r="A2221" s="24">
        <v>38169</v>
      </c>
      <c r="B2221" s="15">
        <v>4424.7</v>
      </c>
      <c r="E2221" s="23">
        <f t="shared" si="156"/>
        <v>-2.0207852193994125E-3</v>
      </c>
      <c r="F2221" s="23">
        <f t="shared" si="157"/>
        <v>-2.2015883063876847E-3</v>
      </c>
      <c r="G2221">
        <f t="shared" si="158"/>
        <v>-2.0228297607011152E-3</v>
      </c>
      <c r="H2221" s="3">
        <f t="shared" si="159"/>
        <v>-2.13501977744381E-3</v>
      </c>
    </row>
    <row r="2222" spans="1:8" x14ac:dyDescent="0.3">
      <c r="A2222" s="24">
        <v>38170</v>
      </c>
      <c r="B2222" s="15">
        <v>4407.3999999999996</v>
      </c>
      <c r="E2222" s="23">
        <f t="shared" si="156"/>
        <v>5.4738434836785199E-3</v>
      </c>
      <c r="F2222" s="23">
        <f t="shared" si="157"/>
        <v>5.2930403966902472E-3</v>
      </c>
      <c r="G2222">
        <f t="shared" si="158"/>
        <v>5.4589164498258808E-3</v>
      </c>
      <c r="H2222" s="3">
        <f t="shared" si="159"/>
        <v>5.3467264330831861E-3</v>
      </c>
    </row>
    <row r="2223" spans="1:8" x14ac:dyDescent="0.3">
      <c r="A2223" s="24">
        <v>38173</v>
      </c>
      <c r="B2223" s="15">
        <v>4403.3</v>
      </c>
      <c r="E2223" s="23">
        <f t="shared" si="156"/>
        <v>-1.3942062982716941E-3</v>
      </c>
      <c r="F2223" s="23">
        <f t="shared" si="157"/>
        <v>-1.5750093852599666E-3</v>
      </c>
      <c r="G2223">
        <f t="shared" si="158"/>
        <v>-1.3951791081763599E-3</v>
      </c>
      <c r="H2223" s="3">
        <f t="shared" si="159"/>
        <v>-1.5073691249190544E-3</v>
      </c>
    </row>
    <row r="2224" spans="1:8" x14ac:dyDescent="0.3">
      <c r="A2224" s="24">
        <v>38174</v>
      </c>
      <c r="B2224" s="15">
        <v>4370.7</v>
      </c>
      <c r="E2224" s="23">
        <f t="shared" si="156"/>
        <v>-1.0703838312206226E-2</v>
      </c>
      <c r="F2224" s="23">
        <f t="shared" si="157"/>
        <v>-1.0884641399194499E-2</v>
      </c>
      <c r="G2224">
        <f t="shared" si="158"/>
        <v>-1.0761536486834861E-2</v>
      </c>
      <c r="H2224" s="3">
        <f t="shared" si="159"/>
        <v>-1.0873726503577555E-2</v>
      </c>
    </row>
    <row r="2225" spans="1:8" x14ac:dyDescent="0.3">
      <c r="A2225" s="24">
        <v>38175</v>
      </c>
      <c r="B2225" s="15">
        <v>4358.3999999999996</v>
      </c>
      <c r="E2225" s="23">
        <f t="shared" si="156"/>
        <v>-8.8259671602339829E-3</v>
      </c>
      <c r="F2225" s="23">
        <f t="shared" si="157"/>
        <v>-9.0067702472222556E-3</v>
      </c>
      <c r="G2225">
        <f t="shared" si="158"/>
        <v>-8.8651467103640254E-3</v>
      </c>
      <c r="H2225" s="3">
        <f t="shared" si="159"/>
        <v>-8.9773367271067193E-3</v>
      </c>
    </row>
    <row r="2226" spans="1:8" x14ac:dyDescent="0.3">
      <c r="A2226" s="24">
        <v>38176</v>
      </c>
      <c r="B2226" s="15">
        <v>4381.1000000000004</v>
      </c>
      <c r="E2226" s="23">
        <f t="shared" si="156"/>
        <v>-3.9098695956788498E-3</v>
      </c>
      <c r="F2226" s="23">
        <f t="shared" si="157"/>
        <v>-4.0906726826671225E-3</v>
      </c>
      <c r="G2226">
        <f t="shared" si="158"/>
        <v>-3.9175331179102683E-3</v>
      </c>
      <c r="H2226" s="3">
        <f t="shared" si="159"/>
        <v>-4.0297231346529631E-3</v>
      </c>
    </row>
    <row r="2227" spans="1:8" x14ac:dyDescent="0.3">
      <c r="A2227" s="24">
        <v>38177</v>
      </c>
      <c r="B2227" s="15">
        <v>4393.2</v>
      </c>
      <c r="E2227" s="23">
        <f t="shared" si="156"/>
        <v>-9.3025366429178025E-4</v>
      </c>
      <c r="F2227" s="23">
        <f t="shared" si="157"/>
        <v>-1.1110567512800527E-3</v>
      </c>
      <c r="G2227">
        <f t="shared" si="158"/>
        <v>-9.3068661875755508E-4</v>
      </c>
      <c r="H2227" s="3">
        <f t="shared" si="159"/>
        <v>-1.0428766355002497E-3</v>
      </c>
    </row>
    <row r="2228" spans="1:8" x14ac:dyDescent="0.3">
      <c r="A2228" s="24">
        <v>38180</v>
      </c>
      <c r="B2228" s="15">
        <v>4360</v>
      </c>
      <c r="E2228" s="23">
        <f t="shared" si="156"/>
        <v>-7.4035382553994111E-3</v>
      </c>
      <c r="F2228" s="23">
        <f t="shared" si="157"/>
        <v>-7.5843413423876838E-3</v>
      </c>
      <c r="G2228">
        <f t="shared" si="158"/>
        <v>-7.4310804688386516E-3</v>
      </c>
      <c r="H2228" s="3">
        <f t="shared" si="159"/>
        <v>-7.5432704855813463E-3</v>
      </c>
    </row>
    <row r="2229" spans="1:8" x14ac:dyDescent="0.3">
      <c r="A2229" s="24">
        <v>38181</v>
      </c>
      <c r="B2229" s="15">
        <v>4357.7</v>
      </c>
      <c r="E2229" s="23">
        <f t="shared" si="156"/>
        <v>-2.8141945226165532E-3</v>
      </c>
      <c r="F2229" s="23">
        <f t="shared" si="157"/>
        <v>-2.9949976096048255E-3</v>
      </c>
      <c r="G2229">
        <f t="shared" si="158"/>
        <v>-2.8181618129213769E-3</v>
      </c>
      <c r="H2229" s="3">
        <f t="shared" si="159"/>
        <v>-2.9303518296640717E-3</v>
      </c>
    </row>
    <row r="2230" spans="1:8" x14ac:dyDescent="0.3">
      <c r="A2230" s="24">
        <v>38182</v>
      </c>
      <c r="B2230" s="15">
        <v>4372.6000000000004</v>
      </c>
      <c r="E2230" s="23">
        <f t="shared" si="156"/>
        <v>5.2083333333334814E-3</v>
      </c>
      <c r="F2230" s="23">
        <f t="shared" si="157"/>
        <v>5.0275302463452087E-3</v>
      </c>
      <c r="G2230">
        <f t="shared" si="158"/>
        <v>5.1948168771041511E-3</v>
      </c>
      <c r="H2230" s="3">
        <f t="shared" si="159"/>
        <v>5.0826268603614564E-3</v>
      </c>
    </row>
    <row r="2231" spans="1:8" x14ac:dyDescent="0.3">
      <c r="A2231" s="24">
        <v>38183</v>
      </c>
      <c r="B2231" s="15">
        <v>4340.7</v>
      </c>
      <c r="E2231" s="23">
        <f t="shared" si="156"/>
        <v>2.7618634589485769E-3</v>
      </c>
      <c r="F2231" s="23">
        <f t="shared" si="157"/>
        <v>2.5810603719603046E-3</v>
      </c>
      <c r="G2231">
        <f t="shared" si="158"/>
        <v>2.7580565219482004E-3</v>
      </c>
      <c r="H2231" s="3">
        <f t="shared" si="159"/>
        <v>2.6458665052055057E-3</v>
      </c>
    </row>
    <row r="2232" spans="1:8" x14ac:dyDescent="0.3">
      <c r="A2232" s="24">
        <v>38184</v>
      </c>
      <c r="B2232" s="15">
        <v>4339.2</v>
      </c>
      <c r="E2232" s="23">
        <f t="shared" si="156"/>
        <v>-7.5571337521623816E-3</v>
      </c>
      <c r="F2232" s="23">
        <f t="shared" si="157"/>
        <v>-7.7379368391506543E-3</v>
      </c>
      <c r="G2232">
        <f t="shared" si="158"/>
        <v>-7.5858335711107769E-3</v>
      </c>
      <c r="H2232" s="3">
        <f t="shared" si="159"/>
        <v>-7.6980235878534716E-3</v>
      </c>
    </row>
    <row r="2233" spans="1:8" x14ac:dyDescent="0.3">
      <c r="A2233" s="24">
        <v>38187</v>
      </c>
      <c r="B2233" s="15">
        <v>4321.1000000000004</v>
      </c>
      <c r="E2233" s="23">
        <f t="shared" si="156"/>
        <v>-5.2752293577984499E-4</v>
      </c>
      <c r="F2233" s="23">
        <f t="shared" si="157"/>
        <v>-7.0832602276811748E-4</v>
      </c>
      <c r="G2233">
        <f t="shared" si="158"/>
        <v>-5.2766212495620633E-4</v>
      </c>
      <c r="H2233" s="3">
        <f t="shared" si="159"/>
        <v>-6.3985214169890098E-4</v>
      </c>
    </row>
    <row r="2234" spans="1:8" x14ac:dyDescent="0.3">
      <c r="A2234" s="24">
        <v>38188</v>
      </c>
      <c r="B2234" s="15">
        <v>4339.3999999999996</v>
      </c>
      <c r="E2234" s="23">
        <f t="shared" si="156"/>
        <v>3.4192349175024006E-3</v>
      </c>
      <c r="F2234" s="23">
        <f t="shared" si="157"/>
        <v>3.2384318305141283E-3</v>
      </c>
      <c r="G2234">
        <f t="shared" si="158"/>
        <v>3.4134026246635135E-3</v>
      </c>
      <c r="H2234" s="3">
        <f t="shared" si="159"/>
        <v>3.3012126079208187E-3</v>
      </c>
    </row>
    <row r="2235" spans="1:8" x14ac:dyDescent="0.3">
      <c r="A2235" s="24">
        <v>38189</v>
      </c>
      <c r="B2235" s="15">
        <v>4377.3</v>
      </c>
      <c r="E2235" s="23">
        <f t="shared" si="156"/>
        <v>-7.2954306362348342E-3</v>
      </c>
      <c r="F2235" s="23">
        <f t="shared" si="157"/>
        <v>-7.4762337232231069E-3</v>
      </c>
      <c r="G2235">
        <f t="shared" si="158"/>
        <v>-7.322172431641817E-3</v>
      </c>
      <c r="H2235" s="3">
        <f t="shared" si="159"/>
        <v>-7.4343624483845117E-3</v>
      </c>
    </row>
    <row r="2236" spans="1:8" x14ac:dyDescent="0.3">
      <c r="A2236" s="24">
        <v>38190</v>
      </c>
      <c r="B2236" s="15">
        <v>4306.3</v>
      </c>
      <c r="E2236" s="23">
        <f t="shared" si="156"/>
        <v>-3.4556638330218714E-4</v>
      </c>
      <c r="F2236" s="23">
        <f t="shared" si="157"/>
        <v>-5.2636947029045963E-4</v>
      </c>
      <c r="G2236">
        <f t="shared" si="158"/>
        <v>-3.4562610512378698E-4</v>
      </c>
      <c r="H2236" s="3">
        <f t="shared" si="159"/>
        <v>-4.5781612186648164E-4</v>
      </c>
    </row>
    <row r="2237" spans="1:8" x14ac:dyDescent="0.3">
      <c r="A2237" s="24">
        <v>38191</v>
      </c>
      <c r="B2237" s="15">
        <v>4326.3</v>
      </c>
      <c r="E2237" s="23">
        <f t="shared" si="156"/>
        <v>-4.1712758112093518E-3</v>
      </c>
      <c r="F2237" s="23">
        <f t="shared" si="157"/>
        <v>-4.3520788981976245E-3</v>
      </c>
      <c r="G2237">
        <f t="shared" si="158"/>
        <v>-4.1799998508581446E-3</v>
      </c>
      <c r="H2237" s="3">
        <f t="shared" si="159"/>
        <v>-4.2921898676008393E-3</v>
      </c>
    </row>
    <row r="2238" spans="1:8" x14ac:dyDescent="0.3">
      <c r="A2238" s="24">
        <v>38194</v>
      </c>
      <c r="B2238" s="15">
        <v>4287</v>
      </c>
      <c r="E2238" s="23">
        <f t="shared" si="156"/>
        <v>4.2350327462912229E-3</v>
      </c>
      <c r="F2238" s="23">
        <f t="shared" si="157"/>
        <v>4.0542296593029502E-3</v>
      </c>
      <c r="G2238">
        <f t="shared" si="158"/>
        <v>4.2260902341076994E-3</v>
      </c>
      <c r="H2238" s="3">
        <f t="shared" si="159"/>
        <v>4.1139002173650047E-3</v>
      </c>
    </row>
    <row r="2239" spans="1:8" x14ac:dyDescent="0.3">
      <c r="A2239" s="24">
        <v>38195</v>
      </c>
      <c r="B2239" s="15">
        <v>4324.8999999999996</v>
      </c>
      <c r="E2239" s="23">
        <f t="shared" si="156"/>
        <v>8.7339263492649533E-3</v>
      </c>
      <c r="F2239" s="23">
        <f t="shared" si="157"/>
        <v>8.5531232622766806E-3</v>
      </c>
      <c r="G2239">
        <f t="shared" si="158"/>
        <v>8.6960062488150563E-3</v>
      </c>
      <c r="H2239" s="3">
        <f t="shared" si="159"/>
        <v>8.5838162320723624E-3</v>
      </c>
    </row>
    <row r="2240" spans="1:8" x14ac:dyDescent="0.3">
      <c r="A2240" s="24">
        <v>38196</v>
      </c>
      <c r="B2240" s="15">
        <v>4356.2</v>
      </c>
      <c r="E2240" s="23">
        <f t="shared" si="156"/>
        <v>-1.6220044319557703E-2</v>
      </c>
      <c r="F2240" s="23">
        <f t="shared" si="157"/>
        <v>-1.6400847406545974E-2</v>
      </c>
      <c r="G2240">
        <f t="shared" si="158"/>
        <v>-1.6353029213046238E-2</v>
      </c>
      <c r="H2240" s="3">
        <f t="shared" si="159"/>
        <v>-1.6465219229788934E-2</v>
      </c>
    </row>
    <row r="2241" spans="1:8" x14ac:dyDescent="0.3">
      <c r="A2241" s="24">
        <v>38197</v>
      </c>
      <c r="B2241" s="15">
        <v>4418.7</v>
      </c>
      <c r="E2241" s="23">
        <f t="shared" si="156"/>
        <v>4.6443582657966775E-3</v>
      </c>
      <c r="F2241" s="23">
        <f t="shared" si="157"/>
        <v>4.4635551788084048E-3</v>
      </c>
      <c r="G2241">
        <f t="shared" si="158"/>
        <v>4.6336065110942843E-3</v>
      </c>
      <c r="H2241" s="3">
        <f t="shared" si="159"/>
        <v>4.5214164943515895E-3</v>
      </c>
    </row>
    <row r="2242" spans="1:8" x14ac:dyDescent="0.3">
      <c r="A2242" s="24">
        <v>38198</v>
      </c>
      <c r="B2242" s="15">
        <v>4413.1000000000004</v>
      </c>
      <c r="E2242" s="23">
        <f t="shared" si="156"/>
        <v>-9.0839747590319986E-3</v>
      </c>
      <c r="F2242" s="23">
        <f t="shared" si="157"/>
        <v>-9.2647778460202713E-3</v>
      </c>
      <c r="G2242">
        <f t="shared" si="158"/>
        <v>-9.1254856381573282E-3</v>
      </c>
      <c r="H2242" s="3">
        <f t="shared" si="159"/>
        <v>-9.2376756549000221E-3</v>
      </c>
    </row>
    <row r="2243" spans="1:8" x14ac:dyDescent="0.3">
      <c r="A2243" s="24">
        <v>38201</v>
      </c>
      <c r="B2243" s="15">
        <v>4415.7</v>
      </c>
      <c r="E2243" s="23">
        <f t="shared" si="156"/>
        <v>8.8406811289944986E-3</v>
      </c>
      <c r="F2243" s="23">
        <f t="shared" si="157"/>
        <v>8.6598780420062259E-3</v>
      </c>
      <c r="G2243">
        <f t="shared" si="158"/>
        <v>8.8018311134158301E-3</v>
      </c>
      <c r="H2243" s="3">
        <f t="shared" si="159"/>
        <v>8.6896410966731362E-3</v>
      </c>
    </row>
    <row r="2244" spans="1:8" x14ac:dyDescent="0.3">
      <c r="A2244" s="24">
        <v>38202</v>
      </c>
      <c r="B2244" s="15">
        <v>4429.7</v>
      </c>
      <c r="E2244" s="23">
        <f t="shared" si="156"/>
        <v>7.2371615528683542E-3</v>
      </c>
      <c r="F2244" s="23">
        <f t="shared" si="157"/>
        <v>7.0563584658800815E-3</v>
      </c>
      <c r="G2244">
        <f t="shared" si="158"/>
        <v>7.2110989697345756E-3</v>
      </c>
      <c r="H2244" s="3">
        <f t="shared" si="159"/>
        <v>7.0989089529918808E-3</v>
      </c>
    </row>
    <row r="2245" spans="1:8" x14ac:dyDescent="0.3">
      <c r="A2245" s="24">
        <v>38203</v>
      </c>
      <c r="B2245" s="15">
        <v>4408.1000000000004</v>
      </c>
      <c r="E2245" s="23">
        <f t="shared" si="156"/>
        <v>1.4347366971213527E-2</v>
      </c>
      <c r="F2245" s="23">
        <f t="shared" si="157"/>
        <v>1.4166563884225254E-2</v>
      </c>
      <c r="G2245">
        <f t="shared" si="158"/>
        <v>1.424541748247958E-2</v>
      </c>
      <c r="H2245" s="3">
        <f t="shared" si="159"/>
        <v>1.4133227465736886E-2</v>
      </c>
    </row>
    <row r="2246" spans="1:8" x14ac:dyDescent="0.3">
      <c r="A2246" s="24">
        <v>38204</v>
      </c>
      <c r="B2246" s="15">
        <v>4413.3999999999996</v>
      </c>
      <c r="E2246" s="23">
        <f t="shared" si="156"/>
        <v>-1.2673410731661727E-3</v>
      </c>
      <c r="F2246" s="23">
        <f t="shared" si="157"/>
        <v>-1.4481441601544452E-3</v>
      </c>
      <c r="G2246">
        <f t="shared" si="158"/>
        <v>-1.2681448290243493E-3</v>
      </c>
      <c r="H2246" s="3">
        <f t="shared" si="159"/>
        <v>-1.3803348457670441E-3</v>
      </c>
    </row>
    <row r="2247" spans="1:8" x14ac:dyDescent="0.3">
      <c r="A2247" s="24">
        <v>38205</v>
      </c>
      <c r="B2247" s="15">
        <v>4337.8999999999996</v>
      </c>
      <c r="E2247" s="23">
        <f t="shared" si="156"/>
        <v>5.8915501574841045E-4</v>
      </c>
      <c r="F2247" s="23">
        <f t="shared" si="157"/>
        <v>4.0835192876013796E-4</v>
      </c>
      <c r="G2247">
        <f t="shared" si="158"/>
        <v>5.8898153206796231E-4</v>
      </c>
      <c r="H2247" s="3">
        <f t="shared" si="159"/>
        <v>4.7679151532526766E-4</v>
      </c>
    </row>
    <row r="2248" spans="1:8" x14ac:dyDescent="0.3">
      <c r="A2248" s="24">
        <v>38208</v>
      </c>
      <c r="B2248" s="15">
        <v>4314.3999999999996</v>
      </c>
      <c r="E2248" s="23">
        <f t="shared" ref="E2248:E2311" si="160">(B2244/B2243)-1</f>
        <v>3.1705052426569402E-3</v>
      </c>
      <c r="F2248" s="23">
        <f t="shared" si="157"/>
        <v>2.989702155668668E-3</v>
      </c>
      <c r="G2248">
        <f t="shared" si="158"/>
        <v>3.165489789128399E-3</v>
      </c>
      <c r="H2248" s="3">
        <f t="shared" si="159"/>
        <v>3.0532997723857042E-3</v>
      </c>
    </row>
    <row r="2249" spans="1:8" x14ac:dyDescent="0.3">
      <c r="A2249" s="24">
        <v>38209</v>
      </c>
      <c r="B2249" s="15">
        <v>4350.8999999999996</v>
      </c>
      <c r="E2249" s="23">
        <f t="shared" si="160"/>
        <v>-4.8761767162560643E-3</v>
      </c>
      <c r="F2249" s="23">
        <f t="shared" ref="F2249:F2312" si="161">E2249-$E$3</f>
        <v>-5.056979803244337E-3</v>
      </c>
      <c r="G2249">
        <f t="shared" ref="G2249:G2312" si="162">LN(B2245/B2244)</f>
        <v>-4.888104054944129E-3</v>
      </c>
      <c r="H2249" s="3">
        <f t="shared" ref="H2249:H2312" si="163">G2249-$G$3</f>
        <v>-5.0002940716868238E-3</v>
      </c>
    </row>
    <row r="2250" spans="1:8" x14ac:dyDescent="0.3">
      <c r="A2250" s="24">
        <v>38210</v>
      </c>
      <c r="B2250" s="15">
        <v>4312.2</v>
      </c>
      <c r="E2250" s="23">
        <f t="shared" si="160"/>
        <v>1.2023320705063512E-3</v>
      </c>
      <c r="F2250" s="23">
        <f t="shared" si="161"/>
        <v>1.0215289835180787E-3</v>
      </c>
      <c r="G2250">
        <f t="shared" si="162"/>
        <v>1.2016098481452396E-3</v>
      </c>
      <c r="H2250" s="3">
        <f t="shared" si="163"/>
        <v>1.0894198314025448E-3</v>
      </c>
    </row>
    <row r="2251" spans="1:8" x14ac:dyDescent="0.3">
      <c r="A2251" s="24">
        <v>38211</v>
      </c>
      <c r="B2251" s="15">
        <v>4328.1000000000004</v>
      </c>
      <c r="E2251" s="23">
        <f t="shared" si="160"/>
        <v>-1.7106992341505367E-2</v>
      </c>
      <c r="F2251" s="23">
        <f t="shared" si="161"/>
        <v>-1.7287795428493638E-2</v>
      </c>
      <c r="G2251">
        <f t="shared" si="162"/>
        <v>-1.7255007425605082E-2</v>
      </c>
      <c r="H2251" s="3">
        <f t="shared" si="163"/>
        <v>-1.7367197442347777E-2</v>
      </c>
    </row>
    <row r="2252" spans="1:8" x14ac:dyDescent="0.3">
      <c r="A2252" s="24">
        <v>38212</v>
      </c>
      <c r="B2252" s="15">
        <v>4301.5</v>
      </c>
      <c r="E2252" s="23">
        <f t="shared" si="160"/>
        <v>-5.4173678508033785E-3</v>
      </c>
      <c r="F2252" s="23">
        <f t="shared" si="161"/>
        <v>-5.5981709377916512E-3</v>
      </c>
      <c r="G2252">
        <f t="shared" si="162"/>
        <v>-5.4320950003578401E-3</v>
      </c>
      <c r="H2252" s="3">
        <f t="shared" si="163"/>
        <v>-5.5442850171005349E-3</v>
      </c>
    </row>
    <row r="2253" spans="1:8" x14ac:dyDescent="0.3">
      <c r="A2253" s="24">
        <v>38215</v>
      </c>
      <c r="B2253" s="15">
        <v>4350.2</v>
      </c>
      <c r="E2253" s="23">
        <f t="shared" si="160"/>
        <v>8.4600407936212818E-3</v>
      </c>
      <c r="F2253" s="23">
        <f t="shared" si="161"/>
        <v>8.2792377066330091E-3</v>
      </c>
      <c r="G2253">
        <f t="shared" si="162"/>
        <v>8.4244552112967136E-3</v>
      </c>
      <c r="H2253" s="3">
        <f t="shared" si="163"/>
        <v>8.3122651945540197E-3</v>
      </c>
    </row>
    <row r="2254" spans="1:8" x14ac:dyDescent="0.3">
      <c r="A2254" s="24">
        <v>38216</v>
      </c>
      <c r="B2254" s="15">
        <v>4358.7</v>
      </c>
      <c r="E2254" s="23">
        <f t="shared" si="160"/>
        <v>-8.8947114390125481E-3</v>
      </c>
      <c r="F2254" s="23">
        <f t="shared" si="161"/>
        <v>-9.0755145260008208E-3</v>
      </c>
      <c r="G2254">
        <f t="shared" si="162"/>
        <v>-8.9345055318620446E-3</v>
      </c>
      <c r="H2254" s="3">
        <f t="shared" si="163"/>
        <v>-9.0466955486047385E-3</v>
      </c>
    </row>
    <row r="2255" spans="1:8" x14ac:dyDescent="0.3">
      <c r="A2255" s="24">
        <v>38217</v>
      </c>
      <c r="B2255" s="15">
        <v>4355.2</v>
      </c>
      <c r="E2255" s="23">
        <f t="shared" si="160"/>
        <v>3.6872130235148237E-3</v>
      </c>
      <c r="F2255" s="23">
        <f t="shared" si="161"/>
        <v>3.5064099365265514E-3</v>
      </c>
      <c r="G2255">
        <f t="shared" si="162"/>
        <v>3.6804319173845525E-3</v>
      </c>
      <c r="H2255" s="3">
        <f t="shared" si="163"/>
        <v>3.5682419006418577E-3</v>
      </c>
    </row>
    <row r="2256" spans="1:8" x14ac:dyDescent="0.3">
      <c r="A2256" s="24">
        <v>38218</v>
      </c>
      <c r="B2256" s="15">
        <v>4362.6000000000004</v>
      </c>
      <c r="E2256" s="23">
        <f t="shared" si="160"/>
        <v>-6.145883875141589E-3</v>
      </c>
      <c r="F2256" s="23">
        <f t="shared" si="161"/>
        <v>-6.3266869621298617E-3</v>
      </c>
      <c r="G2256">
        <f t="shared" si="162"/>
        <v>-6.1648475584335991E-3</v>
      </c>
      <c r="H2256" s="3">
        <f t="shared" si="163"/>
        <v>-6.2770375751762938E-3</v>
      </c>
    </row>
    <row r="2257" spans="1:8" x14ac:dyDescent="0.3">
      <c r="A2257" s="24">
        <v>38219</v>
      </c>
      <c r="B2257" s="15">
        <v>4369.2</v>
      </c>
      <c r="E2257" s="23">
        <f t="shared" si="160"/>
        <v>1.1321631988840952E-2</v>
      </c>
      <c r="F2257" s="23">
        <f t="shared" si="161"/>
        <v>1.114082890185268E-2</v>
      </c>
      <c r="G2257">
        <f t="shared" si="162"/>
        <v>1.1258021975910668E-2</v>
      </c>
      <c r="H2257" s="3">
        <f t="shared" si="163"/>
        <v>1.1145831959167974E-2</v>
      </c>
    </row>
    <row r="2258" spans="1:8" x14ac:dyDescent="0.3">
      <c r="A2258" s="24">
        <v>38222</v>
      </c>
      <c r="B2258" s="15">
        <v>4405.3</v>
      </c>
      <c r="E2258" s="23">
        <f t="shared" si="160"/>
        <v>1.9539331524986991E-3</v>
      </c>
      <c r="F2258" s="23">
        <f t="shared" si="161"/>
        <v>1.7731300655104267E-3</v>
      </c>
      <c r="G2258">
        <f t="shared" si="162"/>
        <v>1.9520267080891641E-3</v>
      </c>
      <c r="H2258" s="3">
        <f t="shared" si="163"/>
        <v>1.8398366913464693E-3</v>
      </c>
    </row>
    <row r="2259" spans="1:8" x14ac:dyDescent="0.3">
      <c r="A2259" s="24">
        <v>38223</v>
      </c>
      <c r="B2259" s="15">
        <v>4407.5</v>
      </c>
      <c r="E2259" s="23">
        <f t="shared" si="160"/>
        <v>-8.0299171771403E-4</v>
      </c>
      <c r="F2259" s="23">
        <f t="shared" si="161"/>
        <v>-9.8379480470230248E-4</v>
      </c>
      <c r="G2259">
        <f t="shared" si="162"/>
        <v>-8.0331428825593113E-4</v>
      </c>
      <c r="H2259" s="3">
        <f t="shared" si="163"/>
        <v>-9.1550430499862578E-4</v>
      </c>
    </row>
    <row r="2260" spans="1:8" x14ac:dyDescent="0.3">
      <c r="A2260" s="24">
        <v>38224</v>
      </c>
      <c r="B2260" s="15">
        <v>4411.6000000000004</v>
      </c>
      <c r="E2260" s="23">
        <f t="shared" si="160"/>
        <v>1.6991182953711714E-3</v>
      </c>
      <c r="F2260" s="23">
        <f t="shared" si="161"/>
        <v>1.5183152083828989E-3</v>
      </c>
      <c r="G2260">
        <f t="shared" si="162"/>
        <v>1.6976764269193323E-3</v>
      </c>
      <c r="H2260" s="3">
        <f t="shared" si="163"/>
        <v>1.5854864101766375E-3</v>
      </c>
    </row>
    <row r="2261" spans="1:8" x14ac:dyDescent="0.3">
      <c r="A2261" s="24">
        <v>38225</v>
      </c>
      <c r="B2261" s="15">
        <v>4453.8999999999996</v>
      </c>
      <c r="E2261" s="23">
        <f t="shared" si="160"/>
        <v>1.5128593040845129E-3</v>
      </c>
      <c r="F2261" s="23">
        <f t="shared" si="161"/>
        <v>1.3320562170962404E-3</v>
      </c>
      <c r="G2261">
        <f t="shared" si="162"/>
        <v>1.5117160853217173E-3</v>
      </c>
      <c r="H2261" s="3">
        <f t="shared" si="163"/>
        <v>1.3995260685790226E-3</v>
      </c>
    </row>
    <row r="2262" spans="1:8" x14ac:dyDescent="0.3">
      <c r="A2262" s="24">
        <v>38226</v>
      </c>
      <c r="B2262" s="15">
        <v>4490.1000000000004</v>
      </c>
      <c r="E2262" s="23">
        <f t="shared" si="160"/>
        <v>8.2623821294516286E-3</v>
      </c>
      <c r="F2262" s="23">
        <f t="shared" si="161"/>
        <v>8.0815790424633559E-3</v>
      </c>
      <c r="G2262">
        <f t="shared" si="162"/>
        <v>8.2284355086783799E-3</v>
      </c>
      <c r="H2262" s="3">
        <f t="shared" si="163"/>
        <v>8.116245491935686E-3</v>
      </c>
    </row>
    <row r="2263" spans="1:8" x14ac:dyDescent="0.3">
      <c r="A2263" s="24">
        <v>38229</v>
      </c>
      <c r="B2263" s="15">
        <v>4490.1000000000004</v>
      </c>
      <c r="E2263" s="23">
        <f t="shared" si="160"/>
        <v>4.9939845186486309E-4</v>
      </c>
      <c r="F2263" s="23">
        <f t="shared" si="161"/>
        <v>3.1859536487659061E-4</v>
      </c>
      <c r="G2263">
        <f t="shared" si="162"/>
        <v>4.9927379395891733E-4</v>
      </c>
      <c r="H2263" s="3">
        <f t="shared" si="163"/>
        <v>3.8708377721622268E-4</v>
      </c>
    </row>
    <row r="2264" spans="1:8" x14ac:dyDescent="0.3">
      <c r="A2264" s="24">
        <v>38230</v>
      </c>
      <c r="B2264" s="15">
        <v>4459.3</v>
      </c>
      <c r="E2264" s="23">
        <f t="shared" si="160"/>
        <v>9.3023255813950989E-4</v>
      </c>
      <c r="F2264" s="23">
        <f t="shared" si="161"/>
        <v>7.4942947115123741E-4</v>
      </c>
      <c r="G2264">
        <f t="shared" si="162"/>
        <v>9.2980015996652738E-4</v>
      </c>
      <c r="H2264" s="3">
        <f t="shared" si="163"/>
        <v>8.1761014322383272E-4</v>
      </c>
    </row>
    <row r="2265" spans="1:8" x14ac:dyDescent="0.3">
      <c r="A2265" s="24">
        <v>38231</v>
      </c>
      <c r="B2265" s="15">
        <v>4502</v>
      </c>
      <c r="E2265" s="23">
        <f t="shared" si="160"/>
        <v>9.5883579653639472E-3</v>
      </c>
      <c r="F2265" s="23">
        <f t="shared" si="161"/>
        <v>9.4075548783756745E-3</v>
      </c>
      <c r="G2265">
        <f t="shared" si="162"/>
        <v>9.5426814044940449E-3</v>
      </c>
      <c r="H2265" s="3">
        <f t="shared" si="163"/>
        <v>9.430491387751351E-3</v>
      </c>
    </row>
    <row r="2266" spans="1:8" x14ac:dyDescent="0.3">
      <c r="A2266" s="24">
        <v>38232</v>
      </c>
      <c r="B2266" s="15">
        <v>4518.6000000000004</v>
      </c>
      <c r="E2266" s="23">
        <f t="shared" si="160"/>
        <v>8.1277083005906192E-3</v>
      </c>
      <c r="F2266" s="23">
        <f t="shared" si="161"/>
        <v>7.9469052136023465E-3</v>
      </c>
      <c r="G2266">
        <f t="shared" si="162"/>
        <v>8.0948563667252085E-3</v>
      </c>
      <c r="H2266" s="3">
        <f t="shared" si="163"/>
        <v>7.9826663499825146E-3</v>
      </c>
    </row>
    <row r="2267" spans="1:8" x14ac:dyDescent="0.3">
      <c r="A2267" s="24">
        <v>38233</v>
      </c>
      <c r="B2267" s="15">
        <v>4550.8</v>
      </c>
      <c r="E2267" s="23">
        <f t="shared" si="160"/>
        <v>0</v>
      </c>
      <c r="F2267" s="23">
        <f t="shared" si="161"/>
        <v>-1.8080308698827246E-4</v>
      </c>
      <c r="G2267">
        <f t="shared" si="162"/>
        <v>0</v>
      </c>
      <c r="H2267" s="3">
        <f t="shared" si="163"/>
        <v>-1.1219001674269465E-4</v>
      </c>
    </row>
    <row r="2268" spans="1:8" x14ac:dyDescent="0.3">
      <c r="A2268" s="24">
        <v>38236</v>
      </c>
      <c r="B2268" s="15">
        <v>4563.8</v>
      </c>
      <c r="E2268" s="23">
        <f t="shared" si="160"/>
        <v>-6.8595354223737193E-3</v>
      </c>
      <c r="F2268" s="23">
        <f t="shared" si="161"/>
        <v>-7.040338509361992E-3</v>
      </c>
      <c r="G2268">
        <f t="shared" si="162"/>
        <v>-6.8831701797928291E-3</v>
      </c>
      <c r="H2268" s="3">
        <f t="shared" si="163"/>
        <v>-6.9953601965355239E-3</v>
      </c>
    </row>
    <row r="2269" spans="1:8" x14ac:dyDescent="0.3">
      <c r="A2269" s="24">
        <v>38237</v>
      </c>
      <c r="B2269" s="15">
        <v>4565.6000000000004</v>
      </c>
      <c r="E2269" s="23">
        <f t="shared" si="160"/>
        <v>9.5754939116003968E-3</v>
      </c>
      <c r="F2269" s="23">
        <f t="shared" si="161"/>
        <v>9.3946908246121241E-3</v>
      </c>
      <c r="G2269">
        <f t="shared" si="162"/>
        <v>9.529939443259184E-3</v>
      </c>
      <c r="H2269" s="3">
        <f t="shared" si="163"/>
        <v>9.4177494265164901E-3</v>
      </c>
    </row>
    <row r="2270" spans="1:8" x14ac:dyDescent="0.3">
      <c r="A2270" s="24">
        <v>38238</v>
      </c>
      <c r="B2270" s="15">
        <v>4558.3999999999996</v>
      </c>
      <c r="E2270" s="23">
        <f t="shared" si="160"/>
        <v>3.6872501110618572E-3</v>
      </c>
      <c r="F2270" s="23">
        <f t="shared" si="161"/>
        <v>3.5064470240735849E-3</v>
      </c>
      <c r="G2270">
        <f t="shared" si="162"/>
        <v>3.68046886868359E-3</v>
      </c>
      <c r="H2270" s="3">
        <f t="shared" si="163"/>
        <v>3.5682788519408952E-3</v>
      </c>
    </row>
    <row r="2271" spans="1:8" x14ac:dyDescent="0.3">
      <c r="A2271" s="24">
        <v>38239</v>
      </c>
      <c r="B2271" s="15">
        <v>4538</v>
      </c>
      <c r="E2271" s="23">
        <f t="shared" si="160"/>
        <v>7.1261010047358742E-3</v>
      </c>
      <c r="F2271" s="23">
        <f t="shared" si="161"/>
        <v>6.9452979177476015E-3</v>
      </c>
      <c r="G2271">
        <f t="shared" si="162"/>
        <v>7.1008303302003122E-3</v>
      </c>
      <c r="H2271" s="3">
        <f t="shared" si="163"/>
        <v>6.9886403134576175E-3</v>
      </c>
    </row>
    <row r="2272" spans="1:8" x14ac:dyDescent="0.3">
      <c r="A2272" s="24">
        <v>38240</v>
      </c>
      <c r="B2272" s="15">
        <v>4545</v>
      </c>
      <c r="E2272" s="23">
        <f t="shared" si="160"/>
        <v>2.8566405906653713E-3</v>
      </c>
      <c r="F2272" s="23">
        <f t="shared" si="161"/>
        <v>2.6758375036770991E-3</v>
      </c>
      <c r="G2272">
        <f t="shared" si="162"/>
        <v>2.8525681467621677E-3</v>
      </c>
      <c r="H2272" s="3">
        <f t="shared" si="163"/>
        <v>2.740378130019473E-3</v>
      </c>
    </row>
    <row r="2273" spans="1:8" x14ac:dyDescent="0.3">
      <c r="A2273" s="24">
        <v>38243</v>
      </c>
      <c r="B2273" s="15">
        <v>4558.5</v>
      </c>
      <c r="E2273" s="23">
        <f t="shared" si="160"/>
        <v>3.9440816863134387E-4</v>
      </c>
      <c r="F2273" s="23">
        <f t="shared" si="161"/>
        <v>2.1360508164307141E-4</v>
      </c>
      <c r="G2273">
        <f t="shared" si="162"/>
        <v>3.9433041017464411E-4</v>
      </c>
      <c r="H2273" s="3">
        <f t="shared" si="163"/>
        <v>2.8214039343194946E-4</v>
      </c>
    </row>
    <row r="2274" spans="1:8" x14ac:dyDescent="0.3">
      <c r="A2274" s="24">
        <v>38244</v>
      </c>
      <c r="B2274" s="15">
        <v>4545.6000000000004</v>
      </c>
      <c r="E2274" s="23">
        <f t="shared" si="160"/>
        <v>-1.5770106886281443E-3</v>
      </c>
      <c r="F2274" s="23">
        <f t="shared" si="161"/>
        <v>-1.7578137756164168E-3</v>
      </c>
      <c r="G2274">
        <f t="shared" si="162"/>
        <v>-1.5782554788546269E-3</v>
      </c>
      <c r="H2274" s="3">
        <f t="shared" si="163"/>
        <v>-1.6904454955973215E-3</v>
      </c>
    </row>
    <row r="2275" spans="1:8" x14ac:dyDescent="0.3">
      <c r="A2275" s="24">
        <v>38245</v>
      </c>
      <c r="B2275" s="15">
        <v>4548.3999999999996</v>
      </c>
      <c r="E2275" s="23">
        <f t="shared" si="160"/>
        <v>-4.475254475254431E-3</v>
      </c>
      <c r="F2275" s="23">
        <f t="shared" si="161"/>
        <v>-4.6560575622427037E-3</v>
      </c>
      <c r="G2275">
        <f t="shared" si="162"/>
        <v>-4.4852984038567661E-3</v>
      </c>
      <c r="H2275" s="3">
        <f t="shared" si="163"/>
        <v>-4.5974884205994609E-3</v>
      </c>
    </row>
    <row r="2276" spans="1:8" x14ac:dyDescent="0.3">
      <c r="A2276" s="24">
        <v>38246</v>
      </c>
      <c r="B2276" s="15">
        <v>4556.5</v>
      </c>
      <c r="E2276" s="23">
        <f t="shared" si="160"/>
        <v>1.5425297487881018E-3</v>
      </c>
      <c r="F2276" s="23">
        <f t="shared" si="161"/>
        <v>1.3617266617998293E-3</v>
      </c>
      <c r="G2276">
        <f t="shared" si="162"/>
        <v>1.5413412717922607E-3</v>
      </c>
      <c r="H2276" s="3">
        <f t="shared" si="163"/>
        <v>1.4291512550495661E-3</v>
      </c>
    </row>
    <row r="2277" spans="1:8" x14ac:dyDescent="0.3">
      <c r="A2277" s="24">
        <v>38247</v>
      </c>
      <c r="B2277" s="15">
        <v>4591</v>
      </c>
      <c r="E2277" s="23">
        <f t="shared" si="160"/>
        <v>2.9702970297029729E-3</v>
      </c>
      <c r="F2277" s="23">
        <f t="shared" si="161"/>
        <v>2.7894939427147007E-3</v>
      </c>
      <c r="G2277">
        <f t="shared" si="162"/>
        <v>2.965894413378248E-3</v>
      </c>
      <c r="H2277" s="3">
        <f t="shared" si="163"/>
        <v>2.8537043966355533E-3</v>
      </c>
    </row>
    <row r="2278" spans="1:8" x14ac:dyDescent="0.3">
      <c r="A2278" s="24">
        <v>38250</v>
      </c>
      <c r="B2278" s="15">
        <v>4579.5</v>
      </c>
      <c r="E2278" s="23">
        <f t="shared" si="160"/>
        <v>-2.8298782494240449E-3</v>
      </c>
      <c r="F2278" s="23">
        <f t="shared" si="161"/>
        <v>-3.0106813364123171E-3</v>
      </c>
      <c r="G2278">
        <f t="shared" si="162"/>
        <v>-2.8338899250338568E-3</v>
      </c>
      <c r="H2278" s="3">
        <f t="shared" si="163"/>
        <v>-2.9460799417765516E-3</v>
      </c>
    </row>
    <row r="2279" spans="1:8" x14ac:dyDescent="0.3">
      <c r="A2279" s="24">
        <v>38251</v>
      </c>
      <c r="B2279" s="15">
        <v>4608.3999999999996</v>
      </c>
      <c r="E2279" s="23">
        <f t="shared" si="160"/>
        <v>6.1598028863052434E-4</v>
      </c>
      <c r="F2279" s="23">
        <f t="shared" si="161"/>
        <v>4.3517720164225186E-4</v>
      </c>
      <c r="G2279">
        <f t="shared" si="162"/>
        <v>6.1579065064404522E-4</v>
      </c>
      <c r="H2279" s="3">
        <f t="shared" si="163"/>
        <v>5.0360063390135056E-4</v>
      </c>
    </row>
    <row r="2280" spans="1:8" x14ac:dyDescent="0.3">
      <c r="A2280" s="24">
        <v>38252</v>
      </c>
      <c r="B2280" s="15">
        <v>4592.3</v>
      </c>
      <c r="E2280" s="23">
        <f t="shared" si="160"/>
        <v>1.7808460117845204E-3</v>
      </c>
      <c r="F2280" s="23">
        <f t="shared" si="161"/>
        <v>1.6000429247962479E-3</v>
      </c>
      <c r="G2280">
        <f t="shared" si="162"/>
        <v>1.7792621856138999E-3</v>
      </c>
      <c r="H2280" s="3">
        <f t="shared" si="163"/>
        <v>1.6670721688712051E-3</v>
      </c>
    </row>
    <row r="2281" spans="1:8" x14ac:dyDescent="0.3">
      <c r="A2281" s="24">
        <v>38253</v>
      </c>
      <c r="B2281" s="15">
        <v>4568.3</v>
      </c>
      <c r="E2281" s="23">
        <f t="shared" si="160"/>
        <v>7.5716010095467912E-3</v>
      </c>
      <c r="F2281" s="23">
        <f t="shared" si="161"/>
        <v>7.3907979225585185E-3</v>
      </c>
      <c r="G2281">
        <f t="shared" si="162"/>
        <v>7.5430803130405203E-3</v>
      </c>
      <c r="H2281" s="3">
        <f t="shared" si="163"/>
        <v>7.4308902962978256E-3</v>
      </c>
    </row>
    <row r="2282" spans="1:8" x14ac:dyDescent="0.3">
      <c r="A2282" s="24">
        <v>38254</v>
      </c>
      <c r="B2282" s="15">
        <v>4578.1000000000004</v>
      </c>
      <c r="E2282" s="23">
        <f t="shared" si="160"/>
        <v>-2.5049008930516647E-3</v>
      </c>
      <c r="F2282" s="23">
        <f t="shared" si="161"/>
        <v>-2.685703980039937E-3</v>
      </c>
      <c r="G2282">
        <f t="shared" si="162"/>
        <v>-2.5080434061798629E-3</v>
      </c>
      <c r="H2282" s="3">
        <f t="shared" si="163"/>
        <v>-2.6202334229225577E-3</v>
      </c>
    </row>
    <row r="2283" spans="1:8" x14ac:dyDescent="0.3">
      <c r="A2283" s="24">
        <v>38257</v>
      </c>
      <c r="B2283" s="15">
        <v>4541.2</v>
      </c>
      <c r="E2283" s="23">
        <f t="shared" si="160"/>
        <v>6.3107326127305186E-3</v>
      </c>
      <c r="F2283" s="23">
        <f t="shared" si="161"/>
        <v>6.1299295257422459E-3</v>
      </c>
      <c r="G2283">
        <f t="shared" si="162"/>
        <v>6.2909033208561485E-3</v>
      </c>
      <c r="H2283" s="3">
        <f t="shared" si="163"/>
        <v>6.1787133041134538E-3</v>
      </c>
    </row>
    <row r="2284" spans="1:8" x14ac:dyDescent="0.3">
      <c r="A2284" s="24">
        <v>38258</v>
      </c>
      <c r="B2284" s="15">
        <v>4567.3</v>
      </c>
      <c r="E2284" s="23">
        <f t="shared" si="160"/>
        <v>-3.4936203454559722E-3</v>
      </c>
      <c r="F2284" s="23">
        <f t="shared" si="161"/>
        <v>-3.6744234324442445E-3</v>
      </c>
      <c r="G2284">
        <f t="shared" si="162"/>
        <v>-3.4997372880205642E-3</v>
      </c>
      <c r="H2284" s="3">
        <f t="shared" si="163"/>
        <v>-3.6119273047632589E-3</v>
      </c>
    </row>
    <row r="2285" spans="1:8" x14ac:dyDescent="0.3">
      <c r="A2285" s="24">
        <v>38259</v>
      </c>
      <c r="B2285" s="15">
        <v>4588.1000000000004</v>
      </c>
      <c r="E2285" s="23">
        <f t="shared" si="160"/>
        <v>-5.2261394072686818E-3</v>
      </c>
      <c r="F2285" s="23">
        <f t="shared" si="161"/>
        <v>-5.4069424942569545E-3</v>
      </c>
      <c r="G2285">
        <f t="shared" si="162"/>
        <v>-5.2398434407993815E-3</v>
      </c>
      <c r="H2285" s="3">
        <f t="shared" si="163"/>
        <v>-5.3520334575420762E-3</v>
      </c>
    </row>
    <row r="2286" spans="1:8" x14ac:dyDescent="0.3">
      <c r="A2286" s="24">
        <v>38260</v>
      </c>
      <c r="B2286" s="15">
        <v>4570.8</v>
      </c>
      <c r="E2286" s="23">
        <f t="shared" si="160"/>
        <v>2.1452181336603093E-3</v>
      </c>
      <c r="F2286" s="23">
        <f t="shared" si="161"/>
        <v>1.9644150466720371E-3</v>
      </c>
      <c r="G2286">
        <f t="shared" si="162"/>
        <v>2.1429204386909915E-3</v>
      </c>
      <c r="H2286" s="3">
        <f t="shared" si="163"/>
        <v>2.0307304219482967E-3</v>
      </c>
    </row>
    <row r="2287" spans="1:8" x14ac:dyDescent="0.3">
      <c r="A2287" s="24">
        <v>38261</v>
      </c>
      <c r="B2287" s="15">
        <v>4659.6000000000004</v>
      </c>
      <c r="E2287" s="23">
        <f t="shared" si="160"/>
        <v>-8.0601122736507769E-3</v>
      </c>
      <c r="F2287" s="23">
        <f t="shared" si="161"/>
        <v>-8.2409153606390496E-3</v>
      </c>
      <c r="G2287">
        <f t="shared" si="162"/>
        <v>-8.0927705833908573E-3</v>
      </c>
      <c r="H2287" s="3">
        <f t="shared" si="163"/>
        <v>-8.2049606001335512E-3</v>
      </c>
    </row>
    <row r="2288" spans="1:8" x14ac:dyDescent="0.3">
      <c r="A2288" s="24">
        <v>38264</v>
      </c>
      <c r="B2288" s="15">
        <v>4681.8</v>
      </c>
      <c r="E2288" s="23">
        <f t="shared" si="160"/>
        <v>5.7473795472562372E-3</v>
      </c>
      <c r="F2288" s="23">
        <f t="shared" si="161"/>
        <v>5.5665764602679645E-3</v>
      </c>
      <c r="G2288">
        <f t="shared" si="162"/>
        <v>5.7309263730824173E-3</v>
      </c>
      <c r="H2288" s="3">
        <f t="shared" si="163"/>
        <v>5.6187363563397225E-3</v>
      </c>
    </row>
    <row r="2289" spans="1:8" x14ac:dyDescent="0.3">
      <c r="A2289" s="24">
        <v>38265</v>
      </c>
      <c r="B2289" s="15">
        <v>4707.1000000000004</v>
      </c>
      <c r="E2289" s="23">
        <f t="shared" si="160"/>
        <v>4.5541129332429264E-3</v>
      </c>
      <c r="F2289" s="23">
        <f t="shared" si="161"/>
        <v>4.3733098462546537E-3</v>
      </c>
      <c r="G2289">
        <f t="shared" si="162"/>
        <v>4.5437743378091994E-3</v>
      </c>
      <c r="H2289" s="3">
        <f t="shared" si="163"/>
        <v>4.4315843210665047E-3</v>
      </c>
    </row>
    <row r="2290" spans="1:8" x14ac:dyDescent="0.3">
      <c r="A2290" s="24">
        <v>38266</v>
      </c>
      <c r="B2290" s="15">
        <v>4706.3</v>
      </c>
      <c r="E2290" s="23">
        <f t="shared" si="160"/>
        <v>-3.7706240055797036E-3</v>
      </c>
      <c r="F2290" s="23">
        <f t="shared" si="161"/>
        <v>-3.9514270925679763E-3</v>
      </c>
      <c r="G2290">
        <f t="shared" si="162"/>
        <v>-3.7777507287114894E-3</v>
      </c>
      <c r="H2290" s="3">
        <f t="shared" si="163"/>
        <v>-3.8899407454541842E-3</v>
      </c>
    </row>
    <row r="2291" spans="1:8" x14ac:dyDescent="0.3">
      <c r="A2291" s="24">
        <v>38267</v>
      </c>
      <c r="B2291" s="15">
        <v>4698.7</v>
      </c>
      <c r="E2291" s="23">
        <f t="shared" si="160"/>
        <v>1.9427671304804495E-2</v>
      </c>
      <c r="F2291" s="23">
        <f t="shared" si="161"/>
        <v>1.9246868217816224E-2</v>
      </c>
      <c r="G2291">
        <f t="shared" si="162"/>
        <v>1.9241363253063352E-2</v>
      </c>
      <c r="H2291" s="3">
        <f t="shared" si="163"/>
        <v>1.9129173236320657E-2</v>
      </c>
    </row>
    <row r="2292" spans="1:8" x14ac:dyDescent="0.3">
      <c r="A2292" s="24">
        <v>38268</v>
      </c>
      <c r="B2292" s="15">
        <v>4698.8999999999996</v>
      </c>
      <c r="E2292" s="23">
        <f t="shared" si="160"/>
        <v>4.7643574555755741E-3</v>
      </c>
      <c r="F2292" s="23">
        <f t="shared" si="161"/>
        <v>4.5835543685873014E-3</v>
      </c>
      <c r="G2292">
        <f t="shared" si="162"/>
        <v>4.7530438251486024E-3</v>
      </c>
      <c r="H2292" s="3">
        <f t="shared" si="163"/>
        <v>4.6408538084059077E-3</v>
      </c>
    </row>
    <row r="2293" spans="1:8" x14ac:dyDescent="0.3">
      <c r="A2293" s="24">
        <v>38271</v>
      </c>
      <c r="B2293" s="15">
        <v>4685.5</v>
      </c>
      <c r="E2293" s="23">
        <f t="shared" si="160"/>
        <v>5.4039044811824422E-3</v>
      </c>
      <c r="F2293" s="23">
        <f t="shared" si="161"/>
        <v>5.2231013941941695E-3</v>
      </c>
      <c r="G2293">
        <f t="shared" si="162"/>
        <v>5.3893557790242255E-3</v>
      </c>
      <c r="H2293" s="3">
        <f t="shared" si="163"/>
        <v>5.2771657622815308E-3</v>
      </c>
    </row>
    <row r="2294" spans="1:8" x14ac:dyDescent="0.3">
      <c r="A2294" s="24">
        <v>38272</v>
      </c>
      <c r="B2294" s="15">
        <v>4647.8999999999996</v>
      </c>
      <c r="E2294" s="23">
        <f t="shared" si="160"/>
        <v>-1.6995602387881448E-4</v>
      </c>
      <c r="F2294" s="23">
        <f t="shared" si="161"/>
        <v>-3.5075911086708696E-4</v>
      </c>
      <c r="G2294">
        <f t="shared" si="162"/>
        <v>-1.6997046804044551E-4</v>
      </c>
      <c r="H2294" s="3">
        <f t="shared" si="163"/>
        <v>-2.8216048478314017E-4</v>
      </c>
    </row>
    <row r="2295" spans="1:8" x14ac:dyDescent="0.3">
      <c r="A2295" s="24">
        <v>38273</v>
      </c>
      <c r="B2295" s="15">
        <v>4634.8</v>
      </c>
      <c r="E2295" s="23">
        <f t="shared" si="160"/>
        <v>-1.6148566814695453E-3</v>
      </c>
      <c r="F2295" s="23">
        <f t="shared" si="161"/>
        <v>-1.7956597684578178E-3</v>
      </c>
      <c r="G2295">
        <f t="shared" si="162"/>
        <v>-1.6161619679433783E-3</v>
      </c>
      <c r="H2295" s="3">
        <f t="shared" si="163"/>
        <v>-1.7283519846860731E-3</v>
      </c>
    </row>
    <row r="2296" spans="1:8" x14ac:dyDescent="0.3">
      <c r="A2296" s="24">
        <v>38274</v>
      </c>
      <c r="B2296" s="15">
        <v>4629.3999999999996</v>
      </c>
      <c r="E2296" s="23">
        <f t="shared" si="160"/>
        <v>4.2564964777502823E-5</v>
      </c>
      <c r="F2296" s="23">
        <f t="shared" si="161"/>
        <v>-1.3823812221076963E-4</v>
      </c>
      <c r="G2296">
        <f t="shared" si="162"/>
        <v>4.2564058915094809E-5</v>
      </c>
      <c r="H2296" s="3">
        <f t="shared" si="163"/>
        <v>-6.9625957827599839E-5</v>
      </c>
    </row>
    <row r="2297" spans="1:8" x14ac:dyDescent="0.3">
      <c r="A2297" s="24">
        <v>38275</v>
      </c>
      <c r="B2297" s="15">
        <v>4622.7</v>
      </c>
      <c r="E2297" s="23">
        <f t="shared" si="160"/>
        <v>-2.8517312562513775E-3</v>
      </c>
      <c r="F2297" s="23">
        <f t="shared" si="161"/>
        <v>-3.0325343432396497E-3</v>
      </c>
      <c r="G2297">
        <f t="shared" si="162"/>
        <v>-2.8558051888476661E-3</v>
      </c>
      <c r="H2297" s="3">
        <f t="shared" si="163"/>
        <v>-2.9679952055903609E-3</v>
      </c>
    </row>
    <row r="2298" spans="1:8" x14ac:dyDescent="0.3">
      <c r="A2298" s="24">
        <v>38278</v>
      </c>
      <c r="B2298" s="15">
        <v>4626.6000000000004</v>
      </c>
      <c r="E2298" s="23">
        <f t="shared" si="160"/>
        <v>-8.0247572297514891E-3</v>
      </c>
      <c r="F2298" s="23">
        <f t="shared" si="161"/>
        <v>-8.2055603167397618E-3</v>
      </c>
      <c r="G2298">
        <f t="shared" si="162"/>
        <v>-8.0571288935226207E-3</v>
      </c>
      <c r="H2298" s="3">
        <f t="shared" si="163"/>
        <v>-8.1693189102653146E-3</v>
      </c>
    </row>
    <row r="2299" spans="1:8" x14ac:dyDescent="0.3">
      <c r="A2299" s="24">
        <v>38279</v>
      </c>
      <c r="B2299" s="15">
        <v>4655.2</v>
      </c>
      <c r="E2299" s="23">
        <f t="shared" si="160"/>
        <v>-2.8184771617287829E-3</v>
      </c>
      <c r="F2299" s="23">
        <f t="shared" si="161"/>
        <v>-2.9992802487170552E-3</v>
      </c>
      <c r="G2299">
        <f t="shared" si="162"/>
        <v>-2.8224565474483944E-3</v>
      </c>
      <c r="H2299" s="3">
        <f t="shared" si="163"/>
        <v>-2.9346465641910892E-3</v>
      </c>
    </row>
    <row r="2300" spans="1:8" x14ac:dyDescent="0.3">
      <c r="A2300" s="24">
        <v>38280</v>
      </c>
      <c r="B2300" s="15">
        <v>4616.3999999999996</v>
      </c>
      <c r="E2300" s="23">
        <f t="shared" si="160"/>
        <v>-1.1650988176405974E-3</v>
      </c>
      <c r="F2300" s="23">
        <f t="shared" si="161"/>
        <v>-1.3459019046288699E-3</v>
      </c>
      <c r="G2300">
        <f t="shared" si="162"/>
        <v>-1.1657780729189696E-3</v>
      </c>
      <c r="H2300" s="3">
        <f t="shared" si="163"/>
        <v>-1.2779680896616644E-3</v>
      </c>
    </row>
    <row r="2301" spans="1:8" x14ac:dyDescent="0.3">
      <c r="A2301" s="24">
        <v>38281</v>
      </c>
      <c r="B2301" s="15">
        <v>4617.3999999999996</v>
      </c>
      <c r="E2301" s="23">
        <f t="shared" si="160"/>
        <v>-1.447271784680515E-3</v>
      </c>
      <c r="F2301" s="23">
        <f t="shared" si="161"/>
        <v>-1.6280748716687875E-3</v>
      </c>
      <c r="G2301">
        <f t="shared" si="162"/>
        <v>-1.4483200940710317E-3</v>
      </c>
      <c r="H2301" s="3">
        <f t="shared" si="163"/>
        <v>-1.5605101108137264E-3</v>
      </c>
    </row>
    <row r="2302" spans="1:8" x14ac:dyDescent="0.3">
      <c r="A2302" s="24">
        <v>38282</v>
      </c>
      <c r="B2302" s="15">
        <v>4615.3999999999996</v>
      </c>
      <c r="E2302" s="23">
        <f t="shared" si="160"/>
        <v>8.4366279447078973E-4</v>
      </c>
      <c r="F2302" s="23">
        <f t="shared" si="161"/>
        <v>6.6285970748251725E-4</v>
      </c>
      <c r="G2302">
        <f t="shared" si="162"/>
        <v>8.4330711105258863E-4</v>
      </c>
      <c r="H2302" s="3">
        <f t="shared" si="163"/>
        <v>7.3111709430989397E-4</v>
      </c>
    </row>
    <row r="2303" spans="1:8" x14ac:dyDescent="0.3">
      <c r="A2303" s="24">
        <v>38285</v>
      </c>
      <c r="B2303" s="15">
        <v>4564.5</v>
      </c>
      <c r="E2303" s="23">
        <f t="shared" si="160"/>
        <v>6.1816452686636048E-3</v>
      </c>
      <c r="F2303" s="23">
        <f t="shared" si="161"/>
        <v>6.0008421816753321E-3</v>
      </c>
      <c r="G2303">
        <f t="shared" si="162"/>
        <v>6.1626172754900106E-3</v>
      </c>
      <c r="H2303" s="3">
        <f t="shared" si="163"/>
        <v>6.0504272587473158E-3</v>
      </c>
    </row>
    <row r="2304" spans="1:8" x14ac:dyDescent="0.3">
      <c r="A2304" s="24">
        <v>38286</v>
      </c>
      <c r="B2304" s="15">
        <v>4583.3999999999996</v>
      </c>
      <c r="E2304" s="23">
        <f t="shared" si="160"/>
        <v>-8.3347654236123336E-3</v>
      </c>
      <c r="F2304" s="23">
        <f t="shared" si="161"/>
        <v>-8.5155685106006063E-3</v>
      </c>
      <c r="G2304">
        <f t="shared" si="162"/>
        <v>-8.369693796210451E-3</v>
      </c>
      <c r="H2304" s="3">
        <f t="shared" si="163"/>
        <v>-8.4818838129531449E-3</v>
      </c>
    </row>
    <row r="2305" spans="1:8" x14ac:dyDescent="0.3">
      <c r="A2305" s="24">
        <v>38287</v>
      </c>
      <c r="B2305" s="15">
        <v>4630.1000000000004</v>
      </c>
      <c r="E2305" s="23">
        <f t="shared" si="160"/>
        <v>2.1661901048442012E-4</v>
      </c>
      <c r="F2305" s="23">
        <f t="shared" si="161"/>
        <v>3.5815923496147658E-5</v>
      </c>
      <c r="G2305">
        <f t="shared" si="162"/>
        <v>2.1659555197421352E-4</v>
      </c>
      <c r="H2305" s="3">
        <f t="shared" si="163"/>
        <v>1.0440553523151887E-4</v>
      </c>
    </row>
    <row r="2306" spans="1:8" x14ac:dyDescent="0.3">
      <c r="A2306" s="24">
        <v>38288</v>
      </c>
      <c r="B2306" s="15">
        <v>4642.8</v>
      </c>
      <c r="E2306" s="23">
        <f t="shared" si="160"/>
        <v>-4.3314419370210633E-4</v>
      </c>
      <c r="F2306" s="23">
        <f t="shared" si="161"/>
        <v>-6.1394728069037881E-4</v>
      </c>
      <c r="G2306">
        <f t="shared" si="162"/>
        <v>-4.3323802774513411E-4</v>
      </c>
      <c r="H2306" s="3">
        <f t="shared" si="163"/>
        <v>-5.4542804448782871E-4</v>
      </c>
    </row>
    <row r="2307" spans="1:8" x14ac:dyDescent="0.3">
      <c r="A2307" s="24">
        <v>38289</v>
      </c>
      <c r="B2307" s="15">
        <v>4624.2</v>
      </c>
      <c r="E2307" s="23">
        <f t="shared" si="160"/>
        <v>-1.102829657234472E-2</v>
      </c>
      <c r="F2307" s="23">
        <f t="shared" si="161"/>
        <v>-1.1209099659332993E-2</v>
      </c>
      <c r="G2307">
        <f t="shared" si="162"/>
        <v>-1.1089559065343294E-2</v>
      </c>
      <c r="H2307" s="3">
        <f t="shared" si="163"/>
        <v>-1.1201749082085988E-2</v>
      </c>
    </row>
    <row r="2308" spans="1:8" x14ac:dyDescent="0.3">
      <c r="A2308" s="24">
        <v>38292</v>
      </c>
      <c r="B2308" s="15">
        <v>4673.8</v>
      </c>
      <c r="E2308" s="23">
        <f t="shared" si="160"/>
        <v>4.1406506736771931E-3</v>
      </c>
      <c r="F2308" s="23">
        <f t="shared" si="161"/>
        <v>3.9598475866889204E-3</v>
      </c>
      <c r="G2308">
        <f t="shared" si="162"/>
        <v>4.1321017702334595E-3</v>
      </c>
      <c r="H2308" s="3">
        <f t="shared" si="163"/>
        <v>4.0199117534907647E-3</v>
      </c>
    </row>
    <row r="2309" spans="1:8" x14ac:dyDescent="0.3">
      <c r="A2309" s="24">
        <v>38293</v>
      </c>
      <c r="B2309" s="15">
        <v>4693.2</v>
      </c>
      <c r="E2309" s="23">
        <f t="shared" si="160"/>
        <v>1.0188942706288007E-2</v>
      </c>
      <c r="F2309" s="23">
        <f t="shared" si="161"/>
        <v>1.0008139619299734E-2</v>
      </c>
      <c r="G2309">
        <f t="shared" si="162"/>
        <v>1.0137385343809747E-2</v>
      </c>
      <c r="H2309" s="3">
        <f t="shared" si="163"/>
        <v>1.0025195327067053E-2</v>
      </c>
    </row>
    <row r="2310" spans="1:8" x14ac:dyDescent="0.3">
      <c r="A2310" s="24">
        <v>38294</v>
      </c>
      <c r="B2310" s="15">
        <v>4718.5</v>
      </c>
      <c r="E2310" s="23">
        <f t="shared" si="160"/>
        <v>2.7429213191938473E-3</v>
      </c>
      <c r="F2310" s="23">
        <f t="shared" si="161"/>
        <v>2.562118232205575E-3</v>
      </c>
      <c r="G2310">
        <f t="shared" si="162"/>
        <v>2.7391663752888012E-3</v>
      </c>
      <c r="H2310" s="3">
        <f t="shared" si="163"/>
        <v>2.6269763585461065E-3</v>
      </c>
    </row>
    <row r="2311" spans="1:8" x14ac:dyDescent="0.3">
      <c r="A2311" s="24">
        <v>38295</v>
      </c>
      <c r="B2311" s="15">
        <v>4728.3</v>
      </c>
      <c r="E2311" s="23">
        <f t="shared" si="160"/>
        <v>-4.0062031532696052E-3</v>
      </c>
      <c r="F2311" s="23">
        <f t="shared" si="161"/>
        <v>-4.1870062402578779E-3</v>
      </c>
      <c r="G2311">
        <f t="shared" si="162"/>
        <v>-4.0142494824650307E-3</v>
      </c>
      <c r="H2311" s="3">
        <f t="shared" si="163"/>
        <v>-4.1264394992077255E-3</v>
      </c>
    </row>
    <row r="2312" spans="1:8" x14ac:dyDescent="0.3">
      <c r="A2312" s="24">
        <v>38296</v>
      </c>
      <c r="B2312" s="15">
        <v>4739.8</v>
      </c>
      <c r="E2312" s="23">
        <f t="shared" ref="E2312:E2375" si="164">(B2308/B2307)-1</f>
        <v>1.0726179663509416E-2</v>
      </c>
      <c r="F2312" s="23">
        <f t="shared" si="161"/>
        <v>1.0545376576521144E-2</v>
      </c>
      <c r="G2312">
        <f t="shared" si="162"/>
        <v>1.0669062269703549E-2</v>
      </c>
      <c r="H2312" s="3">
        <f t="shared" si="163"/>
        <v>1.0556872252960856E-2</v>
      </c>
    </row>
    <row r="2313" spans="1:8" x14ac:dyDescent="0.3">
      <c r="A2313" s="24">
        <v>38299</v>
      </c>
      <c r="B2313" s="15">
        <v>4716.6000000000004</v>
      </c>
      <c r="E2313" s="23">
        <f t="shared" si="164"/>
        <v>4.1507980658135324E-3</v>
      </c>
      <c r="F2313" s="23">
        <f t="shared" ref="F2313:F2376" si="165">E2313-$E$3</f>
        <v>3.9699949788252597E-3</v>
      </c>
      <c r="G2313">
        <f t="shared" ref="G2313:G2376" si="166">LN(B2309/B2308)</f>
        <v>4.1422072677625111E-3</v>
      </c>
      <c r="H2313" s="3">
        <f t="shared" ref="H2313:H2376" si="167">G2313-$G$3</f>
        <v>4.0300172510198164E-3</v>
      </c>
    </row>
    <row r="2314" spans="1:8" x14ac:dyDescent="0.3">
      <c r="A2314" s="24">
        <v>38300</v>
      </c>
      <c r="B2314" s="15">
        <v>4717.7</v>
      </c>
      <c r="E2314" s="23">
        <f t="shared" si="164"/>
        <v>5.3907781471065341E-3</v>
      </c>
      <c r="F2314" s="23">
        <f t="shared" si="165"/>
        <v>5.2099750601182614E-3</v>
      </c>
      <c r="G2314">
        <f t="shared" si="166"/>
        <v>5.37629991191905E-3</v>
      </c>
      <c r="H2314" s="3">
        <f t="shared" si="167"/>
        <v>5.2641098951763552E-3</v>
      </c>
    </row>
    <row r="2315" spans="1:8" x14ac:dyDescent="0.3">
      <c r="A2315" s="24">
        <v>38301</v>
      </c>
      <c r="B2315" s="15">
        <v>4734.5</v>
      </c>
      <c r="E2315" s="23">
        <f t="shared" si="164"/>
        <v>2.0769312281445629E-3</v>
      </c>
      <c r="F2315" s="23">
        <f t="shared" si="165"/>
        <v>1.8961281411562904E-3</v>
      </c>
      <c r="G2315">
        <f t="shared" si="166"/>
        <v>2.0747773882173553E-3</v>
      </c>
      <c r="H2315" s="3">
        <f t="shared" si="167"/>
        <v>1.9625873714746605E-3</v>
      </c>
    </row>
    <row r="2316" spans="1:8" x14ac:dyDescent="0.3">
      <c r="A2316" s="24">
        <v>38302</v>
      </c>
      <c r="B2316" s="15">
        <v>4776.8999999999996</v>
      </c>
      <c r="E2316" s="23">
        <f t="shared" si="164"/>
        <v>2.4321637797939388E-3</v>
      </c>
      <c r="F2316" s="23">
        <f t="shared" si="165"/>
        <v>2.2513606928056666E-3</v>
      </c>
      <c r="G2316">
        <f t="shared" si="166"/>
        <v>2.4292108564942885E-3</v>
      </c>
      <c r="H2316" s="3">
        <f t="shared" si="167"/>
        <v>2.3170208397515937E-3</v>
      </c>
    </row>
    <row r="2317" spans="1:8" x14ac:dyDescent="0.3">
      <c r="A2317" s="24">
        <v>38303</v>
      </c>
      <c r="B2317" s="15">
        <v>4793.8999999999996</v>
      </c>
      <c r="E2317" s="23">
        <f t="shared" si="164"/>
        <v>-4.8947212962572317E-3</v>
      </c>
      <c r="F2317" s="23">
        <f t="shared" si="165"/>
        <v>-5.0755243832455044E-3</v>
      </c>
      <c r="G2317">
        <f t="shared" si="166"/>
        <v>-4.9067396783336022E-3</v>
      </c>
      <c r="H2317" s="3">
        <f t="shared" si="167"/>
        <v>-5.018929695076297E-3</v>
      </c>
    </row>
    <row r="2318" spans="1:8" x14ac:dyDescent="0.3">
      <c r="A2318" s="24">
        <v>38306</v>
      </c>
      <c r="B2318" s="15">
        <v>4803.1000000000004</v>
      </c>
      <c r="E2318" s="23">
        <f t="shared" si="164"/>
        <v>2.3321884408256111E-4</v>
      </c>
      <c r="F2318" s="23">
        <f t="shared" si="165"/>
        <v>5.2415757094288648E-5</v>
      </c>
      <c r="G2318">
        <f t="shared" si="166"/>
        <v>2.3319165279554169E-4</v>
      </c>
      <c r="H2318" s="3">
        <f t="shared" si="167"/>
        <v>1.2100163605284703E-4</v>
      </c>
    </row>
    <row r="2319" spans="1:8" x14ac:dyDescent="0.3">
      <c r="A2319" s="24">
        <v>38307</v>
      </c>
      <c r="B2319" s="15">
        <v>4770.3999999999996</v>
      </c>
      <c r="E2319" s="23">
        <f t="shared" si="164"/>
        <v>3.5610572948683306E-3</v>
      </c>
      <c r="F2319" s="23">
        <f t="shared" si="165"/>
        <v>3.3802542078800583E-3</v>
      </c>
      <c r="G2319">
        <f t="shared" si="166"/>
        <v>3.554731742993476E-3</v>
      </c>
      <c r="H2319" s="3">
        <f t="shared" si="167"/>
        <v>3.4425417262507812E-3</v>
      </c>
    </row>
    <row r="2320" spans="1:8" x14ac:dyDescent="0.3">
      <c r="A2320" s="24">
        <v>38308</v>
      </c>
      <c r="B2320" s="15">
        <v>4795.8999999999996</v>
      </c>
      <c r="E2320" s="23">
        <f t="shared" si="164"/>
        <v>8.955539127679657E-3</v>
      </c>
      <c r="F2320" s="23">
        <f t="shared" si="165"/>
        <v>8.7747360406913843E-3</v>
      </c>
      <c r="G2320">
        <f t="shared" si="166"/>
        <v>8.9156761069351474E-3</v>
      </c>
      <c r="H2320" s="3">
        <f t="shared" si="167"/>
        <v>8.8034860901924535E-3</v>
      </c>
    </row>
    <row r="2321" spans="1:8" x14ac:dyDescent="0.3">
      <c r="A2321" s="24">
        <v>38309</v>
      </c>
      <c r="B2321" s="15">
        <v>4805.3</v>
      </c>
      <c r="E2321" s="23">
        <f t="shared" si="164"/>
        <v>3.5587933597103216E-3</v>
      </c>
      <c r="F2321" s="23">
        <f t="shared" si="165"/>
        <v>3.3779902727220494E-3</v>
      </c>
      <c r="G2321">
        <f t="shared" si="166"/>
        <v>3.552475838686345E-3</v>
      </c>
      <c r="H2321" s="3">
        <f t="shared" si="167"/>
        <v>3.4402858219436503E-3</v>
      </c>
    </row>
    <row r="2322" spans="1:8" x14ac:dyDescent="0.3">
      <c r="A2322" s="24">
        <v>38310</v>
      </c>
      <c r="B2322" s="15">
        <v>4760.8</v>
      </c>
      <c r="E2322" s="23">
        <f t="shared" si="164"/>
        <v>1.9191055299445647E-3</v>
      </c>
      <c r="F2322" s="23">
        <f t="shared" si="165"/>
        <v>1.7383024429562923E-3</v>
      </c>
      <c r="G2322">
        <f t="shared" si="166"/>
        <v>1.9172663995413325E-3</v>
      </c>
      <c r="H2322" s="3">
        <f t="shared" si="167"/>
        <v>1.8050763827986379E-3</v>
      </c>
    </row>
    <row r="2323" spans="1:8" x14ac:dyDescent="0.3">
      <c r="A2323" s="24">
        <v>38313</v>
      </c>
      <c r="B2323" s="15">
        <v>4733.1000000000004</v>
      </c>
      <c r="E2323" s="23">
        <f t="shared" si="164"/>
        <v>-6.8081031000813974E-3</v>
      </c>
      <c r="F2323" s="23">
        <f t="shared" si="165"/>
        <v>-6.9889061870696701E-3</v>
      </c>
      <c r="G2323">
        <f t="shared" si="166"/>
        <v>-6.8313839598215069E-3</v>
      </c>
      <c r="H2323" s="3">
        <f t="shared" si="167"/>
        <v>-6.9435739765642017E-3</v>
      </c>
    </row>
    <row r="2324" spans="1:8" x14ac:dyDescent="0.3">
      <c r="A2324" s="24">
        <v>38314</v>
      </c>
      <c r="B2324" s="15">
        <v>4742.3999999999996</v>
      </c>
      <c r="E2324" s="23">
        <f t="shared" si="164"/>
        <v>5.3454636927721122E-3</v>
      </c>
      <c r="F2324" s="23">
        <f t="shared" si="165"/>
        <v>5.1646606057838395E-3</v>
      </c>
      <c r="G2324">
        <f t="shared" si="166"/>
        <v>5.3312274122055822E-3</v>
      </c>
      <c r="H2324" s="3">
        <f t="shared" si="167"/>
        <v>5.2190373954628874E-3</v>
      </c>
    </row>
    <row r="2325" spans="1:8" x14ac:dyDescent="0.3">
      <c r="A2325" s="24">
        <v>38315</v>
      </c>
      <c r="B2325" s="15">
        <v>4719.3999999999996</v>
      </c>
      <c r="E2325" s="23">
        <f t="shared" si="164"/>
        <v>1.9600075064118982E-3</v>
      </c>
      <c r="F2325" s="23">
        <f t="shared" si="165"/>
        <v>1.7792044194236258E-3</v>
      </c>
      <c r="G2325">
        <f t="shared" si="166"/>
        <v>1.9580891978897195E-3</v>
      </c>
      <c r="H2325" s="3">
        <f t="shared" si="167"/>
        <v>1.8458991811470247E-3</v>
      </c>
    </row>
    <row r="2326" spans="1:8" x14ac:dyDescent="0.3">
      <c r="A2326" s="24">
        <v>38316</v>
      </c>
      <c r="B2326" s="15">
        <v>4753.3999999999996</v>
      </c>
      <c r="E2326" s="23">
        <f t="shared" si="164"/>
        <v>-9.2606080785798683E-3</v>
      </c>
      <c r="F2326" s="23">
        <f t="shared" si="165"/>
        <v>-9.441411165568141E-3</v>
      </c>
      <c r="G2326">
        <f t="shared" si="166"/>
        <v>-9.3037540883489124E-3</v>
      </c>
      <c r="H2326" s="3">
        <f t="shared" si="167"/>
        <v>-9.4159441050916063E-3</v>
      </c>
    </row>
    <row r="2327" spans="1:8" x14ac:dyDescent="0.3">
      <c r="A2327" s="24">
        <v>38317</v>
      </c>
      <c r="B2327" s="15">
        <v>4741.5</v>
      </c>
      <c r="E2327" s="23">
        <f t="shared" si="164"/>
        <v>-5.8183498571667824E-3</v>
      </c>
      <c r="F2327" s="23">
        <f t="shared" si="165"/>
        <v>-5.9991529441550551E-3</v>
      </c>
      <c r="G2327">
        <f t="shared" si="166"/>
        <v>-5.8353423991243407E-3</v>
      </c>
      <c r="H2327" s="3">
        <f t="shared" si="167"/>
        <v>-5.9475324158670354E-3</v>
      </c>
    </row>
    <row r="2328" spans="1:8" x14ac:dyDescent="0.3">
      <c r="A2328" s="24">
        <v>38320</v>
      </c>
      <c r="B2328" s="15">
        <v>4749.8</v>
      </c>
      <c r="E2328" s="23">
        <f t="shared" si="164"/>
        <v>1.9648855929517151E-3</v>
      </c>
      <c r="F2328" s="23">
        <f t="shared" si="165"/>
        <v>1.7840825059634426E-3</v>
      </c>
      <c r="G2328">
        <f t="shared" si="166"/>
        <v>1.9629577301951209E-3</v>
      </c>
      <c r="H2328" s="3">
        <f t="shared" si="167"/>
        <v>1.8507677134524262E-3</v>
      </c>
    </row>
    <row r="2329" spans="1:8" x14ac:dyDescent="0.3">
      <c r="A2329" s="24">
        <v>38321</v>
      </c>
      <c r="B2329" s="15">
        <v>4703.2</v>
      </c>
      <c r="E2329" s="23">
        <f t="shared" si="164"/>
        <v>-4.8498650472335036E-3</v>
      </c>
      <c r="F2329" s="23">
        <f t="shared" si="165"/>
        <v>-5.0306681342217763E-3</v>
      </c>
      <c r="G2329">
        <f t="shared" si="166"/>
        <v>-4.8616638064394391E-3</v>
      </c>
      <c r="H2329" s="3">
        <f t="shared" si="167"/>
        <v>-4.9738538231821339E-3</v>
      </c>
    </row>
    <row r="2330" spans="1:8" x14ac:dyDescent="0.3">
      <c r="A2330" s="24">
        <v>38322</v>
      </c>
      <c r="B2330" s="15">
        <v>4735.7</v>
      </c>
      <c r="E2330" s="23">
        <f t="shared" si="164"/>
        <v>7.2043056320718613E-3</v>
      </c>
      <c r="F2330" s="23">
        <f t="shared" si="165"/>
        <v>7.0235025450835886E-3</v>
      </c>
      <c r="G2330">
        <f t="shared" si="166"/>
        <v>7.1784785919925299E-3</v>
      </c>
      <c r="H2330" s="3">
        <f t="shared" si="167"/>
        <v>7.0662885752498352E-3</v>
      </c>
    </row>
    <row r="2331" spans="1:8" x14ac:dyDescent="0.3">
      <c r="A2331" s="24">
        <v>38323</v>
      </c>
      <c r="B2331" s="15">
        <v>4751.2</v>
      </c>
      <c r="E2331" s="23">
        <f t="shared" si="164"/>
        <v>-2.5034711995622905E-3</v>
      </c>
      <c r="F2331" s="23">
        <f t="shared" si="165"/>
        <v>-2.6842742865505627E-3</v>
      </c>
      <c r="G2331">
        <f t="shared" si="166"/>
        <v>-2.5066101234839607E-3</v>
      </c>
      <c r="H2331" s="3">
        <f t="shared" si="167"/>
        <v>-2.6188001402266555E-3</v>
      </c>
    </row>
    <row r="2332" spans="1:8" x14ac:dyDescent="0.3">
      <c r="A2332" s="24">
        <v>38324</v>
      </c>
      <c r="B2332" s="15">
        <v>4747.8999999999996</v>
      </c>
      <c r="E2332" s="23">
        <f t="shared" si="164"/>
        <v>1.7505008963407676E-3</v>
      </c>
      <c r="F2332" s="23">
        <f t="shared" si="165"/>
        <v>1.5696978093524951E-3</v>
      </c>
      <c r="G2332">
        <f t="shared" si="166"/>
        <v>1.7489705552953606E-3</v>
      </c>
      <c r="H2332" s="3">
        <f t="shared" si="167"/>
        <v>1.636780538552666E-3</v>
      </c>
    </row>
    <row r="2333" spans="1:8" x14ac:dyDescent="0.3">
      <c r="A2333" s="24">
        <v>38327</v>
      </c>
      <c r="B2333" s="15">
        <v>4722.8</v>
      </c>
      <c r="E2333" s="23">
        <f t="shared" si="164"/>
        <v>-9.8109394079751722E-3</v>
      </c>
      <c r="F2333" s="23">
        <f t="shared" si="165"/>
        <v>-9.9917424949634449E-3</v>
      </c>
      <c r="G2333">
        <f t="shared" si="166"/>
        <v>-9.859383791032442E-3</v>
      </c>
      <c r="H2333" s="3">
        <f t="shared" si="167"/>
        <v>-9.9715738077751359E-3</v>
      </c>
    </row>
    <row r="2334" spans="1:8" x14ac:dyDescent="0.3">
      <c r="A2334" s="24">
        <v>38328</v>
      </c>
      <c r="B2334" s="15">
        <v>4728.7</v>
      </c>
      <c r="E2334" s="23">
        <f t="shared" si="164"/>
        <v>6.9101888076203988E-3</v>
      </c>
      <c r="F2334" s="23">
        <f t="shared" si="165"/>
        <v>6.7293857206321261E-3</v>
      </c>
      <c r="G2334">
        <f t="shared" si="166"/>
        <v>6.886422874848328E-3</v>
      </c>
      <c r="H2334" s="3">
        <f t="shared" si="167"/>
        <v>6.7742328581056332E-3</v>
      </c>
    </row>
    <row r="2335" spans="1:8" x14ac:dyDescent="0.3">
      <c r="A2335" s="24">
        <v>38329</v>
      </c>
      <c r="B2335" s="15">
        <v>4703.8999999999996</v>
      </c>
      <c r="E2335" s="23">
        <f t="shared" si="164"/>
        <v>3.2730113816330508E-3</v>
      </c>
      <c r="F2335" s="23">
        <f t="shared" si="165"/>
        <v>3.0922082946447786E-3</v>
      </c>
      <c r="G2335">
        <f t="shared" si="166"/>
        <v>3.2676667387569157E-3</v>
      </c>
      <c r="H2335" s="3">
        <f t="shared" si="167"/>
        <v>3.1554767220142209E-3</v>
      </c>
    </row>
    <row r="2336" spans="1:8" x14ac:dyDescent="0.3">
      <c r="A2336" s="24">
        <v>38330</v>
      </c>
      <c r="B2336" s="15">
        <v>4688.3999999999996</v>
      </c>
      <c r="E2336" s="23">
        <f t="shared" si="164"/>
        <v>-6.945613739687273E-4</v>
      </c>
      <c r="F2336" s="23">
        <f t="shared" si="165"/>
        <v>-8.7536446095699979E-4</v>
      </c>
      <c r="G2336">
        <f t="shared" si="166"/>
        <v>-6.9480269346710352E-4</v>
      </c>
      <c r="H2336" s="3">
        <f t="shared" si="167"/>
        <v>-8.0699271020979817E-4</v>
      </c>
    </row>
    <row r="2337" spans="1:8" x14ac:dyDescent="0.3">
      <c r="A2337" s="24">
        <v>38331</v>
      </c>
      <c r="B2337" s="15">
        <v>4694</v>
      </c>
      <c r="E2337" s="23">
        <f t="shared" si="164"/>
        <v>-5.2865477368940761E-3</v>
      </c>
      <c r="F2337" s="23">
        <f t="shared" si="165"/>
        <v>-5.4673508238823488E-3</v>
      </c>
      <c r="G2337">
        <f t="shared" si="166"/>
        <v>-5.3005709752285855E-3</v>
      </c>
      <c r="H2337" s="3">
        <f t="shared" si="167"/>
        <v>-5.4127609919712803E-3</v>
      </c>
    </row>
    <row r="2338" spans="1:8" x14ac:dyDescent="0.3">
      <c r="A2338" s="24">
        <v>38334</v>
      </c>
      <c r="B2338" s="15">
        <v>4736.8</v>
      </c>
      <c r="E2338" s="23">
        <f t="shared" si="164"/>
        <v>1.249258914203466E-3</v>
      </c>
      <c r="F2338" s="23">
        <f t="shared" si="165"/>
        <v>1.0684558272151935E-3</v>
      </c>
      <c r="G2338">
        <f t="shared" si="166"/>
        <v>1.2484792395622167E-3</v>
      </c>
      <c r="H2338" s="3">
        <f t="shared" si="167"/>
        <v>1.1362892228195219E-3</v>
      </c>
    </row>
    <row r="2339" spans="1:8" x14ac:dyDescent="0.3">
      <c r="A2339" s="24">
        <v>38335</v>
      </c>
      <c r="B2339" s="15">
        <v>4722.8</v>
      </c>
      <c r="E2339" s="23">
        <f t="shared" si="164"/>
        <v>-5.2445703893247986E-3</v>
      </c>
      <c r="F2339" s="23">
        <f t="shared" si="165"/>
        <v>-5.4253734763130713E-3</v>
      </c>
      <c r="G2339">
        <f t="shared" si="166"/>
        <v>-5.2583714234205976E-3</v>
      </c>
      <c r="H2339" s="3">
        <f t="shared" si="167"/>
        <v>-5.3705614401632924E-3</v>
      </c>
    </row>
    <row r="2340" spans="1:8" x14ac:dyDescent="0.3">
      <c r="A2340" s="24">
        <v>38336</v>
      </c>
      <c r="B2340" s="15">
        <v>4728.2</v>
      </c>
      <c r="E2340" s="23">
        <f t="shared" si="164"/>
        <v>-3.2951380769149496E-3</v>
      </c>
      <c r="F2340" s="23">
        <f t="shared" si="165"/>
        <v>-3.4759411639032219E-3</v>
      </c>
      <c r="G2340">
        <f t="shared" si="166"/>
        <v>-3.3005790000711402E-3</v>
      </c>
      <c r="H2340" s="3">
        <f t="shared" si="167"/>
        <v>-3.412769016813835E-3</v>
      </c>
    </row>
    <row r="2341" spans="1:8" x14ac:dyDescent="0.3">
      <c r="A2341" s="24">
        <v>38337</v>
      </c>
      <c r="B2341" s="15">
        <v>4735.2</v>
      </c>
      <c r="E2341" s="23">
        <f t="shared" si="164"/>
        <v>1.1944373346983728E-3</v>
      </c>
      <c r="F2341" s="23">
        <f t="shared" si="165"/>
        <v>1.0136342477101003E-3</v>
      </c>
      <c r="G2341">
        <f t="shared" si="166"/>
        <v>1.19372456194358E-3</v>
      </c>
      <c r="H2341" s="3">
        <f t="shared" si="167"/>
        <v>1.0815345452008852E-3</v>
      </c>
    </row>
    <row r="2342" spans="1:8" x14ac:dyDescent="0.3">
      <c r="A2342" s="24">
        <v>38338</v>
      </c>
      <c r="B2342" s="15">
        <v>4696.8</v>
      </c>
      <c r="E2342" s="23">
        <f t="shared" si="164"/>
        <v>9.1180230080953883E-3</v>
      </c>
      <c r="F2342" s="23">
        <f t="shared" si="165"/>
        <v>8.9372199211071156E-3</v>
      </c>
      <c r="G2342">
        <f t="shared" si="166"/>
        <v>9.0767048065974881E-3</v>
      </c>
      <c r="H2342" s="3">
        <f t="shared" si="167"/>
        <v>8.9645147898547942E-3</v>
      </c>
    </row>
    <row r="2343" spans="1:8" x14ac:dyDescent="0.3">
      <c r="A2343" s="24">
        <v>38341</v>
      </c>
      <c r="B2343" s="15">
        <v>4731.1000000000004</v>
      </c>
      <c r="E2343" s="23">
        <f t="shared" si="164"/>
        <v>-2.9555818273939716E-3</v>
      </c>
      <c r="F2343" s="23">
        <f t="shared" si="165"/>
        <v>-3.1363849143822438E-3</v>
      </c>
      <c r="G2343">
        <f t="shared" si="166"/>
        <v>-2.9599581846116402E-3</v>
      </c>
      <c r="H2343" s="3">
        <f t="shared" si="167"/>
        <v>-3.0721482013543349E-3</v>
      </c>
    </row>
    <row r="2344" spans="1:8" x14ac:dyDescent="0.3">
      <c r="A2344" s="24">
        <v>38342</v>
      </c>
      <c r="B2344" s="15">
        <v>4733</v>
      </c>
      <c r="E2344" s="23">
        <f t="shared" si="164"/>
        <v>1.1433895146946149E-3</v>
      </c>
      <c r="F2344" s="23">
        <f t="shared" si="165"/>
        <v>9.6258642770634243E-4</v>
      </c>
      <c r="G2344">
        <f t="shared" si="166"/>
        <v>1.1427363427426878E-3</v>
      </c>
      <c r="H2344" s="3">
        <f t="shared" si="167"/>
        <v>1.0305463259999933E-3</v>
      </c>
    </row>
    <row r="2345" spans="1:8" x14ac:dyDescent="0.3">
      <c r="A2345" s="24">
        <v>38343</v>
      </c>
      <c r="B2345" s="15">
        <v>4777.3999999999996</v>
      </c>
      <c r="E2345" s="23">
        <f t="shared" si="164"/>
        <v>1.4804788291526982E-3</v>
      </c>
      <c r="F2345" s="23">
        <f t="shared" si="165"/>
        <v>1.2996757421644258E-3</v>
      </c>
      <c r="G2345">
        <f t="shared" si="166"/>
        <v>1.4793840008178183E-3</v>
      </c>
      <c r="H2345" s="3">
        <f t="shared" si="167"/>
        <v>1.3671939840751235E-3</v>
      </c>
    </row>
    <row r="2346" spans="1:8" x14ac:dyDescent="0.3">
      <c r="A2346" s="24">
        <v>38344</v>
      </c>
      <c r="B2346" s="15">
        <v>4787.7</v>
      </c>
      <c r="E2346" s="23">
        <f t="shared" si="164"/>
        <v>-8.1094779523567251E-3</v>
      </c>
      <c r="F2346" s="23">
        <f t="shared" si="165"/>
        <v>-8.2902810393449978E-3</v>
      </c>
      <c r="G2346">
        <f t="shared" si="166"/>
        <v>-8.1425386265390233E-3</v>
      </c>
      <c r="H2346" s="3">
        <f t="shared" si="167"/>
        <v>-8.2547286432817172E-3</v>
      </c>
    </row>
    <row r="2347" spans="1:8" x14ac:dyDescent="0.3">
      <c r="A2347" s="24">
        <v>38345</v>
      </c>
      <c r="B2347" s="15">
        <v>4798.1000000000004</v>
      </c>
      <c r="E2347" s="23">
        <f t="shared" si="164"/>
        <v>7.302844489865512E-3</v>
      </c>
      <c r="F2347" s="23">
        <f t="shared" si="165"/>
        <v>7.1220414028772393E-3</v>
      </c>
      <c r="G2347">
        <f t="shared" si="166"/>
        <v>7.2763078380850797E-3</v>
      </c>
      <c r="H2347" s="3">
        <f t="shared" si="167"/>
        <v>7.164117821342385E-3</v>
      </c>
    </row>
    <row r="2348" spans="1:8" x14ac:dyDescent="0.3">
      <c r="A2348" s="24">
        <v>38348</v>
      </c>
      <c r="B2348" s="15">
        <v>4798.1000000000004</v>
      </c>
      <c r="E2348" s="23">
        <f t="shared" si="164"/>
        <v>4.0159793705463187E-4</v>
      </c>
      <c r="F2348" s="23">
        <f t="shared" si="165"/>
        <v>2.2079485006635941E-4</v>
      </c>
      <c r="G2348">
        <f t="shared" si="166"/>
        <v>4.0151731818663378E-4</v>
      </c>
      <c r="H2348" s="3">
        <f t="shared" si="167"/>
        <v>2.8932730144393912E-4</v>
      </c>
    </row>
    <row r="2349" spans="1:8" x14ac:dyDescent="0.3">
      <c r="A2349" s="24">
        <v>38349</v>
      </c>
      <c r="B2349" s="15">
        <v>4798.1000000000004</v>
      </c>
      <c r="E2349" s="23">
        <f t="shared" si="164"/>
        <v>9.3809423198816244E-3</v>
      </c>
      <c r="F2349" s="23">
        <f t="shared" si="165"/>
        <v>9.2001392328933517E-3</v>
      </c>
      <c r="G2349">
        <f t="shared" si="166"/>
        <v>9.3372145396113364E-3</v>
      </c>
      <c r="H2349" s="3">
        <f t="shared" si="167"/>
        <v>9.2250245228686426E-3</v>
      </c>
    </row>
    <row r="2350" spans="1:8" x14ac:dyDescent="0.3">
      <c r="A2350" s="24">
        <v>38350</v>
      </c>
      <c r="B2350" s="15">
        <v>4819.8</v>
      </c>
      <c r="E2350" s="23">
        <f t="shared" si="164"/>
        <v>2.1559844266756389E-3</v>
      </c>
      <c r="F2350" s="23">
        <f t="shared" si="165"/>
        <v>1.9751813396873667E-3</v>
      </c>
      <c r="G2350">
        <f t="shared" si="166"/>
        <v>2.1536636273910533E-3</v>
      </c>
      <c r="H2350" s="3">
        <f t="shared" si="167"/>
        <v>2.0414736106483585E-3</v>
      </c>
    </row>
    <row r="2351" spans="1:8" x14ac:dyDescent="0.3">
      <c r="A2351" s="24">
        <v>38351</v>
      </c>
      <c r="B2351" s="15">
        <v>4820.1000000000004</v>
      </c>
      <c r="E2351" s="23">
        <f t="shared" si="164"/>
        <v>2.1722330137645685E-3</v>
      </c>
      <c r="F2351" s="23">
        <f t="shared" si="165"/>
        <v>1.9914299267762962E-3</v>
      </c>
      <c r="G2351">
        <f t="shared" si="166"/>
        <v>2.169877126705088E-3</v>
      </c>
      <c r="H2351" s="3">
        <f t="shared" si="167"/>
        <v>2.0576871099623932E-3</v>
      </c>
    </row>
    <row r="2352" spans="1:8" x14ac:dyDescent="0.3">
      <c r="A2352" s="24">
        <v>38352</v>
      </c>
      <c r="B2352" s="15">
        <v>4814.3</v>
      </c>
      <c r="E2352" s="23">
        <f t="shared" si="164"/>
        <v>0</v>
      </c>
      <c r="F2352" s="23">
        <f t="shared" si="165"/>
        <v>-1.8080308698827246E-4</v>
      </c>
      <c r="G2352">
        <f t="shared" si="166"/>
        <v>0</v>
      </c>
      <c r="H2352" s="3">
        <f t="shared" si="167"/>
        <v>-1.1219001674269465E-4</v>
      </c>
    </row>
    <row r="2353" spans="1:8" x14ac:dyDescent="0.3">
      <c r="A2353" s="24">
        <v>38355</v>
      </c>
      <c r="B2353" s="15">
        <v>4814.3</v>
      </c>
      <c r="E2353" s="23">
        <f t="shared" si="164"/>
        <v>0</v>
      </c>
      <c r="F2353" s="23">
        <f t="shared" si="165"/>
        <v>-1.8080308698827246E-4</v>
      </c>
      <c r="G2353">
        <f t="shared" si="166"/>
        <v>0</v>
      </c>
      <c r="H2353" s="3">
        <f t="shared" si="167"/>
        <v>-1.1219001674269465E-4</v>
      </c>
    </row>
    <row r="2354" spans="1:8" x14ac:dyDescent="0.3">
      <c r="A2354" s="24">
        <v>38356</v>
      </c>
      <c r="B2354" s="15">
        <v>4847</v>
      </c>
      <c r="E2354" s="23">
        <f t="shared" si="164"/>
        <v>4.522623538483872E-3</v>
      </c>
      <c r="F2354" s="23">
        <f t="shared" si="165"/>
        <v>4.3418204514955993E-3</v>
      </c>
      <c r="G2354">
        <f t="shared" si="166"/>
        <v>4.512427207866385E-3</v>
      </c>
      <c r="H2354" s="3">
        <f t="shared" si="167"/>
        <v>4.4002371911236902E-3</v>
      </c>
    </row>
    <row r="2355" spans="1:8" x14ac:dyDescent="0.3">
      <c r="A2355" s="24">
        <v>38357</v>
      </c>
      <c r="B2355" s="15">
        <v>4806</v>
      </c>
      <c r="E2355" s="23">
        <f t="shared" si="164"/>
        <v>6.2243246607751601E-5</v>
      </c>
      <c r="F2355" s="23">
        <f t="shared" si="165"/>
        <v>-1.1855984038052086E-4</v>
      </c>
      <c r="G2355">
        <f t="shared" si="166"/>
        <v>6.2241309577255096E-5</v>
      </c>
      <c r="H2355" s="3">
        <f t="shared" si="167"/>
        <v>-4.9948707165439559E-5</v>
      </c>
    </row>
    <row r="2356" spans="1:8" x14ac:dyDescent="0.3">
      <c r="A2356" s="24">
        <v>38358</v>
      </c>
      <c r="B2356" s="15">
        <v>4824.3</v>
      </c>
      <c r="E2356" s="23">
        <f t="shared" si="164"/>
        <v>-1.2032945374578219E-3</v>
      </c>
      <c r="F2356" s="23">
        <f t="shared" si="165"/>
        <v>-1.3840976244460944E-3</v>
      </c>
      <c r="G2356">
        <f t="shared" si="166"/>
        <v>-1.2040190776115519E-3</v>
      </c>
      <c r="H2356" s="3">
        <f t="shared" si="167"/>
        <v>-1.3162090943542467E-3</v>
      </c>
    </row>
    <row r="2357" spans="1:8" x14ac:dyDescent="0.3">
      <c r="A2357" s="24">
        <v>38359</v>
      </c>
      <c r="B2357" s="15">
        <v>4854.1000000000004</v>
      </c>
      <c r="E2357" s="23">
        <f t="shared" si="164"/>
        <v>0</v>
      </c>
      <c r="F2357" s="23">
        <f t="shared" si="165"/>
        <v>-1.8080308698827246E-4</v>
      </c>
      <c r="G2357">
        <f t="shared" si="166"/>
        <v>0</v>
      </c>
      <c r="H2357" s="3">
        <f t="shared" si="167"/>
        <v>-1.1219001674269465E-4</v>
      </c>
    </row>
    <row r="2358" spans="1:8" x14ac:dyDescent="0.3">
      <c r="A2358" s="24">
        <v>38362</v>
      </c>
      <c r="B2358" s="15">
        <v>4840.7</v>
      </c>
      <c r="E2358" s="23">
        <f t="shared" si="164"/>
        <v>6.7922647113807244E-3</v>
      </c>
      <c r="F2358" s="23">
        <f t="shared" si="165"/>
        <v>6.6114616243924517E-3</v>
      </c>
      <c r="G2358">
        <f t="shared" si="166"/>
        <v>6.7693012055884032E-3</v>
      </c>
      <c r="H2358" s="3">
        <f t="shared" si="167"/>
        <v>6.6571111888457084E-3</v>
      </c>
    </row>
    <row r="2359" spans="1:8" x14ac:dyDescent="0.3">
      <c r="A2359" s="24">
        <v>38363</v>
      </c>
      <c r="B2359" s="15">
        <v>4818.7</v>
      </c>
      <c r="E2359" s="23">
        <f t="shared" si="164"/>
        <v>-8.4588405199091943E-3</v>
      </c>
      <c r="F2359" s="23">
        <f t="shared" si="165"/>
        <v>-8.639643606897467E-3</v>
      </c>
      <c r="G2359">
        <f t="shared" si="166"/>
        <v>-8.4948195489617379E-3</v>
      </c>
      <c r="H2359" s="3">
        <f t="shared" si="167"/>
        <v>-8.6070095657044317E-3</v>
      </c>
    </row>
    <row r="2360" spans="1:8" x14ac:dyDescent="0.3">
      <c r="A2360" s="24">
        <v>38364</v>
      </c>
      <c r="B2360" s="15">
        <v>4783.6000000000004</v>
      </c>
      <c r="E2360" s="23">
        <f t="shared" si="164"/>
        <v>3.8077403245941888E-3</v>
      </c>
      <c r="F2360" s="23">
        <f t="shared" si="165"/>
        <v>3.6269372376059165E-3</v>
      </c>
      <c r="G2360">
        <f t="shared" si="166"/>
        <v>3.800509231674353E-3</v>
      </c>
      <c r="H2360" s="3">
        <f t="shared" si="167"/>
        <v>3.6883192149316582E-3</v>
      </c>
    </row>
    <row r="2361" spans="1:8" x14ac:dyDescent="0.3">
      <c r="A2361" s="24">
        <v>38365</v>
      </c>
      <c r="B2361" s="15">
        <v>4800.3</v>
      </c>
      <c r="E2361" s="23">
        <f t="shared" si="164"/>
        <v>6.1770619571752672E-3</v>
      </c>
      <c r="F2361" s="23">
        <f t="shared" si="165"/>
        <v>5.9962588701869945E-3</v>
      </c>
      <c r="G2361">
        <f t="shared" si="166"/>
        <v>6.158062111967834E-3</v>
      </c>
      <c r="H2361" s="3">
        <f t="shared" si="167"/>
        <v>6.0458720952251393E-3</v>
      </c>
    </row>
    <row r="2362" spans="1:8" x14ac:dyDescent="0.3">
      <c r="A2362" s="24">
        <v>38366</v>
      </c>
      <c r="B2362" s="15">
        <v>4820.8</v>
      </c>
      <c r="E2362" s="23">
        <f t="shared" si="164"/>
        <v>-2.7605529346327318E-3</v>
      </c>
      <c r="F2362" s="23">
        <f t="shared" si="165"/>
        <v>-2.941356021621004E-3</v>
      </c>
      <c r="G2362">
        <f t="shared" si="166"/>
        <v>-2.7643702878407889E-3</v>
      </c>
      <c r="H2362" s="3">
        <f t="shared" si="167"/>
        <v>-2.8765603045834837E-3</v>
      </c>
    </row>
    <row r="2363" spans="1:8" x14ac:dyDescent="0.3">
      <c r="A2363" s="24">
        <v>38369</v>
      </c>
      <c r="B2363" s="15">
        <v>4846.7</v>
      </c>
      <c r="E2363" s="23">
        <f t="shared" si="164"/>
        <v>-4.544797240068621E-3</v>
      </c>
      <c r="F2363" s="23">
        <f t="shared" si="165"/>
        <v>-4.7256003270568937E-3</v>
      </c>
      <c r="G2363">
        <f t="shared" si="166"/>
        <v>-4.5551562292983384E-3</v>
      </c>
      <c r="H2363" s="3">
        <f t="shared" si="167"/>
        <v>-4.6673462460410332E-3</v>
      </c>
    </row>
    <row r="2364" spans="1:8" x14ac:dyDescent="0.3">
      <c r="A2364" s="24">
        <v>38370</v>
      </c>
      <c r="B2364" s="15">
        <v>4823.8999999999996</v>
      </c>
      <c r="E2364" s="23">
        <f t="shared" si="164"/>
        <v>-7.2841222736421685E-3</v>
      </c>
      <c r="F2364" s="23">
        <f t="shared" si="165"/>
        <v>-7.4649253606304412E-3</v>
      </c>
      <c r="G2364">
        <f t="shared" si="166"/>
        <v>-7.3107810282649031E-3</v>
      </c>
      <c r="H2364" s="3">
        <f t="shared" si="167"/>
        <v>-7.4229710450075979E-3</v>
      </c>
    </row>
    <row r="2365" spans="1:8" x14ac:dyDescent="0.3">
      <c r="A2365" s="24">
        <v>38371</v>
      </c>
      <c r="B2365" s="15">
        <v>4818.3</v>
      </c>
      <c r="E2365" s="23">
        <f t="shared" si="164"/>
        <v>3.4910945731247978E-3</v>
      </c>
      <c r="F2365" s="23">
        <f t="shared" si="165"/>
        <v>3.3102914861365255E-3</v>
      </c>
      <c r="G2365">
        <f t="shared" si="166"/>
        <v>3.4850148482862258E-3</v>
      </c>
      <c r="H2365" s="3">
        <f t="shared" si="167"/>
        <v>3.372824831543531E-3</v>
      </c>
    </row>
    <row r="2366" spans="1:8" x14ac:dyDescent="0.3">
      <c r="A2366" s="24">
        <v>38372</v>
      </c>
      <c r="B2366" s="15">
        <v>4800.8</v>
      </c>
      <c r="E2366" s="23">
        <f t="shared" si="164"/>
        <v>4.2705664229318874E-3</v>
      </c>
      <c r="F2366" s="23">
        <f t="shared" si="165"/>
        <v>4.0897633359436147E-3</v>
      </c>
      <c r="G2366">
        <f t="shared" si="166"/>
        <v>4.2614734330981025E-3</v>
      </c>
      <c r="H2366" s="3">
        <f t="shared" si="167"/>
        <v>4.1492834163554078E-3</v>
      </c>
    </row>
    <row r="2367" spans="1:8" x14ac:dyDescent="0.3">
      <c r="A2367" s="24">
        <v>38373</v>
      </c>
      <c r="B2367" s="15">
        <v>4803.3</v>
      </c>
      <c r="E2367" s="23">
        <f t="shared" si="164"/>
        <v>5.3725522734815456E-3</v>
      </c>
      <c r="F2367" s="23">
        <f t="shared" si="165"/>
        <v>5.1917491864932729E-3</v>
      </c>
      <c r="G2367">
        <f t="shared" si="166"/>
        <v>5.358171598805566E-3</v>
      </c>
      <c r="H2367" s="3">
        <f t="shared" si="167"/>
        <v>5.2459815820628712E-3</v>
      </c>
    </row>
    <row r="2368" spans="1:8" x14ac:dyDescent="0.3">
      <c r="A2368" s="24">
        <v>38376</v>
      </c>
      <c r="B2368" s="15">
        <v>4812.5</v>
      </c>
      <c r="E2368" s="23">
        <f t="shared" si="164"/>
        <v>-4.7042317453113158E-3</v>
      </c>
      <c r="F2368" s="23">
        <f t="shared" si="165"/>
        <v>-4.8850348322995885E-3</v>
      </c>
      <c r="G2368">
        <f t="shared" si="166"/>
        <v>-4.7153314675927689E-3</v>
      </c>
      <c r="H2368" s="3">
        <f t="shared" si="167"/>
        <v>-4.8275214843354636E-3</v>
      </c>
    </row>
    <row r="2369" spans="1:8" x14ac:dyDescent="0.3">
      <c r="A2369" s="24">
        <v>38377</v>
      </c>
      <c r="B2369" s="15">
        <v>4843.2</v>
      </c>
      <c r="E2369" s="23">
        <f t="shared" si="164"/>
        <v>-1.160886419701801E-3</v>
      </c>
      <c r="F2369" s="23">
        <f t="shared" si="165"/>
        <v>-1.3416895066900734E-3</v>
      </c>
      <c r="G2369">
        <f t="shared" si="166"/>
        <v>-1.1615607702883369E-3</v>
      </c>
      <c r="H2369" s="3">
        <f t="shared" si="167"/>
        <v>-1.2737507870310316E-3</v>
      </c>
    </row>
    <row r="2370" spans="1:8" x14ac:dyDescent="0.3">
      <c r="A2370" s="24">
        <v>38378</v>
      </c>
      <c r="B2370" s="15">
        <v>4847.1000000000004</v>
      </c>
      <c r="E2370" s="23">
        <f t="shared" si="164"/>
        <v>-3.6319863852396495E-3</v>
      </c>
      <c r="F2370" s="23">
        <f t="shared" si="165"/>
        <v>-3.8127894722279217E-3</v>
      </c>
      <c r="G2370">
        <f t="shared" si="166"/>
        <v>-3.638598061658207E-3</v>
      </c>
      <c r="H2370" s="3">
        <f t="shared" si="167"/>
        <v>-3.7507880784009018E-3</v>
      </c>
    </row>
    <row r="2371" spans="1:8" x14ac:dyDescent="0.3">
      <c r="A2371" s="24">
        <v>38379</v>
      </c>
      <c r="B2371" s="15">
        <v>4853.3999999999996</v>
      </c>
      <c r="E2371" s="23">
        <f t="shared" si="164"/>
        <v>5.2074654224298911E-4</v>
      </c>
      <c r="F2371" s="23">
        <f t="shared" si="165"/>
        <v>3.3994345525471662E-4</v>
      </c>
      <c r="G2371">
        <f t="shared" si="166"/>
        <v>5.2061100081547186E-4</v>
      </c>
      <c r="H2371" s="3">
        <f t="shared" si="167"/>
        <v>4.084209840727772E-4</v>
      </c>
    </row>
    <row r="2372" spans="1:8" x14ac:dyDescent="0.3">
      <c r="A2372" s="24">
        <v>38380</v>
      </c>
      <c r="B2372" s="15">
        <v>4832.8</v>
      </c>
      <c r="E2372" s="23">
        <f t="shared" si="164"/>
        <v>1.915349863635285E-3</v>
      </c>
      <c r="F2372" s="23">
        <f t="shared" si="165"/>
        <v>1.7345467766470125E-3</v>
      </c>
      <c r="G2372">
        <f t="shared" si="166"/>
        <v>1.9135179199209974E-3</v>
      </c>
      <c r="H2372" s="3">
        <f t="shared" si="167"/>
        <v>1.8013279031783027E-3</v>
      </c>
    </row>
    <row r="2373" spans="1:8" x14ac:dyDescent="0.3">
      <c r="A2373" s="24">
        <v>38383</v>
      </c>
      <c r="B2373" s="15">
        <v>4852.3</v>
      </c>
      <c r="E2373" s="23">
        <f t="shared" si="164"/>
        <v>6.3792207792208178E-3</v>
      </c>
      <c r="F2373" s="23">
        <f t="shared" si="165"/>
        <v>6.1984176922325451E-3</v>
      </c>
      <c r="G2373">
        <f t="shared" si="166"/>
        <v>6.3589596714145767E-3</v>
      </c>
      <c r="H2373" s="3">
        <f t="shared" si="167"/>
        <v>6.2467696546718819E-3</v>
      </c>
    </row>
    <row r="2374" spans="1:8" x14ac:dyDescent="0.3">
      <c r="A2374" s="24">
        <v>38384</v>
      </c>
      <c r="B2374" s="15">
        <v>4906.2</v>
      </c>
      <c r="E2374" s="23">
        <f t="shared" si="164"/>
        <v>8.0525272547093962E-4</v>
      </c>
      <c r="F2374" s="23">
        <f t="shared" si="165"/>
        <v>6.2444963848266714E-4</v>
      </c>
      <c r="G2374">
        <f t="shared" si="166"/>
        <v>8.0492868344048433E-4</v>
      </c>
      <c r="H2374" s="3">
        <f t="shared" si="167"/>
        <v>6.9273866669778967E-4</v>
      </c>
    </row>
    <row r="2375" spans="1:8" x14ac:dyDescent="0.3">
      <c r="A2375" s="24">
        <v>38385</v>
      </c>
      <c r="B2375" s="15">
        <v>4916.2</v>
      </c>
      <c r="E2375" s="23">
        <f t="shared" si="164"/>
        <v>1.2997462400197168E-3</v>
      </c>
      <c r="F2375" s="23">
        <f t="shared" si="165"/>
        <v>1.1189431530314444E-3</v>
      </c>
      <c r="G2375">
        <f t="shared" si="166"/>
        <v>1.2989023010673301E-3</v>
      </c>
      <c r="H2375" s="3">
        <f t="shared" si="167"/>
        <v>1.1867122843246354E-3</v>
      </c>
    </row>
    <row r="2376" spans="1:8" x14ac:dyDescent="0.3">
      <c r="A2376" s="24">
        <v>38386</v>
      </c>
      <c r="B2376" s="15">
        <v>4908.3</v>
      </c>
      <c r="E2376" s="23">
        <f t="shared" ref="E2376:E2439" si="168">(B2372/B2371)-1</f>
        <v>-4.2444471916593951E-3</v>
      </c>
      <c r="F2376" s="23">
        <f t="shared" si="165"/>
        <v>-4.4252502786476678E-3</v>
      </c>
      <c r="G2376">
        <f t="shared" si="166"/>
        <v>-4.2534804274303737E-3</v>
      </c>
      <c r="H2376" s="3">
        <f t="shared" si="167"/>
        <v>-4.3656704441730684E-3</v>
      </c>
    </row>
    <row r="2377" spans="1:8" x14ac:dyDescent="0.3">
      <c r="A2377" s="24">
        <v>38387</v>
      </c>
      <c r="B2377" s="15">
        <v>4941.5</v>
      </c>
      <c r="E2377" s="23">
        <f t="shared" si="168"/>
        <v>4.0349279920544046E-3</v>
      </c>
      <c r="F2377" s="23">
        <f t="shared" ref="F2377:F2440" si="169">E2377-$E$3</f>
        <v>3.8541249050661323E-3</v>
      </c>
      <c r="G2377">
        <f t="shared" ref="G2377:G2440" si="170">LN(B2373/B2372)</f>
        <v>4.0268095011274816E-3</v>
      </c>
      <c r="H2377" s="3">
        <f t="shared" ref="H2377:H2440" si="171">G2377-$G$3</f>
        <v>3.9146194843847869E-3</v>
      </c>
    </row>
    <row r="2378" spans="1:8" x14ac:dyDescent="0.3">
      <c r="A2378" s="24">
        <v>38390</v>
      </c>
      <c r="B2378" s="15">
        <v>4979.8</v>
      </c>
      <c r="E2378" s="23">
        <f t="shared" si="168"/>
        <v>1.1108134286832883E-2</v>
      </c>
      <c r="F2378" s="23">
        <f t="shared" si="169"/>
        <v>1.092733119984461E-2</v>
      </c>
      <c r="G2378">
        <f t="shared" si="170"/>
        <v>1.1046892070327545E-2</v>
      </c>
      <c r="H2378" s="3">
        <f t="shared" si="171"/>
        <v>1.0934702053584851E-2</v>
      </c>
    </row>
    <row r="2379" spans="1:8" x14ac:dyDescent="0.3">
      <c r="A2379" s="24">
        <v>38391</v>
      </c>
      <c r="B2379" s="15">
        <v>4995.5</v>
      </c>
      <c r="E2379" s="23">
        <f t="shared" si="168"/>
        <v>2.0382373323550862E-3</v>
      </c>
      <c r="F2379" s="23">
        <f t="shared" si="169"/>
        <v>1.8574342453668137E-3</v>
      </c>
      <c r="G2379">
        <f t="shared" si="170"/>
        <v>2.0361629448946423E-3</v>
      </c>
      <c r="H2379" s="3">
        <f t="shared" si="171"/>
        <v>1.9239729281519476E-3</v>
      </c>
    </row>
    <row r="2380" spans="1:8" x14ac:dyDescent="0.3">
      <c r="A2380" s="24">
        <v>38392</v>
      </c>
      <c r="B2380" s="15">
        <v>4990.3999999999996</v>
      </c>
      <c r="E2380" s="23">
        <f t="shared" si="168"/>
        <v>-1.6069321833935835E-3</v>
      </c>
      <c r="F2380" s="23">
        <f t="shared" si="169"/>
        <v>-1.7877352703818559E-3</v>
      </c>
      <c r="G2380">
        <f t="shared" si="170"/>
        <v>-1.6082246837404437E-3</v>
      </c>
      <c r="H2380" s="3">
        <f t="shared" si="171"/>
        <v>-1.7204147004831385E-3</v>
      </c>
    </row>
    <row r="2381" spans="1:8" x14ac:dyDescent="0.3">
      <c r="A2381" s="24">
        <v>38393</v>
      </c>
      <c r="B2381" s="15">
        <v>5000</v>
      </c>
      <c r="E2381" s="23">
        <f t="shared" si="168"/>
        <v>6.7640527270134143E-3</v>
      </c>
      <c r="F2381" s="23">
        <f t="shared" si="169"/>
        <v>6.5832496400251416E-3</v>
      </c>
      <c r="G2381">
        <f t="shared" si="170"/>
        <v>6.7412791590979954E-3</v>
      </c>
      <c r="H2381" s="3">
        <f t="shared" si="171"/>
        <v>6.6290891423553006E-3</v>
      </c>
    </row>
    <row r="2382" spans="1:8" x14ac:dyDescent="0.3">
      <c r="A2382" s="24">
        <v>38394</v>
      </c>
      <c r="B2382" s="15">
        <v>5044.2</v>
      </c>
      <c r="E2382" s="23">
        <f t="shared" si="168"/>
        <v>7.7506829909945729E-3</v>
      </c>
      <c r="F2382" s="23">
        <f t="shared" si="169"/>
        <v>7.5698799040063002E-3</v>
      </c>
      <c r="G2382">
        <f t="shared" si="170"/>
        <v>7.7208007534294836E-3</v>
      </c>
      <c r="H2382" s="3">
        <f t="shared" si="171"/>
        <v>7.6086107366867889E-3</v>
      </c>
    </row>
    <row r="2383" spans="1:8" x14ac:dyDescent="0.3">
      <c r="A2383" s="24">
        <v>38397</v>
      </c>
      <c r="B2383" s="15">
        <v>5041.8</v>
      </c>
      <c r="E2383" s="23">
        <f t="shared" si="168"/>
        <v>3.1527370577131286E-3</v>
      </c>
      <c r="F2383" s="23">
        <f t="shared" si="169"/>
        <v>2.9719339707248564E-3</v>
      </c>
      <c r="G2383">
        <f t="shared" si="170"/>
        <v>3.1477776034051219E-3</v>
      </c>
      <c r="H2383" s="3">
        <f t="shared" si="171"/>
        <v>3.0355875866624272E-3</v>
      </c>
    </row>
    <row r="2384" spans="1:8" x14ac:dyDescent="0.3">
      <c r="A2384" s="24">
        <v>38398</v>
      </c>
      <c r="B2384" s="15">
        <v>5058.8999999999996</v>
      </c>
      <c r="E2384" s="23">
        <f t="shared" si="168"/>
        <v>-1.0209188269443281E-3</v>
      </c>
      <c r="F2384" s="23">
        <f t="shared" si="169"/>
        <v>-1.2017219139326006E-3</v>
      </c>
      <c r="G2384">
        <f t="shared" si="170"/>
        <v>-1.0214403195345481E-3</v>
      </c>
      <c r="H2384" s="3">
        <f t="shared" si="171"/>
        <v>-1.1336303362772427E-3</v>
      </c>
    </row>
    <row r="2385" spans="1:8" x14ac:dyDescent="0.3">
      <c r="A2385" s="24">
        <v>38399</v>
      </c>
      <c r="B2385" s="15">
        <v>5053.2</v>
      </c>
      <c r="E2385" s="23">
        <f t="shared" si="168"/>
        <v>1.9236934915036752E-3</v>
      </c>
      <c r="F2385" s="23">
        <f t="shared" si="169"/>
        <v>1.7428904045154027E-3</v>
      </c>
      <c r="G2385">
        <f t="shared" si="170"/>
        <v>1.9218455626986012E-3</v>
      </c>
      <c r="H2385" s="3">
        <f t="shared" si="171"/>
        <v>1.8096555459559066E-3</v>
      </c>
    </row>
    <row r="2386" spans="1:8" x14ac:dyDescent="0.3">
      <c r="A2386" s="24">
        <v>38400</v>
      </c>
      <c r="B2386" s="15">
        <v>5057.3999999999996</v>
      </c>
      <c r="E2386" s="23">
        <f t="shared" si="168"/>
        <v>8.839999999999959E-3</v>
      </c>
      <c r="F2386" s="23">
        <f t="shared" si="169"/>
        <v>8.6591969130116863E-3</v>
      </c>
      <c r="G2386">
        <f t="shared" si="170"/>
        <v>8.8011559530686949E-3</v>
      </c>
      <c r="H2386" s="3">
        <f t="shared" si="171"/>
        <v>8.688965936326001E-3</v>
      </c>
    </row>
    <row r="2387" spans="1:8" x14ac:dyDescent="0.3">
      <c r="A2387" s="24">
        <v>38401</v>
      </c>
      <c r="B2387" s="15">
        <v>5057.2</v>
      </c>
      <c r="E2387" s="23">
        <f t="shared" si="168"/>
        <v>-4.7579398120611849E-4</v>
      </c>
      <c r="F2387" s="23">
        <f t="shared" si="169"/>
        <v>-6.5659706819439097E-4</v>
      </c>
      <c r="G2387">
        <f t="shared" si="170"/>
        <v>-4.7590720707861128E-4</v>
      </c>
      <c r="H2387" s="3">
        <f t="shared" si="171"/>
        <v>-5.8809722382130599E-4</v>
      </c>
    </row>
    <row r="2388" spans="1:8" x14ac:dyDescent="0.3">
      <c r="A2388" s="24">
        <v>38404</v>
      </c>
      <c r="B2388" s="15">
        <v>5060.8</v>
      </c>
      <c r="E2388" s="23">
        <f t="shared" si="168"/>
        <v>3.3916458407710071E-3</v>
      </c>
      <c r="F2388" s="23">
        <f t="shared" si="169"/>
        <v>3.2108427537827348E-3</v>
      </c>
      <c r="G2388">
        <f t="shared" si="170"/>
        <v>3.385907182020999E-3</v>
      </c>
      <c r="H2388" s="3">
        <f t="shared" si="171"/>
        <v>3.2737171652783043E-3</v>
      </c>
    </row>
    <row r="2389" spans="1:8" x14ac:dyDescent="0.3">
      <c r="A2389" s="24">
        <v>38405</v>
      </c>
      <c r="B2389" s="15">
        <v>5032.8999999999996</v>
      </c>
      <c r="E2389" s="23">
        <f t="shared" si="168"/>
        <v>-1.1267271541244295E-3</v>
      </c>
      <c r="F2389" s="23">
        <f t="shared" si="169"/>
        <v>-1.307530241112702E-3</v>
      </c>
      <c r="G2389">
        <f t="shared" si="170"/>
        <v>-1.1273623883662923E-3</v>
      </c>
      <c r="H2389" s="3">
        <f t="shared" si="171"/>
        <v>-1.2395524051089868E-3</v>
      </c>
    </row>
    <row r="2390" spans="1:8" x14ac:dyDescent="0.3">
      <c r="A2390" s="24">
        <v>38406</v>
      </c>
      <c r="B2390" s="15">
        <v>4988.5</v>
      </c>
      <c r="E2390" s="23">
        <f t="shared" si="168"/>
        <v>8.3115649489418075E-4</v>
      </c>
      <c r="F2390" s="23">
        <f t="shared" si="169"/>
        <v>6.5035340790590827E-4</v>
      </c>
      <c r="G2390">
        <f t="shared" si="170"/>
        <v>8.3081127560893583E-4</v>
      </c>
      <c r="H2390" s="3">
        <f t="shared" si="171"/>
        <v>7.1862125886624118E-4</v>
      </c>
    </row>
    <row r="2391" spans="1:8" x14ac:dyDescent="0.3">
      <c r="A2391" s="24">
        <v>38407</v>
      </c>
      <c r="B2391" s="15">
        <v>4972.1000000000004</v>
      </c>
      <c r="E2391" s="23">
        <f t="shared" si="168"/>
        <v>-3.9546011784685753E-5</v>
      </c>
      <c r="F2391" s="23">
        <f t="shared" si="169"/>
        <v>-2.2034909877295821E-4</v>
      </c>
      <c r="G2391">
        <f t="shared" si="170"/>
        <v>-3.9546793748825569E-5</v>
      </c>
      <c r="H2391" s="3">
        <f t="shared" si="171"/>
        <v>-1.5173681049152022E-4</v>
      </c>
    </row>
    <row r="2392" spans="1:8" x14ac:dyDescent="0.3">
      <c r="A2392" s="24">
        <v>38408</v>
      </c>
      <c r="B2392" s="15">
        <v>5006.8</v>
      </c>
      <c r="E2392" s="23">
        <f t="shared" si="168"/>
        <v>7.1185636320492129E-4</v>
      </c>
      <c r="F2392" s="23">
        <f t="shared" si="169"/>
        <v>5.3105327621664881E-4</v>
      </c>
      <c r="G2392">
        <f t="shared" si="170"/>
        <v>7.1160311364175215E-4</v>
      </c>
      <c r="H2392" s="3">
        <f t="shared" si="171"/>
        <v>5.9941309689905749E-4</v>
      </c>
    </row>
    <row r="2393" spans="1:8" x14ac:dyDescent="0.3">
      <c r="A2393" s="24">
        <v>38411</v>
      </c>
      <c r="B2393" s="15">
        <v>4968.5</v>
      </c>
      <c r="E2393" s="23">
        <f t="shared" si="168"/>
        <v>-5.5129623774898828E-3</v>
      </c>
      <c r="F2393" s="23">
        <f t="shared" si="169"/>
        <v>-5.6937654644781555E-3</v>
      </c>
      <c r="G2393">
        <f t="shared" si="170"/>
        <v>-5.5282148379008625E-3</v>
      </c>
      <c r="H2393" s="3">
        <f t="shared" si="171"/>
        <v>-5.6404048546435572E-3</v>
      </c>
    </row>
    <row r="2394" spans="1:8" x14ac:dyDescent="0.3">
      <c r="A2394" s="24">
        <v>38412</v>
      </c>
      <c r="B2394" s="15">
        <v>5000.5</v>
      </c>
      <c r="E2394" s="23">
        <f t="shared" si="168"/>
        <v>-8.821951558743435E-3</v>
      </c>
      <c r="F2394" s="23">
        <f t="shared" si="169"/>
        <v>-9.0027546457317077E-3</v>
      </c>
      <c r="G2394">
        <f t="shared" si="170"/>
        <v>-8.8610953599218192E-3</v>
      </c>
      <c r="H2394" s="3">
        <f t="shared" si="171"/>
        <v>-8.9732853766645131E-3</v>
      </c>
    </row>
    <row r="2395" spans="1:8" x14ac:dyDescent="0.3">
      <c r="A2395" s="24">
        <v>38413</v>
      </c>
      <c r="B2395" s="15">
        <v>4992.8</v>
      </c>
      <c r="E2395" s="23">
        <f t="shared" si="168"/>
        <v>-3.2875613911996782E-3</v>
      </c>
      <c r="F2395" s="23">
        <f t="shared" si="169"/>
        <v>-3.4683644781879504E-3</v>
      </c>
      <c r="G2395">
        <f t="shared" si="170"/>
        <v>-3.2929772944841704E-3</v>
      </c>
      <c r="H2395" s="3">
        <f t="shared" si="171"/>
        <v>-3.4051673112268652E-3</v>
      </c>
    </row>
    <row r="2396" spans="1:8" x14ac:dyDescent="0.3">
      <c r="A2396" s="24">
        <v>38414</v>
      </c>
      <c r="B2396" s="15">
        <v>5014.8</v>
      </c>
      <c r="E2396" s="23">
        <f t="shared" si="168"/>
        <v>6.9789424991451021E-3</v>
      </c>
      <c r="F2396" s="23">
        <f t="shared" si="169"/>
        <v>6.7981394121568294E-3</v>
      </c>
      <c r="G2396">
        <f t="shared" si="170"/>
        <v>6.9547023947907211E-3</v>
      </c>
      <c r="H2396" s="3">
        <f t="shared" si="171"/>
        <v>6.8425123780480263E-3</v>
      </c>
    </row>
    <row r="2397" spans="1:8" x14ac:dyDescent="0.3">
      <c r="A2397" s="24">
        <v>38415</v>
      </c>
      <c r="B2397" s="15">
        <v>5036.3</v>
      </c>
      <c r="E2397" s="23">
        <f t="shared" si="168"/>
        <v>-7.6495965486937934E-3</v>
      </c>
      <c r="F2397" s="23">
        <f t="shared" si="169"/>
        <v>-7.8303996356820661E-3</v>
      </c>
      <c r="G2397">
        <f t="shared" si="170"/>
        <v>-7.6790047824504002E-3</v>
      </c>
      <c r="H2397" s="3">
        <f t="shared" si="171"/>
        <v>-7.7911947991930949E-3</v>
      </c>
    </row>
    <row r="2398" spans="1:8" x14ac:dyDescent="0.3">
      <c r="A2398" s="24">
        <v>38418</v>
      </c>
      <c r="B2398" s="15">
        <v>5027.2</v>
      </c>
      <c r="E2398" s="23">
        <f t="shared" si="168"/>
        <v>6.4405756264465097E-3</v>
      </c>
      <c r="F2398" s="23">
        <f t="shared" si="169"/>
        <v>6.259772539458237E-3</v>
      </c>
      <c r="G2398">
        <f t="shared" si="170"/>
        <v>6.4199237451525804E-3</v>
      </c>
      <c r="H2398" s="3">
        <f t="shared" si="171"/>
        <v>6.3077337284098856E-3</v>
      </c>
    </row>
    <row r="2399" spans="1:8" x14ac:dyDescent="0.3">
      <c r="A2399" s="24">
        <v>38419</v>
      </c>
      <c r="B2399" s="15">
        <v>5010.8999999999996</v>
      </c>
      <c r="E2399" s="23">
        <f t="shared" si="168"/>
        <v>-1.5398460153984717E-3</v>
      </c>
      <c r="F2399" s="23">
        <f t="shared" si="169"/>
        <v>-1.7206491023867441E-3</v>
      </c>
      <c r="G2399">
        <f t="shared" si="170"/>
        <v>-1.541032796737514E-3</v>
      </c>
      <c r="H2399" s="3">
        <f t="shared" si="171"/>
        <v>-1.6532228134802087E-3</v>
      </c>
    </row>
    <row r="2400" spans="1:8" x14ac:dyDescent="0.3">
      <c r="A2400" s="24">
        <v>38420</v>
      </c>
      <c r="B2400" s="15">
        <v>4996.1000000000004</v>
      </c>
      <c r="E2400" s="23">
        <f t="shared" si="168"/>
        <v>4.4063451369973361E-3</v>
      </c>
      <c r="F2400" s="23">
        <f t="shared" si="169"/>
        <v>4.2255420500090634E-3</v>
      </c>
      <c r="G2400">
        <f t="shared" si="170"/>
        <v>4.3966656220368449E-3</v>
      </c>
      <c r="H2400" s="3">
        <f t="shared" si="171"/>
        <v>4.2844756052941501E-3</v>
      </c>
    </row>
    <row r="2401" spans="1:8" x14ac:dyDescent="0.3">
      <c r="A2401" s="24">
        <v>38421</v>
      </c>
      <c r="B2401" s="15">
        <v>4962.1000000000004</v>
      </c>
      <c r="E2401" s="23">
        <f t="shared" si="168"/>
        <v>4.2873095636914993E-3</v>
      </c>
      <c r="F2401" s="23">
        <f t="shared" si="169"/>
        <v>4.1065064767032266E-3</v>
      </c>
      <c r="G2401">
        <f t="shared" si="170"/>
        <v>4.278145236246195E-3</v>
      </c>
      <c r="H2401" s="3">
        <f t="shared" si="171"/>
        <v>4.1659552195035003E-3</v>
      </c>
    </row>
    <row r="2402" spans="1:8" x14ac:dyDescent="0.3">
      <c r="A2402" s="24">
        <v>38422</v>
      </c>
      <c r="B2402" s="15">
        <v>4982</v>
      </c>
      <c r="E2402" s="23">
        <f t="shared" si="168"/>
        <v>-1.8068820364156579E-3</v>
      </c>
      <c r="F2402" s="23">
        <f t="shared" si="169"/>
        <v>-1.9876851234039302E-3</v>
      </c>
      <c r="G2402">
        <f t="shared" si="170"/>
        <v>-1.8085164168142023E-3</v>
      </c>
      <c r="H2402" s="3">
        <f t="shared" si="171"/>
        <v>-1.9207064335568969E-3</v>
      </c>
    </row>
    <row r="2403" spans="1:8" x14ac:dyDescent="0.3">
      <c r="A2403" s="24">
        <v>38425</v>
      </c>
      <c r="B2403" s="15">
        <v>4975</v>
      </c>
      <c r="E2403" s="23">
        <f t="shared" si="168"/>
        <v>-3.2423615531509409E-3</v>
      </c>
      <c r="F2403" s="23">
        <f t="shared" si="169"/>
        <v>-3.4231646401392131E-3</v>
      </c>
      <c r="G2403">
        <f t="shared" si="170"/>
        <v>-3.2476293972905058E-3</v>
      </c>
      <c r="H2403" s="3">
        <f t="shared" si="171"/>
        <v>-3.3598194140332005E-3</v>
      </c>
    </row>
    <row r="2404" spans="1:8" x14ac:dyDescent="0.3">
      <c r="A2404" s="24">
        <v>38426</v>
      </c>
      <c r="B2404" s="15">
        <v>5000.2</v>
      </c>
      <c r="E2404" s="23">
        <f t="shared" si="168"/>
        <v>-2.9535612365042541E-3</v>
      </c>
      <c r="F2404" s="23">
        <f t="shared" si="169"/>
        <v>-3.1343643234925263E-3</v>
      </c>
      <c r="G2404">
        <f t="shared" si="170"/>
        <v>-2.9579316060505982E-3</v>
      </c>
      <c r="H2404" s="3">
        <f t="shared" si="171"/>
        <v>-3.0701216227932929E-3</v>
      </c>
    </row>
    <row r="2405" spans="1:8" x14ac:dyDescent="0.3">
      <c r="A2405" s="24">
        <v>38427</v>
      </c>
      <c r="B2405" s="15">
        <v>4937.6000000000004</v>
      </c>
      <c r="E2405" s="23">
        <f t="shared" si="168"/>
        <v>-6.8053081403495197E-3</v>
      </c>
      <c r="F2405" s="23">
        <f t="shared" si="169"/>
        <v>-6.9861112273377924E-3</v>
      </c>
      <c r="G2405">
        <f t="shared" si="170"/>
        <v>-6.8285698452400902E-3</v>
      </c>
      <c r="H2405" s="3">
        <f t="shared" si="171"/>
        <v>-6.940759861982785E-3</v>
      </c>
    </row>
    <row r="2406" spans="1:8" x14ac:dyDescent="0.3">
      <c r="A2406" s="24">
        <v>38428</v>
      </c>
      <c r="B2406" s="15">
        <v>4922.1000000000004</v>
      </c>
      <c r="E2406" s="23">
        <f t="shared" si="168"/>
        <v>4.0103988230788534E-3</v>
      </c>
      <c r="F2406" s="23">
        <f t="shared" si="169"/>
        <v>3.8295957360905812E-3</v>
      </c>
      <c r="G2406">
        <f t="shared" si="170"/>
        <v>4.0023786094048573E-3</v>
      </c>
      <c r="H2406" s="3">
        <f t="shared" si="171"/>
        <v>3.8901885926621626E-3</v>
      </c>
    </row>
    <row r="2407" spans="1:8" x14ac:dyDescent="0.3">
      <c r="A2407" s="24">
        <v>38429</v>
      </c>
      <c r="B2407" s="15">
        <v>4923.3</v>
      </c>
      <c r="E2407" s="23">
        <f t="shared" si="168"/>
        <v>-1.4050582095543884E-3</v>
      </c>
      <c r="F2407" s="23">
        <f t="shared" si="169"/>
        <v>-1.5858612965426609E-3</v>
      </c>
      <c r="G2407">
        <f t="shared" si="170"/>
        <v>-1.4060462294325784E-3</v>
      </c>
      <c r="H2407" s="3">
        <f t="shared" si="171"/>
        <v>-1.5182362461752729E-3</v>
      </c>
    </row>
    <row r="2408" spans="1:8" x14ac:dyDescent="0.3">
      <c r="A2408" s="24">
        <v>38432</v>
      </c>
      <c r="B2408" s="15">
        <v>4933.5</v>
      </c>
      <c r="E2408" s="23">
        <f t="shared" si="168"/>
        <v>5.0653266331657232E-3</v>
      </c>
      <c r="F2408" s="23">
        <f t="shared" si="169"/>
        <v>4.8845235461774505E-3</v>
      </c>
      <c r="G2408">
        <f t="shared" si="170"/>
        <v>5.0525410235655096E-3</v>
      </c>
      <c r="H2408" s="3">
        <f t="shared" si="171"/>
        <v>4.9403510068228148E-3</v>
      </c>
    </row>
    <row r="2409" spans="1:8" x14ac:dyDescent="0.3">
      <c r="A2409" s="24">
        <v>38433</v>
      </c>
      <c r="B2409" s="15">
        <v>4937.3</v>
      </c>
      <c r="E2409" s="23">
        <f t="shared" si="168"/>
        <v>-1.2519499220031038E-2</v>
      </c>
      <c r="F2409" s="23">
        <f t="shared" si="169"/>
        <v>-1.2700302307019311E-2</v>
      </c>
      <c r="G2409">
        <f t="shared" si="170"/>
        <v>-1.2598528447416895E-2</v>
      </c>
      <c r="H2409" s="3">
        <f t="shared" si="171"/>
        <v>-1.2710718464159589E-2</v>
      </c>
    </row>
    <row r="2410" spans="1:8" x14ac:dyDescent="0.3">
      <c r="A2410" s="24">
        <v>38434</v>
      </c>
      <c r="B2410" s="15">
        <v>4910.3999999999996</v>
      </c>
      <c r="E2410" s="23">
        <f t="shared" si="168"/>
        <v>-3.1391769280622039E-3</v>
      </c>
      <c r="F2410" s="23">
        <f t="shared" si="169"/>
        <v>-3.3199800150504762E-3</v>
      </c>
      <c r="G2410">
        <f t="shared" si="170"/>
        <v>-3.1441144798952619E-3</v>
      </c>
      <c r="H2410" s="3">
        <f t="shared" si="171"/>
        <v>-3.2563044966379567E-3</v>
      </c>
    </row>
    <row r="2411" spans="1:8" x14ac:dyDescent="0.3">
      <c r="A2411" s="24">
        <v>38435</v>
      </c>
      <c r="B2411" s="15">
        <v>4922.5</v>
      </c>
      <c r="E2411" s="23">
        <f t="shared" si="168"/>
        <v>2.4379837874066723E-4</v>
      </c>
      <c r="F2411" s="23">
        <f t="shared" si="169"/>
        <v>6.2995291752394774E-5</v>
      </c>
      <c r="G2411">
        <f t="shared" si="170"/>
        <v>2.4376866474531343E-4</v>
      </c>
      <c r="H2411" s="3">
        <f t="shared" si="171"/>
        <v>1.3157864800261877E-4</v>
      </c>
    </row>
    <row r="2412" spans="1:8" x14ac:dyDescent="0.3">
      <c r="A2412" s="24">
        <v>38436</v>
      </c>
      <c r="B2412" s="15">
        <v>4922.5</v>
      </c>
      <c r="E2412" s="23">
        <f t="shared" si="168"/>
        <v>2.0717811224177929E-3</v>
      </c>
      <c r="F2412" s="23">
        <f t="shared" si="169"/>
        <v>1.8909780354295204E-3</v>
      </c>
      <c r="G2412">
        <f t="shared" si="170"/>
        <v>2.0696379435294E-3</v>
      </c>
      <c r="H2412" s="3">
        <f t="shared" si="171"/>
        <v>1.9574479267867053E-3</v>
      </c>
    </row>
    <row r="2413" spans="1:8" x14ac:dyDescent="0.3">
      <c r="A2413" s="24">
        <v>38439</v>
      </c>
      <c r="B2413" s="15">
        <v>4922.5</v>
      </c>
      <c r="E2413" s="23">
        <f t="shared" si="168"/>
        <v>7.702442485051364E-4</v>
      </c>
      <c r="F2413" s="23">
        <f t="shared" si="169"/>
        <v>5.8944116151686391E-4</v>
      </c>
      <c r="G2413">
        <f t="shared" si="170"/>
        <v>7.6994776263854638E-4</v>
      </c>
      <c r="H2413" s="3">
        <f t="shared" si="171"/>
        <v>6.5775774589585173E-4</v>
      </c>
    </row>
    <row r="2414" spans="1:8" x14ac:dyDescent="0.3">
      <c r="A2414" s="24">
        <v>38440</v>
      </c>
      <c r="B2414" s="15">
        <v>4919</v>
      </c>
      <c r="E2414" s="23">
        <f t="shared" si="168"/>
        <v>-5.4483219573452368E-3</v>
      </c>
      <c r="F2414" s="23">
        <f t="shared" si="169"/>
        <v>-5.6291250443335095E-3</v>
      </c>
      <c r="G2414">
        <f t="shared" si="170"/>
        <v>-5.4632181943882847E-3</v>
      </c>
      <c r="H2414" s="3">
        <f t="shared" si="171"/>
        <v>-5.5754082111309795E-3</v>
      </c>
    </row>
    <row r="2415" spans="1:8" x14ac:dyDescent="0.3">
      <c r="A2415" s="24">
        <v>38441</v>
      </c>
      <c r="B2415" s="15">
        <v>4900.7</v>
      </c>
      <c r="E2415" s="23">
        <f t="shared" si="168"/>
        <v>2.4641577060933173E-3</v>
      </c>
      <c r="F2415" s="23">
        <f t="shared" si="169"/>
        <v>2.283354619105045E-3</v>
      </c>
      <c r="G2415">
        <f t="shared" si="170"/>
        <v>2.4611266478090062E-3</v>
      </c>
      <c r="H2415" s="3">
        <f t="shared" si="171"/>
        <v>2.3489366310663114E-3</v>
      </c>
    </row>
    <row r="2416" spans="1:8" x14ac:dyDescent="0.3">
      <c r="A2416" s="24">
        <v>38442</v>
      </c>
      <c r="B2416" s="15">
        <v>4894.3999999999996</v>
      </c>
      <c r="E2416" s="23">
        <f t="shared" si="168"/>
        <v>0</v>
      </c>
      <c r="F2416" s="23">
        <f t="shared" si="169"/>
        <v>-1.8080308698827246E-4</v>
      </c>
      <c r="G2416">
        <f t="shared" si="170"/>
        <v>0</v>
      </c>
      <c r="H2416" s="3">
        <f t="shared" si="171"/>
        <v>-1.1219001674269465E-4</v>
      </c>
    </row>
    <row r="2417" spans="1:8" x14ac:dyDescent="0.3">
      <c r="A2417" s="24">
        <v>38443</v>
      </c>
      <c r="B2417" s="15">
        <v>4914</v>
      </c>
      <c r="E2417" s="23">
        <f t="shared" si="168"/>
        <v>0</v>
      </c>
      <c r="F2417" s="23">
        <f t="shared" si="169"/>
        <v>-1.8080308698827246E-4</v>
      </c>
      <c r="G2417">
        <f t="shared" si="170"/>
        <v>0</v>
      </c>
      <c r="H2417" s="3">
        <f t="shared" si="171"/>
        <v>-1.1219001674269465E-4</v>
      </c>
    </row>
    <row r="2418" spans="1:8" x14ac:dyDescent="0.3">
      <c r="A2418" s="24">
        <v>38446</v>
      </c>
      <c r="B2418" s="15">
        <v>4896.7</v>
      </c>
      <c r="E2418" s="23">
        <f t="shared" si="168"/>
        <v>-7.1102082275265044E-4</v>
      </c>
      <c r="F2418" s="23">
        <f t="shared" si="169"/>
        <v>-8.9182390974092292E-4</v>
      </c>
      <c r="G2418">
        <f t="shared" si="170"/>
        <v>-7.1127371794077975E-4</v>
      </c>
      <c r="H2418" s="3">
        <f t="shared" si="171"/>
        <v>-8.234637346834744E-4</v>
      </c>
    </row>
    <row r="2419" spans="1:8" x14ac:dyDescent="0.3">
      <c r="A2419" s="24">
        <v>38447</v>
      </c>
      <c r="B2419" s="15">
        <v>4942.8999999999996</v>
      </c>
      <c r="E2419" s="23">
        <f t="shared" si="168"/>
        <v>-3.7202683472250531E-3</v>
      </c>
      <c r="F2419" s="23">
        <f t="shared" si="169"/>
        <v>-3.9010714342133253E-3</v>
      </c>
      <c r="G2419">
        <f t="shared" si="170"/>
        <v>-3.7272057568746154E-3</v>
      </c>
      <c r="H2419" s="3">
        <f t="shared" si="171"/>
        <v>-3.8393957736173102E-3</v>
      </c>
    </row>
    <row r="2420" spans="1:8" x14ac:dyDescent="0.3">
      <c r="A2420" s="24">
        <v>38448</v>
      </c>
      <c r="B2420" s="15">
        <v>4947.3999999999996</v>
      </c>
      <c r="E2420" s="23">
        <f t="shared" si="168"/>
        <v>-1.2855306384802478E-3</v>
      </c>
      <c r="F2420" s="23">
        <f t="shared" si="169"/>
        <v>-1.4663337254685203E-3</v>
      </c>
      <c r="G2420">
        <f t="shared" si="170"/>
        <v>-1.2863576418262229E-3</v>
      </c>
      <c r="H2420" s="3">
        <f t="shared" si="171"/>
        <v>-1.3985476585689177E-3</v>
      </c>
    </row>
    <row r="2421" spans="1:8" x14ac:dyDescent="0.3">
      <c r="A2421" s="24">
        <v>38449</v>
      </c>
      <c r="B2421" s="15">
        <v>4977</v>
      </c>
      <c r="E2421" s="23">
        <f t="shared" si="168"/>
        <v>4.004576659039083E-3</v>
      </c>
      <c r="F2421" s="23">
        <f t="shared" si="169"/>
        <v>3.8237735720508107E-3</v>
      </c>
      <c r="G2421">
        <f t="shared" si="170"/>
        <v>3.9965796844855959E-3</v>
      </c>
      <c r="H2421" s="3">
        <f t="shared" si="171"/>
        <v>3.8843896677429011E-3</v>
      </c>
    </row>
    <row r="2422" spans="1:8" x14ac:dyDescent="0.3">
      <c r="A2422" s="24">
        <v>38450</v>
      </c>
      <c r="B2422" s="15">
        <v>4983.6000000000004</v>
      </c>
      <c r="E2422" s="23">
        <f t="shared" si="168"/>
        <v>-3.5205535205535821E-3</v>
      </c>
      <c r="F2422" s="23">
        <f t="shared" si="169"/>
        <v>-3.7013566075418543E-3</v>
      </c>
      <c r="G2422">
        <f t="shared" si="170"/>
        <v>-3.5267652525410088E-3</v>
      </c>
      <c r="H2422" s="3">
        <f t="shared" si="171"/>
        <v>-3.6389552692837035E-3</v>
      </c>
    </row>
    <row r="2423" spans="1:8" x14ac:dyDescent="0.3">
      <c r="A2423" s="24">
        <v>38453</v>
      </c>
      <c r="B2423" s="15">
        <v>4973.2</v>
      </c>
      <c r="E2423" s="23">
        <f t="shared" si="168"/>
        <v>9.4349255621131167E-3</v>
      </c>
      <c r="F2423" s="23">
        <f t="shared" si="169"/>
        <v>9.254122475124844E-3</v>
      </c>
      <c r="G2423">
        <f t="shared" si="170"/>
        <v>9.3906946445611698E-3</v>
      </c>
      <c r="H2423" s="3">
        <f t="shared" si="171"/>
        <v>9.2785046278184759E-3</v>
      </c>
    </row>
    <row r="2424" spans="1:8" x14ac:dyDescent="0.3">
      <c r="A2424" s="24">
        <v>38454</v>
      </c>
      <c r="B2424" s="15">
        <v>4946.2</v>
      </c>
      <c r="E2424" s="23">
        <f t="shared" si="168"/>
        <v>9.1039673066428684E-4</v>
      </c>
      <c r="F2424" s="23">
        <f t="shared" si="169"/>
        <v>7.2959364367601435E-4</v>
      </c>
      <c r="G2424">
        <f t="shared" si="170"/>
        <v>9.0998257090808235E-4</v>
      </c>
      <c r="H2424" s="3">
        <f t="shared" si="171"/>
        <v>7.977925541653877E-4</v>
      </c>
    </row>
    <row r="2425" spans="1:8" x14ac:dyDescent="0.3">
      <c r="A2425" s="24">
        <v>38455</v>
      </c>
      <c r="B2425" s="15">
        <v>4960.8</v>
      </c>
      <c r="E2425" s="23">
        <f t="shared" si="168"/>
        <v>5.9829405344222764E-3</v>
      </c>
      <c r="F2425" s="23">
        <f t="shared" si="169"/>
        <v>5.8021374474340037E-3</v>
      </c>
      <c r="G2425">
        <f t="shared" si="170"/>
        <v>5.9651138145015662E-3</v>
      </c>
      <c r="H2425" s="3">
        <f t="shared" si="171"/>
        <v>5.8529237977588714E-3</v>
      </c>
    </row>
    <row r="2426" spans="1:8" x14ac:dyDescent="0.3">
      <c r="A2426" s="24">
        <v>38456</v>
      </c>
      <c r="B2426" s="15">
        <v>4945.3999999999996</v>
      </c>
      <c r="E2426" s="23">
        <f t="shared" si="168"/>
        <v>1.3261000602773354E-3</v>
      </c>
      <c r="F2426" s="23">
        <f t="shared" si="169"/>
        <v>1.1452969732890629E-3</v>
      </c>
      <c r="G2426">
        <f t="shared" si="170"/>
        <v>1.3252215661540428E-3</v>
      </c>
      <c r="H2426" s="3">
        <f t="shared" si="171"/>
        <v>1.2130315494113483E-3</v>
      </c>
    </row>
    <row r="2427" spans="1:8" x14ac:dyDescent="0.3">
      <c r="A2427" s="24">
        <v>38457</v>
      </c>
      <c r="B2427" s="15">
        <v>4891.6000000000004</v>
      </c>
      <c r="E2427" s="23">
        <f t="shared" si="168"/>
        <v>-2.0868448511117688E-3</v>
      </c>
      <c r="F2427" s="23">
        <f t="shared" si="169"/>
        <v>-2.267647938100041E-3</v>
      </c>
      <c r="G2427">
        <f t="shared" si="170"/>
        <v>-2.0890253459257954E-3</v>
      </c>
      <c r="H2427" s="3">
        <f t="shared" si="171"/>
        <v>-2.2012153626684901E-3</v>
      </c>
    </row>
    <row r="2428" spans="1:8" x14ac:dyDescent="0.3">
      <c r="A2428" s="24">
        <v>38460</v>
      </c>
      <c r="B2428" s="15">
        <v>4827.1000000000004</v>
      </c>
      <c r="E2428" s="23">
        <f t="shared" si="168"/>
        <v>-5.4290999758707104E-3</v>
      </c>
      <c r="F2428" s="23">
        <f t="shared" si="169"/>
        <v>-5.6099030628589831E-3</v>
      </c>
      <c r="G2428">
        <f t="shared" si="170"/>
        <v>-5.4438910984243877E-3</v>
      </c>
      <c r="H2428" s="3">
        <f t="shared" si="171"/>
        <v>-5.5560811151670825E-3</v>
      </c>
    </row>
    <row r="2429" spans="1:8" x14ac:dyDescent="0.3">
      <c r="A2429" s="24">
        <v>38461</v>
      </c>
      <c r="B2429" s="15">
        <v>4855.6000000000004</v>
      </c>
      <c r="E2429" s="23">
        <f t="shared" si="168"/>
        <v>2.9517609477984763E-3</v>
      </c>
      <c r="F2429" s="23">
        <f t="shared" si="169"/>
        <v>2.770957860810204E-3</v>
      </c>
      <c r="G2429">
        <f t="shared" si="170"/>
        <v>2.947413055310215E-3</v>
      </c>
      <c r="H2429" s="3">
        <f t="shared" si="171"/>
        <v>2.8352230385675203E-3</v>
      </c>
    </row>
    <row r="2430" spans="1:8" x14ac:dyDescent="0.3">
      <c r="A2430" s="24">
        <v>38462</v>
      </c>
      <c r="B2430" s="15">
        <v>4822</v>
      </c>
      <c r="E2430" s="23">
        <f t="shared" si="168"/>
        <v>-3.1043380099985418E-3</v>
      </c>
      <c r="F2430" s="23">
        <f t="shared" si="169"/>
        <v>-3.2851410969868141E-3</v>
      </c>
      <c r="G2430">
        <f t="shared" si="170"/>
        <v>-3.1091664625940161E-3</v>
      </c>
      <c r="H2430" s="3">
        <f t="shared" si="171"/>
        <v>-3.2213564793367108E-3</v>
      </c>
    </row>
    <row r="2431" spans="1:8" x14ac:dyDescent="0.3">
      <c r="A2431" s="24">
        <v>38463</v>
      </c>
      <c r="B2431" s="15">
        <v>4819.6000000000004</v>
      </c>
      <c r="E2431" s="23">
        <f t="shared" si="168"/>
        <v>-1.0878796457313711E-2</v>
      </c>
      <c r="F2431" s="23">
        <f t="shared" si="169"/>
        <v>-1.1059599544301984E-2</v>
      </c>
      <c r="G2431">
        <f t="shared" si="170"/>
        <v>-1.0938403257859374E-2</v>
      </c>
      <c r="H2431" s="3">
        <f t="shared" si="171"/>
        <v>-1.1050593274602068E-2</v>
      </c>
    </row>
    <row r="2432" spans="1:8" x14ac:dyDescent="0.3">
      <c r="A2432" s="24">
        <v>38464</v>
      </c>
      <c r="B2432" s="15">
        <v>4849.3</v>
      </c>
      <c r="E2432" s="23">
        <f t="shared" si="168"/>
        <v>-1.3185869654100957E-2</v>
      </c>
      <c r="F2432" s="23">
        <f t="shared" si="169"/>
        <v>-1.3366672741089229E-2</v>
      </c>
      <c r="G2432">
        <f t="shared" si="170"/>
        <v>-1.3273575067986043E-2</v>
      </c>
      <c r="H2432" s="3">
        <f t="shared" si="171"/>
        <v>-1.3385765084728737E-2</v>
      </c>
    </row>
    <row r="2433" spans="1:8" x14ac:dyDescent="0.3">
      <c r="A2433" s="24">
        <v>38467</v>
      </c>
      <c r="B2433" s="15">
        <v>4864.8999999999996</v>
      </c>
      <c r="E2433" s="23">
        <f t="shared" si="168"/>
        <v>5.9041660624390424E-3</v>
      </c>
      <c r="F2433" s="23">
        <f t="shared" si="169"/>
        <v>5.7233629754507697E-3</v>
      </c>
      <c r="G2433">
        <f t="shared" si="170"/>
        <v>5.8868047764196654E-3</v>
      </c>
      <c r="H2433" s="3">
        <f t="shared" si="171"/>
        <v>5.7746147596769706E-3</v>
      </c>
    </row>
    <row r="2434" spans="1:8" x14ac:dyDescent="0.3">
      <c r="A2434" s="24">
        <v>38468</v>
      </c>
      <c r="B2434" s="15">
        <v>4845.5</v>
      </c>
      <c r="E2434" s="23">
        <f t="shared" si="168"/>
        <v>-6.9198451272758366E-3</v>
      </c>
      <c r="F2434" s="23">
        <f t="shared" si="169"/>
        <v>-7.1006482142641093E-3</v>
      </c>
      <c r="G2434">
        <f t="shared" si="170"/>
        <v>-6.9438982825323339E-3</v>
      </c>
      <c r="H2434" s="3">
        <f t="shared" si="171"/>
        <v>-7.0560882992750287E-3</v>
      </c>
    </row>
    <row r="2435" spans="1:8" x14ac:dyDescent="0.3">
      <c r="A2435" s="24">
        <v>38469</v>
      </c>
      <c r="B2435" s="15">
        <v>4789.3999999999996</v>
      </c>
      <c r="E2435" s="23">
        <f t="shared" si="168"/>
        <v>-4.9771878888416055E-4</v>
      </c>
      <c r="F2435" s="23">
        <f t="shared" si="169"/>
        <v>-6.7852187587243303E-4</v>
      </c>
      <c r="G2435">
        <f t="shared" si="170"/>
        <v>-4.9784269199487446E-4</v>
      </c>
      <c r="H2435" s="3">
        <f t="shared" si="171"/>
        <v>-6.1003270873756911E-4</v>
      </c>
    </row>
    <row r="2436" spans="1:8" x14ac:dyDescent="0.3">
      <c r="A2436" s="24">
        <v>38470</v>
      </c>
      <c r="B2436" s="15">
        <v>4790.2</v>
      </c>
      <c r="E2436" s="23">
        <f t="shared" si="168"/>
        <v>6.1623371234127422E-3</v>
      </c>
      <c r="F2436" s="23">
        <f t="shared" si="169"/>
        <v>5.9815340364244695E-3</v>
      </c>
      <c r="G2436">
        <f t="shared" si="170"/>
        <v>6.1434275689384466E-3</v>
      </c>
      <c r="H2436" s="3">
        <f t="shared" si="171"/>
        <v>6.0312375521957519E-3</v>
      </c>
    </row>
    <row r="2437" spans="1:8" x14ac:dyDescent="0.3">
      <c r="A2437" s="24">
        <v>38471</v>
      </c>
      <c r="B2437" s="15">
        <v>4801.7</v>
      </c>
      <c r="E2437" s="23">
        <f t="shared" si="168"/>
        <v>3.2169591487429816E-3</v>
      </c>
      <c r="F2437" s="23">
        <f t="shared" si="169"/>
        <v>3.0361560617547093E-3</v>
      </c>
      <c r="G2437">
        <f t="shared" si="170"/>
        <v>3.2117958062051486E-3</v>
      </c>
      <c r="H2437" s="3">
        <f t="shared" si="171"/>
        <v>3.0996057894624538E-3</v>
      </c>
    </row>
    <row r="2438" spans="1:8" x14ac:dyDescent="0.3">
      <c r="A2438" s="24">
        <v>38474</v>
      </c>
      <c r="B2438" s="15">
        <v>4801.7</v>
      </c>
      <c r="E2438" s="23">
        <f t="shared" si="168"/>
        <v>-3.9877489773684216E-3</v>
      </c>
      <c r="F2438" s="23">
        <f t="shared" si="169"/>
        <v>-4.1685520643566943E-3</v>
      </c>
      <c r="G2438">
        <f t="shared" si="170"/>
        <v>-3.9957212496602662E-3</v>
      </c>
      <c r="H2438" s="3">
        <f t="shared" si="171"/>
        <v>-4.107911266402961E-3</v>
      </c>
    </row>
    <row r="2439" spans="1:8" x14ac:dyDescent="0.3">
      <c r="A2439" s="24">
        <v>38475</v>
      </c>
      <c r="B2439" s="15">
        <v>4861.2</v>
      </c>
      <c r="E2439" s="23">
        <f t="shared" si="168"/>
        <v>-1.1577752553916132E-2</v>
      </c>
      <c r="F2439" s="23">
        <f t="shared" si="169"/>
        <v>-1.1758555640904405E-2</v>
      </c>
      <c r="G2439">
        <f t="shared" si="170"/>
        <v>-1.1645296575787263E-2</v>
      </c>
      <c r="H2439" s="3">
        <f t="shared" si="171"/>
        <v>-1.1757486592529957E-2</v>
      </c>
    </row>
    <row r="2440" spans="1:8" x14ac:dyDescent="0.3">
      <c r="A2440" s="24">
        <v>38476</v>
      </c>
      <c r="B2440" s="15">
        <v>4882.5</v>
      </c>
      <c r="E2440" s="23">
        <f t="shared" ref="E2440:E2503" si="172">(B2436/B2435)-1</f>
        <v>1.670355368104115E-4</v>
      </c>
      <c r="F2440" s="23">
        <f t="shared" si="169"/>
        <v>-1.3767550177860957E-5</v>
      </c>
      <c r="G2440">
        <f t="shared" si="170"/>
        <v>1.670215879284171E-4</v>
      </c>
      <c r="H2440" s="3">
        <f t="shared" si="171"/>
        <v>5.4831571185722449E-5</v>
      </c>
    </row>
    <row r="2441" spans="1:8" x14ac:dyDescent="0.3">
      <c r="A2441" s="24">
        <v>38477</v>
      </c>
      <c r="B2441" s="15">
        <v>4902.3</v>
      </c>
      <c r="E2441" s="23">
        <f t="shared" si="172"/>
        <v>2.4007348336185785E-3</v>
      </c>
      <c r="F2441" s="23">
        <f t="shared" ref="F2441:F2504" si="173">E2441-$E$3</f>
        <v>2.2199317466303063E-3</v>
      </c>
      <c r="G2441">
        <f t="shared" ref="G2441:G2504" si="174">LN(B2437/B2436)</f>
        <v>2.397857673693196E-3</v>
      </c>
      <c r="H2441" s="3">
        <f t="shared" ref="H2441:H2504" si="175">G2441-$G$3</f>
        <v>2.2856676569505013E-3</v>
      </c>
    </row>
    <row r="2442" spans="1:8" x14ac:dyDescent="0.3">
      <c r="A2442" s="24">
        <v>38478</v>
      </c>
      <c r="B2442" s="15">
        <v>4918.8999999999996</v>
      </c>
      <c r="E2442" s="23">
        <f t="shared" si="172"/>
        <v>0</v>
      </c>
      <c r="F2442" s="23">
        <f t="shared" si="173"/>
        <v>-1.8080308698827246E-4</v>
      </c>
      <c r="G2442">
        <f t="shared" si="174"/>
        <v>0</v>
      </c>
      <c r="H2442" s="3">
        <f t="shared" si="175"/>
        <v>-1.1219001674269465E-4</v>
      </c>
    </row>
    <row r="2443" spans="1:8" x14ac:dyDescent="0.3">
      <c r="A2443" s="24">
        <v>38481</v>
      </c>
      <c r="B2443" s="15">
        <v>4910.3</v>
      </c>
      <c r="E2443" s="23">
        <f t="shared" si="172"/>
        <v>1.2391444696669973E-2</v>
      </c>
      <c r="F2443" s="23">
        <f t="shared" si="173"/>
        <v>1.22106416096817E-2</v>
      </c>
      <c r="G2443">
        <f t="shared" si="174"/>
        <v>1.2315299136205901E-2</v>
      </c>
      <c r="H2443" s="3">
        <f t="shared" si="175"/>
        <v>1.2203109119463207E-2</v>
      </c>
    </row>
    <row r="2444" spans="1:8" x14ac:dyDescent="0.3">
      <c r="A2444" s="24">
        <v>38482</v>
      </c>
      <c r="B2444" s="15">
        <v>4892.3999999999996</v>
      </c>
      <c r="E2444" s="23">
        <f t="shared" si="172"/>
        <v>4.381634164403847E-3</v>
      </c>
      <c r="F2444" s="23">
        <f t="shared" si="173"/>
        <v>4.2008310774155743E-3</v>
      </c>
      <c r="G2444">
        <f t="shared" si="174"/>
        <v>4.3720627541888116E-3</v>
      </c>
      <c r="H2444" s="3">
        <f t="shared" si="175"/>
        <v>4.2598727374461168E-3</v>
      </c>
    </row>
    <row r="2445" spans="1:8" x14ac:dyDescent="0.3">
      <c r="A2445" s="24">
        <v>38483</v>
      </c>
      <c r="B2445" s="15">
        <v>4875.3999999999996</v>
      </c>
      <c r="E2445" s="23">
        <f t="shared" si="172"/>
        <v>4.0552995391704982E-3</v>
      </c>
      <c r="F2445" s="23">
        <f t="shared" si="173"/>
        <v>3.874496452182226E-3</v>
      </c>
      <c r="G2445">
        <f t="shared" si="174"/>
        <v>4.0470989750141578E-3</v>
      </c>
      <c r="H2445" s="3">
        <f t="shared" si="175"/>
        <v>3.934908958271463E-3</v>
      </c>
    </row>
    <row r="2446" spans="1:8" x14ac:dyDescent="0.3">
      <c r="A2446" s="24">
        <v>38484</v>
      </c>
      <c r="B2446" s="15">
        <v>4893.2</v>
      </c>
      <c r="E2446" s="23">
        <f t="shared" si="172"/>
        <v>3.3861656773350735E-3</v>
      </c>
      <c r="F2446" s="23">
        <f t="shared" si="173"/>
        <v>3.2053625903468012E-3</v>
      </c>
      <c r="G2446">
        <f t="shared" si="174"/>
        <v>3.3804455276171151E-3</v>
      </c>
      <c r="H2446" s="3">
        <f t="shared" si="175"/>
        <v>3.2682555108744203E-3</v>
      </c>
    </row>
    <row r="2447" spans="1:8" x14ac:dyDescent="0.3">
      <c r="A2447" s="24">
        <v>38485</v>
      </c>
      <c r="B2447" s="15">
        <v>4886.5</v>
      </c>
      <c r="E2447" s="23">
        <f t="shared" si="172"/>
        <v>-1.7483583728068464E-3</v>
      </c>
      <c r="F2447" s="23">
        <f t="shared" si="173"/>
        <v>-1.9291614597951188E-3</v>
      </c>
      <c r="G2447">
        <f t="shared" si="174"/>
        <v>-1.7498885350815058E-3</v>
      </c>
      <c r="H2447" s="3">
        <f t="shared" si="175"/>
        <v>-1.8620785518242006E-3</v>
      </c>
    </row>
    <row r="2448" spans="1:8" x14ac:dyDescent="0.3">
      <c r="A2448" s="24">
        <v>38488</v>
      </c>
      <c r="B2448" s="15">
        <v>4884.2</v>
      </c>
      <c r="E2448" s="23">
        <f t="shared" si="172"/>
        <v>-3.645398448160142E-3</v>
      </c>
      <c r="F2448" s="23">
        <f t="shared" si="173"/>
        <v>-3.8262015351484143E-3</v>
      </c>
      <c r="G2448">
        <f t="shared" si="174"/>
        <v>-3.6520591051758711E-3</v>
      </c>
      <c r="H2448" s="3">
        <f t="shared" si="175"/>
        <v>-3.7642491219185658E-3</v>
      </c>
    </row>
    <row r="2449" spans="1:8" x14ac:dyDescent="0.3">
      <c r="A2449" s="24">
        <v>38489</v>
      </c>
      <c r="B2449" s="15">
        <v>4898.5</v>
      </c>
      <c r="E2449" s="23">
        <f t="shared" si="172"/>
        <v>-3.4747772054615211E-3</v>
      </c>
      <c r="F2449" s="23">
        <f t="shared" si="173"/>
        <v>-3.6555802924497934E-3</v>
      </c>
      <c r="G2449">
        <f t="shared" si="174"/>
        <v>-3.4808282652315048E-3</v>
      </c>
      <c r="H2449" s="3">
        <f t="shared" si="175"/>
        <v>-3.5930182819741995E-3</v>
      </c>
    </row>
    <row r="2450" spans="1:8" x14ac:dyDescent="0.3">
      <c r="A2450" s="24">
        <v>38490</v>
      </c>
      <c r="B2450" s="15">
        <v>4949.3999999999996</v>
      </c>
      <c r="E2450" s="23">
        <f t="shared" si="172"/>
        <v>3.6509824834884963E-3</v>
      </c>
      <c r="F2450" s="23">
        <f t="shared" si="173"/>
        <v>3.470179396500224E-3</v>
      </c>
      <c r="G2450">
        <f t="shared" si="174"/>
        <v>3.6443338247847544E-3</v>
      </c>
      <c r="H2450" s="3">
        <f t="shared" si="175"/>
        <v>3.5321438080420597E-3</v>
      </c>
    </row>
    <row r="2451" spans="1:8" x14ac:dyDescent="0.3">
      <c r="A2451" s="24">
        <v>38491</v>
      </c>
      <c r="B2451" s="15">
        <v>4962.7</v>
      </c>
      <c r="E2451" s="23">
        <f t="shared" si="172"/>
        <v>-1.3692471184501009E-3</v>
      </c>
      <c r="F2451" s="23">
        <f t="shared" si="173"/>
        <v>-1.5500502054383734E-3</v>
      </c>
      <c r="G2451">
        <f t="shared" si="174"/>
        <v>-1.3701853938708703E-3</v>
      </c>
      <c r="H2451" s="3">
        <f t="shared" si="175"/>
        <v>-1.482375410613565E-3</v>
      </c>
    </row>
    <row r="2452" spans="1:8" x14ac:dyDescent="0.3">
      <c r="A2452" s="24">
        <v>38492</v>
      </c>
      <c r="B2452" s="15">
        <v>4971.8</v>
      </c>
      <c r="E2452" s="23">
        <f t="shared" si="172"/>
        <v>-4.7068453903620355E-4</v>
      </c>
      <c r="F2452" s="23">
        <f t="shared" si="173"/>
        <v>-6.5148762602447604E-4</v>
      </c>
      <c r="G2452">
        <f t="shared" si="174"/>
        <v>-4.7079534577522413E-4</v>
      </c>
      <c r="H2452" s="3">
        <f t="shared" si="175"/>
        <v>-5.8298536251791874E-4</v>
      </c>
    </row>
    <row r="2453" spans="1:8" x14ac:dyDescent="0.3">
      <c r="A2453" s="24">
        <v>38495</v>
      </c>
      <c r="B2453" s="15">
        <v>4989.8</v>
      </c>
      <c r="E2453" s="23">
        <f t="shared" si="172"/>
        <v>2.9278080340691126E-3</v>
      </c>
      <c r="F2453" s="23">
        <f t="shared" si="173"/>
        <v>2.7470049470808403E-3</v>
      </c>
      <c r="G2453">
        <f t="shared" si="174"/>
        <v>2.9235303515817352E-3</v>
      </c>
      <c r="H2453" s="3">
        <f t="shared" si="175"/>
        <v>2.8113403348390405E-3</v>
      </c>
    </row>
    <row r="2454" spans="1:8" x14ac:dyDescent="0.3">
      <c r="A2454" s="24">
        <v>38496</v>
      </c>
      <c r="B2454" s="15">
        <v>4982.5</v>
      </c>
      <c r="E2454" s="23">
        <f t="shared" si="172"/>
        <v>1.0390936000816531E-2</v>
      </c>
      <c r="F2454" s="23">
        <f t="shared" si="173"/>
        <v>1.0210132913828258E-2</v>
      </c>
      <c r="G2454">
        <f t="shared" si="174"/>
        <v>1.0337321310044006E-2</v>
      </c>
      <c r="H2454" s="3">
        <f t="shared" si="175"/>
        <v>1.0225131293301312E-2</v>
      </c>
    </row>
    <row r="2455" spans="1:8" x14ac:dyDescent="0.3">
      <c r="A2455" s="24">
        <v>38497</v>
      </c>
      <c r="B2455" s="15">
        <v>4971.5</v>
      </c>
      <c r="E2455" s="23">
        <f t="shared" si="172"/>
        <v>2.6871944074029486E-3</v>
      </c>
      <c r="F2455" s="23">
        <f t="shared" si="173"/>
        <v>2.5063913204146763E-3</v>
      </c>
      <c r="G2455">
        <f t="shared" si="174"/>
        <v>2.6835903555928456E-3</v>
      </c>
      <c r="H2455" s="3">
        <f t="shared" si="175"/>
        <v>2.5714003388501508E-3</v>
      </c>
    </row>
    <row r="2456" spans="1:8" x14ac:dyDescent="0.3">
      <c r="A2456" s="24">
        <v>38498</v>
      </c>
      <c r="B2456" s="15">
        <v>4994.8999999999996</v>
      </c>
      <c r="E2456" s="23">
        <f t="shared" si="172"/>
        <v>1.833679247184028E-3</v>
      </c>
      <c r="F2456" s="23">
        <f t="shared" si="173"/>
        <v>1.6528761601957555E-3</v>
      </c>
      <c r="G2456">
        <f t="shared" si="174"/>
        <v>1.832000109746212E-3</v>
      </c>
      <c r="H2456" s="3">
        <f t="shared" si="175"/>
        <v>1.7198100930035172E-3</v>
      </c>
    </row>
    <row r="2457" spans="1:8" x14ac:dyDescent="0.3">
      <c r="A2457" s="24">
        <v>38499</v>
      </c>
      <c r="B2457" s="15">
        <v>4986.3</v>
      </c>
      <c r="E2457" s="23">
        <f t="shared" si="172"/>
        <v>3.6204191640853978E-3</v>
      </c>
      <c r="F2457" s="23">
        <f t="shared" si="173"/>
        <v>3.4396160770971255E-3</v>
      </c>
      <c r="G2457">
        <f t="shared" si="174"/>
        <v>3.6138812219325702E-3</v>
      </c>
      <c r="H2457" s="3">
        <f t="shared" si="175"/>
        <v>3.5016912051898754E-3</v>
      </c>
    </row>
    <row r="2458" spans="1:8" x14ac:dyDescent="0.3">
      <c r="A2458" s="24">
        <v>38502</v>
      </c>
      <c r="B2458" s="15">
        <v>4986.3</v>
      </c>
      <c r="E2458" s="23">
        <f t="shared" si="172"/>
        <v>-1.4629844883562448E-3</v>
      </c>
      <c r="F2458" s="23">
        <f t="shared" si="173"/>
        <v>-1.6437875753445173E-3</v>
      </c>
      <c r="G2458">
        <f t="shared" si="174"/>
        <v>-1.464055695062834E-3</v>
      </c>
      <c r="H2458" s="3">
        <f t="shared" si="175"/>
        <v>-1.5762457118055286E-3</v>
      </c>
    </row>
    <row r="2459" spans="1:8" x14ac:dyDescent="0.3">
      <c r="A2459" s="24">
        <v>38503</v>
      </c>
      <c r="B2459" s="15">
        <v>4964</v>
      </c>
      <c r="E2459" s="23">
        <f t="shared" si="172"/>
        <v>-2.2077270446563269E-3</v>
      </c>
      <c r="F2459" s="23">
        <f t="shared" si="173"/>
        <v>-2.3885301316445991E-3</v>
      </c>
      <c r="G2459">
        <f t="shared" si="174"/>
        <v>-2.2101676668215406E-3</v>
      </c>
      <c r="H2459" s="3">
        <f t="shared" si="175"/>
        <v>-2.3223576835642353E-3</v>
      </c>
    </row>
    <row r="2460" spans="1:8" x14ac:dyDescent="0.3">
      <c r="A2460" s="24">
        <v>38504</v>
      </c>
      <c r="B2460" s="15">
        <v>5011</v>
      </c>
      <c r="E2460" s="23">
        <f t="shared" si="172"/>
        <v>4.706828924871731E-3</v>
      </c>
      <c r="F2460" s="23">
        <f t="shared" si="173"/>
        <v>4.5260258378834583E-3</v>
      </c>
      <c r="G2460">
        <f t="shared" si="174"/>
        <v>4.6957864421022866E-3</v>
      </c>
      <c r="H2460" s="3">
        <f t="shared" si="175"/>
        <v>4.5835964253595918E-3</v>
      </c>
    </row>
    <row r="2461" spans="1:8" x14ac:dyDescent="0.3">
      <c r="A2461" s="24">
        <v>38505</v>
      </c>
      <c r="B2461" s="15">
        <v>5005</v>
      </c>
      <c r="E2461" s="23">
        <f t="shared" si="172"/>
        <v>-1.7217561913149826E-3</v>
      </c>
      <c r="F2461" s="23">
        <f t="shared" si="173"/>
        <v>-1.9025592783032551E-3</v>
      </c>
      <c r="G2461">
        <f t="shared" si="174"/>
        <v>-1.7232401170563178E-3</v>
      </c>
      <c r="H2461" s="3">
        <f t="shared" si="175"/>
        <v>-1.8354301337990125E-3</v>
      </c>
    </row>
    <row r="2462" spans="1:8" x14ac:dyDescent="0.3">
      <c r="A2462" s="24">
        <v>38506</v>
      </c>
      <c r="B2462" s="15">
        <v>4999.3999999999996</v>
      </c>
      <c r="E2462" s="23">
        <f t="shared" si="172"/>
        <v>0</v>
      </c>
      <c r="F2462" s="23">
        <f t="shared" si="173"/>
        <v>-1.8080308698827246E-4</v>
      </c>
      <c r="G2462">
        <f t="shared" si="174"/>
        <v>0</v>
      </c>
      <c r="H2462" s="3">
        <f t="shared" si="175"/>
        <v>-1.1219001674269465E-4</v>
      </c>
    </row>
    <row r="2463" spans="1:8" x14ac:dyDescent="0.3">
      <c r="A2463" s="24">
        <v>38509</v>
      </c>
      <c r="B2463" s="15">
        <v>4980.3999999999996</v>
      </c>
      <c r="E2463" s="23">
        <f t="shared" si="172"/>
        <v>-4.4722539758940139E-3</v>
      </c>
      <c r="F2463" s="23">
        <f t="shared" si="173"/>
        <v>-4.6530570628822866E-3</v>
      </c>
      <c r="G2463">
        <f t="shared" si="174"/>
        <v>-4.482284420676357E-3</v>
      </c>
      <c r="H2463" s="3">
        <f t="shared" si="175"/>
        <v>-4.5944744374190518E-3</v>
      </c>
    </row>
    <row r="2464" spans="1:8" x14ac:dyDescent="0.3">
      <c r="A2464" s="24">
        <v>38510</v>
      </c>
      <c r="B2464" s="15">
        <v>5025.2</v>
      </c>
      <c r="E2464" s="23">
        <f t="shared" si="172"/>
        <v>9.4681708299757528E-3</v>
      </c>
      <c r="F2464" s="23">
        <f t="shared" si="173"/>
        <v>9.2873677429874801E-3</v>
      </c>
      <c r="G2464">
        <f t="shared" si="174"/>
        <v>9.4236286352267478E-3</v>
      </c>
      <c r="H2464" s="3">
        <f t="shared" si="175"/>
        <v>9.3114386184840539E-3</v>
      </c>
    </row>
    <row r="2465" spans="1:8" x14ac:dyDescent="0.3">
      <c r="A2465" s="24">
        <v>38511</v>
      </c>
      <c r="B2465" s="15">
        <v>5003.7</v>
      </c>
      <c r="E2465" s="23">
        <f t="shared" si="172"/>
        <v>-1.1973657952504269E-3</v>
      </c>
      <c r="F2465" s="23">
        <f t="shared" si="173"/>
        <v>-1.3781688822386993E-3</v>
      </c>
      <c r="G2465">
        <f t="shared" si="174"/>
        <v>-1.1980832104036665E-3</v>
      </c>
      <c r="H2465" s="3">
        <f t="shared" si="175"/>
        <v>-1.310273227146361E-3</v>
      </c>
    </row>
    <row r="2466" spans="1:8" x14ac:dyDescent="0.3">
      <c r="A2466" s="24">
        <v>38512</v>
      </c>
      <c r="B2466" s="15">
        <v>5009.2</v>
      </c>
      <c r="E2466" s="23">
        <f t="shared" si="172"/>
        <v>-1.1188811188811432E-3</v>
      </c>
      <c r="F2466" s="23">
        <f t="shared" si="173"/>
        <v>-1.2996842058694157E-3</v>
      </c>
      <c r="G2466">
        <f t="shared" si="174"/>
        <v>-1.1195075336596094E-3</v>
      </c>
      <c r="H2466" s="3">
        <f t="shared" si="175"/>
        <v>-1.2316975504023039E-3</v>
      </c>
    </row>
    <row r="2467" spans="1:8" x14ac:dyDescent="0.3">
      <c r="A2467" s="24">
        <v>38513</v>
      </c>
      <c r="B2467" s="15">
        <v>5030.3999999999996</v>
      </c>
      <c r="E2467" s="23">
        <f t="shared" si="172"/>
        <v>-3.8004560547265642E-3</v>
      </c>
      <c r="F2467" s="23">
        <f t="shared" si="173"/>
        <v>-3.9812591417148369E-3</v>
      </c>
      <c r="G2467">
        <f t="shared" si="174"/>
        <v>-3.807696137403904E-3</v>
      </c>
      <c r="H2467" s="3">
        <f t="shared" si="175"/>
        <v>-3.9198861541465983E-3</v>
      </c>
    </row>
    <row r="2468" spans="1:8" x14ac:dyDescent="0.3">
      <c r="A2468" s="24">
        <v>38516</v>
      </c>
      <c r="B2468" s="15">
        <v>5050.3999999999996</v>
      </c>
      <c r="E2468" s="23">
        <f t="shared" si="172"/>
        <v>8.9952614247852392E-3</v>
      </c>
      <c r="F2468" s="23">
        <f t="shared" si="173"/>
        <v>8.8144583377969665E-3</v>
      </c>
      <c r="G2468">
        <f t="shared" si="174"/>
        <v>8.9550450520054017E-3</v>
      </c>
      <c r="H2468" s="3">
        <f t="shared" si="175"/>
        <v>8.8428550352627078E-3</v>
      </c>
    </row>
    <row r="2469" spans="1:8" x14ac:dyDescent="0.3">
      <c r="A2469" s="24">
        <v>38517</v>
      </c>
      <c r="B2469" s="15">
        <v>5046.8</v>
      </c>
      <c r="E2469" s="23">
        <f t="shared" si="172"/>
        <v>-4.2784366791371875E-3</v>
      </c>
      <c r="F2469" s="23">
        <f t="shared" si="173"/>
        <v>-4.4592397661254602E-3</v>
      </c>
      <c r="G2469">
        <f t="shared" si="174"/>
        <v>-4.287615379025657E-3</v>
      </c>
      <c r="H2469" s="3">
        <f t="shared" si="175"/>
        <v>-4.3998053957683518E-3</v>
      </c>
    </row>
    <row r="2470" spans="1:8" x14ac:dyDescent="0.3">
      <c r="A2470" s="24">
        <v>38518</v>
      </c>
      <c r="B2470" s="15">
        <v>5019.5</v>
      </c>
      <c r="E2470" s="23">
        <f t="shared" si="172"/>
        <v>1.099186601914548E-3</v>
      </c>
      <c r="F2470" s="23">
        <f t="shared" si="173"/>
        <v>9.1838351492627549E-4</v>
      </c>
      <c r="G2470">
        <f t="shared" si="174"/>
        <v>1.0985829386401934E-3</v>
      </c>
      <c r="H2470" s="3">
        <f t="shared" si="175"/>
        <v>9.8639292189749888E-4</v>
      </c>
    </row>
    <row r="2471" spans="1:8" x14ac:dyDescent="0.3">
      <c r="A2471" s="24">
        <v>38519</v>
      </c>
      <c r="B2471" s="15">
        <v>5045</v>
      </c>
      <c r="E2471" s="23">
        <f t="shared" si="172"/>
        <v>4.232212728579432E-3</v>
      </c>
      <c r="F2471" s="23">
        <f t="shared" si="173"/>
        <v>4.0514096415911593E-3</v>
      </c>
      <c r="G2471">
        <f t="shared" si="174"/>
        <v>4.2232821049553353E-3</v>
      </c>
      <c r="H2471" s="3">
        <f t="shared" si="175"/>
        <v>4.1110920882126405E-3</v>
      </c>
    </row>
    <row r="2472" spans="1:8" x14ac:dyDescent="0.3">
      <c r="A2472" s="24">
        <v>38520</v>
      </c>
      <c r="B2472" s="15">
        <v>5077.6000000000004</v>
      </c>
      <c r="E2472" s="23">
        <f t="shared" si="172"/>
        <v>3.9758269720102657E-3</v>
      </c>
      <c r="F2472" s="23">
        <f t="shared" si="173"/>
        <v>3.7950238850219934E-3</v>
      </c>
      <c r="G2472">
        <f t="shared" si="174"/>
        <v>3.9679442585832383E-3</v>
      </c>
      <c r="H2472" s="3">
        <f t="shared" si="175"/>
        <v>3.8557542418405436E-3</v>
      </c>
    </row>
    <row r="2473" spans="1:8" x14ac:dyDescent="0.3">
      <c r="A2473" s="24">
        <v>38523</v>
      </c>
      <c r="B2473" s="15">
        <v>5072</v>
      </c>
      <c r="E2473" s="23">
        <f t="shared" si="172"/>
        <v>-7.1281482654828032E-4</v>
      </c>
      <c r="F2473" s="23">
        <f t="shared" si="173"/>
        <v>-8.9361791353655281E-4</v>
      </c>
      <c r="G2473">
        <f t="shared" si="174"/>
        <v>-7.1306899982958704E-4</v>
      </c>
      <c r="H2473" s="3">
        <f t="shared" si="175"/>
        <v>-8.2525901657228169E-4</v>
      </c>
    </row>
    <row r="2474" spans="1:8" x14ac:dyDescent="0.3">
      <c r="A2474" s="24">
        <v>38524</v>
      </c>
      <c r="B2474" s="15">
        <v>5082.1000000000004</v>
      </c>
      <c r="E2474" s="23">
        <f t="shared" si="172"/>
        <v>-5.4093683125941983E-3</v>
      </c>
      <c r="F2474" s="23">
        <f t="shared" si="173"/>
        <v>-5.590171399582471E-3</v>
      </c>
      <c r="G2474">
        <f t="shared" si="174"/>
        <v>-5.4240519220049837E-3</v>
      </c>
      <c r="H2474" s="3">
        <f t="shared" si="175"/>
        <v>-5.5362419387476785E-3</v>
      </c>
    </row>
    <row r="2475" spans="1:8" x14ac:dyDescent="0.3">
      <c r="A2475" s="24">
        <v>38525</v>
      </c>
      <c r="B2475" s="15">
        <v>5099.3</v>
      </c>
      <c r="E2475" s="23">
        <f t="shared" si="172"/>
        <v>5.0801872696484285E-3</v>
      </c>
      <c r="F2475" s="23">
        <f t="shared" si="173"/>
        <v>4.8993841826601558E-3</v>
      </c>
      <c r="G2475">
        <f t="shared" si="174"/>
        <v>5.0673266561281228E-3</v>
      </c>
      <c r="H2475" s="3">
        <f t="shared" si="175"/>
        <v>4.955136639385428E-3</v>
      </c>
    </row>
    <row r="2476" spans="1:8" x14ac:dyDescent="0.3">
      <c r="A2476" s="24">
        <v>38526</v>
      </c>
      <c r="B2476" s="15">
        <v>5114.3999999999996</v>
      </c>
      <c r="E2476" s="23">
        <f t="shared" si="172"/>
        <v>6.4618434093162147E-3</v>
      </c>
      <c r="F2476" s="23">
        <f t="shared" si="173"/>
        <v>6.281040322327942E-3</v>
      </c>
      <c r="G2476">
        <f t="shared" si="174"/>
        <v>6.4410552045510786E-3</v>
      </c>
      <c r="H2476" s="3">
        <f t="shared" si="175"/>
        <v>6.3288651878083838E-3</v>
      </c>
    </row>
    <row r="2477" spans="1:8" x14ac:dyDescent="0.3">
      <c r="A2477" s="24">
        <v>38527</v>
      </c>
      <c r="B2477" s="15">
        <v>5079</v>
      </c>
      <c r="E2477" s="23">
        <f t="shared" si="172"/>
        <v>-1.1028832519300868E-3</v>
      </c>
      <c r="F2477" s="23">
        <f t="shared" si="173"/>
        <v>-1.2836863389183593E-3</v>
      </c>
      <c r="G2477">
        <f t="shared" si="174"/>
        <v>-1.1034918751985391E-3</v>
      </c>
      <c r="H2477" s="3">
        <f t="shared" si="175"/>
        <v>-1.2156818919412337E-3</v>
      </c>
    </row>
    <row r="2478" spans="1:8" x14ac:dyDescent="0.3">
      <c r="A2478" s="24">
        <v>38530</v>
      </c>
      <c r="B2478" s="15">
        <v>5043.5</v>
      </c>
      <c r="E2478" s="23">
        <f t="shared" si="172"/>
        <v>1.9913249211356288E-3</v>
      </c>
      <c r="F2478" s="23">
        <f t="shared" si="173"/>
        <v>1.8105218341473563E-3</v>
      </c>
      <c r="G2478">
        <f t="shared" si="174"/>
        <v>1.9893448618567107E-3</v>
      </c>
      <c r="H2478" s="3">
        <f t="shared" si="175"/>
        <v>1.8771548451140159E-3</v>
      </c>
    </row>
    <row r="2479" spans="1:8" x14ac:dyDescent="0.3">
      <c r="A2479" s="24">
        <v>38531</v>
      </c>
      <c r="B2479" s="15">
        <v>5090.3999999999996</v>
      </c>
      <c r="E2479" s="23">
        <f t="shared" si="172"/>
        <v>3.3844276972117004E-3</v>
      </c>
      <c r="F2479" s="23">
        <f t="shared" si="173"/>
        <v>3.2036246102234282E-3</v>
      </c>
      <c r="G2479">
        <f t="shared" si="174"/>
        <v>3.3787134112216372E-3</v>
      </c>
      <c r="H2479" s="3">
        <f t="shared" si="175"/>
        <v>3.2665233944789425E-3</v>
      </c>
    </row>
    <row r="2480" spans="1:8" x14ac:dyDescent="0.3">
      <c r="A2480" s="24">
        <v>38532</v>
      </c>
      <c r="B2480" s="15">
        <v>5109.1000000000004</v>
      </c>
      <c r="E2480" s="23">
        <f t="shared" si="172"/>
        <v>2.9611907516717828E-3</v>
      </c>
      <c r="F2480" s="23">
        <f t="shared" si="173"/>
        <v>2.7803876646835105E-3</v>
      </c>
      <c r="G2480">
        <f t="shared" si="174"/>
        <v>2.9568150623767598E-3</v>
      </c>
      <c r="H2480" s="3">
        <f t="shared" si="175"/>
        <v>2.844625045634065E-3</v>
      </c>
    </row>
    <row r="2481" spans="1:8" x14ac:dyDescent="0.3">
      <c r="A2481" s="24">
        <v>38533</v>
      </c>
      <c r="B2481" s="15">
        <v>5113.2</v>
      </c>
      <c r="E2481" s="23">
        <f t="shared" si="172"/>
        <v>-6.9216330361332457E-3</v>
      </c>
      <c r="F2481" s="23">
        <f t="shared" si="173"/>
        <v>-7.1024361231215184E-3</v>
      </c>
      <c r="G2481">
        <f t="shared" si="174"/>
        <v>-6.9456986512720425E-3</v>
      </c>
      <c r="H2481" s="3">
        <f t="shared" si="175"/>
        <v>-7.0578886680147373E-3</v>
      </c>
    </row>
    <row r="2482" spans="1:8" x14ac:dyDescent="0.3">
      <c r="A2482" s="24">
        <v>38534</v>
      </c>
      <c r="B2482" s="15">
        <v>5161</v>
      </c>
      <c r="E2482" s="23">
        <f t="shared" si="172"/>
        <v>-6.9895648749753736E-3</v>
      </c>
      <c r="F2482" s="23">
        <f t="shared" si="173"/>
        <v>-7.1703679619636463E-3</v>
      </c>
      <c r="G2482">
        <f t="shared" si="174"/>
        <v>-7.0141063063549076E-3</v>
      </c>
      <c r="H2482" s="3">
        <f t="shared" si="175"/>
        <v>-7.1262963230976023E-3</v>
      </c>
    </row>
    <row r="2483" spans="1:8" x14ac:dyDescent="0.3">
      <c r="A2483" s="24">
        <v>38537</v>
      </c>
      <c r="B2483" s="15">
        <v>5184.3</v>
      </c>
      <c r="E2483" s="23">
        <f t="shared" si="172"/>
        <v>9.2990978487161868E-3</v>
      </c>
      <c r="F2483" s="23">
        <f t="shared" si="173"/>
        <v>9.1182947617279141E-3</v>
      </c>
      <c r="G2483">
        <f t="shared" si="174"/>
        <v>9.2561274236923168E-3</v>
      </c>
      <c r="H2483" s="3">
        <f t="shared" si="175"/>
        <v>9.1439374069496229E-3</v>
      </c>
    </row>
    <row r="2484" spans="1:8" x14ac:dyDescent="0.3">
      <c r="A2484" s="24">
        <v>38538</v>
      </c>
      <c r="B2484" s="15">
        <v>5190.1000000000004</v>
      </c>
      <c r="E2484" s="23">
        <f t="shared" si="172"/>
        <v>3.673581643878876E-3</v>
      </c>
      <c r="F2484" s="23">
        <f t="shared" si="173"/>
        <v>3.4927785568906037E-3</v>
      </c>
      <c r="G2484">
        <f t="shared" si="174"/>
        <v>3.666850522677264E-3</v>
      </c>
      <c r="H2484" s="3">
        <f t="shared" si="175"/>
        <v>3.5546605059345693E-3</v>
      </c>
    </row>
    <row r="2485" spans="1:8" x14ac:dyDescent="0.3">
      <c r="A2485" s="24">
        <v>38539</v>
      </c>
      <c r="B2485" s="15">
        <v>5229.6000000000004</v>
      </c>
      <c r="E2485" s="23">
        <f t="shared" si="172"/>
        <v>8.0248967528517845E-4</v>
      </c>
      <c r="F2485" s="23">
        <f t="shared" si="173"/>
        <v>6.2168658829690597E-4</v>
      </c>
      <c r="G2485">
        <f t="shared" si="174"/>
        <v>8.021678526071174E-4</v>
      </c>
      <c r="H2485" s="3">
        <f t="shared" si="175"/>
        <v>6.8997783586442275E-4</v>
      </c>
    </row>
    <row r="2486" spans="1:8" x14ac:dyDescent="0.3">
      <c r="A2486" s="24">
        <v>38540</v>
      </c>
      <c r="B2486" s="15">
        <v>5158.3</v>
      </c>
      <c r="E2486" s="23">
        <f t="shared" si="172"/>
        <v>9.3483532817022486E-3</v>
      </c>
      <c r="F2486" s="23">
        <f t="shared" si="173"/>
        <v>9.1675501947139759E-3</v>
      </c>
      <c r="G2486">
        <f t="shared" si="174"/>
        <v>9.3049278548604768E-3</v>
      </c>
      <c r="H2486" s="3">
        <f t="shared" si="175"/>
        <v>9.1927378381177829E-3</v>
      </c>
    </row>
    <row r="2487" spans="1:8" x14ac:dyDescent="0.3">
      <c r="A2487" s="24">
        <v>38541</v>
      </c>
      <c r="B2487" s="15">
        <v>5232.2</v>
      </c>
      <c r="E2487" s="23">
        <f t="shared" si="172"/>
        <v>4.5146289478783519E-3</v>
      </c>
      <c r="F2487" s="23">
        <f t="shared" si="173"/>
        <v>4.3338258608900792E-3</v>
      </c>
      <c r="G2487">
        <f t="shared" si="174"/>
        <v>4.5044685793285931E-3</v>
      </c>
      <c r="H2487" s="3">
        <f t="shared" si="175"/>
        <v>4.3922785625858983E-3</v>
      </c>
    </row>
    <row r="2488" spans="1:8" x14ac:dyDescent="0.3">
      <c r="A2488" s="24">
        <v>38544</v>
      </c>
      <c r="B2488" s="15">
        <v>5242.3999999999996</v>
      </c>
      <c r="E2488" s="23">
        <f t="shared" si="172"/>
        <v>1.1187624172983579E-3</v>
      </c>
      <c r="F2488" s="23">
        <f t="shared" si="173"/>
        <v>9.3795933031008542E-4</v>
      </c>
      <c r="G2488">
        <f t="shared" si="174"/>
        <v>1.1181370689925089E-3</v>
      </c>
      <c r="H2488" s="3">
        <f t="shared" si="175"/>
        <v>1.0059470522498144E-3</v>
      </c>
    </row>
    <row r="2489" spans="1:8" x14ac:dyDescent="0.3">
      <c r="A2489" s="24">
        <v>38545</v>
      </c>
      <c r="B2489" s="15">
        <v>5217.2</v>
      </c>
      <c r="E2489" s="23">
        <f t="shared" si="172"/>
        <v>7.6106433402054474E-3</v>
      </c>
      <c r="F2489" s="23">
        <f t="shared" si="173"/>
        <v>7.4298402532171747E-3</v>
      </c>
      <c r="G2489">
        <f t="shared" si="174"/>
        <v>7.581828501471626E-3</v>
      </c>
      <c r="H2489" s="3">
        <f t="shared" si="175"/>
        <v>7.4696384847289313E-3</v>
      </c>
    </row>
    <row r="2490" spans="1:8" x14ac:dyDescent="0.3">
      <c r="A2490" s="24">
        <v>38546</v>
      </c>
      <c r="B2490" s="15">
        <v>5245.9</v>
      </c>
      <c r="E2490" s="23">
        <f t="shared" si="172"/>
        <v>-1.3633929937280187E-2</v>
      </c>
      <c r="F2490" s="23">
        <f t="shared" si="173"/>
        <v>-1.381473302426846E-2</v>
      </c>
      <c r="G2490">
        <f t="shared" si="174"/>
        <v>-1.3727725470252979E-2</v>
      </c>
      <c r="H2490" s="3">
        <f t="shared" si="175"/>
        <v>-1.3839915486995672E-2</v>
      </c>
    </row>
    <row r="2491" spans="1:8" x14ac:dyDescent="0.3">
      <c r="A2491" s="24">
        <v>38547</v>
      </c>
      <c r="B2491" s="15">
        <v>5259.7</v>
      </c>
      <c r="E2491" s="23">
        <f t="shared" si="172"/>
        <v>1.4326425372700236E-2</v>
      </c>
      <c r="F2491" s="23">
        <f t="shared" si="173"/>
        <v>1.4145622285711963E-2</v>
      </c>
      <c r="G2491">
        <f t="shared" si="174"/>
        <v>1.4224771877855449E-2</v>
      </c>
      <c r="H2491" s="3">
        <f t="shared" si="175"/>
        <v>1.4112581861112755E-2</v>
      </c>
    </row>
    <row r="2492" spans="1:8" x14ac:dyDescent="0.3">
      <c r="A2492" s="24">
        <v>38548</v>
      </c>
      <c r="B2492" s="15">
        <v>5230.8</v>
      </c>
      <c r="E2492" s="23">
        <f t="shared" si="172"/>
        <v>1.9494667635029383E-3</v>
      </c>
      <c r="F2492" s="23">
        <f t="shared" si="173"/>
        <v>1.7686636765146659E-3</v>
      </c>
      <c r="G2492">
        <f t="shared" si="174"/>
        <v>1.9475690191646826E-3</v>
      </c>
      <c r="H2492" s="3">
        <f t="shared" si="175"/>
        <v>1.8353790024219878E-3</v>
      </c>
    </row>
    <row r="2493" spans="1:8" x14ac:dyDescent="0.3">
      <c r="A2493" s="24">
        <v>38551</v>
      </c>
      <c r="B2493" s="15">
        <v>5214.2</v>
      </c>
      <c r="E2493" s="23">
        <f t="shared" si="172"/>
        <v>-4.8069586448954427E-3</v>
      </c>
      <c r="F2493" s="23">
        <f t="shared" si="173"/>
        <v>-4.9877617318837154E-3</v>
      </c>
      <c r="G2493">
        <f t="shared" si="174"/>
        <v>-4.8185492291590529E-3</v>
      </c>
      <c r="H2493" s="3">
        <f t="shared" si="175"/>
        <v>-4.9307392459017477E-3</v>
      </c>
    </row>
    <row r="2494" spans="1:8" x14ac:dyDescent="0.3">
      <c r="A2494" s="24">
        <v>38552</v>
      </c>
      <c r="B2494" s="15">
        <v>5201.5</v>
      </c>
      <c r="E2494" s="23">
        <f t="shared" si="172"/>
        <v>5.5010350379514072E-3</v>
      </c>
      <c r="F2494" s="23">
        <f t="shared" si="173"/>
        <v>5.3202319509631345E-3</v>
      </c>
      <c r="G2494">
        <f t="shared" si="174"/>
        <v>5.4859596064211879E-3</v>
      </c>
      <c r="H2494" s="3">
        <f t="shared" si="175"/>
        <v>5.3737695896784931E-3</v>
      </c>
    </row>
    <row r="2495" spans="1:8" x14ac:dyDescent="0.3">
      <c r="A2495" s="24">
        <v>38553</v>
      </c>
      <c r="B2495" s="15">
        <v>5215.2</v>
      </c>
      <c r="E2495" s="23">
        <f t="shared" si="172"/>
        <v>2.6306258220705203E-3</v>
      </c>
      <c r="F2495" s="23">
        <f t="shared" si="173"/>
        <v>2.449822735082248E-3</v>
      </c>
      <c r="G2495">
        <f t="shared" si="174"/>
        <v>2.627171782160969E-3</v>
      </c>
      <c r="H2495" s="3">
        <f t="shared" si="175"/>
        <v>2.5149817654182742E-3</v>
      </c>
    </row>
    <row r="2496" spans="1:8" x14ac:dyDescent="0.3">
      <c r="A2496" s="24">
        <v>38554</v>
      </c>
      <c r="B2496" s="15">
        <v>5221.6000000000004</v>
      </c>
      <c r="E2496" s="23">
        <f t="shared" si="172"/>
        <v>-5.4946099587428465E-3</v>
      </c>
      <c r="F2496" s="23">
        <f t="shared" si="173"/>
        <v>-5.6754130457311192E-3</v>
      </c>
      <c r="G2496">
        <f t="shared" si="174"/>
        <v>-5.5097608523629552E-3</v>
      </c>
      <c r="H2496" s="3">
        <f t="shared" si="175"/>
        <v>-5.62195086910565E-3</v>
      </c>
    </row>
    <row r="2497" spans="1:8" x14ac:dyDescent="0.3">
      <c r="A2497" s="24">
        <v>38555</v>
      </c>
      <c r="B2497" s="15">
        <v>5241.8</v>
      </c>
      <c r="E2497" s="23">
        <f t="shared" si="172"/>
        <v>-3.1735107440544752E-3</v>
      </c>
      <c r="F2497" s="23">
        <f t="shared" si="173"/>
        <v>-3.3543138310427475E-3</v>
      </c>
      <c r="G2497">
        <f t="shared" si="174"/>
        <v>-3.1785570083533244E-3</v>
      </c>
      <c r="H2497" s="3">
        <f t="shared" si="175"/>
        <v>-3.2907470250960191E-3</v>
      </c>
    </row>
    <row r="2498" spans="1:8" x14ac:dyDescent="0.3">
      <c r="A2498" s="24">
        <v>38558</v>
      </c>
      <c r="B2498" s="15">
        <v>5270.7</v>
      </c>
      <c r="E2498" s="23">
        <f t="shared" si="172"/>
        <v>-2.4356564765447564E-3</v>
      </c>
      <c r="F2498" s="23">
        <f t="shared" si="173"/>
        <v>-2.6164595635330286E-3</v>
      </c>
      <c r="G2498">
        <f t="shared" si="174"/>
        <v>-2.4386275130439498E-3</v>
      </c>
      <c r="H2498" s="3">
        <f t="shared" si="175"/>
        <v>-2.5508175297866446E-3</v>
      </c>
    </row>
    <row r="2499" spans="1:8" x14ac:dyDescent="0.3">
      <c r="A2499" s="24">
        <v>38559</v>
      </c>
      <c r="B2499" s="15">
        <v>5256.2</v>
      </c>
      <c r="E2499" s="23">
        <f t="shared" si="172"/>
        <v>2.6338556185714346E-3</v>
      </c>
      <c r="F2499" s="23">
        <f t="shared" si="173"/>
        <v>2.4530525315831623E-3</v>
      </c>
      <c r="G2499">
        <f t="shared" si="174"/>
        <v>2.6303930993795306E-3</v>
      </c>
      <c r="H2499" s="3">
        <f t="shared" si="175"/>
        <v>2.5182030826368359E-3</v>
      </c>
    </row>
    <row r="2500" spans="1:8" x14ac:dyDescent="0.3">
      <c r="A2500" s="24">
        <v>38560</v>
      </c>
      <c r="B2500" s="15">
        <v>5263.6</v>
      </c>
      <c r="E2500" s="23">
        <f t="shared" si="172"/>
        <v>1.2271820831417646E-3</v>
      </c>
      <c r="F2500" s="23">
        <f t="shared" si="173"/>
        <v>1.0463789961534921E-3</v>
      </c>
      <c r="G2500">
        <f t="shared" si="174"/>
        <v>1.2264297106782708E-3</v>
      </c>
      <c r="H2500" s="3">
        <f t="shared" si="175"/>
        <v>1.114239693935576E-3</v>
      </c>
    </row>
    <row r="2501" spans="1:8" x14ac:dyDescent="0.3">
      <c r="A2501" s="24">
        <v>38561</v>
      </c>
      <c r="B2501" s="15">
        <v>5270.3</v>
      </c>
      <c r="E2501" s="23">
        <f t="shared" si="172"/>
        <v>3.8685460395280202E-3</v>
      </c>
      <c r="F2501" s="23">
        <f t="shared" si="173"/>
        <v>3.687742952539748E-3</v>
      </c>
      <c r="G2501">
        <f t="shared" si="174"/>
        <v>3.8610824579114788E-3</v>
      </c>
      <c r="H2501" s="3">
        <f t="shared" si="175"/>
        <v>3.748892441168784E-3</v>
      </c>
    </row>
    <row r="2502" spans="1:8" x14ac:dyDescent="0.3">
      <c r="A2502" s="24">
        <v>38562</v>
      </c>
      <c r="B2502" s="15">
        <v>5282.3</v>
      </c>
      <c r="E2502" s="23">
        <f t="shared" si="172"/>
        <v>5.5133732687244752E-3</v>
      </c>
      <c r="F2502" s="23">
        <f t="shared" si="173"/>
        <v>5.3325701817362025E-3</v>
      </c>
      <c r="G2502">
        <f t="shared" si="174"/>
        <v>5.4982302601989611E-3</v>
      </c>
      <c r="H2502" s="3">
        <f t="shared" si="175"/>
        <v>5.3860402434562664E-3</v>
      </c>
    </row>
    <row r="2503" spans="1:8" x14ac:dyDescent="0.3">
      <c r="A2503" s="24">
        <v>38565</v>
      </c>
      <c r="B2503" s="15">
        <v>5290.8</v>
      </c>
      <c r="E2503" s="23">
        <f t="shared" si="172"/>
        <v>-2.7510577342667597E-3</v>
      </c>
      <c r="F2503" s="23">
        <f t="shared" si="173"/>
        <v>-2.931860821255032E-3</v>
      </c>
      <c r="G2503">
        <f t="shared" si="174"/>
        <v>-2.7548488482407032E-3</v>
      </c>
      <c r="H2503" s="3">
        <f t="shared" si="175"/>
        <v>-2.867038864983398E-3</v>
      </c>
    </row>
    <row r="2504" spans="1:8" x14ac:dyDescent="0.3">
      <c r="A2504" s="24">
        <v>38566</v>
      </c>
      <c r="B2504" s="15">
        <v>5327.5</v>
      </c>
      <c r="E2504" s="23">
        <f t="shared" ref="E2504:E2567" si="176">(B2500/B2499)-1</f>
        <v>1.4078611924965845E-3</v>
      </c>
      <c r="F2504" s="23">
        <f t="shared" si="173"/>
        <v>1.227058105508312E-3</v>
      </c>
      <c r="G2504">
        <f t="shared" si="174"/>
        <v>1.4068710851081504E-3</v>
      </c>
      <c r="H2504" s="3">
        <f t="shared" si="175"/>
        <v>1.2946810683654559E-3</v>
      </c>
    </row>
    <row r="2505" spans="1:8" x14ac:dyDescent="0.3">
      <c r="A2505" s="24">
        <v>38567</v>
      </c>
      <c r="B2505" s="15">
        <v>5332.3</v>
      </c>
      <c r="E2505" s="23">
        <f t="shared" si="176"/>
        <v>1.2728930769814184E-3</v>
      </c>
      <c r="F2505" s="23">
        <f t="shared" ref="F2505:F2568" si="177">E2505-$E$3</f>
        <v>1.0920899899931459E-3</v>
      </c>
      <c r="G2505">
        <f t="shared" ref="G2505:G2568" si="178">LN(B2501/B2500)</f>
        <v>1.2720836354042793E-3</v>
      </c>
      <c r="H2505" s="3">
        <f t="shared" ref="H2505:H2568" si="179">G2505-$G$3</f>
        <v>1.1598936186615846E-3</v>
      </c>
    </row>
    <row r="2506" spans="1:8" x14ac:dyDescent="0.3">
      <c r="A2506" s="24">
        <v>38568</v>
      </c>
      <c r="B2506" s="15">
        <v>5315.5</v>
      </c>
      <c r="E2506" s="23">
        <f t="shared" si="176"/>
        <v>2.2769102328141777E-3</v>
      </c>
      <c r="F2506" s="23">
        <f t="shared" si="177"/>
        <v>2.0961071458259054E-3</v>
      </c>
      <c r="G2506">
        <f t="shared" si="178"/>
        <v>2.2743220007468636E-3</v>
      </c>
      <c r="H2506" s="3">
        <f t="shared" si="179"/>
        <v>2.1621319840041688E-3</v>
      </c>
    </row>
    <row r="2507" spans="1:8" x14ac:dyDescent="0.3">
      <c r="A2507" s="24">
        <v>38569</v>
      </c>
      <c r="B2507" s="15">
        <v>5314.7</v>
      </c>
      <c r="E2507" s="23">
        <f t="shared" si="176"/>
        <v>1.6091475304318426E-3</v>
      </c>
      <c r="F2507" s="23">
        <f t="shared" si="177"/>
        <v>1.4283444434435701E-3</v>
      </c>
      <c r="G2507">
        <f t="shared" si="178"/>
        <v>1.6078542397556092E-3</v>
      </c>
      <c r="H2507" s="3">
        <f t="shared" si="179"/>
        <v>1.4956642230129144E-3</v>
      </c>
    </row>
    <row r="2508" spans="1:8" x14ac:dyDescent="0.3">
      <c r="A2508" s="24">
        <v>38572</v>
      </c>
      <c r="B2508" s="15">
        <v>5344.3</v>
      </c>
      <c r="E2508" s="23">
        <f t="shared" si="176"/>
        <v>6.9365691388825201E-3</v>
      </c>
      <c r="F2508" s="23">
        <f t="shared" si="177"/>
        <v>6.7557660518942474E-3</v>
      </c>
      <c r="G2508">
        <f t="shared" si="178"/>
        <v>6.9126218208798822E-3</v>
      </c>
      <c r="H2508" s="3">
        <f t="shared" si="179"/>
        <v>6.8004318041371874E-3</v>
      </c>
    </row>
    <row r="2509" spans="1:8" x14ac:dyDescent="0.3">
      <c r="A2509" s="24">
        <v>38573</v>
      </c>
      <c r="B2509" s="15">
        <v>5363.7</v>
      </c>
      <c r="E2509" s="23">
        <f t="shared" si="176"/>
        <v>9.0098545283900933E-4</v>
      </c>
      <c r="F2509" s="23">
        <f t="shared" si="177"/>
        <v>7.2018236585073684E-4</v>
      </c>
      <c r="G2509">
        <f t="shared" si="178"/>
        <v>9.0057980908036074E-4</v>
      </c>
      <c r="H2509" s="3">
        <f t="shared" si="179"/>
        <v>7.8838979233766609E-4</v>
      </c>
    </row>
    <row r="2510" spans="1:8" x14ac:dyDescent="0.3">
      <c r="A2510" s="24">
        <v>38574</v>
      </c>
      <c r="B2510" s="15">
        <v>5377.5</v>
      </c>
      <c r="E2510" s="23">
        <f t="shared" si="176"/>
        <v>-3.1506104307710281E-3</v>
      </c>
      <c r="F2510" s="23">
        <f t="shared" si="177"/>
        <v>-3.3314135177593004E-3</v>
      </c>
      <c r="G2510">
        <f t="shared" si="178"/>
        <v>-3.1555840531927804E-3</v>
      </c>
      <c r="H2510" s="3">
        <f t="shared" si="179"/>
        <v>-3.2677740699354751E-3</v>
      </c>
    </row>
    <row r="2511" spans="1:8" x14ac:dyDescent="0.3">
      <c r="A2511" s="24">
        <v>38575</v>
      </c>
      <c r="B2511" s="15">
        <v>5358.6</v>
      </c>
      <c r="E2511" s="23">
        <f t="shared" si="176"/>
        <v>-1.5050324522625225E-4</v>
      </c>
      <c r="F2511" s="23">
        <f t="shared" si="177"/>
        <v>-3.3130633221452473E-4</v>
      </c>
      <c r="G2511">
        <f t="shared" si="178"/>
        <v>-1.505145719761534E-4</v>
      </c>
      <c r="H2511" s="3">
        <f t="shared" si="179"/>
        <v>-2.6270458871884808E-4</v>
      </c>
    </row>
    <row r="2512" spans="1:8" x14ac:dyDescent="0.3">
      <c r="A2512" s="24">
        <v>38576</v>
      </c>
      <c r="B2512" s="15">
        <v>5345.8</v>
      </c>
      <c r="E2512" s="23">
        <f t="shared" si="176"/>
        <v>5.5694582949179505E-3</v>
      </c>
      <c r="F2512" s="23">
        <f t="shared" si="177"/>
        <v>5.3886552079296778E-3</v>
      </c>
      <c r="G2512">
        <f t="shared" si="178"/>
        <v>5.5540062086857859E-3</v>
      </c>
      <c r="H2512" s="3">
        <f t="shared" si="179"/>
        <v>5.4418161919430911E-3</v>
      </c>
    </row>
    <row r="2513" spans="1:8" x14ac:dyDescent="0.3">
      <c r="A2513" s="24">
        <v>38579</v>
      </c>
      <c r="B2513" s="15">
        <v>5344.2</v>
      </c>
      <c r="E2513" s="23">
        <f t="shared" si="176"/>
        <v>3.6300357390115501E-3</v>
      </c>
      <c r="F2513" s="23">
        <f t="shared" si="177"/>
        <v>3.4492326520232778E-3</v>
      </c>
      <c r="G2513">
        <f t="shared" si="178"/>
        <v>3.6234630605145326E-3</v>
      </c>
      <c r="H2513" s="3">
        <f t="shared" si="179"/>
        <v>3.5112730437718378E-3</v>
      </c>
    </row>
    <row r="2514" spans="1:8" x14ac:dyDescent="0.3">
      <c r="A2514" s="24">
        <v>38580</v>
      </c>
      <c r="B2514" s="15">
        <v>5322.3</v>
      </c>
      <c r="E2514" s="23">
        <f t="shared" si="176"/>
        <v>2.5728508305833397E-3</v>
      </c>
      <c r="F2514" s="23">
        <f t="shared" si="177"/>
        <v>2.3920477435950675E-3</v>
      </c>
      <c r="G2514">
        <f t="shared" si="178"/>
        <v>2.5695467160009866E-3</v>
      </c>
      <c r="H2514" s="3">
        <f t="shared" si="179"/>
        <v>2.4573566992582918E-3</v>
      </c>
    </row>
    <row r="2515" spans="1:8" x14ac:dyDescent="0.3">
      <c r="A2515" s="24">
        <v>38581</v>
      </c>
      <c r="B2515" s="15">
        <v>5292.7</v>
      </c>
      <c r="E2515" s="23">
        <f t="shared" si="176"/>
        <v>-3.5146443514643133E-3</v>
      </c>
      <c r="F2515" s="23">
        <f t="shared" si="177"/>
        <v>-3.6954474384525856E-3</v>
      </c>
      <c r="G2515">
        <f t="shared" si="178"/>
        <v>-3.5208352239895998E-3</v>
      </c>
      <c r="H2515" s="3">
        <f t="shared" si="179"/>
        <v>-3.6330252407322946E-3</v>
      </c>
    </row>
    <row r="2516" spans="1:8" x14ac:dyDescent="0.3">
      <c r="A2516" s="24">
        <v>38582</v>
      </c>
      <c r="B2516" s="15">
        <v>5269.3</v>
      </c>
      <c r="E2516" s="23">
        <f t="shared" si="176"/>
        <v>-2.388683611391107E-3</v>
      </c>
      <c r="F2516" s="23">
        <f t="shared" si="177"/>
        <v>-2.5694866983793792E-3</v>
      </c>
      <c r="G2516">
        <f t="shared" si="178"/>
        <v>-2.3915410673678848E-3</v>
      </c>
      <c r="H2516" s="3">
        <f t="shared" si="179"/>
        <v>-2.5037310841105795E-3</v>
      </c>
    </row>
    <row r="2517" spans="1:8" x14ac:dyDescent="0.3">
      <c r="A2517" s="24">
        <v>38583</v>
      </c>
      <c r="B2517" s="15">
        <v>5312.6</v>
      </c>
      <c r="E2517" s="23">
        <f t="shared" si="176"/>
        <v>-2.9930038534931036E-4</v>
      </c>
      <c r="F2517" s="23">
        <f t="shared" si="177"/>
        <v>-4.8010347233758285E-4</v>
      </c>
      <c r="G2517">
        <f t="shared" si="178"/>
        <v>-2.9934518464883356E-4</v>
      </c>
      <c r="H2517" s="3">
        <f t="shared" si="179"/>
        <v>-4.1153520139152822E-4</v>
      </c>
    </row>
    <row r="2518" spans="1:8" x14ac:dyDescent="0.3">
      <c r="A2518" s="24">
        <v>38586</v>
      </c>
      <c r="B2518" s="15">
        <v>5318.4</v>
      </c>
      <c r="E2518" s="23">
        <f t="shared" si="176"/>
        <v>-4.0979005276747804E-3</v>
      </c>
      <c r="F2518" s="23">
        <f t="shared" si="177"/>
        <v>-4.2787036146630531E-3</v>
      </c>
      <c r="G2518">
        <f t="shared" si="178"/>
        <v>-4.1063199311660945E-3</v>
      </c>
      <c r="H2518" s="3">
        <f t="shared" si="179"/>
        <v>-4.2185099479087893E-3</v>
      </c>
    </row>
    <row r="2519" spans="1:8" x14ac:dyDescent="0.3">
      <c r="A2519" s="24">
        <v>38587</v>
      </c>
      <c r="B2519" s="15">
        <v>5300.2</v>
      </c>
      <c r="E2519" s="23">
        <f t="shared" si="176"/>
        <v>-5.5615053642222856E-3</v>
      </c>
      <c r="F2519" s="23">
        <f t="shared" si="177"/>
        <v>-5.7423084512105583E-3</v>
      </c>
      <c r="G2519">
        <f t="shared" si="178"/>
        <v>-5.5770281151751745E-3</v>
      </c>
      <c r="H2519" s="3">
        <f t="shared" si="179"/>
        <v>-5.6892181319178692E-3</v>
      </c>
    </row>
    <row r="2520" spans="1:8" x14ac:dyDescent="0.3">
      <c r="A2520" s="24">
        <v>38588</v>
      </c>
      <c r="B2520" s="15">
        <v>5275.2</v>
      </c>
      <c r="E2520" s="23">
        <f t="shared" si="176"/>
        <v>-4.4211838947983972E-3</v>
      </c>
      <c r="F2520" s="23">
        <f t="shared" si="177"/>
        <v>-4.6019869817866699E-3</v>
      </c>
      <c r="G2520">
        <f t="shared" si="178"/>
        <v>-4.4309862309378821E-3</v>
      </c>
      <c r="H2520" s="3">
        <f t="shared" si="179"/>
        <v>-4.5431762476805769E-3</v>
      </c>
    </row>
    <row r="2521" spans="1:8" x14ac:dyDescent="0.3">
      <c r="A2521" s="24">
        <v>38589</v>
      </c>
      <c r="B2521" s="15">
        <v>5255.7</v>
      </c>
      <c r="E2521" s="23">
        <f t="shared" si="176"/>
        <v>8.2174102822007988E-3</v>
      </c>
      <c r="F2521" s="23">
        <f t="shared" si="177"/>
        <v>8.0366071952125261E-3</v>
      </c>
      <c r="G2521">
        <f t="shared" si="178"/>
        <v>8.183831196324225E-3</v>
      </c>
      <c r="H2521" s="3">
        <f t="shared" si="179"/>
        <v>8.0716411795815311E-3</v>
      </c>
    </row>
    <row r="2522" spans="1:8" x14ac:dyDescent="0.3">
      <c r="A2522" s="24">
        <v>38590</v>
      </c>
      <c r="B2522" s="15">
        <v>5228.1000000000004</v>
      </c>
      <c r="E2522" s="23">
        <f t="shared" si="176"/>
        <v>1.0917441554039176E-3</v>
      </c>
      <c r="F2522" s="23">
        <f t="shared" si="177"/>
        <v>9.1094106841564508E-4</v>
      </c>
      <c r="G2522">
        <f t="shared" si="178"/>
        <v>1.0911486361505206E-3</v>
      </c>
      <c r="H2522" s="3">
        <f t="shared" si="179"/>
        <v>9.7895861940782607E-4</v>
      </c>
    </row>
    <row r="2523" spans="1:8" x14ac:dyDescent="0.3">
      <c r="A2523" s="24">
        <v>38593</v>
      </c>
      <c r="B2523" s="15">
        <v>5228.1000000000004</v>
      </c>
      <c r="E2523" s="23">
        <f t="shared" si="176"/>
        <v>-3.4220818291215149E-3</v>
      </c>
      <c r="F2523" s="23">
        <f t="shared" si="177"/>
        <v>-3.6028849161097872E-3</v>
      </c>
      <c r="G2523">
        <f t="shared" si="178"/>
        <v>-3.4279505437837731E-3</v>
      </c>
      <c r="H2523" s="3">
        <f t="shared" si="179"/>
        <v>-3.5401405605264679E-3</v>
      </c>
    </row>
    <row r="2524" spans="1:8" x14ac:dyDescent="0.3">
      <c r="A2524" s="24">
        <v>38594</v>
      </c>
      <c r="B2524" s="15">
        <v>5255.8</v>
      </c>
      <c r="E2524" s="23">
        <f t="shared" si="176"/>
        <v>-4.7168031395041776E-3</v>
      </c>
      <c r="F2524" s="23">
        <f t="shared" si="177"/>
        <v>-4.8976062264924503E-3</v>
      </c>
      <c r="G2524">
        <f t="shared" si="178"/>
        <v>-4.7279623598239654E-3</v>
      </c>
      <c r="H2524" s="3">
        <f t="shared" si="179"/>
        <v>-4.8401523765666601E-3</v>
      </c>
    </row>
    <row r="2525" spans="1:8" x14ac:dyDescent="0.3">
      <c r="A2525" s="24">
        <v>38595</v>
      </c>
      <c r="B2525" s="15">
        <v>5296.9</v>
      </c>
      <c r="E2525" s="23">
        <f t="shared" si="176"/>
        <v>-3.696542311191986E-3</v>
      </c>
      <c r="F2525" s="23">
        <f t="shared" si="177"/>
        <v>-3.8773453981802582E-3</v>
      </c>
      <c r="G2525">
        <f t="shared" si="178"/>
        <v>-3.7033914075805933E-3</v>
      </c>
      <c r="H2525" s="3">
        <f t="shared" si="179"/>
        <v>-3.8155814243232881E-3</v>
      </c>
    </row>
    <row r="2526" spans="1:8" x14ac:dyDescent="0.3">
      <c r="A2526" s="24">
        <v>38596</v>
      </c>
      <c r="B2526" s="15">
        <v>5328.5</v>
      </c>
      <c r="E2526" s="23">
        <f t="shared" si="176"/>
        <v>-5.2514412923111431E-3</v>
      </c>
      <c r="F2526" s="23">
        <f t="shared" si="177"/>
        <v>-5.4322443792994158E-3</v>
      </c>
      <c r="G2526">
        <f t="shared" si="178"/>
        <v>-5.2652785751797441E-3</v>
      </c>
      <c r="H2526" s="3">
        <f t="shared" si="179"/>
        <v>-5.3774685919224388E-3</v>
      </c>
    </row>
    <row r="2527" spans="1:8" x14ac:dyDescent="0.3">
      <c r="A2527" s="24">
        <v>38597</v>
      </c>
      <c r="B2527" s="15">
        <v>5326.8</v>
      </c>
      <c r="E2527" s="23">
        <f t="shared" si="176"/>
        <v>0</v>
      </c>
      <c r="F2527" s="23">
        <f t="shared" si="177"/>
        <v>-1.8080308698827246E-4</v>
      </c>
      <c r="G2527">
        <f t="shared" si="178"/>
        <v>0</v>
      </c>
      <c r="H2527" s="3">
        <f t="shared" si="179"/>
        <v>-1.1219001674269465E-4</v>
      </c>
    </row>
    <row r="2528" spans="1:8" x14ac:dyDescent="0.3">
      <c r="A2528" s="24">
        <v>38600</v>
      </c>
      <c r="B2528" s="15">
        <v>5337.8</v>
      </c>
      <c r="E2528" s="23">
        <f t="shared" si="176"/>
        <v>5.298291922495757E-3</v>
      </c>
      <c r="F2528" s="23">
        <f t="shared" si="177"/>
        <v>5.1174888355074843E-3</v>
      </c>
      <c r="G2528">
        <f t="shared" si="178"/>
        <v>5.2843053553735149E-3</v>
      </c>
      <c r="H2528" s="3">
        <f t="shared" si="179"/>
        <v>5.1721153386308201E-3</v>
      </c>
    </row>
    <row r="2529" spans="1:8" x14ac:dyDescent="0.3">
      <c r="A2529" s="24">
        <v>38601</v>
      </c>
      <c r="B2529" s="15">
        <v>5359.2</v>
      </c>
      <c r="E2529" s="23">
        <f t="shared" si="176"/>
        <v>7.8199322653067505E-3</v>
      </c>
      <c r="F2529" s="23">
        <f t="shared" si="177"/>
        <v>7.6391291783184778E-3</v>
      </c>
      <c r="G2529">
        <f t="shared" si="178"/>
        <v>7.7895150657093532E-3</v>
      </c>
      <c r="H2529" s="3">
        <f t="shared" si="179"/>
        <v>7.6773250489666585E-3</v>
      </c>
    </row>
    <row r="2530" spans="1:8" x14ac:dyDescent="0.3">
      <c r="A2530" s="24">
        <v>38602</v>
      </c>
      <c r="B2530" s="15">
        <v>5365.9</v>
      </c>
      <c r="E2530" s="23">
        <f t="shared" si="176"/>
        <v>5.9657535539656692E-3</v>
      </c>
      <c r="F2530" s="23">
        <f t="shared" si="177"/>
        <v>5.7849504669773965E-3</v>
      </c>
      <c r="G2530">
        <f t="shared" si="178"/>
        <v>5.948028905221797E-3</v>
      </c>
      <c r="H2530" s="3">
        <f t="shared" si="179"/>
        <v>5.8358388884791022E-3</v>
      </c>
    </row>
    <row r="2531" spans="1:8" x14ac:dyDescent="0.3">
      <c r="A2531" s="24">
        <v>38603</v>
      </c>
      <c r="B2531" s="15">
        <v>5340.8</v>
      </c>
      <c r="E2531" s="23">
        <f t="shared" si="176"/>
        <v>-3.1903912921082966E-4</v>
      </c>
      <c r="F2531" s="23">
        <f t="shared" si="177"/>
        <v>-4.9984221619910215E-4</v>
      </c>
      <c r="G2531">
        <f t="shared" si="178"/>
        <v>-3.1909003302097285E-4</v>
      </c>
      <c r="H2531" s="3">
        <f t="shared" si="179"/>
        <v>-4.312800497636675E-4</v>
      </c>
    </row>
    <row r="2532" spans="1:8" x14ac:dyDescent="0.3">
      <c r="A2532" s="24">
        <v>38604</v>
      </c>
      <c r="B2532" s="15">
        <v>5359.3</v>
      </c>
      <c r="E2532" s="23">
        <f t="shared" si="176"/>
        <v>2.0650296613351493E-3</v>
      </c>
      <c r="F2532" s="23">
        <f t="shared" si="177"/>
        <v>1.8842265743468768E-3</v>
      </c>
      <c r="G2532">
        <f t="shared" si="178"/>
        <v>2.0629004183800779E-3</v>
      </c>
      <c r="H2532" s="3">
        <f t="shared" si="179"/>
        <v>1.9507104016373831E-3</v>
      </c>
    </row>
    <row r="2533" spans="1:8" x14ac:dyDescent="0.3">
      <c r="A2533" s="24">
        <v>38607</v>
      </c>
      <c r="B2533" s="15">
        <v>5375.1</v>
      </c>
      <c r="E2533" s="23">
        <f t="shared" si="176"/>
        <v>4.0091423432875306E-3</v>
      </c>
      <c r="F2533" s="23">
        <f t="shared" si="177"/>
        <v>3.8283392562992583E-3</v>
      </c>
      <c r="G2533">
        <f t="shared" si="178"/>
        <v>4.0011271476879133E-3</v>
      </c>
      <c r="H2533" s="3">
        <f t="shared" si="179"/>
        <v>3.8889371309452185E-3</v>
      </c>
    </row>
    <row r="2534" spans="1:8" x14ac:dyDescent="0.3">
      <c r="A2534" s="24">
        <v>38608</v>
      </c>
      <c r="B2534" s="15">
        <v>5338</v>
      </c>
      <c r="E2534" s="23">
        <f t="shared" si="176"/>
        <v>1.25018659501408E-3</v>
      </c>
      <c r="F2534" s="23">
        <f t="shared" si="177"/>
        <v>1.0693835080258075E-3</v>
      </c>
      <c r="G2534">
        <f t="shared" si="178"/>
        <v>1.2494057624760626E-3</v>
      </c>
      <c r="H2534" s="3">
        <f t="shared" si="179"/>
        <v>1.1372157457333679E-3</v>
      </c>
    </row>
    <row r="2535" spans="1:8" x14ac:dyDescent="0.3">
      <c r="A2535" s="24">
        <v>38609</v>
      </c>
      <c r="B2535" s="15">
        <v>5347.4</v>
      </c>
      <c r="E2535" s="23">
        <f t="shared" si="176"/>
        <v>-4.6776868745223021E-3</v>
      </c>
      <c r="F2535" s="23">
        <f t="shared" si="177"/>
        <v>-4.8584899615105748E-3</v>
      </c>
      <c r="G2535">
        <f t="shared" si="178"/>
        <v>-4.6886614890178906E-3</v>
      </c>
      <c r="H2535" s="3">
        <f t="shared" si="179"/>
        <v>-4.8008515057605854E-3</v>
      </c>
    </row>
    <row r="2536" spans="1:8" x14ac:dyDescent="0.3">
      <c r="A2536" s="24">
        <v>38610</v>
      </c>
      <c r="B2536" s="15">
        <v>5383.5</v>
      </c>
      <c r="E2536" s="23">
        <f t="shared" si="176"/>
        <v>3.4639005392449462E-3</v>
      </c>
      <c r="F2536" s="23">
        <f t="shared" si="177"/>
        <v>3.283097452256674E-3</v>
      </c>
      <c r="G2536">
        <f t="shared" si="178"/>
        <v>3.4579150538735534E-3</v>
      </c>
      <c r="H2536" s="3">
        <f t="shared" si="179"/>
        <v>3.3457250371308586E-3</v>
      </c>
    </row>
    <row r="2537" spans="1:8" x14ac:dyDescent="0.3">
      <c r="A2537" s="24">
        <v>38611</v>
      </c>
      <c r="B2537" s="15">
        <v>5407.9</v>
      </c>
      <c r="E2537" s="23">
        <f t="shared" si="176"/>
        <v>2.9481462131248914E-3</v>
      </c>
      <c r="F2537" s="23">
        <f t="shared" si="177"/>
        <v>2.7673431261366192E-3</v>
      </c>
      <c r="G2537">
        <f t="shared" si="178"/>
        <v>2.943808952572402E-3</v>
      </c>
      <c r="H2537" s="3">
        <f t="shared" si="179"/>
        <v>2.8316189358297073E-3</v>
      </c>
    </row>
    <row r="2538" spans="1:8" x14ac:dyDescent="0.3">
      <c r="A2538" s="24">
        <v>38614</v>
      </c>
      <c r="B2538" s="15">
        <v>5429.7</v>
      </c>
      <c r="E2538" s="23">
        <f t="shared" si="176"/>
        <v>-6.902197168424884E-3</v>
      </c>
      <c r="F2538" s="23">
        <f t="shared" si="177"/>
        <v>-7.0830002554131567E-3</v>
      </c>
      <c r="G2538">
        <f t="shared" si="178"/>
        <v>-6.9261275094926258E-3</v>
      </c>
      <c r="H2538" s="3">
        <f t="shared" si="179"/>
        <v>-7.0383175262353206E-3</v>
      </c>
    </row>
    <row r="2539" spans="1:8" x14ac:dyDescent="0.3">
      <c r="A2539" s="24">
        <v>38615</v>
      </c>
      <c r="B2539" s="15">
        <v>5416.4</v>
      </c>
      <c r="E2539" s="23">
        <f t="shared" si="176"/>
        <v>1.7609591607343766E-3</v>
      </c>
      <c r="F2539" s="23">
        <f t="shared" si="177"/>
        <v>1.5801560737461042E-3</v>
      </c>
      <c r="G2539">
        <f t="shared" si="178"/>
        <v>1.7594104899822389E-3</v>
      </c>
      <c r="H2539" s="3">
        <f t="shared" si="179"/>
        <v>1.6472204732395444E-3</v>
      </c>
    </row>
    <row r="2540" spans="1:8" x14ac:dyDescent="0.3">
      <c r="A2540" s="24">
        <v>38616</v>
      </c>
      <c r="B2540" s="15">
        <v>5369.7</v>
      </c>
      <c r="E2540" s="23">
        <f t="shared" si="176"/>
        <v>6.7509443841868855E-3</v>
      </c>
      <c r="F2540" s="23">
        <f t="shared" si="177"/>
        <v>6.5701412971986128E-3</v>
      </c>
      <c r="G2540">
        <f t="shared" si="178"/>
        <v>6.7282588013201586E-3</v>
      </c>
      <c r="H2540" s="3">
        <f t="shared" si="179"/>
        <v>6.6160687845774639E-3</v>
      </c>
    </row>
    <row r="2541" spans="1:8" x14ac:dyDescent="0.3">
      <c r="A2541" s="24">
        <v>38617</v>
      </c>
      <c r="B2541" s="15">
        <v>5385.7</v>
      </c>
      <c r="E2541" s="23">
        <f t="shared" si="176"/>
        <v>4.532367418965233E-3</v>
      </c>
      <c r="F2541" s="23">
        <f t="shared" si="177"/>
        <v>4.3515643319769603E-3</v>
      </c>
      <c r="G2541">
        <f t="shared" si="178"/>
        <v>4.5221271718049461E-3</v>
      </c>
      <c r="H2541" s="3">
        <f t="shared" si="179"/>
        <v>4.4099371550622513E-3</v>
      </c>
    </row>
    <row r="2542" spans="1:8" x14ac:dyDescent="0.3">
      <c r="A2542" s="24">
        <v>38618</v>
      </c>
      <c r="B2542" s="15">
        <v>5413.6</v>
      </c>
      <c r="E2542" s="23">
        <f t="shared" si="176"/>
        <v>4.03113962906132E-3</v>
      </c>
      <c r="F2542" s="23">
        <f t="shared" si="177"/>
        <v>3.8503365420730477E-3</v>
      </c>
      <c r="G2542">
        <f t="shared" si="178"/>
        <v>4.0230363553588498E-3</v>
      </c>
      <c r="H2542" s="3">
        <f t="shared" si="179"/>
        <v>3.910846338616155E-3</v>
      </c>
    </row>
    <row r="2543" spans="1:8" x14ac:dyDescent="0.3">
      <c r="A2543" s="24">
        <v>38621</v>
      </c>
      <c r="B2543" s="15">
        <v>5453.1</v>
      </c>
      <c r="E2543" s="23">
        <f t="shared" si="176"/>
        <v>-2.4494907637623298E-3</v>
      </c>
      <c r="F2543" s="23">
        <f t="shared" si="177"/>
        <v>-2.630293850750602E-3</v>
      </c>
      <c r="G2543">
        <f t="shared" si="178"/>
        <v>-2.4524956742665071E-3</v>
      </c>
      <c r="H2543" s="3">
        <f t="shared" si="179"/>
        <v>-2.5646856910092018E-3</v>
      </c>
    </row>
    <row r="2544" spans="1:8" x14ac:dyDescent="0.3">
      <c r="A2544" s="24">
        <v>38622</v>
      </c>
      <c r="B2544" s="15">
        <v>5447.3</v>
      </c>
      <c r="E2544" s="23">
        <f t="shared" si="176"/>
        <v>-8.6219629274055798E-3</v>
      </c>
      <c r="F2544" s="23">
        <f t="shared" si="177"/>
        <v>-8.8027660143938525E-3</v>
      </c>
      <c r="G2544">
        <f t="shared" si="178"/>
        <v>-8.6593470881049794E-3</v>
      </c>
      <c r="H2544" s="3">
        <f t="shared" si="179"/>
        <v>-8.7715371048476733E-3</v>
      </c>
    </row>
    <row r="2545" spans="1:8" x14ac:dyDescent="0.3">
      <c r="A2545" s="24">
        <v>38623</v>
      </c>
      <c r="B2545" s="15">
        <v>5494.8</v>
      </c>
      <c r="E2545" s="23">
        <f t="shared" si="176"/>
        <v>2.9796822913756849E-3</v>
      </c>
      <c r="F2545" s="23">
        <f t="shared" si="177"/>
        <v>2.7988792043874126E-3</v>
      </c>
      <c r="G2545">
        <f t="shared" si="178"/>
        <v>2.9752518368130606E-3</v>
      </c>
      <c r="H2545" s="3">
        <f t="shared" si="179"/>
        <v>2.8630618200703659E-3</v>
      </c>
    </row>
    <row r="2546" spans="1:8" x14ac:dyDescent="0.3">
      <c r="A2546" s="24">
        <v>38624</v>
      </c>
      <c r="B2546" s="15">
        <v>5478.2</v>
      </c>
      <c r="E2546" s="23">
        <f t="shared" si="176"/>
        <v>5.1803850938598739E-3</v>
      </c>
      <c r="F2546" s="23">
        <f t="shared" si="177"/>
        <v>4.9995820068716012E-3</v>
      </c>
      <c r="G2546">
        <f t="shared" si="178"/>
        <v>5.167013060638972E-3</v>
      </c>
      <c r="H2546" s="3">
        <f t="shared" si="179"/>
        <v>5.0548230438962772E-3</v>
      </c>
    </row>
    <row r="2547" spans="1:8" x14ac:dyDescent="0.3">
      <c r="A2547" s="24">
        <v>38625</v>
      </c>
      <c r="B2547" s="15">
        <v>5477.7</v>
      </c>
      <c r="E2547" s="23">
        <f t="shared" si="176"/>
        <v>7.2964385990836877E-3</v>
      </c>
      <c r="F2547" s="23">
        <f t="shared" si="177"/>
        <v>7.115635512095415E-3</v>
      </c>
      <c r="G2547">
        <f t="shared" si="178"/>
        <v>7.2699483691468962E-3</v>
      </c>
      <c r="H2547" s="3">
        <f t="shared" si="179"/>
        <v>7.1577583524042015E-3</v>
      </c>
    </row>
    <row r="2548" spans="1:8" x14ac:dyDescent="0.3">
      <c r="A2548" s="24">
        <v>38628</v>
      </c>
      <c r="B2548" s="15">
        <v>5501.5</v>
      </c>
      <c r="E2548" s="23">
        <f t="shared" si="176"/>
        <v>-1.063615191359113E-3</v>
      </c>
      <c r="F2548" s="23">
        <f t="shared" si="177"/>
        <v>-1.2444182783473855E-3</v>
      </c>
      <c r="G2548">
        <f t="shared" si="178"/>
        <v>-1.0641812313982094E-3</v>
      </c>
      <c r="H2548" s="3">
        <f t="shared" si="179"/>
        <v>-1.1763712481409039E-3</v>
      </c>
    </row>
    <row r="2549" spans="1:8" x14ac:dyDescent="0.3">
      <c r="A2549" s="24">
        <v>38629</v>
      </c>
      <c r="B2549" s="15">
        <v>5494.4</v>
      </c>
      <c r="E2549" s="23">
        <f t="shared" si="176"/>
        <v>8.7199162888036419E-3</v>
      </c>
      <c r="F2549" s="23">
        <f t="shared" si="177"/>
        <v>8.5391132018153692E-3</v>
      </c>
      <c r="G2549">
        <f t="shared" si="178"/>
        <v>8.6821173952854845E-3</v>
      </c>
      <c r="H2549" s="3">
        <f t="shared" si="179"/>
        <v>8.5699273785427906E-3</v>
      </c>
    </row>
    <row r="2550" spans="1:8" x14ac:dyDescent="0.3">
      <c r="A2550" s="24">
        <v>38630</v>
      </c>
      <c r="B2550" s="15">
        <v>5427.8</v>
      </c>
      <c r="E2550" s="23">
        <f t="shared" si="176"/>
        <v>-3.0210380723594277E-3</v>
      </c>
      <c r="F2550" s="23">
        <f t="shared" si="177"/>
        <v>-3.2018411593476999E-3</v>
      </c>
      <c r="G2550">
        <f t="shared" si="178"/>
        <v>-3.0256106194247929E-3</v>
      </c>
      <c r="H2550" s="3">
        <f t="shared" si="179"/>
        <v>-3.1378006361674877E-3</v>
      </c>
    </row>
    <row r="2551" spans="1:8" x14ac:dyDescent="0.3">
      <c r="A2551" s="24">
        <v>38631</v>
      </c>
      <c r="B2551" s="15">
        <v>5372.4</v>
      </c>
      <c r="E2551" s="23">
        <f t="shared" si="176"/>
        <v>-9.1270855390401806E-5</v>
      </c>
      <c r="F2551" s="23">
        <f t="shared" si="177"/>
        <v>-2.7207394237867429E-4</v>
      </c>
      <c r="G2551">
        <f t="shared" si="178"/>
        <v>-9.1275020828380967E-5</v>
      </c>
      <c r="H2551" s="3">
        <f t="shared" si="179"/>
        <v>-2.0346503757107562E-4</v>
      </c>
    </row>
    <row r="2552" spans="1:8" x14ac:dyDescent="0.3">
      <c r="A2552" s="24">
        <v>38632</v>
      </c>
      <c r="B2552" s="15">
        <v>5362.3</v>
      </c>
      <c r="E2552" s="23">
        <f t="shared" si="176"/>
        <v>4.344889278346864E-3</v>
      </c>
      <c r="F2552" s="23">
        <f t="shared" si="177"/>
        <v>4.1640861913585913E-3</v>
      </c>
      <c r="G2552">
        <f t="shared" si="178"/>
        <v>4.3354774991705182E-3</v>
      </c>
      <c r="H2552" s="3">
        <f t="shared" si="179"/>
        <v>4.2232874824278234E-3</v>
      </c>
    </row>
    <row r="2553" spans="1:8" x14ac:dyDescent="0.3">
      <c r="A2553" s="24">
        <v>38635</v>
      </c>
      <c r="B2553" s="15">
        <v>5374.5</v>
      </c>
      <c r="E2553" s="23">
        <f t="shared" si="176"/>
        <v>-1.2905571207852962E-3</v>
      </c>
      <c r="F2553" s="23">
        <f t="shared" si="177"/>
        <v>-1.4713602077735686E-3</v>
      </c>
      <c r="G2553">
        <f t="shared" si="178"/>
        <v>-1.2913906068110269E-3</v>
      </c>
      <c r="H2553" s="3">
        <f t="shared" si="179"/>
        <v>-1.4035806235537214E-3</v>
      </c>
    </row>
    <row r="2554" spans="1:8" x14ac:dyDescent="0.3">
      <c r="A2554" s="24">
        <v>38636</v>
      </c>
      <c r="B2554" s="15">
        <v>5380.7</v>
      </c>
      <c r="E2554" s="23">
        <f t="shared" si="176"/>
        <v>-1.2121432731508341E-2</v>
      </c>
      <c r="F2554" s="23">
        <f t="shared" si="177"/>
        <v>-1.2302235818496614E-2</v>
      </c>
      <c r="G2554">
        <f t="shared" si="178"/>
        <v>-1.2195496411014231E-2</v>
      </c>
      <c r="H2554" s="3">
        <f t="shared" si="179"/>
        <v>-1.2307686427756925E-2</v>
      </c>
    </row>
    <row r="2555" spans="1:8" x14ac:dyDescent="0.3">
      <c r="A2555" s="24">
        <v>38637</v>
      </c>
      <c r="B2555" s="15">
        <v>5342.2</v>
      </c>
      <c r="E2555" s="23">
        <f t="shared" si="176"/>
        <v>-1.0206713585614868E-2</v>
      </c>
      <c r="F2555" s="23">
        <f t="shared" si="177"/>
        <v>-1.0387516672603141E-2</v>
      </c>
      <c r="G2555">
        <f t="shared" si="178"/>
        <v>-1.025915925722197E-2</v>
      </c>
      <c r="H2555" s="3">
        <f t="shared" si="179"/>
        <v>-1.0371349273964664E-2</v>
      </c>
    </row>
    <row r="2556" spans="1:8" x14ac:dyDescent="0.3">
      <c r="A2556" s="24">
        <v>38638</v>
      </c>
      <c r="B2556" s="15">
        <v>5265.2</v>
      </c>
      <c r="E2556" s="23">
        <f t="shared" si="176"/>
        <v>-1.8799791527063237E-3</v>
      </c>
      <c r="F2556" s="23">
        <f t="shared" si="177"/>
        <v>-2.0607822396945959E-3</v>
      </c>
      <c r="G2556">
        <f t="shared" si="178"/>
        <v>-1.8817485314581751E-3</v>
      </c>
      <c r="H2556" s="3">
        <f t="shared" si="179"/>
        <v>-1.9939385482008699E-3</v>
      </c>
    </row>
    <row r="2557" spans="1:8" x14ac:dyDescent="0.3">
      <c r="A2557" s="24">
        <v>38639</v>
      </c>
      <c r="B2557" s="15">
        <v>5275</v>
      </c>
      <c r="E2557" s="23">
        <f t="shared" si="176"/>
        <v>2.2751431288812185E-3</v>
      </c>
      <c r="F2557" s="23">
        <f t="shared" si="177"/>
        <v>2.0943400418929462E-3</v>
      </c>
      <c r="G2557">
        <f t="shared" si="178"/>
        <v>2.272558909656267E-3</v>
      </c>
      <c r="H2557" s="3">
        <f t="shared" si="179"/>
        <v>2.1603688929135723E-3</v>
      </c>
    </row>
    <row r="2558" spans="1:8" x14ac:dyDescent="0.3">
      <c r="A2558" s="24">
        <v>38642</v>
      </c>
      <c r="B2558" s="15">
        <v>5286.5</v>
      </c>
      <c r="E2558" s="23">
        <f t="shared" si="176"/>
        <v>1.1535956833192973E-3</v>
      </c>
      <c r="F2558" s="23">
        <f t="shared" si="177"/>
        <v>9.7279259633102481E-4</v>
      </c>
      <c r="G2558">
        <f t="shared" si="178"/>
        <v>1.1529308031051815E-3</v>
      </c>
      <c r="H2558" s="3">
        <f t="shared" si="179"/>
        <v>1.0407407863624869E-3</v>
      </c>
    </row>
    <row r="2559" spans="1:8" x14ac:dyDescent="0.3">
      <c r="A2559" s="24">
        <v>38643</v>
      </c>
      <c r="B2559" s="15">
        <v>5263.9</v>
      </c>
      <c r="E2559" s="23">
        <f t="shared" si="176"/>
        <v>-7.1552028546472135E-3</v>
      </c>
      <c r="F2559" s="23">
        <f t="shared" si="177"/>
        <v>-7.3360059416354862E-3</v>
      </c>
      <c r="G2559">
        <f t="shared" si="178"/>
        <v>-7.1809240857824514E-3</v>
      </c>
      <c r="H2559" s="3">
        <f t="shared" si="179"/>
        <v>-7.2931141025251462E-3</v>
      </c>
    </row>
    <row r="2560" spans="1:8" x14ac:dyDescent="0.3">
      <c r="A2560" s="24">
        <v>38644</v>
      </c>
      <c r="B2560" s="15">
        <v>5167.8</v>
      </c>
      <c r="E2560" s="23">
        <f t="shared" si="176"/>
        <v>-1.4413537493916384E-2</v>
      </c>
      <c r="F2560" s="23">
        <f t="shared" si="177"/>
        <v>-1.4594340580904657E-2</v>
      </c>
      <c r="G2560">
        <f t="shared" si="178"/>
        <v>-1.4518421579188421E-2</v>
      </c>
      <c r="H2560" s="3">
        <f t="shared" si="179"/>
        <v>-1.4630611595931115E-2</v>
      </c>
    </row>
    <row r="2561" spans="1:8" x14ac:dyDescent="0.3">
      <c r="A2561" s="24">
        <v>38645</v>
      </c>
      <c r="B2561" s="15">
        <v>5164.1000000000004</v>
      </c>
      <c r="E2561" s="23">
        <f t="shared" si="176"/>
        <v>1.8612778242041994E-3</v>
      </c>
      <c r="F2561" s="23">
        <f t="shared" si="177"/>
        <v>1.6804747372159269E-3</v>
      </c>
      <c r="G2561">
        <f t="shared" si="178"/>
        <v>1.8595477930145822E-3</v>
      </c>
      <c r="H2561" s="3">
        <f t="shared" si="179"/>
        <v>1.7473577762718876E-3</v>
      </c>
    </row>
    <row r="2562" spans="1:8" x14ac:dyDescent="0.3">
      <c r="A2562" s="24">
        <v>38646</v>
      </c>
      <c r="B2562" s="15">
        <v>5142.1000000000004</v>
      </c>
      <c r="E2562" s="23">
        <f t="shared" si="176"/>
        <v>2.1800947867298692E-3</v>
      </c>
      <c r="F2562" s="23">
        <f t="shared" si="177"/>
        <v>1.999291699741597E-3</v>
      </c>
      <c r="G2562">
        <f t="shared" si="178"/>
        <v>2.1777218283139796E-3</v>
      </c>
      <c r="H2562" s="3">
        <f t="shared" si="179"/>
        <v>2.0655318115712848E-3</v>
      </c>
    </row>
    <row r="2563" spans="1:8" x14ac:dyDescent="0.3">
      <c r="A2563" s="24">
        <v>38649</v>
      </c>
      <c r="B2563" s="15">
        <v>5207.6000000000004</v>
      </c>
      <c r="E2563" s="23">
        <f t="shared" si="176"/>
        <v>-4.2750401967275309E-3</v>
      </c>
      <c r="F2563" s="23">
        <f t="shared" si="177"/>
        <v>-4.4558432837158036E-3</v>
      </c>
      <c r="G2563">
        <f t="shared" si="178"/>
        <v>-4.2842043083589623E-3</v>
      </c>
      <c r="H2563" s="3">
        <f t="shared" si="179"/>
        <v>-4.396394325101657E-3</v>
      </c>
    </row>
    <row r="2564" spans="1:8" x14ac:dyDescent="0.3">
      <c r="A2564" s="24">
        <v>38650</v>
      </c>
      <c r="B2564" s="15">
        <v>5182.1000000000004</v>
      </c>
      <c r="E2564" s="23">
        <f t="shared" si="176"/>
        <v>-1.8256425843955926E-2</v>
      </c>
      <c r="F2564" s="23">
        <f t="shared" si="177"/>
        <v>-1.8437228930944197E-2</v>
      </c>
      <c r="G2564">
        <f t="shared" si="178"/>
        <v>-1.8425130841039229E-2</v>
      </c>
      <c r="H2564" s="3">
        <f t="shared" si="179"/>
        <v>-1.8537320857781925E-2</v>
      </c>
    </row>
    <row r="2565" spans="1:8" x14ac:dyDescent="0.3">
      <c r="A2565" s="24">
        <v>38651</v>
      </c>
      <c r="B2565" s="15">
        <v>5227.8</v>
      </c>
      <c r="E2565" s="23">
        <f t="shared" si="176"/>
        <v>-7.1597198033979126E-4</v>
      </c>
      <c r="F2565" s="23">
        <f t="shared" si="177"/>
        <v>-8.9677506732806374E-4</v>
      </c>
      <c r="G2565">
        <f t="shared" si="178"/>
        <v>-7.1622841068337334E-4</v>
      </c>
      <c r="H2565" s="3">
        <f t="shared" si="179"/>
        <v>-8.2841842742606799E-4</v>
      </c>
    </row>
    <row r="2566" spans="1:8" x14ac:dyDescent="0.3">
      <c r="A2566" s="24">
        <v>38652</v>
      </c>
      <c r="B2566" s="15">
        <v>5182.8</v>
      </c>
      <c r="E2566" s="23">
        <f t="shared" si="176"/>
        <v>-4.2601808640421179E-3</v>
      </c>
      <c r="F2566" s="23">
        <f t="shared" si="177"/>
        <v>-4.4409839510303906E-3</v>
      </c>
      <c r="G2566">
        <f t="shared" si="178"/>
        <v>-4.2692812900431637E-3</v>
      </c>
      <c r="H2566" s="3">
        <f t="shared" si="179"/>
        <v>-4.3814713067858585E-3</v>
      </c>
    </row>
    <row r="2567" spans="1:8" x14ac:dyDescent="0.3">
      <c r="A2567" s="24">
        <v>38653</v>
      </c>
      <c r="B2567" s="15">
        <v>5213.3999999999996</v>
      </c>
      <c r="E2567" s="23">
        <f t="shared" si="176"/>
        <v>1.273798642577928E-2</v>
      </c>
      <c r="F2567" s="23">
        <f t="shared" si="177"/>
        <v>1.2557183338791007E-2</v>
      </c>
      <c r="G2567">
        <f t="shared" si="178"/>
        <v>1.2657540700785551E-2</v>
      </c>
      <c r="H2567" s="3">
        <f t="shared" si="179"/>
        <v>1.2545350684042857E-2</v>
      </c>
    </row>
    <row r="2568" spans="1:8" x14ac:dyDescent="0.3">
      <c r="A2568" s="24">
        <v>38656</v>
      </c>
      <c r="B2568" s="15">
        <v>5317.3</v>
      </c>
      <c r="E2568" s="23">
        <f t="shared" ref="E2568:E2631" si="180">(B2564/B2563)-1</f>
        <v>-4.8966894538751138E-3</v>
      </c>
      <c r="F2568" s="23">
        <f t="shared" si="177"/>
        <v>-5.0774925408633865E-3</v>
      </c>
      <c r="G2568">
        <f t="shared" si="178"/>
        <v>-4.9087175188760601E-3</v>
      </c>
      <c r="H2568" s="3">
        <f t="shared" si="179"/>
        <v>-5.0209075356187549E-3</v>
      </c>
    </row>
    <row r="2569" spans="1:8" x14ac:dyDescent="0.3">
      <c r="A2569" s="24">
        <v>38657</v>
      </c>
      <c r="B2569" s="15">
        <v>5344.3</v>
      </c>
      <c r="E2569" s="23">
        <f t="shared" si="180"/>
        <v>8.8188186256537016E-3</v>
      </c>
      <c r="F2569" s="23">
        <f t="shared" ref="F2569:F2632" si="181">E2569-$E$3</f>
        <v>8.6380155386654289E-3</v>
      </c>
      <c r="G2569">
        <f t="shared" ref="G2569:G2632" si="182">LN(B2565/B2564)</f>
        <v>8.7801599609301801E-3</v>
      </c>
      <c r="H2569" s="3">
        <f t="shared" ref="H2569:H2632" si="183">G2569-$G$3</f>
        <v>8.6679699441874862E-3</v>
      </c>
    </row>
    <row r="2570" spans="1:8" x14ac:dyDescent="0.3">
      <c r="A2570" s="24">
        <v>38658</v>
      </c>
      <c r="B2570" s="15">
        <v>5358.6</v>
      </c>
      <c r="E2570" s="23">
        <f t="shared" si="180"/>
        <v>-8.6078273843681608E-3</v>
      </c>
      <c r="F2570" s="23">
        <f t="shared" si="181"/>
        <v>-8.7886304713564335E-3</v>
      </c>
      <c r="G2570">
        <f t="shared" si="182"/>
        <v>-8.6450887106403699E-3</v>
      </c>
      <c r="H2570" s="3">
        <f t="shared" si="183"/>
        <v>-8.7572787273830638E-3</v>
      </c>
    </row>
    <row r="2571" spans="1:8" x14ac:dyDescent="0.3">
      <c r="A2571" s="24">
        <v>38659</v>
      </c>
      <c r="B2571" s="15">
        <v>5431.9</v>
      </c>
      <c r="E2571" s="23">
        <f t="shared" si="180"/>
        <v>5.904144477888229E-3</v>
      </c>
      <c r="F2571" s="23">
        <f t="shared" si="181"/>
        <v>5.7233413908999563E-3</v>
      </c>
      <c r="G2571">
        <f t="shared" si="182"/>
        <v>5.8867833185593903E-3</v>
      </c>
      <c r="H2571" s="3">
        <f t="shared" si="183"/>
        <v>5.7745933018166955E-3</v>
      </c>
    </row>
    <row r="2572" spans="1:8" x14ac:dyDescent="0.3">
      <c r="A2572" s="24">
        <v>38660</v>
      </c>
      <c r="B2572" s="15">
        <v>5423.6</v>
      </c>
      <c r="E2572" s="23">
        <f t="shared" si="180"/>
        <v>1.992941266735726E-2</v>
      </c>
      <c r="F2572" s="23">
        <f t="shared" si="181"/>
        <v>1.9748609580368989E-2</v>
      </c>
      <c r="G2572">
        <f t="shared" si="182"/>
        <v>1.9733421634226329E-2</v>
      </c>
      <c r="H2572" s="3">
        <f t="shared" si="183"/>
        <v>1.9621231617483633E-2</v>
      </c>
    </row>
    <row r="2573" spans="1:8" x14ac:dyDescent="0.3">
      <c r="A2573" s="24">
        <v>38663</v>
      </c>
      <c r="B2573" s="15">
        <v>5460.8</v>
      </c>
      <c r="E2573" s="23">
        <f t="shared" si="180"/>
        <v>5.0777650311248923E-3</v>
      </c>
      <c r="F2573" s="23">
        <f t="shared" si="181"/>
        <v>4.8969619441366196E-3</v>
      </c>
      <c r="G2573">
        <f t="shared" si="182"/>
        <v>5.0649166579279665E-3</v>
      </c>
      <c r="H2573" s="3">
        <f t="shared" si="183"/>
        <v>4.9527266411852717E-3</v>
      </c>
    </row>
    <row r="2574" spans="1:8" x14ac:dyDescent="0.3">
      <c r="A2574" s="24">
        <v>38664</v>
      </c>
      <c r="B2574" s="15">
        <v>5460.9</v>
      </c>
      <c r="E2574" s="23">
        <f t="shared" si="180"/>
        <v>2.6757479931891481E-3</v>
      </c>
      <c r="F2574" s="23">
        <f t="shared" si="181"/>
        <v>2.4949449062008759E-3</v>
      </c>
      <c r="G2574">
        <f t="shared" si="182"/>
        <v>2.6721745525260725E-3</v>
      </c>
      <c r="H2574" s="3">
        <f t="shared" si="183"/>
        <v>2.5599845357833777E-3</v>
      </c>
    </row>
    <row r="2575" spans="1:8" x14ac:dyDescent="0.3">
      <c r="A2575" s="24">
        <v>38665</v>
      </c>
      <c r="B2575" s="15">
        <v>5439.8</v>
      </c>
      <c r="E2575" s="23">
        <f t="shared" si="180"/>
        <v>1.3678945993356395E-2</v>
      </c>
      <c r="F2575" s="23">
        <f t="shared" si="181"/>
        <v>1.3498142906368122E-2</v>
      </c>
      <c r="G2575">
        <f t="shared" si="182"/>
        <v>1.3586233725555109E-2</v>
      </c>
      <c r="H2575" s="3">
        <f t="shared" si="183"/>
        <v>1.3474043708812415E-2</v>
      </c>
    </row>
    <row r="2576" spans="1:8" x14ac:dyDescent="0.3">
      <c r="A2576" s="24">
        <v>38666</v>
      </c>
      <c r="B2576" s="15">
        <v>5423.5</v>
      </c>
      <c r="E2576" s="23">
        <f t="shared" si="180"/>
        <v>-1.5280104567461095E-3</v>
      </c>
      <c r="F2576" s="23">
        <f t="shared" si="181"/>
        <v>-1.708813543734382E-3</v>
      </c>
      <c r="G2576">
        <f t="shared" si="182"/>
        <v>-1.5291790552963134E-3</v>
      </c>
      <c r="H2576" s="3">
        <f t="shared" si="183"/>
        <v>-1.6413690720390082E-3</v>
      </c>
    </row>
    <row r="2577" spans="1:8" x14ac:dyDescent="0.3">
      <c r="A2577" s="24">
        <v>38667</v>
      </c>
      <c r="B2577" s="15">
        <v>5465.1</v>
      </c>
      <c r="E2577" s="23">
        <f t="shared" si="180"/>
        <v>6.8589128991813908E-3</v>
      </c>
      <c r="F2577" s="23">
        <f t="shared" si="181"/>
        <v>6.6781098121931181E-3</v>
      </c>
      <c r="G2577">
        <f t="shared" si="182"/>
        <v>6.8354975642885129E-3</v>
      </c>
      <c r="H2577" s="3">
        <f t="shared" si="183"/>
        <v>6.7233075475458181E-3</v>
      </c>
    </row>
    <row r="2578" spans="1:8" x14ac:dyDescent="0.3">
      <c r="A2578" s="24">
        <v>38670</v>
      </c>
      <c r="B2578" s="15">
        <v>5470</v>
      </c>
      <c r="E2578" s="23">
        <f t="shared" si="180"/>
        <v>1.8312335188896967E-5</v>
      </c>
      <c r="F2578" s="23">
        <f t="shared" si="181"/>
        <v>-1.6249075179937549E-4</v>
      </c>
      <c r="G2578">
        <f t="shared" si="182"/>
        <v>1.8312167520133866E-5</v>
      </c>
      <c r="H2578" s="3">
        <f t="shared" si="183"/>
        <v>-9.3877849222560785E-5</v>
      </c>
    </row>
    <row r="2579" spans="1:8" x14ac:dyDescent="0.3">
      <c r="A2579" s="24">
        <v>38671</v>
      </c>
      <c r="B2579" s="15">
        <v>5439.6</v>
      </c>
      <c r="E2579" s="23">
        <f t="shared" si="180"/>
        <v>-3.8638319690892375E-3</v>
      </c>
      <c r="F2579" s="23">
        <f t="shared" si="181"/>
        <v>-4.0446350560775102E-3</v>
      </c>
      <c r="G2579">
        <f t="shared" si="182"/>
        <v>-3.8713158516951135E-3</v>
      </c>
      <c r="H2579" s="3">
        <f t="shared" si="183"/>
        <v>-3.9835058684378078E-3</v>
      </c>
    </row>
    <row r="2580" spans="1:8" x14ac:dyDescent="0.3">
      <c r="A2580" s="24">
        <v>38672</v>
      </c>
      <c r="B2580" s="15">
        <v>5430</v>
      </c>
      <c r="E2580" s="23">
        <f t="shared" si="180"/>
        <v>-2.9964336924152013E-3</v>
      </c>
      <c r="F2580" s="23">
        <f t="shared" si="181"/>
        <v>-3.1772367794034736E-3</v>
      </c>
      <c r="G2580">
        <f t="shared" si="182"/>
        <v>-3.0009319879954082E-3</v>
      </c>
      <c r="H2580" s="3">
        <f t="shared" si="183"/>
        <v>-3.113122004738103E-3</v>
      </c>
    </row>
    <row r="2581" spans="1:8" x14ac:dyDescent="0.3">
      <c r="A2581" s="24">
        <v>38673</v>
      </c>
      <c r="B2581" s="15">
        <v>5460</v>
      </c>
      <c r="E2581" s="23">
        <f t="shared" si="180"/>
        <v>7.6703235917765511E-3</v>
      </c>
      <c r="F2581" s="23">
        <f t="shared" si="181"/>
        <v>7.4895205047882784E-3</v>
      </c>
      <c r="G2581">
        <f t="shared" si="182"/>
        <v>7.6410562246207268E-3</v>
      </c>
      <c r="H2581" s="3">
        <f t="shared" si="183"/>
        <v>7.528866207878032E-3</v>
      </c>
    </row>
    <row r="2582" spans="1:8" x14ac:dyDescent="0.3">
      <c r="A2582" s="24">
        <v>38674</v>
      </c>
      <c r="B2582" s="15">
        <v>5498.9</v>
      </c>
      <c r="E2582" s="23">
        <f t="shared" si="180"/>
        <v>8.9659841539946328E-4</v>
      </c>
      <c r="F2582" s="23">
        <f t="shared" si="181"/>
        <v>7.1579532841119079E-4</v>
      </c>
      <c r="G2582">
        <f t="shared" si="182"/>
        <v>8.9619671113388847E-4</v>
      </c>
      <c r="H2582" s="3">
        <f t="shared" si="183"/>
        <v>7.8400669439119381E-4</v>
      </c>
    </row>
    <row r="2583" spans="1:8" x14ac:dyDescent="0.3">
      <c r="A2583" s="24">
        <v>38677</v>
      </c>
      <c r="B2583" s="15">
        <v>5497.9</v>
      </c>
      <c r="E2583" s="23">
        <f t="shared" si="180"/>
        <v>-5.5575868372942372E-3</v>
      </c>
      <c r="F2583" s="23">
        <f t="shared" si="181"/>
        <v>-5.7383899242825099E-3</v>
      </c>
      <c r="G2583">
        <f t="shared" si="182"/>
        <v>-5.5730876812229071E-3</v>
      </c>
      <c r="H2583" s="3">
        <f t="shared" si="183"/>
        <v>-5.6852776979656018E-3</v>
      </c>
    </row>
    <row r="2584" spans="1:8" x14ac:dyDescent="0.3">
      <c r="A2584" s="24">
        <v>38678</v>
      </c>
      <c r="B2584" s="15">
        <v>5517.2</v>
      </c>
      <c r="E2584" s="23">
        <f t="shared" si="180"/>
        <v>-1.7648356496802187E-3</v>
      </c>
      <c r="F2584" s="23">
        <f t="shared" si="181"/>
        <v>-1.9456387366684912E-3</v>
      </c>
      <c r="G2584">
        <f t="shared" si="182"/>
        <v>-1.7663948068228599E-3</v>
      </c>
      <c r="H2584" s="3">
        <f t="shared" si="183"/>
        <v>-1.8785848235655547E-3</v>
      </c>
    </row>
    <row r="2585" spans="1:8" x14ac:dyDescent="0.3">
      <c r="A2585" s="24">
        <v>38679</v>
      </c>
      <c r="B2585" s="15">
        <v>5531.7</v>
      </c>
      <c r="E2585" s="23">
        <f t="shared" si="180"/>
        <v>5.5248618784531356E-3</v>
      </c>
      <c r="F2585" s="23">
        <f t="shared" si="181"/>
        <v>5.3440587914648629E-3</v>
      </c>
      <c r="G2585">
        <f t="shared" si="182"/>
        <v>5.5096558109696998E-3</v>
      </c>
      <c r="H2585" s="3">
        <f t="shared" si="183"/>
        <v>5.3974657942270051E-3</v>
      </c>
    </row>
    <row r="2586" spans="1:8" x14ac:dyDescent="0.3">
      <c r="A2586" s="24">
        <v>38680</v>
      </c>
      <c r="B2586" s="15">
        <v>5511</v>
      </c>
      <c r="E2586" s="23">
        <f t="shared" si="180"/>
        <v>7.1245421245420548E-3</v>
      </c>
      <c r="F2586" s="23">
        <f t="shared" si="181"/>
        <v>6.9437390375537821E-3</v>
      </c>
      <c r="G2586">
        <f t="shared" si="182"/>
        <v>7.0992824789444251E-3</v>
      </c>
      <c r="H2586" s="3">
        <f t="shared" si="183"/>
        <v>6.9870924622017303E-3</v>
      </c>
    </row>
    <row r="2587" spans="1:8" x14ac:dyDescent="0.3">
      <c r="A2587" s="24">
        <v>38681</v>
      </c>
      <c r="B2587" s="15">
        <v>5523.8</v>
      </c>
      <c r="E2587" s="23">
        <f t="shared" si="180"/>
        <v>-1.8185455272867745E-4</v>
      </c>
      <c r="F2587" s="23">
        <f t="shared" si="181"/>
        <v>-3.6265763971694994E-4</v>
      </c>
      <c r="G2587">
        <f t="shared" si="182"/>
        <v>-1.818710902728337E-4</v>
      </c>
      <c r="H2587" s="3">
        <f t="shared" si="183"/>
        <v>-2.9406110701552836E-4</v>
      </c>
    </row>
    <row r="2588" spans="1:8" x14ac:dyDescent="0.3">
      <c r="A2588" s="24">
        <v>38684</v>
      </c>
      <c r="B2588" s="15">
        <v>5477.4</v>
      </c>
      <c r="E2588" s="23">
        <f t="shared" si="180"/>
        <v>3.5104312555702677E-3</v>
      </c>
      <c r="F2588" s="23">
        <f t="shared" si="181"/>
        <v>3.3296281685819954E-3</v>
      </c>
      <c r="G2588">
        <f t="shared" si="182"/>
        <v>3.5042840737424291E-3</v>
      </c>
      <c r="H2588" s="3">
        <f t="shared" si="183"/>
        <v>3.3920940569997344E-3</v>
      </c>
    </row>
    <row r="2589" spans="1:8" x14ac:dyDescent="0.3">
      <c r="A2589" s="24">
        <v>38685</v>
      </c>
      <c r="B2589" s="15">
        <v>5491</v>
      </c>
      <c r="E2589" s="23">
        <f t="shared" si="180"/>
        <v>2.6281447110854117E-3</v>
      </c>
      <c r="F2589" s="23">
        <f t="shared" si="181"/>
        <v>2.4473416240971394E-3</v>
      </c>
      <c r="G2589">
        <f t="shared" si="182"/>
        <v>2.6246971778639385E-3</v>
      </c>
      <c r="H2589" s="3">
        <f t="shared" si="183"/>
        <v>2.5125071611212437E-3</v>
      </c>
    </row>
    <row r="2590" spans="1:8" x14ac:dyDescent="0.3">
      <c r="A2590" s="24">
        <v>38686</v>
      </c>
      <c r="B2590" s="15">
        <v>5423.2</v>
      </c>
      <c r="E2590" s="23">
        <f t="shared" si="180"/>
        <v>-3.7420684418894012E-3</v>
      </c>
      <c r="F2590" s="23">
        <f t="shared" si="181"/>
        <v>-3.9228715288776739E-3</v>
      </c>
      <c r="G2590">
        <f t="shared" si="182"/>
        <v>-3.7490874959932507E-3</v>
      </c>
      <c r="H2590" s="3">
        <f t="shared" si="183"/>
        <v>-3.8612775127359455E-3</v>
      </c>
    </row>
    <row r="2591" spans="1:8" x14ac:dyDescent="0.3">
      <c r="A2591" s="24">
        <v>38687</v>
      </c>
      <c r="B2591" s="15">
        <v>5486.1</v>
      </c>
      <c r="E2591" s="23">
        <f t="shared" si="180"/>
        <v>2.3226274723280316E-3</v>
      </c>
      <c r="F2591" s="23">
        <f t="shared" si="181"/>
        <v>2.1418243853397593E-3</v>
      </c>
      <c r="G2591">
        <f t="shared" si="182"/>
        <v>2.3199343424259574E-3</v>
      </c>
      <c r="H2591" s="3">
        <f t="shared" si="183"/>
        <v>2.2077443256832627E-3</v>
      </c>
    </row>
    <row r="2592" spans="1:8" x14ac:dyDescent="0.3">
      <c r="A2592" s="24">
        <v>38688</v>
      </c>
      <c r="B2592" s="15">
        <v>5528.1</v>
      </c>
      <c r="E2592" s="23">
        <f t="shared" si="180"/>
        <v>-8.4000144827837131E-3</v>
      </c>
      <c r="F2592" s="23">
        <f t="shared" si="181"/>
        <v>-8.5808175697719858E-3</v>
      </c>
      <c r="G2592">
        <f t="shared" si="182"/>
        <v>-8.4354934265713777E-3</v>
      </c>
      <c r="H2592" s="3">
        <f t="shared" si="183"/>
        <v>-8.5476834433140716E-3</v>
      </c>
    </row>
    <row r="2593" spans="1:8" x14ac:dyDescent="0.3">
      <c r="A2593" s="24">
        <v>38691</v>
      </c>
      <c r="B2593" s="15">
        <v>5510.4</v>
      </c>
      <c r="E2593" s="23">
        <f t="shared" si="180"/>
        <v>2.4829298572315306E-3</v>
      </c>
      <c r="F2593" s="23">
        <f t="shared" si="181"/>
        <v>2.3021267702432583E-3</v>
      </c>
      <c r="G2593">
        <f t="shared" si="182"/>
        <v>2.4798524797825334E-3</v>
      </c>
      <c r="H2593" s="3">
        <f t="shared" si="183"/>
        <v>2.3676624630398387E-3</v>
      </c>
    </row>
    <row r="2594" spans="1:8" x14ac:dyDescent="0.3">
      <c r="A2594" s="24">
        <v>38692</v>
      </c>
      <c r="B2594" s="15">
        <v>5538.8</v>
      </c>
      <c r="E2594" s="23">
        <f t="shared" si="180"/>
        <v>-1.2347477690766717E-2</v>
      </c>
      <c r="F2594" s="23">
        <f t="shared" si="181"/>
        <v>-1.252828077775499E-2</v>
      </c>
      <c r="G2594">
        <f t="shared" si="182"/>
        <v>-1.2424341162116772E-2</v>
      </c>
      <c r="H2594" s="3">
        <f t="shared" si="183"/>
        <v>-1.2536531178859465E-2</v>
      </c>
    </row>
    <row r="2595" spans="1:8" x14ac:dyDescent="0.3">
      <c r="A2595" s="24">
        <v>38693</v>
      </c>
      <c r="B2595" s="15">
        <v>5528.8</v>
      </c>
      <c r="E2595" s="23">
        <f t="shared" si="180"/>
        <v>1.1598318336037972E-2</v>
      </c>
      <c r="F2595" s="23">
        <f t="shared" si="181"/>
        <v>1.1417515249049699E-2</v>
      </c>
      <c r="G2595">
        <f t="shared" si="182"/>
        <v>1.1531573431941305E-2</v>
      </c>
      <c r="H2595" s="3">
        <f t="shared" si="183"/>
        <v>1.1419383415198612E-2</v>
      </c>
    </row>
    <row r="2596" spans="1:8" x14ac:dyDescent="0.3">
      <c r="A2596" s="24">
        <v>38694</v>
      </c>
      <c r="B2596" s="15">
        <v>5531.1</v>
      </c>
      <c r="E2596" s="23">
        <f t="shared" si="180"/>
        <v>7.6557117077704628E-3</v>
      </c>
      <c r="F2596" s="23">
        <f t="shared" si="181"/>
        <v>7.4749086207821901E-3</v>
      </c>
      <c r="G2596">
        <f t="shared" si="182"/>
        <v>7.6265554602278603E-3</v>
      </c>
      <c r="H2596" s="3">
        <f t="shared" si="183"/>
        <v>7.5143654434851655E-3</v>
      </c>
    </row>
    <row r="2597" spans="1:8" x14ac:dyDescent="0.3">
      <c r="A2597" s="24">
        <v>38695</v>
      </c>
      <c r="B2597" s="15">
        <v>5517.4</v>
      </c>
      <c r="E2597" s="23">
        <f t="shared" si="180"/>
        <v>-3.2018234112988209E-3</v>
      </c>
      <c r="F2597" s="23">
        <f t="shared" si="181"/>
        <v>-3.3826264982870931E-3</v>
      </c>
      <c r="G2597">
        <f t="shared" si="182"/>
        <v>-3.2069602155681124E-3</v>
      </c>
      <c r="H2597" s="3">
        <f t="shared" si="183"/>
        <v>-3.3191502323108072E-3</v>
      </c>
    </row>
    <row r="2598" spans="1:8" x14ac:dyDescent="0.3">
      <c r="A2598" s="24">
        <v>38698</v>
      </c>
      <c r="B2598" s="15">
        <v>5501.5</v>
      </c>
      <c r="E2598" s="23">
        <f t="shared" si="180"/>
        <v>5.1538908246226978E-3</v>
      </c>
      <c r="F2598" s="23">
        <f t="shared" si="181"/>
        <v>4.9730877376344251E-3</v>
      </c>
      <c r="G2598">
        <f t="shared" si="182"/>
        <v>5.1406549872020507E-3</v>
      </c>
      <c r="H2598" s="3">
        <f t="shared" si="183"/>
        <v>5.028464970459356E-3</v>
      </c>
    </row>
    <row r="2599" spans="1:8" x14ac:dyDescent="0.3">
      <c r="A2599" s="24">
        <v>38699</v>
      </c>
      <c r="B2599" s="15">
        <v>5507.2</v>
      </c>
      <c r="E2599" s="23">
        <f t="shared" si="180"/>
        <v>-1.8054452227919127E-3</v>
      </c>
      <c r="F2599" s="23">
        <f t="shared" si="181"/>
        <v>-1.9862483097801849E-3</v>
      </c>
      <c r="G2599">
        <f t="shared" si="182"/>
        <v>-1.8070770033742536E-3</v>
      </c>
      <c r="H2599" s="3">
        <f t="shared" si="183"/>
        <v>-1.9192670201169481E-3</v>
      </c>
    </row>
    <row r="2600" spans="1:8" x14ac:dyDescent="0.3">
      <c r="A2600" s="24">
        <v>38700</v>
      </c>
      <c r="B2600" s="15">
        <v>5521.1</v>
      </c>
      <c r="E2600" s="23">
        <f t="shared" si="180"/>
        <v>4.1600347272474636E-4</v>
      </c>
      <c r="F2600" s="23">
        <f t="shared" si="181"/>
        <v>2.352003857364739E-4</v>
      </c>
      <c r="G2600">
        <f t="shared" si="182"/>
        <v>4.1591696727030162E-4</v>
      </c>
      <c r="H2600" s="3">
        <f t="shared" si="183"/>
        <v>3.0372695052760697E-4</v>
      </c>
    </row>
    <row r="2601" spans="1:8" x14ac:dyDescent="0.3">
      <c r="A2601" s="24">
        <v>38701</v>
      </c>
      <c r="B2601" s="15">
        <v>5495.3</v>
      </c>
      <c r="E2601" s="23">
        <f t="shared" si="180"/>
        <v>-2.4769033284519626E-3</v>
      </c>
      <c r="F2601" s="23">
        <f t="shared" si="181"/>
        <v>-2.6577064154402349E-3</v>
      </c>
      <c r="G2601">
        <f t="shared" si="182"/>
        <v>-2.4799759282382746E-3</v>
      </c>
      <c r="H2601" s="3">
        <f t="shared" si="183"/>
        <v>-2.5921659449809694E-3</v>
      </c>
    </row>
    <row r="2602" spans="1:8" x14ac:dyDescent="0.3">
      <c r="A2602" s="24">
        <v>38702</v>
      </c>
      <c r="B2602" s="15">
        <v>5531.6</v>
      </c>
      <c r="E2602" s="23">
        <f t="shared" si="180"/>
        <v>-2.8817921484756148E-3</v>
      </c>
      <c r="F2602" s="23">
        <f t="shared" si="181"/>
        <v>-3.0625952354638871E-3</v>
      </c>
      <c r="G2602">
        <f t="shared" si="182"/>
        <v>-2.8859525062491357E-3</v>
      </c>
      <c r="H2602" s="3">
        <f t="shared" si="183"/>
        <v>-2.9981425229918305E-3</v>
      </c>
    </row>
    <row r="2603" spans="1:8" x14ac:dyDescent="0.3">
      <c r="A2603" s="24">
        <v>38705</v>
      </c>
      <c r="B2603" s="15">
        <v>5539.8</v>
      </c>
      <c r="E2603" s="23">
        <f t="shared" si="180"/>
        <v>1.0360810687994881E-3</v>
      </c>
      <c r="F2603" s="23">
        <f t="shared" si="181"/>
        <v>8.5527798181121565E-4</v>
      </c>
      <c r="G2603">
        <f t="shared" si="182"/>
        <v>1.035544707252986E-3</v>
      </c>
      <c r="H2603" s="3">
        <f t="shared" si="183"/>
        <v>9.2335469051029134E-4</v>
      </c>
    </row>
    <row r="2604" spans="1:8" x14ac:dyDescent="0.3">
      <c r="A2604" s="24">
        <v>38706</v>
      </c>
      <c r="B2604" s="15">
        <v>5547.9</v>
      </c>
      <c r="E2604" s="23">
        <f t="shared" si="180"/>
        <v>2.5239686228937241E-3</v>
      </c>
      <c r="F2604" s="23">
        <f t="shared" si="181"/>
        <v>2.3431655359054519E-3</v>
      </c>
      <c r="G2604">
        <f t="shared" si="182"/>
        <v>2.5207887635419891E-3</v>
      </c>
      <c r="H2604" s="3">
        <f t="shared" si="183"/>
        <v>2.4085987467992944E-3</v>
      </c>
    </row>
    <row r="2605" spans="1:8" x14ac:dyDescent="0.3">
      <c r="A2605" s="24">
        <v>38707</v>
      </c>
      <c r="B2605" s="15">
        <v>5587.4</v>
      </c>
      <c r="E2605" s="23">
        <f t="shared" si="180"/>
        <v>-4.6729818333303141E-3</v>
      </c>
      <c r="F2605" s="23">
        <f t="shared" si="181"/>
        <v>-4.8537849203185868E-3</v>
      </c>
      <c r="G2605">
        <f t="shared" si="182"/>
        <v>-4.6839343468557471E-3</v>
      </c>
      <c r="H2605" s="3">
        <f t="shared" si="183"/>
        <v>-4.7961243635984419E-3</v>
      </c>
    </row>
    <row r="2606" spans="1:8" x14ac:dyDescent="0.3">
      <c r="A2606" s="24">
        <v>38708</v>
      </c>
      <c r="B2606" s="15">
        <v>5597</v>
      </c>
      <c r="E2606" s="23">
        <f t="shared" si="180"/>
        <v>6.605644823758583E-3</v>
      </c>
      <c r="F2606" s="23">
        <f t="shared" si="181"/>
        <v>6.4248417367703103E-3</v>
      </c>
      <c r="G2606">
        <f t="shared" si="182"/>
        <v>6.5839231565969223E-3</v>
      </c>
      <c r="H2606" s="3">
        <f t="shared" si="183"/>
        <v>6.4717331398542275E-3</v>
      </c>
    </row>
    <row r="2607" spans="1:8" x14ac:dyDescent="0.3">
      <c r="A2607" s="24">
        <v>38709</v>
      </c>
      <c r="B2607" s="15">
        <v>5595.4</v>
      </c>
      <c r="E2607" s="23">
        <f t="shared" si="180"/>
        <v>1.4823920746258601E-3</v>
      </c>
      <c r="F2607" s="23">
        <f t="shared" si="181"/>
        <v>1.3015889876375876E-3</v>
      </c>
      <c r="G2607">
        <f t="shared" si="182"/>
        <v>1.4812944161340035E-3</v>
      </c>
      <c r="H2607" s="3">
        <f t="shared" si="183"/>
        <v>1.369104399391309E-3</v>
      </c>
    </row>
    <row r="2608" spans="1:8" x14ac:dyDescent="0.3">
      <c r="A2608" s="24">
        <v>38712</v>
      </c>
      <c r="B2608" s="15">
        <v>5595.4</v>
      </c>
      <c r="E2608" s="23">
        <f t="shared" si="180"/>
        <v>1.4621466478932366E-3</v>
      </c>
      <c r="F2608" s="23">
        <f t="shared" si="181"/>
        <v>1.2813435609049641E-3</v>
      </c>
      <c r="G2608">
        <f t="shared" si="182"/>
        <v>1.4610787523031661E-3</v>
      </c>
      <c r="H2608" s="3">
        <f t="shared" si="183"/>
        <v>1.3488887355604714E-3</v>
      </c>
    </row>
    <row r="2609" spans="1:8" x14ac:dyDescent="0.3">
      <c r="A2609" s="24">
        <v>38713</v>
      </c>
      <c r="B2609" s="15">
        <v>5595.4</v>
      </c>
      <c r="E2609" s="23">
        <f t="shared" si="180"/>
        <v>7.1198110996952835E-3</v>
      </c>
      <c r="F2609" s="23">
        <f t="shared" si="181"/>
        <v>6.9390080127070108E-3</v>
      </c>
      <c r="G2609">
        <f t="shared" si="182"/>
        <v>7.0945849110061483E-3</v>
      </c>
      <c r="H2609" s="3">
        <f t="shared" si="183"/>
        <v>6.9823948942634535E-3</v>
      </c>
    </row>
    <row r="2610" spans="1:8" x14ac:dyDescent="0.3">
      <c r="A2610" s="24">
        <v>38714</v>
      </c>
      <c r="B2610" s="15">
        <v>5622.8</v>
      </c>
      <c r="E2610" s="23">
        <f t="shared" si="180"/>
        <v>1.7181515552850968E-3</v>
      </c>
      <c r="F2610" s="23">
        <f t="shared" si="181"/>
        <v>1.5373484682968243E-3</v>
      </c>
      <c r="G2610">
        <f t="shared" si="182"/>
        <v>1.7166772214127499E-3</v>
      </c>
      <c r="H2610" s="3">
        <f t="shared" si="183"/>
        <v>1.6044872046700551E-3</v>
      </c>
    </row>
    <row r="2611" spans="1:8" x14ac:dyDescent="0.3">
      <c r="A2611" s="24">
        <v>38715</v>
      </c>
      <c r="B2611" s="15">
        <v>5638.3</v>
      </c>
      <c r="E2611" s="23">
        <f t="shared" si="180"/>
        <v>-2.8586742897984685E-4</v>
      </c>
      <c r="F2611" s="23">
        <f t="shared" si="181"/>
        <v>-4.6667051596811933E-4</v>
      </c>
      <c r="G2611">
        <f t="shared" si="182"/>
        <v>-2.8590829686203916E-4</v>
      </c>
      <c r="H2611" s="3">
        <f t="shared" si="183"/>
        <v>-3.9809831360473381E-4</v>
      </c>
    </row>
    <row r="2612" spans="1:8" x14ac:dyDescent="0.3">
      <c r="A2612" s="24">
        <v>38716</v>
      </c>
      <c r="B2612" s="15">
        <v>5618.8</v>
      </c>
      <c r="E2612" s="23">
        <f t="shared" si="180"/>
        <v>0</v>
      </c>
      <c r="F2612" s="23">
        <f t="shared" si="181"/>
        <v>-1.8080308698827246E-4</v>
      </c>
      <c r="G2612">
        <f t="shared" si="182"/>
        <v>0</v>
      </c>
      <c r="H2612" s="3">
        <f t="shared" si="183"/>
        <v>-1.1219001674269465E-4</v>
      </c>
    </row>
    <row r="2613" spans="1:8" x14ac:dyDescent="0.3">
      <c r="A2613" s="24">
        <v>38719</v>
      </c>
      <c r="B2613" s="15">
        <v>5618.8</v>
      </c>
      <c r="E2613" s="23">
        <f t="shared" si="180"/>
        <v>0</v>
      </c>
      <c r="F2613" s="23">
        <f t="shared" si="181"/>
        <v>-1.8080308698827246E-4</v>
      </c>
      <c r="G2613">
        <f t="shared" si="182"/>
        <v>0</v>
      </c>
      <c r="H2613" s="3">
        <f t="shared" si="183"/>
        <v>-1.1219001674269465E-4</v>
      </c>
    </row>
    <row r="2614" spans="1:8" x14ac:dyDescent="0.3">
      <c r="A2614" s="24">
        <v>38720</v>
      </c>
      <c r="B2614" s="15">
        <v>5681.5</v>
      </c>
      <c r="E2614" s="23">
        <f t="shared" si="180"/>
        <v>4.8968795796549003E-3</v>
      </c>
      <c r="F2614" s="23">
        <f t="shared" si="181"/>
        <v>4.7160764926666276E-3</v>
      </c>
      <c r="G2614">
        <f t="shared" si="182"/>
        <v>4.8849288631134264E-3</v>
      </c>
      <c r="H2614" s="3">
        <f t="shared" si="183"/>
        <v>4.7727388463707316E-3</v>
      </c>
    </row>
    <row r="2615" spans="1:8" x14ac:dyDescent="0.3">
      <c r="A2615" s="24">
        <v>38721</v>
      </c>
      <c r="B2615" s="15">
        <v>5714.6</v>
      </c>
      <c r="E2615" s="23">
        <f t="shared" si="180"/>
        <v>2.7566337056270651E-3</v>
      </c>
      <c r="F2615" s="23">
        <f t="shared" si="181"/>
        <v>2.5758306186387928E-3</v>
      </c>
      <c r="G2615">
        <f t="shared" si="182"/>
        <v>2.7528411591091965E-3</v>
      </c>
      <c r="H2615" s="3">
        <f t="shared" si="183"/>
        <v>2.6406511423665018E-3</v>
      </c>
    </row>
    <row r="2616" spans="1:8" x14ac:dyDescent="0.3">
      <c r="A2616" s="24">
        <v>38722</v>
      </c>
      <c r="B2616" s="15">
        <v>5691.2</v>
      </c>
      <c r="E2616" s="23">
        <f t="shared" si="180"/>
        <v>-3.4584892609474949E-3</v>
      </c>
      <c r="F2616" s="23">
        <f t="shared" si="181"/>
        <v>-3.6392923479357671E-3</v>
      </c>
      <c r="G2616">
        <f t="shared" si="182"/>
        <v>-3.4644836599653167E-3</v>
      </c>
      <c r="H2616" s="3">
        <f t="shared" si="183"/>
        <v>-3.5766736767080115E-3</v>
      </c>
    </row>
    <row r="2617" spans="1:8" x14ac:dyDescent="0.3">
      <c r="A2617" s="24">
        <v>38723</v>
      </c>
      <c r="B2617" s="15">
        <v>5731.8</v>
      </c>
      <c r="E2617" s="23">
        <f t="shared" si="180"/>
        <v>0</v>
      </c>
      <c r="F2617" s="23">
        <f t="shared" si="181"/>
        <v>-1.8080308698827246E-4</v>
      </c>
      <c r="G2617">
        <f t="shared" si="182"/>
        <v>0</v>
      </c>
      <c r="H2617" s="3">
        <f t="shared" si="183"/>
        <v>-1.1219001674269465E-4</v>
      </c>
    </row>
    <row r="2618" spans="1:8" x14ac:dyDescent="0.3">
      <c r="A2618" s="24">
        <v>38726</v>
      </c>
      <c r="B2618" s="15">
        <v>5731.5</v>
      </c>
      <c r="E2618" s="23">
        <f t="shared" si="180"/>
        <v>1.1158966327329711E-2</v>
      </c>
      <c r="F2618" s="23">
        <f t="shared" si="181"/>
        <v>1.0978163240341439E-2</v>
      </c>
      <c r="G2618">
        <f t="shared" si="182"/>
        <v>1.1097164401309043E-2</v>
      </c>
      <c r="H2618" s="3">
        <f t="shared" si="183"/>
        <v>1.0984974384566349E-2</v>
      </c>
    </row>
    <row r="2619" spans="1:8" x14ac:dyDescent="0.3">
      <c r="A2619" s="24">
        <v>38727</v>
      </c>
      <c r="B2619" s="15">
        <v>5688.8</v>
      </c>
      <c r="E2619" s="23">
        <f t="shared" si="180"/>
        <v>5.8259262518700616E-3</v>
      </c>
      <c r="F2619" s="23">
        <f t="shared" si="181"/>
        <v>5.6451231648817889E-3</v>
      </c>
      <c r="G2619">
        <f t="shared" si="182"/>
        <v>5.8090211702516818E-3</v>
      </c>
      <c r="H2619" s="3">
        <f t="shared" si="183"/>
        <v>5.6968311535089871E-3</v>
      </c>
    </row>
    <row r="2620" spans="1:8" x14ac:dyDescent="0.3">
      <c r="A2620" s="24">
        <v>38728</v>
      </c>
      <c r="B2620" s="15">
        <v>5731.5</v>
      </c>
      <c r="E2620" s="23">
        <f t="shared" si="180"/>
        <v>-4.0947747873867346E-3</v>
      </c>
      <c r="F2620" s="23">
        <f t="shared" si="181"/>
        <v>-4.2755778743750073E-3</v>
      </c>
      <c r="G2620">
        <f t="shared" si="182"/>
        <v>-4.1031813341247947E-3</v>
      </c>
      <c r="H2620" s="3">
        <f t="shared" si="183"/>
        <v>-4.2153713508674895E-3</v>
      </c>
    </row>
    <row r="2621" spans="1:8" x14ac:dyDescent="0.3">
      <c r="A2621" s="24">
        <v>38729</v>
      </c>
      <c r="B2621" s="15">
        <v>5735.1</v>
      </c>
      <c r="E2621" s="23">
        <f t="shared" si="180"/>
        <v>7.1338206353670497E-3</v>
      </c>
      <c r="F2621" s="23">
        <f t="shared" si="181"/>
        <v>6.953017548378777E-3</v>
      </c>
      <c r="G2621">
        <f t="shared" si="182"/>
        <v>7.1084953098271E-3</v>
      </c>
      <c r="H2621" s="3">
        <f t="shared" si="183"/>
        <v>6.9963052930844052E-3</v>
      </c>
    </row>
    <row r="2622" spans="1:8" x14ac:dyDescent="0.3">
      <c r="A2622" s="24">
        <v>38730</v>
      </c>
      <c r="B2622" s="15">
        <v>5711</v>
      </c>
      <c r="E2622" s="23">
        <f t="shared" si="180"/>
        <v>-5.2339579189819574E-5</v>
      </c>
      <c r="F2622" s="23">
        <f t="shared" si="181"/>
        <v>-2.3314266617809203E-4</v>
      </c>
      <c r="G2622">
        <f t="shared" si="182"/>
        <v>-5.2340948953389898E-5</v>
      </c>
      <c r="H2622" s="3">
        <f t="shared" si="183"/>
        <v>-1.6453096569608454E-4</v>
      </c>
    </row>
    <row r="2623" spans="1:8" x14ac:dyDescent="0.3">
      <c r="A2623" s="24">
        <v>38733</v>
      </c>
      <c r="B2623" s="15">
        <v>5740.2</v>
      </c>
      <c r="E2623" s="23">
        <f t="shared" si="180"/>
        <v>-7.4500567041786425E-3</v>
      </c>
      <c r="F2623" s="23">
        <f t="shared" si="181"/>
        <v>-7.6308597911669152E-3</v>
      </c>
      <c r="G2623">
        <f t="shared" si="182"/>
        <v>-7.477946985756127E-3</v>
      </c>
      <c r="H2623" s="3">
        <f t="shared" si="183"/>
        <v>-7.5901370024988217E-3</v>
      </c>
    </row>
    <row r="2624" spans="1:8" x14ac:dyDescent="0.3">
      <c r="A2624" s="24">
        <v>38734</v>
      </c>
      <c r="B2624" s="15">
        <v>5699</v>
      </c>
      <c r="E2624" s="23">
        <f t="shared" si="180"/>
        <v>7.5059766558851493E-3</v>
      </c>
      <c r="F2624" s="23">
        <f t="shared" si="181"/>
        <v>7.3251735688968766E-3</v>
      </c>
      <c r="G2624">
        <f t="shared" si="182"/>
        <v>7.477946985756048E-3</v>
      </c>
      <c r="H2624" s="3">
        <f t="shared" si="183"/>
        <v>7.3657569690133533E-3</v>
      </c>
    </row>
    <row r="2625" spans="1:8" x14ac:dyDescent="0.3">
      <c r="A2625" s="24">
        <v>38735</v>
      </c>
      <c r="B2625" s="15">
        <v>5663.7</v>
      </c>
      <c r="E2625" s="23">
        <f t="shared" si="180"/>
        <v>6.281078251766381E-4</v>
      </c>
      <c r="F2625" s="23">
        <f t="shared" si="181"/>
        <v>4.4730473818836562E-4</v>
      </c>
      <c r="G2625">
        <f t="shared" si="182"/>
        <v>6.2791064801797139E-4</v>
      </c>
      <c r="H2625" s="3">
        <f t="shared" si="183"/>
        <v>5.1572063127527674E-4</v>
      </c>
    </row>
    <row r="2626" spans="1:8" x14ac:dyDescent="0.3">
      <c r="A2626" s="24">
        <v>38736</v>
      </c>
      <c r="B2626" s="15">
        <v>5693.2</v>
      </c>
      <c r="E2626" s="23">
        <f t="shared" si="180"/>
        <v>-4.2021935101393959E-3</v>
      </c>
      <c r="F2626" s="23">
        <f t="shared" si="181"/>
        <v>-4.3829965971276686E-3</v>
      </c>
      <c r="G2626">
        <f t="shared" si="182"/>
        <v>-4.2110475382194819E-3</v>
      </c>
      <c r="H2626" s="3">
        <f t="shared" si="183"/>
        <v>-4.3232375549621766E-3</v>
      </c>
    </row>
    <row r="2627" spans="1:8" x14ac:dyDescent="0.3">
      <c r="A2627" s="24">
        <v>38737</v>
      </c>
      <c r="B2627" s="15">
        <v>5672.4</v>
      </c>
      <c r="E2627" s="23">
        <f t="shared" si="180"/>
        <v>5.1129399404656883E-3</v>
      </c>
      <c r="F2627" s="23">
        <f t="shared" si="181"/>
        <v>4.9321368534774156E-3</v>
      </c>
      <c r="G2627">
        <f t="shared" si="182"/>
        <v>5.0999132473136316E-3</v>
      </c>
      <c r="H2627" s="3">
        <f t="shared" si="183"/>
        <v>4.9877232305709368E-3</v>
      </c>
    </row>
    <row r="2628" spans="1:8" x14ac:dyDescent="0.3">
      <c r="A2628" s="24">
        <v>38740</v>
      </c>
      <c r="B2628" s="15">
        <v>5660.9</v>
      </c>
      <c r="E2628" s="23">
        <f t="shared" si="180"/>
        <v>-7.1774502630570503E-3</v>
      </c>
      <c r="F2628" s="23">
        <f t="shared" si="181"/>
        <v>-7.358253350045323E-3</v>
      </c>
      <c r="G2628">
        <f t="shared" si="182"/>
        <v>-7.2033320771770814E-3</v>
      </c>
      <c r="H2628" s="3">
        <f t="shared" si="183"/>
        <v>-7.3155220939197761E-3</v>
      </c>
    </row>
    <row r="2629" spans="1:8" x14ac:dyDescent="0.3">
      <c r="A2629" s="24">
        <v>38741</v>
      </c>
      <c r="B2629" s="15">
        <v>5633.8</v>
      </c>
      <c r="E2629" s="23">
        <f t="shared" si="180"/>
        <v>-6.1940691349360311E-3</v>
      </c>
      <c r="F2629" s="23">
        <f t="shared" si="181"/>
        <v>-6.3748722219243038E-3</v>
      </c>
      <c r="G2629">
        <f t="shared" si="182"/>
        <v>-6.2133319658923616E-3</v>
      </c>
      <c r="H2629" s="3">
        <f t="shared" si="183"/>
        <v>-6.3255219826350564E-3</v>
      </c>
    </row>
    <row r="2630" spans="1:8" x14ac:dyDescent="0.3">
      <c r="A2630" s="24">
        <v>38742</v>
      </c>
      <c r="B2630" s="15">
        <v>5704.4</v>
      </c>
      <c r="E2630" s="23">
        <f t="shared" si="180"/>
        <v>5.208609213058546E-3</v>
      </c>
      <c r="F2630" s="23">
        <f t="shared" si="181"/>
        <v>5.0278061260702733E-3</v>
      </c>
      <c r="G2630">
        <f t="shared" si="182"/>
        <v>5.1950913273629273E-3</v>
      </c>
      <c r="H2630" s="3">
        <f t="shared" si="183"/>
        <v>5.0829013106202326E-3</v>
      </c>
    </row>
    <row r="2631" spans="1:8" x14ac:dyDescent="0.3">
      <c r="A2631" s="24">
        <v>38743</v>
      </c>
      <c r="B2631" s="15">
        <v>5722.6</v>
      </c>
      <c r="E2631" s="23">
        <f t="shared" si="180"/>
        <v>-3.6534813461673865E-3</v>
      </c>
      <c r="F2631" s="23">
        <f t="shared" si="181"/>
        <v>-3.8342844331556588E-3</v>
      </c>
      <c r="G2631">
        <f t="shared" si="182"/>
        <v>-3.6601716092793009E-3</v>
      </c>
      <c r="H2631" s="3">
        <f t="shared" si="183"/>
        <v>-3.7723616260219956E-3</v>
      </c>
    </row>
    <row r="2632" spans="1:8" x14ac:dyDescent="0.3">
      <c r="A2632" s="24">
        <v>38744</v>
      </c>
      <c r="B2632" s="15">
        <v>5786.8</v>
      </c>
      <c r="E2632" s="23">
        <f t="shared" ref="E2632:E2695" si="184">(B2628/B2627)-1</f>
        <v>-2.0273605528523531E-3</v>
      </c>
      <c r="F2632" s="23">
        <f t="shared" si="181"/>
        <v>-2.2081636398406253E-3</v>
      </c>
      <c r="G2632">
        <f t="shared" si="182"/>
        <v>-2.0294184301011676E-3</v>
      </c>
      <c r="H2632" s="3">
        <f t="shared" si="183"/>
        <v>-2.1416084468438624E-3</v>
      </c>
    </row>
    <row r="2633" spans="1:8" x14ac:dyDescent="0.3">
      <c r="A2633" s="24">
        <v>38747</v>
      </c>
      <c r="B2633" s="15">
        <v>5779.8</v>
      </c>
      <c r="E2633" s="23">
        <f t="shared" si="184"/>
        <v>-4.7872246462575818E-3</v>
      </c>
      <c r="F2633" s="23">
        <f t="shared" ref="F2633:F2696" si="185">E2633-$E$3</f>
        <v>-4.9680277332458545E-3</v>
      </c>
      <c r="G2633">
        <f t="shared" ref="G2633:G2696" si="186">LN(B2629/B2628)</f>
        <v>-4.798720108411066E-3</v>
      </c>
      <c r="H2633" s="3">
        <f t="shared" ref="H2633:H2696" si="187">G2633-$G$3</f>
        <v>-4.9109101251537607E-3</v>
      </c>
    </row>
    <row r="2634" spans="1:8" x14ac:dyDescent="0.3">
      <c r="A2634" s="24">
        <v>38748</v>
      </c>
      <c r="B2634" s="15">
        <v>5760.3</v>
      </c>
      <c r="E2634" s="23">
        <f t="shared" si="184"/>
        <v>1.2531506265752945E-2</v>
      </c>
      <c r="F2634" s="23">
        <f t="shared" si="185"/>
        <v>1.2350703178764673E-2</v>
      </c>
      <c r="G2634">
        <f t="shared" si="186"/>
        <v>1.2453636813933114E-2</v>
      </c>
      <c r="H2634" s="3">
        <f t="shared" si="187"/>
        <v>1.234144679719042E-2</v>
      </c>
    </row>
    <row r="2635" spans="1:8" x14ac:dyDescent="0.3">
      <c r="A2635" s="24">
        <v>38749</v>
      </c>
      <c r="B2635" s="15">
        <v>5801.6</v>
      </c>
      <c r="E2635" s="23">
        <f t="shared" si="184"/>
        <v>3.1905195989061497E-3</v>
      </c>
      <c r="F2635" s="23">
        <f t="shared" si="185"/>
        <v>3.0097165119178774E-3</v>
      </c>
      <c r="G2635">
        <f t="shared" si="186"/>
        <v>3.1854406912861541E-3</v>
      </c>
      <c r="H2635" s="3">
        <f t="shared" si="187"/>
        <v>3.0732506745434593E-3</v>
      </c>
    </row>
    <row r="2636" spans="1:8" x14ac:dyDescent="0.3">
      <c r="A2636" s="24">
        <v>38750</v>
      </c>
      <c r="B2636" s="15">
        <v>5747.3</v>
      </c>
      <c r="E2636" s="23">
        <f t="shared" si="184"/>
        <v>1.1218676825219376E-2</v>
      </c>
      <c r="F2636" s="23">
        <f t="shared" si="185"/>
        <v>1.1037873738231103E-2</v>
      </c>
      <c r="G2636">
        <f t="shared" si="186"/>
        <v>1.1156214201537191E-2</v>
      </c>
      <c r="H2636" s="3">
        <f t="shared" si="187"/>
        <v>1.1044024184794497E-2</v>
      </c>
    </row>
    <row r="2637" spans="1:8" x14ac:dyDescent="0.3">
      <c r="A2637" s="24">
        <v>38751</v>
      </c>
      <c r="B2637" s="15">
        <v>5759.3</v>
      </c>
      <c r="E2637" s="23">
        <f t="shared" si="184"/>
        <v>-1.2096495472454505E-3</v>
      </c>
      <c r="F2637" s="23">
        <f t="shared" si="185"/>
        <v>-1.390452634233723E-3</v>
      </c>
      <c r="G2637">
        <f t="shared" si="186"/>
        <v>-1.2103817638022053E-3</v>
      </c>
      <c r="H2637" s="3">
        <f t="shared" si="187"/>
        <v>-1.3225717805448998E-3</v>
      </c>
    </row>
    <row r="2638" spans="1:8" x14ac:dyDescent="0.3">
      <c r="A2638" s="24">
        <v>38754</v>
      </c>
      <c r="B2638" s="15">
        <v>5772.4</v>
      </c>
      <c r="E2638" s="23">
        <f t="shared" si="184"/>
        <v>-3.3738191632928238E-3</v>
      </c>
      <c r="F2638" s="23">
        <f t="shared" si="185"/>
        <v>-3.5546222502810961E-3</v>
      </c>
      <c r="G2638">
        <f t="shared" si="186"/>
        <v>-3.3795233246523724E-3</v>
      </c>
      <c r="H2638" s="3">
        <f t="shared" si="187"/>
        <v>-3.4917133413950672E-3</v>
      </c>
    </row>
    <row r="2639" spans="1:8" x14ac:dyDescent="0.3">
      <c r="A2639" s="24">
        <v>38755</v>
      </c>
      <c r="B2639" s="15">
        <v>5746.8</v>
      </c>
      <c r="E2639" s="23">
        <f t="shared" si="184"/>
        <v>7.1697654636042607E-3</v>
      </c>
      <c r="F2639" s="23">
        <f t="shared" si="185"/>
        <v>6.988962376615988E-3</v>
      </c>
      <c r="G2639">
        <f t="shared" si="186"/>
        <v>7.1441848935513081E-3</v>
      </c>
      <c r="H2639" s="3">
        <f t="shared" si="187"/>
        <v>7.0319948768086133E-3</v>
      </c>
    </row>
    <row r="2640" spans="1:8" x14ac:dyDescent="0.3">
      <c r="A2640" s="24">
        <v>38756</v>
      </c>
      <c r="B2640" s="15">
        <v>5725.1</v>
      </c>
      <c r="E2640" s="23">
        <f t="shared" si="184"/>
        <v>-9.359487038058445E-3</v>
      </c>
      <c r="F2640" s="23">
        <f t="shared" si="185"/>
        <v>-9.5402901250467177E-3</v>
      </c>
      <c r="G2640">
        <f t="shared" si="186"/>
        <v>-9.4035622667976385E-3</v>
      </c>
      <c r="H2640" s="3">
        <f t="shared" si="187"/>
        <v>-9.5157522835403324E-3</v>
      </c>
    </row>
    <row r="2641" spans="1:8" x14ac:dyDescent="0.3">
      <c r="A2641" s="24">
        <v>38757</v>
      </c>
      <c r="B2641" s="15">
        <v>5808.7</v>
      </c>
      <c r="E2641" s="23">
        <f t="shared" si="184"/>
        <v>2.0879369443043139E-3</v>
      </c>
      <c r="F2641" s="23">
        <f t="shared" si="185"/>
        <v>1.9071338573160414E-3</v>
      </c>
      <c r="G2641">
        <f t="shared" si="186"/>
        <v>2.0857602333261985E-3</v>
      </c>
      <c r="H2641" s="3">
        <f t="shared" si="187"/>
        <v>1.9735702165835037E-3</v>
      </c>
    </row>
    <row r="2642" spans="1:8" x14ac:dyDescent="0.3">
      <c r="A2642" s="24">
        <v>38758</v>
      </c>
      <c r="B2642" s="15">
        <v>5764.1</v>
      </c>
      <c r="E2642" s="23">
        <f t="shared" si="184"/>
        <v>2.274581980448831E-3</v>
      </c>
      <c r="F2642" s="23">
        <f t="shared" si="185"/>
        <v>2.0937788934605587E-3</v>
      </c>
      <c r="G2642">
        <f t="shared" si="186"/>
        <v>2.2719990348620839E-3</v>
      </c>
      <c r="H2642" s="3">
        <f t="shared" si="187"/>
        <v>2.1598090181193892E-3</v>
      </c>
    </row>
    <row r="2643" spans="1:8" x14ac:dyDescent="0.3">
      <c r="A2643" s="24">
        <v>38761</v>
      </c>
      <c r="B2643" s="15">
        <v>5793.5</v>
      </c>
      <c r="E2643" s="23">
        <f t="shared" si="184"/>
        <v>-4.4348970965282231E-3</v>
      </c>
      <c r="F2643" s="23">
        <f t="shared" si="185"/>
        <v>-4.6157001835164958E-3</v>
      </c>
      <c r="G2643">
        <f t="shared" si="186"/>
        <v>-4.4447604253586154E-3</v>
      </c>
      <c r="H2643" s="3">
        <f t="shared" si="187"/>
        <v>-4.5569504421013101E-3</v>
      </c>
    </row>
    <row r="2644" spans="1:8" x14ac:dyDescent="0.3">
      <c r="A2644" s="24">
        <v>38762</v>
      </c>
      <c r="B2644" s="15">
        <v>5792.3</v>
      </c>
      <c r="E2644" s="23">
        <f t="shared" si="184"/>
        <v>-3.7760144776223248E-3</v>
      </c>
      <c r="F2644" s="23">
        <f t="shared" si="185"/>
        <v>-3.9568175646105975E-3</v>
      </c>
      <c r="G2644">
        <f t="shared" si="186"/>
        <v>-3.7831616177659072E-3</v>
      </c>
      <c r="H2644" s="3">
        <f t="shared" si="187"/>
        <v>-3.8953516345086019E-3</v>
      </c>
    </row>
    <row r="2645" spans="1:8" x14ac:dyDescent="0.3">
      <c r="A2645" s="24">
        <v>38763</v>
      </c>
      <c r="B2645" s="15">
        <v>5791.5</v>
      </c>
      <c r="E2645" s="23">
        <f t="shared" si="184"/>
        <v>1.4602365024191544E-2</v>
      </c>
      <c r="F2645" s="23">
        <f t="shared" si="185"/>
        <v>1.4421561937203271E-2</v>
      </c>
      <c r="G2645">
        <f t="shared" si="186"/>
        <v>1.4496777139448346E-2</v>
      </c>
      <c r="H2645" s="3">
        <f t="shared" si="187"/>
        <v>1.4384587122705652E-2</v>
      </c>
    </row>
    <row r="2646" spans="1:8" x14ac:dyDescent="0.3">
      <c r="A2646" s="24">
        <v>38764</v>
      </c>
      <c r="B2646" s="15">
        <v>5828.9</v>
      </c>
      <c r="E2646" s="23">
        <f t="shared" si="184"/>
        <v>-7.6781379654654591E-3</v>
      </c>
      <c r="F2646" s="23">
        <f t="shared" si="185"/>
        <v>-7.8589410524537318E-3</v>
      </c>
      <c r="G2646">
        <f t="shared" si="186"/>
        <v>-7.7077666261764185E-3</v>
      </c>
      <c r="H2646" s="3">
        <f t="shared" si="187"/>
        <v>-7.8199566429191132E-3</v>
      </c>
    </row>
    <row r="2647" spans="1:8" x14ac:dyDescent="0.3">
      <c r="A2647" s="24">
        <v>38765</v>
      </c>
      <c r="B2647" s="15">
        <v>5846.2</v>
      </c>
      <c r="E2647" s="23">
        <f t="shared" si="184"/>
        <v>5.1005360767508723E-3</v>
      </c>
      <c r="F2647" s="23">
        <f t="shared" si="185"/>
        <v>4.9197329897625996E-3</v>
      </c>
      <c r="G2647">
        <f t="shared" si="186"/>
        <v>5.0875724050469199E-3</v>
      </c>
      <c r="H2647" s="3">
        <f t="shared" si="187"/>
        <v>4.9753823883042251E-3</v>
      </c>
    </row>
    <row r="2648" spans="1:8" x14ac:dyDescent="0.3">
      <c r="A2648" s="24">
        <v>38768</v>
      </c>
      <c r="B2648" s="15">
        <v>5863</v>
      </c>
      <c r="E2648" s="23">
        <f t="shared" si="184"/>
        <v>-2.071286786916593E-4</v>
      </c>
      <c r="F2648" s="23">
        <f t="shared" si="185"/>
        <v>-3.8793176567993178E-4</v>
      </c>
      <c r="G2648">
        <f t="shared" si="186"/>
        <v>-2.0715013279898599E-4</v>
      </c>
      <c r="H2648" s="3">
        <f t="shared" si="187"/>
        <v>-3.1934014954168068E-4</v>
      </c>
    </row>
    <row r="2649" spans="1:8" x14ac:dyDescent="0.3">
      <c r="A2649" s="24">
        <v>38769</v>
      </c>
      <c r="B2649" s="15">
        <v>5857.7</v>
      </c>
      <c r="E2649" s="23">
        <f t="shared" si="184"/>
        <v>-1.3811439324629138E-4</v>
      </c>
      <c r="F2649" s="23">
        <f t="shared" si="185"/>
        <v>-3.1891748023456386E-4</v>
      </c>
      <c r="G2649">
        <f t="shared" si="186"/>
        <v>-1.3812393191739756E-4</v>
      </c>
      <c r="H2649" s="3">
        <f t="shared" si="187"/>
        <v>-2.5031394866009221E-4</v>
      </c>
    </row>
    <row r="2650" spans="1:8" x14ac:dyDescent="0.3">
      <c r="A2650" s="24">
        <v>38770</v>
      </c>
      <c r="B2650" s="15">
        <v>5872.4</v>
      </c>
      <c r="E2650" s="23">
        <f t="shared" si="184"/>
        <v>6.4577397910730028E-3</v>
      </c>
      <c r="F2650" s="23">
        <f t="shared" si="185"/>
        <v>6.2769367040847301E-3</v>
      </c>
      <c r="G2650">
        <f t="shared" si="186"/>
        <v>6.4369779246860846E-3</v>
      </c>
      <c r="H2650" s="3">
        <f t="shared" si="187"/>
        <v>6.3247879079433899E-3</v>
      </c>
    </row>
    <row r="2651" spans="1:8" x14ac:dyDescent="0.3">
      <c r="A2651" s="24">
        <v>38771</v>
      </c>
      <c r="B2651" s="15">
        <v>5836</v>
      </c>
      <c r="E2651" s="23">
        <f t="shared" si="184"/>
        <v>2.9679699428708517E-3</v>
      </c>
      <c r="F2651" s="23">
        <f t="shared" si="185"/>
        <v>2.7871668558825794E-3</v>
      </c>
      <c r="G2651">
        <f t="shared" si="186"/>
        <v>2.963574215523272E-3</v>
      </c>
      <c r="H2651" s="3">
        <f t="shared" si="187"/>
        <v>2.8513841987805773E-3</v>
      </c>
    </row>
    <row r="2652" spans="1:8" x14ac:dyDescent="0.3">
      <c r="A2652" s="24">
        <v>38772</v>
      </c>
      <c r="B2652" s="15">
        <v>5860.5</v>
      </c>
      <c r="E2652" s="23">
        <f t="shared" si="184"/>
        <v>2.8736615237248131E-3</v>
      </c>
      <c r="F2652" s="23">
        <f t="shared" si="185"/>
        <v>2.6928584367365408E-3</v>
      </c>
      <c r="G2652">
        <f t="shared" si="186"/>
        <v>2.8695404516048554E-3</v>
      </c>
      <c r="H2652" s="3">
        <f t="shared" si="187"/>
        <v>2.7573504348621606E-3</v>
      </c>
    </row>
    <row r="2653" spans="1:8" x14ac:dyDescent="0.3">
      <c r="A2653" s="24">
        <v>38775</v>
      </c>
      <c r="B2653" s="15">
        <v>5875.9</v>
      </c>
      <c r="E2653" s="23">
        <f t="shared" si="184"/>
        <v>-9.0397407470577118E-4</v>
      </c>
      <c r="F2653" s="23">
        <f t="shared" si="185"/>
        <v>-1.0847771616940437E-3</v>
      </c>
      <c r="G2653">
        <f t="shared" si="186"/>
        <v>-9.043829056699388E-4</v>
      </c>
      <c r="H2653" s="3">
        <f t="shared" si="187"/>
        <v>-1.0165729224126336E-3</v>
      </c>
    </row>
    <row r="2654" spans="1:8" x14ac:dyDescent="0.3">
      <c r="A2654" s="24">
        <v>38776</v>
      </c>
      <c r="B2654" s="15">
        <v>5791.5</v>
      </c>
      <c r="E2654" s="23">
        <f t="shared" si="184"/>
        <v>2.5095173873703747E-3</v>
      </c>
      <c r="F2654" s="23">
        <f t="shared" si="185"/>
        <v>2.3287143003821024E-3</v>
      </c>
      <c r="G2654">
        <f t="shared" si="186"/>
        <v>2.50637380676004E-3</v>
      </c>
      <c r="H2654" s="3">
        <f t="shared" si="187"/>
        <v>2.3941837900173452E-3</v>
      </c>
    </row>
    <row r="2655" spans="1:8" x14ac:dyDescent="0.3">
      <c r="A2655" s="24">
        <v>38777</v>
      </c>
      <c r="B2655" s="15">
        <v>5844.1</v>
      </c>
      <c r="E2655" s="23">
        <f t="shared" si="184"/>
        <v>-6.1984878414276245E-3</v>
      </c>
      <c r="F2655" s="23">
        <f t="shared" si="185"/>
        <v>-6.3792909284158972E-3</v>
      </c>
      <c r="G2655">
        <f t="shared" si="186"/>
        <v>-6.2177782226289328E-3</v>
      </c>
      <c r="H2655" s="3">
        <f t="shared" si="187"/>
        <v>-6.3299682393716276E-3</v>
      </c>
    </row>
    <row r="2656" spans="1:8" x14ac:dyDescent="0.3">
      <c r="A2656" s="24">
        <v>38778</v>
      </c>
      <c r="B2656" s="15">
        <v>5833</v>
      </c>
      <c r="E2656" s="23">
        <f t="shared" si="184"/>
        <v>4.198080877313215E-3</v>
      </c>
      <c r="F2656" s="23">
        <f t="shared" si="185"/>
        <v>4.0172777903249423E-3</v>
      </c>
      <c r="G2656">
        <f t="shared" si="186"/>
        <v>4.1892935205586892E-3</v>
      </c>
      <c r="H2656" s="3">
        <f t="shared" si="187"/>
        <v>4.0771035038159945E-3</v>
      </c>
    </row>
    <row r="2657" spans="1:8" x14ac:dyDescent="0.3">
      <c r="A2657" s="24">
        <v>38779</v>
      </c>
      <c r="B2657" s="15">
        <v>5858.7</v>
      </c>
      <c r="E2657" s="23">
        <f t="shared" si="184"/>
        <v>2.6277621363364201E-3</v>
      </c>
      <c r="F2657" s="23">
        <f t="shared" si="185"/>
        <v>2.4469590493481478E-3</v>
      </c>
      <c r="G2657">
        <f t="shared" si="186"/>
        <v>2.6243156058683788E-3</v>
      </c>
      <c r="H2657" s="3">
        <f t="shared" si="187"/>
        <v>2.512125589125684E-3</v>
      </c>
    </row>
    <row r="2658" spans="1:8" x14ac:dyDescent="0.3">
      <c r="A2658" s="24">
        <v>38782</v>
      </c>
      <c r="B2658" s="15">
        <v>5897.8</v>
      </c>
      <c r="E2658" s="23">
        <f t="shared" si="184"/>
        <v>-1.4363757041474412E-2</v>
      </c>
      <c r="F2658" s="23">
        <f t="shared" si="185"/>
        <v>-1.4544560128462685E-2</v>
      </c>
      <c r="G2658">
        <f t="shared" si="186"/>
        <v>-1.4467914396702593E-2</v>
      </c>
      <c r="H2658" s="3">
        <f t="shared" si="187"/>
        <v>-1.4580104413445287E-2</v>
      </c>
    </row>
    <row r="2659" spans="1:8" x14ac:dyDescent="0.3">
      <c r="A2659" s="24">
        <v>38783</v>
      </c>
      <c r="B2659" s="15">
        <v>5857.4</v>
      </c>
      <c r="E2659" s="23">
        <f t="shared" si="184"/>
        <v>9.0822757489423811E-3</v>
      </c>
      <c r="F2659" s="23">
        <f t="shared" si="185"/>
        <v>8.9014726619541084E-3</v>
      </c>
      <c r="G2659">
        <f t="shared" si="186"/>
        <v>9.0412799192077058E-3</v>
      </c>
      <c r="H2659" s="3">
        <f t="shared" si="187"/>
        <v>8.9290899024650119E-3</v>
      </c>
    </row>
    <row r="2660" spans="1:8" x14ac:dyDescent="0.3">
      <c r="A2660" s="24">
        <v>38784</v>
      </c>
      <c r="B2660" s="15">
        <v>5812.9</v>
      </c>
      <c r="E2660" s="23">
        <f t="shared" si="184"/>
        <v>-1.8993514826920466E-3</v>
      </c>
      <c r="F2660" s="23">
        <f t="shared" si="185"/>
        <v>-2.0801545696803188E-3</v>
      </c>
      <c r="G2660">
        <f t="shared" si="186"/>
        <v>-1.9011575379709643E-3</v>
      </c>
      <c r="H2660" s="3">
        <f t="shared" si="187"/>
        <v>-2.0133475547136591E-3</v>
      </c>
    </row>
    <row r="2661" spans="1:8" x14ac:dyDescent="0.3">
      <c r="A2661" s="24">
        <v>38785</v>
      </c>
      <c r="B2661" s="15">
        <v>5855.9</v>
      </c>
      <c r="E2661" s="23">
        <f t="shared" si="184"/>
        <v>4.4059660552031588E-3</v>
      </c>
      <c r="F2661" s="23">
        <f t="shared" si="185"/>
        <v>4.2251629682148861E-3</v>
      </c>
      <c r="G2661">
        <f t="shared" si="186"/>
        <v>4.3962882032087492E-3</v>
      </c>
      <c r="H2661" s="3">
        <f t="shared" si="187"/>
        <v>4.2840981864660545E-3</v>
      </c>
    </row>
    <row r="2662" spans="1:8" x14ac:dyDescent="0.3">
      <c r="A2662" s="24">
        <v>38786</v>
      </c>
      <c r="B2662" s="15">
        <v>5907.9</v>
      </c>
      <c r="E2662" s="23">
        <f t="shared" si="184"/>
        <v>6.6738354925155452E-3</v>
      </c>
      <c r="F2662" s="23">
        <f t="shared" si="185"/>
        <v>6.4930324055272725E-3</v>
      </c>
      <c r="G2662">
        <f t="shared" si="186"/>
        <v>6.6516640434928906E-3</v>
      </c>
      <c r="H2662" s="3">
        <f t="shared" si="187"/>
        <v>6.5394740267501958E-3</v>
      </c>
    </row>
    <row r="2663" spans="1:8" x14ac:dyDescent="0.3">
      <c r="A2663" s="24">
        <v>38789</v>
      </c>
      <c r="B2663" s="15">
        <v>5952.8</v>
      </c>
      <c r="E2663" s="23">
        <f t="shared" si="184"/>
        <v>-6.8500118688324951E-3</v>
      </c>
      <c r="F2663" s="23">
        <f t="shared" si="185"/>
        <v>-7.0308149558207678E-3</v>
      </c>
      <c r="G2663">
        <f t="shared" si="186"/>
        <v>-6.8735808938670886E-3</v>
      </c>
      <c r="H2663" s="3">
        <f t="shared" si="187"/>
        <v>-6.9857709106097834E-3</v>
      </c>
    </row>
    <row r="2664" spans="1:8" x14ac:dyDescent="0.3">
      <c r="A2664" s="24">
        <v>38790</v>
      </c>
      <c r="B2664" s="15">
        <v>5950.6</v>
      </c>
      <c r="E2664" s="23">
        <f t="shared" si="184"/>
        <v>-7.5972274387953176E-3</v>
      </c>
      <c r="F2664" s="23">
        <f t="shared" si="185"/>
        <v>-7.7780305257835903E-3</v>
      </c>
      <c r="G2664">
        <f t="shared" si="186"/>
        <v>-7.6262333743543648E-3</v>
      </c>
      <c r="H2664" s="3">
        <f t="shared" si="187"/>
        <v>-7.7384233910970596E-3</v>
      </c>
    </row>
    <row r="2665" spans="1:8" x14ac:dyDescent="0.3">
      <c r="A2665" s="24">
        <v>38791</v>
      </c>
      <c r="B2665" s="15">
        <v>5965.1</v>
      </c>
      <c r="E2665" s="23">
        <f t="shared" si="184"/>
        <v>7.3973403980800434E-3</v>
      </c>
      <c r="F2665" s="23">
        <f t="shared" si="185"/>
        <v>7.2165373110917707E-3</v>
      </c>
      <c r="G2665">
        <f t="shared" si="186"/>
        <v>7.3701142604923739E-3</v>
      </c>
      <c r="H2665" s="3">
        <f t="shared" si="187"/>
        <v>7.2579242437496791E-3</v>
      </c>
    </row>
    <row r="2666" spans="1:8" x14ac:dyDescent="0.3">
      <c r="A2666" s="24">
        <v>38792</v>
      </c>
      <c r="B2666" s="15">
        <v>5993.2</v>
      </c>
      <c r="E2666" s="23">
        <f t="shared" si="184"/>
        <v>8.8799330589661718E-3</v>
      </c>
      <c r="F2666" s="23">
        <f t="shared" si="185"/>
        <v>8.6991299719778991E-3</v>
      </c>
      <c r="G2666">
        <f t="shared" si="186"/>
        <v>8.8407383136502125E-3</v>
      </c>
      <c r="H2666" s="3">
        <f t="shared" si="187"/>
        <v>8.7285482969075186E-3</v>
      </c>
    </row>
    <row r="2667" spans="1:8" x14ac:dyDescent="0.3">
      <c r="A2667" s="24">
        <v>38793</v>
      </c>
      <c r="B2667" s="15">
        <v>5999.4</v>
      </c>
      <c r="E2667" s="23">
        <f t="shared" si="184"/>
        <v>7.5999932294048556E-3</v>
      </c>
      <c r="F2667" s="23">
        <f t="shared" si="185"/>
        <v>7.4191901424165829E-3</v>
      </c>
      <c r="G2667">
        <f t="shared" si="186"/>
        <v>7.5712587767913118E-3</v>
      </c>
      <c r="H2667" s="3">
        <f t="shared" si="187"/>
        <v>7.459068760048617E-3</v>
      </c>
    </row>
    <row r="2668" spans="1:8" x14ac:dyDescent="0.3">
      <c r="A2668" s="24">
        <v>38796</v>
      </c>
      <c r="B2668" s="15">
        <v>5991.7</v>
      </c>
      <c r="E2668" s="23">
        <f t="shared" si="184"/>
        <v>-3.6957398199166658E-4</v>
      </c>
      <c r="F2668" s="23">
        <f t="shared" si="185"/>
        <v>-5.5037706897993906E-4</v>
      </c>
      <c r="G2668">
        <f t="shared" si="186"/>
        <v>-3.6964229128649302E-4</v>
      </c>
      <c r="H2668" s="3">
        <f t="shared" si="187"/>
        <v>-4.8183230802918768E-4</v>
      </c>
    </row>
    <row r="2669" spans="1:8" x14ac:dyDescent="0.3">
      <c r="A2669" s="24">
        <v>38797</v>
      </c>
      <c r="B2669" s="15">
        <v>5991.3</v>
      </c>
      <c r="E2669" s="23">
        <f t="shared" si="184"/>
        <v>2.436729069337451E-3</v>
      </c>
      <c r="F2669" s="23">
        <f t="shared" si="185"/>
        <v>2.2559259823491788E-3</v>
      </c>
      <c r="G2669">
        <f t="shared" si="186"/>
        <v>2.4337650590756177E-3</v>
      </c>
      <c r="H2669" s="3">
        <f t="shared" si="187"/>
        <v>2.321575042332923E-3</v>
      </c>
    </row>
    <row r="2670" spans="1:8" x14ac:dyDescent="0.3">
      <c r="A2670" s="24">
        <v>38798</v>
      </c>
      <c r="B2670" s="15">
        <v>6007.5</v>
      </c>
      <c r="E2670" s="23">
        <f t="shared" si="184"/>
        <v>4.710734103367864E-3</v>
      </c>
      <c r="F2670" s="23">
        <f t="shared" si="185"/>
        <v>4.5299310163795913E-3</v>
      </c>
      <c r="G2670">
        <f t="shared" si="186"/>
        <v>4.6996733181483511E-3</v>
      </c>
      <c r="H2670" s="3">
        <f t="shared" si="187"/>
        <v>4.5874833014056563E-3</v>
      </c>
    </row>
    <row r="2671" spans="1:8" x14ac:dyDescent="0.3">
      <c r="A2671" s="24">
        <v>38799</v>
      </c>
      <c r="B2671" s="15">
        <v>5990.1</v>
      </c>
      <c r="E2671" s="23">
        <f t="shared" si="184"/>
        <v>1.0345057732095153E-3</v>
      </c>
      <c r="F2671" s="23">
        <f t="shared" si="185"/>
        <v>8.5370268622124283E-4</v>
      </c>
      <c r="G2671">
        <f t="shared" si="186"/>
        <v>1.0339710408694667E-3</v>
      </c>
      <c r="H2671" s="3">
        <f t="shared" si="187"/>
        <v>9.2178102412677208E-4</v>
      </c>
    </row>
    <row r="2672" spans="1:8" x14ac:dyDescent="0.3">
      <c r="A2672" s="24">
        <v>38800</v>
      </c>
      <c r="B2672" s="15">
        <v>6036.3</v>
      </c>
      <c r="E2672" s="23">
        <f t="shared" si="184"/>
        <v>-1.2834616795012188E-3</v>
      </c>
      <c r="F2672" s="23">
        <f t="shared" si="185"/>
        <v>-1.4642647664894913E-3</v>
      </c>
      <c r="G2672">
        <f t="shared" si="186"/>
        <v>-1.2842860218593027E-3</v>
      </c>
      <c r="H2672" s="3">
        <f t="shared" si="187"/>
        <v>-1.3964760386019973E-3</v>
      </c>
    </row>
    <row r="2673" spans="1:8" x14ac:dyDescent="0.3">
      <c r="A2673" s="24">
        <v>38803</v>
      </c>
      <c r="B2673" s="15">
        <v>5972.2</v>
      </c>
      <c r="E2673" s="23">
        <f t="shared" si="184"/>
        <v>-6.6759016639661439E-5</v>
      </c>
      <c r="F2673" s="23">
        <f t="shared" si="185"/>
        <v>-2.4756210362793392E-4</v>
      </c>
      <c r="G2673">
        <f t="shared" si="186"/>
        <v>-6.6761245121994202E-5</v>
      </c>
      <c r="H2673" s="3">
        <f t="shared" si="187"/>
        <v>-1.7895126186468884E-4</v>
      </c>
    </row>
    <row r="2674" spans="1:8" x14ac:dyDescent="0.3">
      <c r="A2674" s="24">
        <v>38804</v>
      </c>
      <c r="B2674" s="15">
        <v>5935.7</v>
      </c>
      <c r="E2674" s="23">
        <f t="shared" si="184"/>
        <v>2.7039206849932551E-3</v>
      </c>
      <c r="F2674" s="23">
        <f t="shared" si="185"/>
        <v>2.5231175980049828E-3</v>
      </c>
      <c r="G2674">
        <f t="shared" si="186"/>
        <v>2.7002716677466832E-3</v>
      </c>
      <c r="H2674" s="3">
        <f t="shared" si="187"/>
        <v>2.5880816510039885E-3</v>
      </c>
    </row>
    <row r="2675" spans="1:8" x14ac:dyDescent="0.3">
      <c r="A2675" s="24">
        <v>38805</v>
      </c>
      <c r="B2675" s="15">
        <v>5959.2</v>
      </c>
      <c r="E2675" s="23">
        <f t="shared" si="184"/>
        <v>-2.8963795255929625E-3</v>
      </c>
      <c r="F2675" s="23">
        <f t="shared" si="185"/>
        <v>-3.0771826125812348E-3</v>
      </c>
      <c r="G2675">
        <f t="shared" si="186"/>
        <v>-2.9005821496623295E-3</v>
      </c>
      <c r="H2675" s="3">
        <f t="shared" si="187"/>
        <v>-3.0127721664050242E-3</v>
      </c>
    </row>
    <row r="2676" spans="1:8" x14ac:dyDescent="0.3">
      <c r="A2676" s="24">
        <v>38806</v>
      </c>
      <c r="B2676" s="15">
        <v>6015.2</v>
      </c>
      <c r="E2676" s="23">
        <f t="shared" si="184"/>
        <v>7.712725997896408E-3</v>
      </c>
      <c r="F2676" s="23">
        <f t="shared" si="185"/>
        <v>7.5319229109081353E-3</v>
      </c>
      <c r="G2676">
        <f t="shared" si="186"/>
        <v>7.6831349809492041E-3</v>
      </c>
      <c r="H2676" s="3">
        <f t="shared" si="187"/>
        <v>7.5709449642065094E-3</v>
      </c>
    </row>
    <row r="2677" spans="1:8" x14ac:dyDescent="0.3">
      <c r="A2677" s="24">
        <v>38807</v>
      </c>
      <c r="B2677" s="15">
        <v>5964.6</v>
      </c>
      <c r="E2677" s="23">
        <f t="shared" si="184"/>
        <v>-1.0619087851829856E-2</v>
      </c>
      <c r="F2677" s="23">
        <f t="shared" si="185"/>
        <v>-1.0799890938818129E-2</v>
      </c>
      <c r="G2677">
        <f t="shared" si="186"/>
        <v>-1.0675872725376408E-2</v>
      </c>
      <c r="H2677" s="3">
        <f t="shared" si="187"/>
        <v>-1.0788062742119102E-2</v>
      </c>
    </row>
    <row r="2678" spans="1:8" x14ac:dyDescent="0.3">
      <c r="A2678" s="24">
        <v>38810</v>
      </c>
      <c r="B2678" s="15">
        <v>6024.3</v>
      </c>
      <c r="E2678" s="23">
        <f t="shared" si="184"/>
        <v>-6.1116506480024535E-3</v>
      </c>
      <c r="F2678" s="23">
        <f t="shared" si="185"/>
        <v>-6.2924537349907262E-3</v>
      </c>
      <c r="G2678">
        <f t="shared" si="186"/>
        <v>-6.1304032300187432E-3</v>
      </c>
      <c r="H2678" s="3">
        <f t="shared" si="187"/>
        <v>-6.2425932467614379E-3</v>
      </c>
    </row>
    <row r="2679" spans="1:8" x14ac:dyDescent="0.3">
      <c r="A2679" s="24">
        <v>38811</v>
      </c>
      <c r="B2679" s="15">
        <v>6004.7</v>
      </c>
      <c r="E2679" s="23">
        <f t="shared" si="184"/>
        <v>3.9590949677374976E-3</v>
      </c>
      <c r="F2679" s="23">
        <f t="shared" si="185"/>
        <v>3.7782918807492253E-3</v>
      </c>
      <c r="G2679">
        <f t="shared" si="186"/>
        <v>3.9512783755505428E-3</v>
      </c>
      <c r="H2679" s="3">
        <f t="shared" si="187"/>
        <v>3.8390883588078481E-3</v>
      </c>
    </row>
    <row r="2680" spans="1:8" x14ac:dyDescent="0.3">
      <c r="A2680" s="24">
        <v>38812</v>
      </c>
      <c r="B2680" s="15">
        <v>6044.1</v>
      </c>
      <c r="E2680" s="23">
        <f t="shared" si="184"/>
        <v>9.3972345281245762E-3</v>
      </c>
      <c r="F2680" s="23">
        <f t="shared" si="185"/>
        <v>9.2164314411363035E-3</v>
      </c>
      <c r="G2680">
        <f t="shared" si="186"/>
        <v>9.3533552017505961E-3</v>
      </c>
      <c r="H2680" s="3">
        <f t="shared" si="187"/>
        <v>9.2411651850079022E-3</v>
      </c>
    </row>
    <row r="2681" spans="1:8" x14ac:dyDescent="0.3">
      <c r="A2681" s="24">
        <v>38813</v>
      </c>
      <c r="B2681" s="15">
        <v>6045.7</v>
      </c>
      <c r="E2681" s="23">
        <f t="shared" si="184"/>
        <v>-8.4120228753822301E-3</v>
      </c>
      <c r="F2681" s="23">
        <f t="shared" si="185"/>
        <v>-8.5928259623705028E-3</v>
      </c>
      <c r="G2681">
        <f t="shared" si="186"/>
        <v>-8.4476036176625614E-3</v>
      </c>
      <c r="H2681" s="3">
        <f t="shared" si="187"/>
        <v>-8.5597936344052553E-3</v>
      </c>
    </row>
    <row r="2682" spans="1:8" x14ac:dyDescent="0.3">
      <c r="A2682" s="24">
        <v>38814</v>
      </c>
      <c r="B2682" s="15">
        <v>6026.1</v>
      </c>
      <c r="E2682" s="23">
        <f t="shared" si="184"/>
        <v>1.0009053415149349E-2</v>
      </c>
      <c r="F2682" s="23">
        <f t="shared" si="185"/>
        <v>9.8282503281610766E-3</v>
      </c>
      <c r="G2682">
        <f t="shared" si="186"/>
        <v>9.9592945903692644E-3</v>
      </c>
      <c r="H2682" s="3">
        <f t="shared" si="187"/>
        <v>9.8471045736265705E-3</v>
      </c>
    </row>
    <row r="2683" spans="1:8" x14ac:dyDescent="0.3">
      <c r="A2683" s="24">
        <v>38817</v>
      </c>
      <c r="B2683" s="15">
        <v>6067</v>
      </c>
      <c r="E2683" s="23">
        <f t="shared" si="184"/>
        <v>-3.2534900320370097E-3</v>
      </c>
      <c r="F2683" s="23">
        <f t="shared" si="185"/>
        <v>-3.434293119025282E-3</v>
      </c>
      <c r="G2683">
        <f t="shared" si="186"/>
        <v>-3.2587941384273965E-3</v>
      </c>
      <c r="H2683" s="3">
        <f t="shared" si="187"/>
        <v>-3.3709841551700912E-3</v>
      </c>
    </row>
    <row r="2684" spans="1:8" x14ac:dyDescent="0.3">
      <c r="A2684" s="24">
        <v>38818</v>
      </c>
      <c r="B2684" s="15">
        <v>6016.5</v>
      </c>
      <c r="E2684" s="23">
        <f t="shared" si="184"/>
        <v>6.5615268040035701E-3</v>
      </c>
      <c r="F2684" s="23">
        <f t="shared" si="185"/>
        <v>6.3807237170152974E-3</v>
      </c>
      <c r="G2684">
        <f t="shared" si="186"/>
        <v>6.5400936918770074E-3</v>
      </c>
      <c r="H2684" s="3">
        <f t="shared" si="187"/>
        <v>6.4279036751343126E-3</v>
      </c>
    </row>
    <row r="2685" spans="1:8" x14ac:dyDescent="0.3">
      <c r="A2685" s="24">
        <v>38819</v>
      </c>
      <c r="B2685" s="15">
        <v>6000.8</v>
      </c>
      <c r="E2685" s="23">
        <f t="shared" si="184"/>
        <v>2.6472096755503216E-4</v>
      </c>
      <c r="F2685" s="23">
        <f t="shared" si="185"/>
        <v>8.3917880566759703E-5</v>
      </c>
      <c r="G2685">
        <f t="shared" si="186"/>
        <v>2.64685935142107E-4</v>
      </c>
      <c r="H2685" s="3">
        <f t="shared" si="187"/>
        <v>1.5249591839941234E-4</v>
      </c>
    </row>
    <row r="2686" spans="1:8" x14ac:dyDescent="0.3">
      <c r="A2686" s="24">
        <v>38820</v>
      </c>
      <c r="B2686" s="15">
        <v>6029.4</v>
      </c>
      <c r="E2686" s="23">
        <f t="shared" si="184"/>
        <v>-3.241973634153128E-3</v>
      </c>
      <c r="F2686" s="23">
        <f t="shared" si="185"/>
        <v>-3.4227767211414003E-3</v>
      </c>
      <c r="G2686">
        <f t="shared" si="186"/>
        <v>-3.2472402165033567E-3</v>
      </c>
      <c r="H2686" s="3">
        <f t="shared" si="187"/>
        <v>-3.3594302332460514E-3</v>
      </c>
    </row>
    <row r="2687" spans="1:8" x14ac:dyDescent="0.3">
      <c r="A2687" s="24">
        <v>38821</v>
      </c>
      <c r="B2687" s="15">
        <v>6029.4</v>
      </c>
      <c r="E2687" s="23">
        <f t="shared" si="184"/>
        <v>6.7871425963723642E-3</v>
      </c>
      <c r="F2687" s="23">
        <f t="shared" si="185"/>
        <v>6.6063395093840915E-3</v>
      </c>
      <c r="G2687">
        <f t="shared" si="186"/>
        <v>6.76421363368557E-3</v>
      </c>
      <c r="H2687" s="3">
        <f t="shared" si="187"/>
        <v>6.6520236169428752E-3</v>
      </c>
    </row>
    <row r="2688" spans="1:8" x14ac:dyDescent="0.3">
      <c r="A2688" s="24">
        <v>38824</v>
      </c>
      <c r="B2688" s="15">
        <v>6029.4</v>
      </c>
      <c r="E2688" s="23">
        <f t="shared" si="184"/>
        <v>-8.3237184770067474E-3</v>
      </c>
      <c r="F2688" s="23">
        <f t="shared" si="185"/>
        <v>-8.5045215639950201E-3</v>
      </c>
      <c r="G2688">
        <f t="shared" si="186"/>
        <v>-8.3585540640805783E-3</v>
      </c>
      <c r="H2688" s="3">
        <f t="shared" si="187"/>
        <v>-8.4707440808232722E-3</v>
      </c>
    </row>
    <row r="2689" spans="1:8" x14ac:dyDescent="0.3">
      <c r="A2689" s="24">
        <v>38825</v>
      </c>
      <c r="B2689" s="15">
        <v>6044.1</v>
      </c>
      <c r="E2689" s="23">
        <f t="shared" si="184"/>
        <v>-2.6094905676057323E-3</v>
      </c>
      <c r="F2689" s="23">
        <f t="shared" si="185"/>
        <v>-2.7902936545940045E-3</v>
      </c>
      <c r="G2689">
        <f t="shared" si="186"/>
        <v>-2.6129012227906908E-3</v>
      </c>
      <c r="H2689" s="3">
        <f t="shared" si="187"/>
        <v>-2.7250912395333855E-3</v>
      </c>
    </row>
    <row r="2690" spans="1:8" x14ac:dyDescent="0.3">
      <c r="A2690" s="24">
        <v>38826</v>
      </c>
      <c r="B2690" s="15">
        <v>6089.8</v>
      </c>
      <c r="E2690" s="23">
        <f t="shared" si="184"/>
        <v>4.7660311958404034E-3</v>
      </c>
      <c r="F2690" s="23">
        <f t="shared" si="185"/>
        <v>4.5852281088521307E-3</v>
      </c>
      <c r="G2690">
        <f t="shared" si="186"/>
        <v>4.7547096275413221E-3</v>
      </c>
      <c r="H2690" s="3">
        <f t="shared" si="187"/>
        <v>4.6425196107986273E-3</v>
      </c>
    </row>
    <row r="2691" spans="1:8" x14ac:dyDescent="0.3">
      <c r="A2691" s="24">
        <v>38827</v>
      </c>
      <c r="B2691" s="15">
        <v>6081.4</v>
      </c>
      <c r="E2691" s="23">
        <f t="shared" si="184"/>
        <v>0</v>
      </c>
      <c r="F2691" s="23">
        <f t="shared" si="185"/>
        <v>-1.8080308698827246E-4</v>
      </c>
      <c r="G2691">
        <f t="shared" si="186"/>
        <v>0</v>
      </c>
      <c r="H2691" s="3">
        <f t="shared" si="187"/>
        <v>-1.1219001674269465E-4</v>
      </c>
    </row>
    <row r="2692" spans="1:8" x14ac:dyDescent="0.3">
      <c r="A2692" s="24">
        <v>38828</v>
      </c>
      <c r="B2692" s="15">
        <v>6132.7</v>
      </c>
      <c r="E2692" s="23">
        <f t="shared" si="184"/>
        <v>0</v>
      </c>
      <c r="F2692" s="23">
        <f t="shared" si="185"/>
        <v>-1.8080308698827246E-4</v>
      </c>
      <c r="G2692">
        <f t="shared" si="186"/>
        <v>0</v>
      </c>
      <c r="H2692" s="3">
        <f t="shared" si="187"/>
        <v>-1.1219001674269465E-4</v>
      </c>
    </row>
    <row r="2693" spans="1:8" x14ac:dyDescent="0.3">
      <c r="A2693" s="24">
        <v>38831</v>
      </c>
      <c r="B2693" s="15">
        <v>6098.7</v>
      </c>
      <c r="E2693" s="23">
        <f t="shared" si="184"/>
        <v>2.4380535376655743E-3</v>
      </c>
      <c r="F2693" s="23">
        <f t="shared" si="185"/>
        <v>2.257250450677302E-3</v>
      </c>
      <c r="G2693">
        <f t="shared" si="186"/>
        <v>2.4350863070055268E-3</v>
      </c>
      <c r="H2693" s="3">
        <f t="shared" si="187"/>
        <v>2.3228962902628321E-3</v>
      </c>
    </row>
    <row r="2694" spans="1:8" x14ac:dyDescent="0.3">
      <c r="A2694" s="24">
        <v>38832</v>
      </c>
      <c r="B2694" s="15">
        <v>6086.6</v>
      </c>
      <c r="E2694" s="23">
        <f t="shared" si="184"/>
        <v>7.5610926357936314E-3</v>
      </c>
      <c r="F2694" s="23">
        <f t="shared" si="185"/>
        <v>7.3802895488053587E-3</v>
      </c>
      <c r="G2694">
        <f t="shared" si="186"/>
        <v>7.5326508522051199E-3</v>
      </c>
      <c r="H2694" s="3">
        <f t="shared" si="187"/>
        <v>7.4204608354624252E-3</v>
      </c>
    </row>
    <row r="2695" spans="1:8" x14ac:dyDescent="0.3">
      <c r="A2695" s="24">
        <v>38833</v>
      </c>
      <c r="B2695" s="15">
        <v>6104.3</v>
      </c>
      <c r="E2695" s="23">
        <f t="shared" si="184"/>
        <v>-1.3793556438636001E-3</v>
      </c>
      <c r="F2695" s="23">
        <f t="shared" si="185"/>
        <v>-1.5601587308518726E-3</v>
      </c>
      <c r="G2695">
        <f t="shared" si="186"/>
        <v>-1.3803078305631828E-3</v>
      </c>
      <c r="H2695" s="3">
        <f t="shared" si="187"/>
        <v>-1.4924978473058776E-3</v>
      </c>
    </row>
    <row r="2696" spans="1:8" x14ac:dyDescent="0.3">
      <c r="A2696" s="24">
        <v>38834</v>
      </c>
      <c r="B2696" s="15">
        <v>6060</v>
      </c>
      <c r="E2696" s="23">
        <f t="shared" ref="E2696:E2759" si="188">(B2692/B2691)-1</f>
        <v>8.4355576018679823E-3</v>
      </c>
      <c r="F2696" s="23">
        <f t="shared" si="185"/>
        <v>8.2547545148797096E-3</v>
      </c>
      <c r="G2696">
        <f t="shared" si="186"/>
        <v>8.4001771160160457E-3</v>
      </c>
      <c r="H2696" s="3">
        <f t="shared" si="187"/>
        <v>8.2879870992733518E-3</v>
      </c>
    </row>
    <row r="2697" spans="1:8" x14ac:dyDescent="0.3">
      <c r="A2697" s="24">
        <v>38835</v>
      </c>
      <c r="B2697" s="15">
        <v>6023.1</v>
      </c>
      <c r="E2697" s="23">
        <f t="shared" si="188"/>
        <v>-5.5440507443703657E-3</v>
      </c>
      <c r="F2697" s="23">
        <f t="shared" ref="F2697:F2760" si="189">E2697-$E$3</f>
        <v>-5.7248538313586384E-3</v>
      </c>
      <c r="G2697">
        <f t="shared" ref="G2697:G2760" si="190">LN(B2693/B2692)</f>
        <v>-5.5594760325033393E-3</v>
      </c>
      <c r="H2697" s="3">
        <f t="shared" ref="H2697:H2760" si="191">G2697-$G$3</f>
        <v>-5.671666049246034E-3</v>
      </c>
    </row>
    <row r="2698" spans="1:8" x14ac:dyDescent="0.3">
      <c r="A2698" s="24">
        <v>38838</v>
      </c>
      <c r="B2698" s="15">
        <v>6023.1</v>
      </c>
      <c r="E2698" s="23">
        <f t="shared" si="188"/>
        <v>-1.9840293833111033E-3</v>
      </c>
      <c r="F2698" s="23">
        <f t="shared" si="189"/>
        <v>-2.1648324702993756E-3</v>
      </c>
      <c r="G2698">
        <f t="shared" si="190"/>
        <v>-1.9860001767809036E-3</v>
      </c>
      <c r="H2698" s="3">
        <f t="shared" si="191"/>
        <v>-2.0981901935235984E-3</v>
      </c>
    </row>
    <row r="2699" spans="1:8" x14ac:dyDescent="0.3">
      <c r="A2699" s="24">
        <v>38839</v>
      </c>
      <c r="B2699" s="15">
        <v>6082.1</v>
      </c>
      <c r="E2699" s="23">
        <f t="shared" si="188"/>
        <v>2.9080274701802633E-3</v>
      </c>
      <c r="F2699" s="23">
        <f t="shared" si="189"/>
        <v>2.727224383191991E-3</v>
      </c>
      <c r="G2699">
        <f t="shared" si="190"/>
        <v>2.9038073378242131E-3</v>
      </c>
      <c r="H2699" s="3">
        <f t="shared" si="191"/>
        <v>2.7916173210815183E-3</v>
      </c>
    </row>
    <row r="2700" spans="1:8" x14ac:dyDescent="0.3">
      <c r="A2700" s="24">
        <v>38840</v>
      </c>
      <c r="B2700" s="15">
        <v>6010</v>
      </c>
      <c r="E2700" s="23">
        <f t="shared" si="188"/>
        <v>-7.2571793653654071E-3</v>
      </c>
      <c r="F2700" s="23">
        <f t="shared" si="189"/>
        <v>-7.4379824523536798E-3</v>
      </c>
      <c r="G2700">
        <f t="shared" si="190"/>
        <v>-7.2836407928113462E-3</v>
      </c>
      <c r="H2700" s="3">
        <f t="shared" si="191"/>
        <v>-7.3958308095540409E-3</v>
      </c>
    </row>
    <row r="2701" spans="1:8" x14ac:dyDescent="0.3">
      <c r="A2701" s="24">
        <v>38841</v>
      </c>
      <c r="B2701" s="15">
        <v>6036.9</v>
      </c>
      <c r="E2701" s="23">
        <f t="shared" si="188"/>
        <v>-6.0891089108909835E-3</v>
      </c>
      <c r="F2701" s="23">
        <f t="shared" si="189"/>
        <v>-6.2699119978792562E-3</v>
      </c>
      <c r="G2701">
        <f t="shared" si="190"/>
        <v>-6.1077231357176366E-3</v>
      </c>
      <c r="H2701" s="3">
        <f t="shared" si="191"/>
        <v>-6.2199131524603313E-3</v>
      </c>
    </row>
    <row r="2702" spans="1:8" x14ac:dyDescent="0.3">
      <c r="A2702" s="24">
        <v>38842</v>
      </c>
      <c r="B2702" s="15">
        <v>6091.7</v>
      </c>
      <c r="E2702" s="23">
        <f t="shared" si="188"/>
        <v>0</v>
      </c>
      <c r="F2702" s="23">
        <f t="shared" si="189"/>
        <v>-1.8080308698827246E-4</v>
      </c>
      <c r="G2702">
        <f t="shared" si="190"/>
        <v>0</v>
      </c>
      <c r="H2702" s="3">
        <f t="shared" si="191"/>
        <v>-1.1219001674269465E-4</v>
      </c>
    </row>
    <row r="2703" spans="1:8" x14ac:dyDescent="0.3">
      <c r="A2703" s="24">
        <v>38845</v>
      </c>
      <c r="B2703" s="15">
        <v>6067.1</v>
      </c>
      <c r="E2703" s="23">
        <f t="shared" si="188"/>
        <v>9.7956201955804456E-3</v>
      </c>
      <c r="F2703" s="23">
        <f t="shared" si="189"/>
        <v>9.6148171085921729E-3</v>
      </c>
      <c r="G2703">
        <f t="shared" si="190"/>
        <v>9.7479541343817363E-3</v>
      </c>
      <c r="H2703" s="3">
        <f t="shared" si="191"/>
        <v>9.6357641176390424E-3</v>
      </c>
    </row>
    <row r="2704" spans="1:8" x14ac:dyDescent="0.3">
      <c r="A2704" s="24">
        <v>38846</v>
      </c>
      <c r="B2704" s="15">
        <v>6105.6</v>
      </c>
      <c r="E2704" s="23">
        <f t="shared" si="188"/>
        <v>-1.1854458164121007E-2</v>
      </c>
      <c r="F2704" s="23">
        <f t="shared" si="189"/>
        <v>-1.2035261251109279E-2</v>
      </c>
      <c r="G2704">
        <f t="shared" si="190"/>
        <v>-1.1925282532770832E-2</v>
      </c>
      <c r="H2704" s="3">
        <f t="shared" si="191"/>
        <v>-1.2037472549513525E-2</v>
      </c>
    </row>
    <row r="2705" spans="1:8" x14ac:dyDescent="0.3">
      <c r="A2705" s="24">
        <v>38847</v>
      </c>
      <c r="B2705" s="15">
        <v>6083.4</v>
      </c>
      <c r="E2705" s="23">
        <f t="shared" si="188"/>
        <v>4.4758735440930675E-3</v>
      </c>
      <c r="F2705" s="23">
        <f t="shared" si="189"/>
        <v>4.2950704571047948E-3</v>
      </c>
      <c r="G2705">
        <f t="shared" si="190"/>
        <v>4.4658866111788988E-3</v>
      </c>
      <c r="H2705" s="3">
        <f t="shared" si="191"/>
        <v>4.353696594436204E-3</v>
      </c>
    </row>
    <row r="2706" spans="1:8" x14ac:dyDescent="0.3">
      <c r="A2706" s="24">
        <v>38848</v>
      </c>
      <c r="B2706" s="15">
        <v>6042</v>
      </c>
      <c r="E2706" s="23">
        <f t="shared" si="188"/>
        <v>9.0775066673292049E-3</v>
      </c>
      <c r="F2706" s="23">
        <f t="shared" si="189"/>
        <v>8.8967035803409322E-3</v>
      </c>
      <c r="G2706">
        <f t="shared" si="190"/>
        <v>9.0365537506904882E-3</v>
      </c>
      <c r="H2706" s="3">
        <f t="shared" si="191"/>
        <v>8.9243637339477943E-3</v>
      </c>
    </row>
    <row r="2707" spans="1:8" x14ac:dyDescent="0.3">
      <c r="A2707" s="24">
        <v>38849</v>
      </c>
      <c r="B2707" s="15">
        <v>5912.1</v>
      </c>
      <c r="E2707" s="23">
        <f t="shared" si="188"/>
        <v>-4.0382815962702878E-3</v>
      </c>
      <c r="F2707" s="23">
        <f t="shared" si="189"/>
        <v>-4.2190846832585605E-3</v>
      </c>
      <c r="G2707">
        <f t="shared" si="190"/>
        <v>-4.0464574738161051E-3</v>
      </c>
      <c r="H2707" s="3">
        <f t="shared" si="191"/>
        <v>-4.1586474905587999E-3</v>
      </c>
    </row>
    <row r="2708" spans="1:8" x14ac:dyDescent="0.3">
      <c r="A2708" s="24">
        <v>38852</v>
      </c>
      <c r="B2708" s="15">
        <v>5841.3</v>
      </c>
      <c r="E2708" s="23">
        <f t="shared" si="188"/>
        <v>6.3457005818265966E-3</v>
      </c>
      <c r="F2708" s="23">
        <f t="shared" si="189"/>
        <v>6.1648974948383239E-3</v>
      </c>
      <c r="G2708">
        <f t="shared" si="190"/>
        <v>6.3256513966060612E-3</v>
      </c>
      <c r="H2708" s="3">
        <f t="shared" si="191"/>
        <v>6.2134613798633664E-3</v>
      </c>
    </row>
    <row r="2709" spans="1:8" x14ac:dyDescent="0.3">
      <c r="A2709" s="24">
        <v>38853</v>
      </c>
      <c r="B2709" s="15">
        <v>5846.2</v>
      </c>
      <c r="E2709" s="23">
        <f t="shared" si="188"/>
        <v>-3.636006289308269E-3</v>
      </c>
      <c r="F2709" s="23">
        <f t="shared" si="189"/>
        <v>-3.8168093762965412E-3</v>
      </c>
      <c r="G2709">
        <f t="shared" si="190"/>
        <v>-3.6426326273236828E-3</v>
      </c>
      <c r="H2709" s="3">
        <f t="shared" si="191"/>
        <v>-3.7548226440663776E-3</v>
      </c>
    </row>
    <row r="2710" spans="1:8" x14ac:dyDescent="0.3">
      <c r="A2710" s="24">
        <v>38854</v>
      </c>
      <c r="B2710" s="15">
        <v>5675.5</v>
      </c>
      <c r="E2710" s="23">
        <f t="shared" si="188"/>
        <v>-6.8054048722753224E-3</v>
      </c>
      <c r="F2710" s="23">
        <f t="shared" si="189"/>
        <v>-6.9862079592635951E-3</v>
      </c>
      <c r="G2710">
        <f t="shared" si="190"/>
        <v>-6.8286672399717639E-3</v>
      </c>
      <c r="H2710" s="3">
        <f t="shared" si="191"/>
        <v>-6.9408572567144586E-3</v>
      </c>
    </row>
    <row r="2711" spans="1:8" x14ac:dyDescent="0.3">
      <c r="A2711" s="24">
        <v>38855</v>
      </c>
      <c r="B2711" s="15">
        <v>5671.6</v>
      </c>
      <c r="E2711" s="23">
        <f t="shared" si="188"/>
        <v>-2.1499503475670201E-2</v>
      </c>
      <c r="F2711" s="23">
        <f t="shared" si="189"/>
        <v>-2.1680306562658472E-2</v>
      </c>
      <c r="G2711">
        <f t="shared" si="190"/>
        <v>-2.1733984711970543E-2</v>
      </c>
      <c r="H2711" s="3">
        <f t="shared" si="191"/>
        <v>-2.1846174728713239E-2</v>
      </c>
    </row>
    <row r="2712" spans="1:8" x14ac:dyDescent="0.3">
      <c r="A2712" s="24">
        <v>38856</v>
      </c>
      <c r="B2712" s="15">
        <v>5657.4</v>
      </c>
      <c r="E2712" s="23">
        <f t="shared" si="188"/>
        <v>-1.1975440198914167E-2</v>
      </c>
      <c r="F2712" s="23">
        <f t="shared" si="189"/>
        <v>-1.2156243285902439E-2</v>
      </c>
      <c r="G2712">
        <f t="shared" si="190"/>
        <v>-1.2047723444961628E-2</v>
      </c>
      <c r="H2712" s="3">
        <f t="shared" si="191"/>
        <v>-1.2159913461704322E-2</v>
      </c>
    </row>
    <row r="2713" spans="1:8" x14ac:dyDescent="0.3">
      <c r="A2713" s="24">
        <v>38859</v>
      </c>
      <c r="B2713" s="15">
        <v>5532.7</v>
      </c>
      <c r="E2713" s="23">
        <f t="shared" si="188"/>
        <v>8.3885436461050844E-4</v>
      </c>
      <c r="F2713" s="23">
        <f t="shared" si="189"/>
        <v>6.5805127762223596E-4</v>
      </c>
      <c r="G2713">
        <f t="shared" si="190"/>
        <v>8.3850272292502982E-4</v>
      </c>
      <c r="H2713" s="3">
        <f t="shared" si="191"/>
        <v>7.2631270618233516E-4</v>
      </c>
    </row>
    <row r="2714" spans="1:8" x14ac:dyDescent="0.3">
      <c r="A2714" s="24">
        <v>38860</v>
      </c>
      <c r="B2714" s="15">
        <v>5678.7</v>
      </c>
      <c r="E2714" s="23">
        <f t="shared" si="188"/>
        <v>-2.9198453696418158E-2</v>
      </c>
      <c r="F2714" s="23">
        <f t="shared" si="189"/>
        <v>-2.9379256783406429E-2</v>
      </c>
      <c r="G2714">
        <f t="shared" si="190"/>
        <v>-2.963321231721612E-2</v>
      </c>
      <c r="H2714" s="3">
        <f t="shared" si="191"/>
        <v>-2.9745402333958816E-2</v>
      </c>
    </row>
    <row r="2715" spans="1:8" x14ac:dyDescent="0.3">
      <c r="A2715" s="24">
        <v>38861</v>
      </c>
      <c r="B2715" s="15">
        <v>5587.1</v>
      </c>
      <c r="E2715" s="23">
        <f t="shared" si="188"/>
        <v>-6.8716412650859926E-4</v>
      </c>
      <c r="F2715" s="23">
        <f t="shared" si="189"/>
        <v>-8.6796721349687174E-4</v>
      </c>
      <c r="G2715">
        <f t="shared" si="190"/>
        <v>-6.8740033199113414E-4</v>
      </c>
      <c r="H2715" s="3">
        <f t="shared" si="191"/>
        <v>-7.9959034873382879E-4</v>
      </c>
    </row>
    <row r="2716" spans="1:8" x14ac:dyDescent="0.3">
      <c r="A2716" s="24">
        <v>38862</v>
      </c>
      <c r="B2716" s="15">
        <v>5677.7</v>
      </c>
      <c r="E2716" s="23">
        <f t="shared" si="188"/>
        <v>-2.503702658861795E-3</v>
      </c>
      <c r="F2716" s="23">
        <f t="shared" si="189"/>
        <v>-2.6845057458500673E-3</v>
      </c>
      <c r="G2716">
        <f t="shared" si="190"/>
        <v>-2.5068421637163582E-3</v>
      </c>
      <c r="H2716" s="3">
        <f t="shared" si="191"/>
        <v>-2.619032180459053E-3</v>
      </c>
    </row>
    <row r="2717" spans="1:8" x14ac:dyDescent="0.3">
      <c r="A2717" s="24">
        <v>38863</v>
      </c>
      <c r="B2717" s="15">
        <v>5791</v>
      </c>
      <c r="E2717" s="23">
        <f t="shared" si="188"/>
        <v>-2.2041927387138949E-2</v>
      </c>
      <c r="F2717" s="23">
        <f t="shared" si="189"/>
        <v>-2.222273047412722E-2</v>
      </c>
      <c r="G2717">
        <f t="shared" si="190"/>
        <v>-2.228848040528442E-2</v>
      </c>
      <c r="H2717" s="3">
        <f t="shared" si="191"/>
        <v>-2.2400670422027116E-2</v>
      </c>
    </row>
    <row r="2718" spans="1:8" x14ac:dyDescent="0.3">
      <c r="A2718" s="24">
        <v>38866</v>
      </c>
      <c r="B2718" s="15">
        <v>5791</v>
      </c>
      <c r="E2718" s="23">
        <f t="shared" si="188"/>
        <v>2.6388562546315608E-2</v>
      </c>
      <c r="F2718" s="23">
        <f t="shared" si="189"/>
        <v>2.6207759459327337E-2</v>
      </c>
      <c r="G2718">
        <f t="shared" si="190"/>
        <v>2.6046390985881407E-2</v>
      </c>
      <c r="H2718" s="3">
        <f t="shared" si="191"/>
        <v>2.5934200969138711E-2</v>
      </c>
    </row>
    <row r="2719" spans="1:8" x14ac:dyDescent="0.3">
      <c r="A2719" s="24">
        <v>38867</v>
      </c>
      <c r="B2719" s="15">
        <v>5652</v>
      </c>
      <c r="E2719" s="23">
        <f t="shared" si="188"/>
        <v>-1.6130452392272732E-2</v>
      </c>
      <c r="F2719" s="23">
        <f t="shared" si="189"/>
        <v>-1.6311255479261003E-2</v>
      </c>
      <c r="G2719">
        <f t="shared" si="190"/>
        <v>-1.6261964287918904E-2</v>
      </c>
      <c r="H2719" s="3">
        <f t="shared" si="191"/>
        <v>-1.63741543046616E-2</v>
      </c>
    </row>
    <row r="2720" spans="1:8" x14ac:dyDescent="0.3">
      <c r="A2720" s="24">
        <v>38868</v>
      </c>
      <c r="B2720" s="15">
        <v>5723.8</v>
      </c>
      <c r="E2720" s="23">
        <f t="shared" si="188"/>
        <v>1.6215925972329126E-2</v>
      </c>
      <c r="F2720" s="23">
        <f t="shared" si="189"/>
        <v>1.6035122885340855E-2</v>
      </c>
      <c r="G2720">
        <f t="shared" si="190"/>
        <v>1.6085852139247899E-2</v>
      </c>
      <c r="H2720" s="3">
        <f t="shared" si="191"/>
        <v>1.5973662122505203E-2</v>
      </c>
    </row>
    <row r="2721" spans="1:8" x14ac:dyDescent="0.3">
      <c r="A2721" s="24">
        <v>38869</v>
      </c>
      <c r="B2721" s="15">
        <v>5749.7</v>
      </c>
      <c r="E2721" s="23">
        <f t="shared" si="188"/>
        <v>1.9955263575039295E-2</v>
      </c>
      <c r="F2721" s="23">
        <f t="shared" si="189"/>
        <v>1.9774460488051024E-2</v>
      </c>
      <c r="G2721">
        <f t="shared" si="190"/>
        <v>1.9758767094177562E-2</v>
      </c>
      <c r="H2721" s="3">
        <f t="shared" si="191"/>
        <v>1.9646577077434866E-2</v>
      </c>
    </row>
    <row r="2722" spans="1:8" x14ac:dyDescent="0.3">
      <c r="A2722" s="24">
        <v>38870</v>
      </c>
      <c r="B2722" s="15">
        <v>5764.6</v>
      </c>
      <c r="E2722" s="23">
        <f t="shared" si="188"/>
        <v>0</v>
      </c>
      <c r="F2722" s="23">
        <f t="shared" si="189"/>
        <v>-1.8080308698827246E-4</v>
      </c>
      <c r="G2722">
        <f t="shared" si="190"/>
        <v>0</v>
      </c>
      <c r="H2722" s="3">
        <f t="shared" si="191"/>
        <v>-1.1219001674269465E-4</v>
      </c>
    </row>
    <row r="2723" spans="1:8" x14ac:dyDescent="0.3">
      <c r="A2723" s="24">
        <v>38873</v>
      </c>
      <c r="B2723" s="15">
        <v>5762.1</v>
      </c>
      <c r="E2723" s="23">
        <f t="shared" si="188"/>
        <v>-2.4002762907960662E-2</v>
      </c>
      <c r="F2723" s="23">
        <f t="shared" si="189"/>
        <v>-2.4183565994948933E-2</v>
      </c>
      <c r="G2723">
        <f t="shared" si="190"/>
        <v>-2.4295523421371774E-2</v>
      </c>
      <c r="H2723" s="3">
        <f t="shared" si="191"/>
        <v>-2.4407713438114469E-2</v>
      </c>
    </row>
    <row r="2724" spans="1:8" x14ac:dyDescent="0.3">
      <c r="A2724" s="24">
        <v>38874</v>
      </c>
      <c r="B2724" s="15">
        <v>5669.8</v>
      </c>
      <c r="E2724" s="23">
        <f t="shared" si="188"/>
        <v>1.2703467799009216E-2</v>
      </c>
      <c r="F2724" s="23">
        <f t="shared" si="189"/>
        <v>1.2522664712020943E-2</v>
      </c>
      <c r="G2724">
        <f t="shared" si="190"/>
        <v>1.262345566050813E-2</v>
      </c>
      <c r="H2724" s="3">
        <f t="shared" si="191"/>
        <v>1.2511265643765436E-2</v>
      </c>
    </row>
    <row r="2725" spans="1:8" x14ac:dyDescent="0.3">
      <c r="A2725" s="24">
        <v>38875</v>
      </c>
      <c r="B2725" s="15">
        <v>5706.3</v>
      </c>
      <c r="E2725" s="23">
        <f t="shared" si="188"/>
        <v>4.5249659317236901E-3</v>
      </c>
      <c r="F2725" s="23">
        <f t="shared" si="189"/>
        <v>4.3441628447354174E-3</v>
      </c>
      <c r="G2725">
        <f t="shared" si="190"/>
        <v>4.5147590523205387E-3</v>
      </c>
      <c r="H2725" s="3">
        <f t="shared" si="191"/>
        <v>4.4025690355778439E-3</v>
      </c>
    </row>
    <row r="2726" spans="1:8" x14ac:dyDescent="0.3">
      <c r="A2726" s="24">
        <v>38876</v>
      </c>
      <c r="B2726" s="15">
        <v>5562.9</v>
      </c>
      <c r="E2726" s="23">
        <f t="shared" si="188"/>
        <v>2.5914395533681578E-3</v>
      </c>
      <c r="F2726" s="23">
        <f t="shared" si="189"/>
        <v>2.4106364663798855E-3</v>
      </c>
      <c r="G2726">
        <f t="shared" si="190"/>
        <v>2.5880875636257877E-3</v>
      </c>
      <c r="H2726" s="3">
        <f t="shared" si="191"/>
        <v>2.475897546883093E-3</v>
      </c>
    </row>
    <row r="2727" spans="1:8" x14ac:dyDescent="0.3">
      <c r="A2727" s="24">
        <v>38877</v>
      </c>
      <c r="B2727" s="15">
        <v>5655.2</v>
      </c>
      <c r="E2727" s="23">
        <f t="shared" si="188"/>
        <v>-4.3368143496513856E-4</v>
      </c>
      <c r="F2727" s="23">
        <f t="shared" si="189"/>
        <v>-6.1448452195341104E-4</v>
      </c>
      <c r="G2727">
        <f t="shared" si="190"/>
        <v>-4.3377550195637687E-4</v>
      </c>
      <c r="H2727" s="3">
        <f t="shared" si="191"/>
        <v>-5.4596551869907158E-4</v>
      </c>
    </row>
    <row r="2728" spans="1:8" x14ac:dyDescent="0.3">
      <c r="A2728" s="24">
        <v>38880</v>
      </c>
      <c r="B2728" s="15">
        <v>5620.9</v>
      </c>
      <c r="E2728" s="23">
        <f t="shared" si="188"/>
        <v>-1.6018465490012401E-2</v>
      </c>
      <c r="F2728" s="23">
        <f t="shared" si="189"/>
        <v>-1.6199268577000672E-2</v>
      </c>
      <c r="G2728">
        <f t="shared" si="190"/>
        <v>-1.6148147847844886E-2</v>
      </c>
      <c r="H2728" s="3">
        <f t="shared" si="191"/>
        <v>-1.6260337864587582E-2</v>
      </c>
    </row>
    <row r="2729" spans="1:8" x14ac:dyDescent="0.3">
      <c r="A2729" s="24">
        <v>38881</v>
      </c>
      <c r="B2729" s="15">
        <v>5519.6</v>
      </c>
      <c r="E2729" s="23">
        <f t="shared" si="188"/>
        <v>6.4376168471551587E-3</v>
      </c>
      <c r="F2729" s="23">
        <f t="shared" si="189"/>
        <v>6.256813760166886E-3</v>
      </c>
      <c r="G2729">
        <f t="shared" si="190"/>
        <v>6.4169838958339116E-3</v>
      </c>
      <c r="H2729" s="3">
        <f t="shared" si="191"/>
        <v>6.3047938790912169E-3</v>
      </c>
    </row>
    <row r="2730" spans="1:8" x14ac:dyDescent="0.3">
      <c r="A2730" s="24">
        <v>38882</v>
      </c>
      <c r="B2730" s="15">
        <v>5506.8</v>
      </c>
      <c r="E2730" s="23">
        <f t="shared" si="188"/>
        <v>-2.5130119341780222E-2</v>
      </c>
      <c r="F2730" s="23">
        <f t="shared" si="189"/>
        <v>-2.5310922428768493E-2</v>
      </c>
      <c r="G2730">
        <f t="shared" si="190"/>
        <v>-2.5451272625458082E-2</v>
      </c>
      <c r="H2730" s="3">
        <f t="shared" si="191"/>
        <v>-2.5563462642200777E-2</v>
      </c>
    </row>
    <row r="2731" spans="1:8" x14ac:dyDescent="0.3">
      <c r="A2731" s="24">
        <v>38883</v>
      </c>
      <c r="B2731" s="15">
        <v>5619.3</v>
      </c>
      <c r="E2731" s="23">
        <f t="shared" si="188"/>
        <v>1.6592065289687152E-2</v>
      </c>
      <c r="F2731" s="23">
        <f t="shared" si="189"/>
        <v>1.6411262202698881E-2</v>
      </c>
      <c r="G2731">
        <f t="shared" si="190"/>
        <v>1.6455920855297394E-2</v>
      </c>
      <c r="H2731" s="3">
        <f t="shared" si="191"/>
        <v>1.6343730838554699E-2</v>
      </c>
    </row>
    <row r="2732" spans="1:8" x14ac:dyDescent="0.3">
      <c r="A2732" s="24">
        <v>38884</v>
      </c>
      <c r="B2732" s="15">
        <v>5597.4</v>
      </c>
      <c r="E2732" s="23">
        <f t="shared" si="188"/>
        <v>-6.0652143160278005E-3</v>
      </c>
      <c r="F2732" s="23">
        <f t="shared" si="189"/>
        <v>-6.2460174030160732E-3</v>
      </c>
      <c r="G2732">
        <f t="shared" si="190"/>
        <v>-6.0836824416702776E-3</v>
      </c>
      <c r="H2732" s="3">
        <f t="shared" si="191"/>
        <v>-6.1958724584129724E-3</v>
      </c>
    </row>
    <row r="2733" spans="1:8" x14ac:dyDescent="0.3">
      <c r="A2733" s="24">
        <v>38887</v>
      </c>
      <c r="B2733" s="15">
        <v>5626.1</v>
      </c>
      <c r="E2733" s="23">
        <f t="shared" si="188"/>
        <v>-1.8022024942624726E-2</v>
      </c>
      <c r="F2733" s="23">
        <f t="shared" si="189"/>
        <v>-1.8202828029612997E-2</v>
      </c>
      <c r="G2733">
        <f t="shared" si="190"/>
        <v>-1.8186399537674602E-2</v>
      </c>
      <c r="H2733" s="3">
        <f t="shared" si="191"/>
        <v>-1.8298589554417297E-2</v>
      </c>
    </row>
    <row r="2734" spans="1:8" x14ac:dyDescent="0.3">
      <c r="A2734" s="24">
        <v>38888</v>
      </c>
      <c r="B2734" s="15">
        <v>5658.2</v>
      </c>
      <c r="E2734" s="23">
        <f t="shared" si="188"/>
        <v>-2.3190086238134011E-3</v>
      </c>
      <c r="F2734" s="23">
        <f t="shared" si="189"/>
        <v>-2.4998117108016734E-3</v>
      </c>
      <c r="G2734">
        <f t="shared" si="190"/>
        <v>-2.3217016886113171E-3</v>
      </c>
      <c r="H2734" s="3">
        <f t="shared" si="191"/>
        <v>-2.4338917053540118E-3</v>
      </c>
    </row>
    <row r="2735" spans="1:8" x14ac:dyDescent="0.3">
      <c r="A2735" s="24">
        <v>38889</v>
      </c>
      <c r="B2735" s="15">
        <v>5665</v>
      </c>
      <c r="E2735" s="23">
        <f t="shared" si="188"/>
        <v>2.0429287426454668E-2</v>
      </c>
      <c r="F2735" s="23">
        <f t="shared" si="189"/>
        <v>2.0248484339466397E-2</v>
      </c>
      <c r="G2735">
        <f t="shared" si="190"/>
        <v>2.0223408781168246E-2</v>
      </c>
      <c r="H2735" s="3">
        <f t="shared" si="191"/>
        <v>2.0111218764425551E-2</v>
      </c>
    </row>
    <row r="2736" spans="1:8" x14ac:dyDescent="0.3">
      <c r="A2736" s="24">
        <v>38890</v>
      </c>
      <c r="B2736" s="15">
        <v>5684.1</v>
      </c>
      <c r="E2736" s="23">
        <f t="shared" si="188"/>
        <v>-3.8972825796808053E-3</v>
      </c>
      <c r="F2736" s="23">
        <f t="shared" si="189"/>
        <v>-4.078085666669078E-3</v>
      </c>
      <c r="G2736">
        <f t="shared" si="190"/>
        <v>-3.9048967749859818E-3</v>
      </c>
      <c r="H2736" s="3">
        <f t="shared" si="191"/>
        <v>-4.0170867917286761E-3</v>
      </c>
    </row>
    <row r="2737" spans="1:8" x14ac:dyDescent="0.3">
      <c r="A2737" s="24">
        <v>38891</v>
      </c>
      <c r="B2737" s="15">
        <v>5692.1</v>
      </c>
      <c r="E2737" s="23">
        <f t="shared" si="188"/>
        <v>5.1273805695501995E-3</v>
      </c>
      <c r="F2737" s="23">
        <f t="shared" si="189"/>
        <v>4.9465774825619268E-3</v>
      </c>
      <c r="G2737">
        <f t="shared" si="190"/>
        <v>5.1142803147109228E-3</v>
      </c>
      <c r="H2737" s="3">
        <f t="shared" si="191"/>
        <v>5.0020902979682281E-3</v>
      </c>
    </row>
    <row r="2738" spans="1:8" x14ac:dyDescent="0.3">
      <c r="A2738" s="24">
        <v>38894</v>
      </c>
      <c r="B2738" s="15">
        <v>5681.2</v>
      </c>
      <c r="E2738" s="23">
        <f t="shared" si="188"/>
        <v>5.7055509144876559E-3</v>
      </c>
      <c r="F2738" s="23">
        <f t="shared" si="189"/>
        <v>5.5247478274993832E-3</v>
      </c>
      <c r="G2738">
        <f t="shared" si="190"/>
        <v>5.6893359066676665E-3</v>
      </c>
      <c r="H2738" s="3">
        <f t="shared" si="191"/>
        <v>5.5771458899249718E-3</v>
      </c>
    </row>
    <row r="2739" spans="1:8" x14ac:dyDescent="0.3">
      <c r="A2739" s="24">
        <v>38895</v>
      </c>
      <c r="B2739" s="15">
        <v>5652.3</v>
      </c>
      <c r="E2739" s="23">
        <f t="shared" si="188"/>
        <v>1.2017956240499839E-3</v>
      </c>
      <c r="F2739" s="23">
        <f t="shared" si="189"/>
        <v>1.0209925370617114E-3</v>
      </c>
      <c r="G2739">
        <f t="shared" si="190"/>
        <v>1.2010740457575517E-3</v>
      </c>
      <c r="H2739" s="3">
        <f t="shared" si="191"/>
        <v>1.088884029014857E-3</v>
      </c>
    </row>
    <row r="2740" spans="1:8" x14ac:dyDescent="0.3">
      <c r="A2740" s="24">
        <v>38896</v>
      </c>
      <c r="B2740" s="15">
        <v>5678.6</v>
      </c>
      <c r="E2740" s="23">
        <f t="shared" si="188"/>
        <v>3.3715798764342164E-3</v>
      </c>
      <c r="F2740" s="23">
        <f t="shared" si="189"/>
        <v>3.1907767894459441E-3</v>
      </c>
      <c r="G2740">
        <f t="shared" si="190"/>
        <v>3.3659088443194619E-3</v>
      </c>
      <c r="H2740" s="3">
        <f t="shared" si="191"/>
        <v>3.2537188275767672E-3</v>
      </c>
    </row>
    <row r="2741" spans="1:8" x14ac:dyDescent="0.3">
      <c r="A2741" s="24">
        <v>38897</v>
      </c>
      <c r="B2741" s="15">
        <v>5791.5</v>
      </c>
      <c r="E2741" s="23">
        <f t="shared" si="188"/>
        <v>1.4074347741945825E-3</v>
      </c>
      <c r="F2741" s="23">
        <f t="shared" si="189"/>
        <v>1.22663168720631E-3</v>
      </c>
      <c r="G2741">
        <f t="shared" si="190"/>
        <v>1.4064452662092628E-3</v>
      </c>
      <c r="H2741" s="3">
        <f t="shared" si="191"/>
        <v>1.2942552494665683E-3</v>
      </c>
    </row>
    <row r="2742" spans="1:8" x14ac:dyDescent="0.3">
      <c r="A2742" s="24">
        <v>38898</v>
      </c>
      <c r="B2742" s="15">
        <v>5833.4</v>
      </c>
      <c r="E2742" s="23">
        <f t="shared" si="188"/>
        <v>-1.9149347341053113E-3</v>
      </c>
      <c r="F2742" s="23">
        <f t="shared" si="189"/>
        <v>-2.0957378210935836E-3</v>
      </c>
      <c r="G2742">
        <f t="shared" si="190"/>
        <v>-1.9167705656627093E-3</v>
      </c>
      <c r="H2742" s="3">
        <f t="shared" si="191"/>
        <v>-2.0289605824054041E-3</v>
      </c>
    </row>
    <row r="2743" spans="1:8" x14ac:dyDescent="0.3">
      <c r="A2743" s="24">
        <v>38901</v>
      </c>
      <c r="B2743" s="15">
        <v>5884.4</v>
      </c>
      <c r="E2743" s="23">
        <f t="shared" si="188"/>
        <v>-5.0869534605364475E-3</v>
      </c>
      <c r="F2743" s="23">
        <f t="shared" si="189"/>
        <v>-5.2677565475247202E-3</v>
      </c>
      <c r="G2743">
        <f t="shared" si="190"/>
        <v>-5.0999360549083177E-3</v>
      </c>
      <c r="H2743" s="3">
        <f t="shared" si="191"/>
        <v>-5.2121260716510125E-3</v>
      </c>
    </row>
    <row r="2744" spans="1:8" x14ac:dyDescent="0.3">
      <c r="A2744" s="24">
        <v>38902</v>
      </c>
      <c r="B2744" s="15">
        <v>5883.5</v>
      </c>
      <c r="E2744" s="23">
        <f t="shared" si="188"/>
        <v>4.6529731259841167E-3</v>
      </c>
      <c r="F2744" s="23">
        <f t="shared" si="189"/>
        <v>4.472170038995844E-3</v>
      </c>
      <c r="G2744">
        <f t="shared" si="190"/>
        <v>4.6421815089832475E-3</v>
      </c>
      <c r="H2744" s="3">
        <f t="shared" si="191"/>
        <v>4.5299914922405527E-3</v>
      </c>
    </row>
    <row r="2745" spans="1:8" x14ac:dyDescent="0.3">
      <c r="A2745" s="24">
        <v>38903</v>
      </c>
      <c r="B2745" s="15">
        <v>5826.7</v>
      </c>
      <c r="E2745" s="23">
        <f t="shared" si="188"/>
        <v>1.9881660972774995E-2</v>
      </c>
      <c r="F2745" s="23">
        <f t="shared" si="189"/>
        <v>1.9700857885786724E-2</v>
      </c>
      <c r="G2745">
        <f t="shared" si="190"/>
        <v>1.9686601911352901E-2</v>
      </c>
      <c r="H2745" s="3">
        <f t="shared" si="191"/>
        <v>1.9574411894610205E-2</v>
      </c>
    </row>
    <row r="2746" spans="1:8" x14ac:dyDescent="0.3">
      <c r="A2746" s="24">
        <v>38904</v>
      </c>
      <c r="B2746" s="15">
        <v>5890</v>
      </c>
      <c r="E2746" s="23">
        <f t="shared" si="188"/>
        <v>7.2347405680739385E-3</v>
      </c>
      <c r="F2746" s="23">
        <f t="shared" si="189"/>
        <v>7.0539374810856658E-3</v>
      </c>
      <c r="G2746">
        <f t="shared" si="190"/>
        <v>7.2086953772179784E-3</v>
      </c>
      <c r="H2746" s="3">
        <f t="shared" si="191"/>
        <v>7.0965053604752837E-3</v>
      </c>
    </row>
    <row r="2747" spans="1:8" x14ac:dyDescent="0.3">
      <c r="A2747" s="24">
        <v>38905</v>
      </c>
      <c r="B2747" s="15">
        <v>5888.9</v>
      </c>
      <c r="E2747" s="23">
        <f t="shared" si="188"/>
        <v>8.7427572256317809E-3</v>
      </c>
      <c r="F2747" s="23">
        <f t="shared" si="189"/>
        <v>8.5619541386435082E-3</v>
      </c>
      <c r="G2747">
        <f t="shared" si="190"/>
        <v>8.7047606264381346E-3</v>
      </c>
      <c r="H2747" s="3">
        <f t="shared" si="191"/>
        <v>8.5925706096954407E-3</v>
      </c>
    </row>
    <row r="2748" spans="1:8" x14ac:dyDescent="0.3">
      <c r="A2748" s="24">
        <v>38908</v>
      </c>
      <c r="B2748" s="15">
        <v>5896.9</v>
      </c>
      <c r="E2748" s="23">
        <f t="shared" si="188"/>
        <v>-1.5294677452237782E-4</v>
      </c>
      <c r="F2748" s="23">
        <f t="shared" si="189"/>
        <v>-3.337498615106503E-4</v>
      </c>
      <c r="G2748">
        <f t="shared" si="190"/>
        <v>-1.529584720730465E-4</v>
      </c>
      <c r="H2748" s="3">
        <f t="shared" si="191"/>
        <v>-2.6514848881574113E-4</v>
      </c>
    </row>
    <row r="2749" spans="1:8" x14ac:dyDescent="0.3">
      <c r="A2749" s="24">
        <v>38909</v>
      </c>
      <c r="B2749" s="15">
        <v>5857.3</v>
      </c>
      <c r="E2749" s="23">
        <f t="shared" si="188"/>
        <v>-9.6541174470978763E-3</v>
      </c>
      <c r="F2749" s="23">
        <f t="shared" si="189"/>
        <v>-9.834920534086149E-3</v>
      </c>
      <c r="G2749">
        <f t="shared" si="190"/>
        <v>-9.7010205551321255E-3</v>
      </c>
      <c r="H2749" s="3">
        <f t="shared" si="191"/>
        <v>-9.8132105718748194E-3</v>
      </c>
    </row>
    <row r="2750" spans="1:8" x14ac:dyDescent="0.3">
      <c r="A2750" s="24">
        <v>38910</v>
      </c>
      <c r="B2750" s="15">
        <v>5860.6</v>
      </c>
      <c r="E2750" s="23">
        <f t="shared" si="188"/>
        <v>1.0863782243808684E-2</v>
      </c>
      <c r="F2750" s="23">
        <f t="shared" si="189"/>
        <v>1.0682979156820411E-2</v>
      </c>
      <c r="G2750">
        <f t="shared" si="190"/>
        <v>1.080519529678086E-2</v>
      </c>
      <c r="H2750" s="3">
        <f t="shared" si="191"/>
        <v>1.0693005280038166E-2</v>
      </c>
    </row>
    <row r="2751" spans="1:8" x14ac:dyDescent="0.3">
      <c r="A2751" s="24">
        <v>38911</v>
      </c>
      <c r="B2751" s="15">
        <v>5765</v>
      </c>
      <c r="E2751" s="23">
        <f t="shared" si="188"/>
        <v>-1.8675721561978165E-4</v>
      </c>
      <c r="F2751" s="23">
        <f t="shared" si="189"/>
        <v>-3.6756030260805413E-4</v>
      </c>
      <c r="G2751">
        <f t="shared" si="190"/>
        <v>-1.8677465692013427E-4</v>
      </c>
      <c r="H2751" s="3">
        <f t="shared" si="191"/>
        <v>-2.9896467366282895E-4</v>
      </c>
    </row>
    <row r="2752" spans="1:8" x14ac:dyDescent="0.3">
      <c r="A2752" s="24">
        <v>38912</v>
      </c>
      <c r="B2752" s="15">
        <v>5707.6</v>
      </c>
      <c r="E2752" s="23">
        <f t="shared" si="188"/>
        <v>1.3584880028527646E-3</v>
      </c>
      <c r="F2752" s="23">
        <f t="shared" si="189"/>
        <v>1.1776849158644921E-3</v>
      </c>
      <c r="G2752">
        <f t="shared" si="190"/>
        <v>1.3575660928671349E-3</v>
      </c>
      <c r="H2752" s="3">
        <f t="shared" si="191"/>
        <v>1.2453760761244404E-3</v>
      </c>
    </row>
    <row r="2753" spans="1:8" x14ac:dyDescent="0.3">
      <c r="A2753" s="24">
        <v>38915</v>
      </c>
      <c r="B2753" s="15">
        <v>5701</v>
      </c>
      <c r="E2753" s="23">
        <f t="shared" si="188"/>
        <v>-6.7153928335226265E-3</v>
      </c>
      <c r="F2753" s="23">
        <f t="shared" si="189"/>
        <v>-6.8961959205108992E-3</v>
      </c>
      <c r="G2753">
        <f t="shared" si="190"/>
        <v>-6.7380425420536134E-3</v>
      </c>
      <c r="H2753" s="3">
        <f t="shared" si="191"/>
        <v>-6.8502325587963082E-3</v>
      </c>
    </row>
    <row r="2754" spans="1:8" x14ac:dyDescent="0.3">
      <c r="A2754" s="24">
        <v>38916</v>
      </c>
      <c r="B2754" s="15">
        <v>5681.7</v>
      </c>
      <c r="E2754" s="23">
        <f t="shared" si="188"/>
        <v>5.6339951854944559E-4</v>
      </c>
      <c r="F2754" s="23">
        <f t="shared" si="189"/>
        <v>3.825964315611731E-4</v>
      </c>
      <c r="G2754">
        <f t="shared" si="190"/>
        <v>5.6324086862675788E-4</v>
      </c>
      <c r="H2754" s="3">
        <f t="shared" si="191"/>
        <v>4.5105085188406322E-4</v>
      </c>
    </row>
    <row r="2755" spans="1:8" x14ac:dyDescent="0.3">
      <c r="A2755" s="24">
        <v>38917</v>
      </c>
      <c r="B2755" s="15">
        <v>5778</v>
      </c>
      <c r="E2755" s="23">
        <f t="shared" si="188"/>
        <v>-1.6312322970344351E-2</v>
      </c>
      <c r="F2755" s="23">
        <f t="shared" si="189"/>
        <v>-1.6493126057332622E-2</v>
      </c>
      <c r="G2755">
        <f t="shared" si="190"/>
        <v>-1.6446833704993283E-2</v>
      </c>
      <c r="H2755" s="3">
        <f t="shared" si="191"/>
        <v>-1.6559023721735979E-2</v>
      </c>
    </row>
    <row r="2756" spans="1:8" x14ac:dyDescent="0.3">
      <c r="A2756" s="24">
        <v>38918</v>
      </c>
      <c r="B2756" s="15">
        <v>5770.9</v>
      </c>
      <c r="E2756" s="23">
        <f t="shared" si="188"/>
        <v>-9.9566348655679704E-3</v>
      </c>
      <c r="F2756" s="23">
        <f t="shared" si="189"/>
        <v>-1.0137437952556243E-2</v>
      </c>
      <c r="G2756">
        <f t="shared" si="190"/>
        <v>-1.0006533646739148E-2</v>
      </c>
      <c r="H2756" s="3">
        <f t="shared" si="191"/>
        <v>-1.0118723663481842E-2</v>
      </c>
    </row>
    <row r="2757" spans="1:8" x14ac:dyDescent="0.3">
      <c r="A2757" s="24">
        <v>38919</v>
      </c>
      <c r="B2757" s="15">
        <v>5719.7</v>
      </c>
      <c r="E2757" s="23">
        <f t="shared" si="188"/>
        <v>-1.1563529329315925E-3</v>
      </c>
      <c r="F2757" s="23">
        <f t="shared" si="189"/>
        <v>-1.337156019919865E-3</v>
      </c>
      <c r="G2757">
        <f t="shared" si="190"/>
        <v>-1.1570220248383364E-3</v>
      </c>
      <c r="H2757" s="3">
        <f t="shared" si="191"/>
        <v>-1.2692120415810312E-3</v>
      </c>
    </row>
    <row r="2758" spans="1:8" x14ac:dyDescent="0.3">
      <c r="A2758" s="24">
        <v>38922</v>
      </c>
      <c r="B2758" s="15">
        <v>5833.9</v>
      </c>
      <c r="E2758" s="23">
        <f t="shared" si="188"/>
        <v>-3.3853709875460991E-3</v>
      </c>
      <c r="F2758" s="23">
        <f t="shared" si="189"/>
        <v>-3.5661740745343714E-3</v>
      </c>
      <c r="G2758">
        <f t="shared" si="190"/>
        <v>-3.3911143217825973E-3</v>
      </c>
      <c r="H2758" s="3">
        <f t="shared" si="191"/>
        <v>-3.5033043385252921E-3</v>
      </c>
    </row>
    <row r="2759" spans="1:8" x14ac:dyDescent="0.3">
      <c r="A2759" s="24">
        <v>38923</v>
      </c>
      <c r="B2759" s="15">
        <v>5851.2</v>
      </c>
      <c r="E2759" s="23">
        <f t="shared" si="188"/>
        <v>1.6949152542372836E-2</v>
      </c>
      <c r="F2759" s="23">
        <f t="shared" si="189"/>
        <v>1.6768349455384565E-2</v>
      </c>
      <c r="G2759">
        <f t="shared" si="190"/>
        <v>1.6807118316381191E-2</v>
      </c>
      <c r="H2759" s="3">
        <f t="shared" si="191"/>
        <v>1.6694928299638496E-2</v>
      </c>
    </row>
    <row r="2760" spans="1:8" x14ac:dyDescent="0.3">
      <c r="A2760" s="24">
        <v>38924</v>
      </c>
      <c r="B2760" s="15">
        <v>5877.1</v>
      </c>
      <c r="E2760" s="23">
        <f t="shared" ref="E2760:E2823" si="192">(B2756/B2755)-1</f>
        <v>-1.2287988923503912E-3</v>
      </c>
      <c r="F2760" s="23">
        <f t="shared" si="189"/>
        <v>-1.4096019793386637E-3</v>
      </c>
      <c r="G2760">
        <f t="shared" si="190"/>
        <v>-1.2295544847534757E-3</v>
      </c>
      <c r="H2760" s="3">
        <f t="shared" si="191"/>
        <v>-1.3417445014961703E-3</v>
      </c>
    </row>
    <row r="2761" spans="1:8" x14ac:dyDescent="0.3">
      <c r="A2761" s="24">
        <v>38925</v>
      </c>
      <c r="B2761" s="15">
        <v>5929.5</v>
      </c>
      <c r="E2761" s="23">
        <f t="shared" si="192"/>
        <v>-8.8720996724946932E-3</v>
      </c>
      <c r="F2761" s="23">
        <f t="shared" ref="F2761:F2824" si="193">E2761-$E$3</f>
        <v>-9.0529027594829659E-3</v>
      </c>
      <c r="G2761">
        <f t="shared" ref="G2761:G2824" si="194">LN(B2757/B2756)</f>
        <v>-8.9116910954520536E-3</v>
      </c>
      <c r="H2761" s="3">
        <f t="shared" ref="H2761:H2824" si="195">G2761-$G$3</f>
        <v>-9.0238811121947475E-3</v>
      </c>
    </row>
    <row r="2762" spans="1:8" x14ac:dyDescent="0.3">
      <c r="A2762" s="24">
        <v>38926</v>
      </c>
      <c r="B2762" s="15">
        <v>5974.9</v>
      </c>
      <c r="E2762" s="23">
        <f t="shared" si="192"/>
        <v>1.996608213717499E-2</v>
      </c>
      <c r="F2762" s="23">
        <f t="shared" si="193"/>
        <v>1.9785279050186719E-2</v>
      </c>
      <c r="G2762">
        <f t="shared" si="194"/>
        <v>1.9769373936601692E-2</v>
      </c>
      <c r="H2762" s="3">
        <f t="shared" si="195"/>
        <v>1.9657183919858996E-2</v>
      </c>
    </row>
    <row r="2763" spans="1:8" x14ac:dyDescent="0.3">
      <c r="A2763" s="24">
        <v>38929</v>
      </c>
      <c r="B2763" s="15">
        <v>5928.3</v>
      </c>
      <c r="E2763" s="23">
        <f t="shared" si="192"/>
        <v>2.965426215739031E-3</v>
      </c>
      <c r="F2763" s="23">
        <f t="shared" si="193"/>
        <v>2.7846231287507587E-3</v>
      </c>
      <c r="G2763">
        <f t="shared" si="194"/>
        <v>2.9610380125399691E-3</v>
      </c>
      <c r="H2763" s="3">
        <f t="shared" si="195"/>
        <v>2.8488479957972743E-3</v>
      </c>
    </row>
    <row r="2764" spans="1:8" x14ac:dyDescent="0.3">
      <c r="A2764" s="24">
        <v>38930</v>
      </c>
      <c r="B2764" s="15">
        <v>5880.8</v>
      </c>
      <c r="E2764" s="23">
        <f t="shared" si="192"/>
        <v>4.4264424391577961E-3</v>
      </c>
      <c r="F2764" s="23">
        <f t="shared" si="193"/>
        <v>4.2456393521695234E-3</v>
      </c>
      <c r="G2764">
        <f t="shared" si="194"/>
        <v>4.4166745568625055E-3</v>
      </c>
      <c r="H2764" s="3">
        <f t="shared" si="195"/>
        <v>4.3044845401198108E-3</v>
      </c>
    </row>
    <row r="2765" spans="1:8" x14ac:dyDescent="0.3">
      <c r="A2765" s="24">
        <v>38931</v>
      </c>
      <c r="B2765" s="15">
        <v>5932.1</v>
      </c>
      <c r="E2765" s="23">
        <f t="shared" si="192"/>
        <v>8.9159619540248869E-3</v>
      </c>
      <c r="F2765" s="23">
        <f t="shared" si="193"/>
        <v>8.7351588670366142E-3</v>
      </c>
      <c r="G2765">
        <f t="shared" si="194"/>
        <v>8.8764494528705759E-3</v>
      </c>
      <c r="H2765" s="3">
        <f t="shared" si="195"/>
        <v>8.764259436127882E-3</v>
      </c>
    </row>
    <row r="2766" spans="1:8" x14ac:dyDescent="0.3">
      <c r="A2766" s="24">
        <v>38932</v>
      </c>
      <c r="B2766" s="15">
        <v>5838.4</v>
      </c>
      <c r="E2766" s="23">
        <f t="shared" si="192"/>
        <v>7.656632093768323E-3</v>
      </c>
      <c r="F2766" s="23">
        <f t="shared" si="193"/>
        <v>7.4758290067800503E-3</v>
      </c>
      <c r="G2766">
        <f t="shared" si="194"/>
        <v>7.6274688531326289E-3</v>
      </c>
      <c r="H2766" s="3">
        <f t="shared" si="195"/>
        <v>7.5152788363899341E-3</v>
      </c>
    </row>
    <row r="2767" spans="1:8" x14ac:dyDescent="0.3">
      <c r="A2767" s="24">
        <v>38933</v>
      </c>
      <c r="B2767" s="15">
        <v>5889.4</v>
      </c>
      <c r="E2767" s="23">
        <f t="shared" si="192"/>
        <v>-7.7992937120285877E-3</v>
      </c>
      <c r="F2767" s="23">
        <f t="shared" si="193"/>
        <v>-7.9800967990168604E-3</v>
      </c>
      <c r="G2767">
        <f t="shared" si="194"/>
        <v>-7.8298672751159377E-3</v>
      </c>
      <c r="H2767" s="3">
        <f t="shared" si="195"/>
        <v>-7.9420572918586316E-3</v>
      </c>
    </row>
    <row r="2768" spans="1:8" x14ac:dyDescent="0.3">
      <c r="A2768" s="24">
        <v>38936</v>
      </c>
      <c r="B2768" s="15">
        <v>5828.8</v>
      </c>
      <c r="E2768" s="23">
        <f t="shared" si="192"/>
        <v>-8.0124150262300686E-3</v>
      </c>
      <c r="F2768" s="23">
        <f t="shared" si="193"/>
        <v>-8.1932181132183413E-3</v>
      </c>
      <c r="G2768">
        <f t="shared" si="194"/>
        <v>-8.0446869229887138E-3</v>
      </c>
      <c r="H2768" s="3">
        <f t="shared" si="195"/>
        <v>-8.1568769397314077E-3</v>
      </c>
    </row>
    <row r="2769" spans="1:8" x14ac:dyDescent="0.3">
      <c r="A2769" s="24">
        <v>38937</v>
      </c>
      <c r="B2769" s="15">
        <v>5818.1</v>
      </c>
      <c r="E2769" s="23">
        <f t="shared" si="192"/>
        <v>8.723302951979317E-3</v>
      </c>
      <c r="F2769" s="23">
        <f t="shared" si="193"/>
        <v>8.5424998649910443E-3</v>
      </c>
      <c r="G2769">
        <f t="shared" si="194"/>
        <v>8.6854747766911961E-3</v>
      </c>
      <c r="H2769" s="3">
        <f t="shared" si="195"/>
        <v>8.5732847599485022E-3</v>
      </c>
    </row>
    <row r="2770" spans="1:8" x14ac:dyDescent="0.3">
      <c r="A2770" s="24">
        <v>38938</v>
      </c>
      <c r="B2770" s="15">
        <v>5860.5</v>
      </c>
      <c r="E2770" s="23">
        <f t="shared" si="192"/>
        <v>-1.5795418148716434E-2</v>
      </c>
      <c r="F2770" s="23">
        <f t="shared" si="193"/>
        <v>-1.5976221235704705E-2</v>
      </c>
      <c r="G2770">
        <f t="shared" si="194"/>
        <v>-1.5921495154386012E-2</v>
      </c>
      <c r="H2770" s="3">
        <f t="shared" si="195"/>
        <v>-1.6033685171128707E-2</v>
      </c>
    </row>
    <row r="2771" spans="1:8" x14ac:dyDescent="0.3">
      <c r="A2771" s="24">
        <v>38939</v>
      </c>
      <c r="B2771" s="15">
        <v>5823.4</v>
      </c>
      <c r="E2771" s="23">
        <f t="shared" si="192"/>
        <v>8.7352699369689368E-3</v>
      </c>
      <c r="F2771" s="23">
        <f t="shared" si="193"/>
        <v>8.5544668499806641E-3</v>
      </c>
      <c r="G2771">
        <f t="shared" si="194"/>
        <v>8.6973382024393871E-3</v>
      </c>
      <c r="H2771" s="3">
        <f t="shared" si="195"/>
        <v>8.5851481856966932E-3</v>
      </c>
    </row>
    <row r="2772" spans="1:8" x14ac:dyDescent="0.3">
      <c r="A2772" s="24">
        <v>38940</v>
      </c>
      <c r="B2772" s="15">
        <v>5820.1</v>
      </c>
      <c r="E2772" s="23">
        <f t="shared" si="192"/>
        <v>-1.028967297177974E-2</v>
      </c>
      <c r="F2772" s="23">
        <f t="shared" si="193"/>
        <v>-1.0470476058768012E-2</v>
      </c>
      <c r="G2772">
        <f t="shared" si="194"/>
        <v>-1.0342977630323259E-2</v>
      </c>
      <c r="H2772" s="3">
        <f t="shared" si="195"/>
        <v>-1.0455167647065952E-2</v>
      </c>
    </row>
    <row r="2773" spans="1:8" x14ac:dyDescent="0.3">
      <c r="A2773" s="24">
        <v>38943</v>
      </c>
      <c r="B2773" s="15">
        <v>5870.9</v>
      </c>
      <c r="E2773" s="23">
        <f t="shared" si="192"/>
        <v>-1.8357123250067886E-3</v>
      </c>
      <c r="F2773" s="23">
        <f t="shared" si="193"/>
        <v>-2.0165154119950609E-3</v>
      </c>
      <c r="G2773">
        <f t="shared" si="194"/>
        <v>-1.8373993097387914E-3</v>
      </c>
      <c r="H2773" s="3">
        <f t="shared" si="195"/>
        <v>-1.9495893264814862E-3</v>
      </c>
    </row>
    <row r="2774" spans="1:8" x14ac:dyDescent="0.3">
      <c r="A2774" s="24">
        <v>38944</v>
      </c>
      <c r="B2774" s="15">
        <v>5897.9</v>
      </c>
      <c r="E2774" s="23">
        <f t="shared" si="192"/>
        <v>7.2876024819097385E-3</v>
      </c>
      <c r="F2774" s="23">
        <f t="shared" si="193"/>
        <v>7.1067993949214658E-3</v>
      </c>
      <c r="G2774">
        <f t="shared" si="194"/>
        <v>7.2611762186743202E-3</v>
      </c>
      <c r="H2774" s="3">
        <f t="shared" si="195"/>
        <v>7.1489862019316255E-3</v>
      </c>
    </row>
    <row r="2775" spans="1:8" x14ac:dyDescent="0.3">
      <c r="A2775" s="24">
        <v>38945</v>
      </c>
      <c r="B2775" s="15">
        <v>5896.6</v>
      </c>
      <c r="E2775" s="23">
        <f t="shared" si="192"/>
        <v>-6.3305178739015977E-3</v>
      </c>
      <c r="F2775" s="23">
        <f t="shared" si="193"/>
        <v>-6.5113209608898704E-3</v>
      </c>
      <c r="G2775">
        <f t="shared" si="194"/>
        <v>-6.3506405718635828E-3</v>
      </c>
      <c r="H2775" s="3">
        <f t="shared" si="195"/>
        <v>-6.4628305886062776E-3</v>
      </c>
    </row>
    <row r="2776" spans="1:8" x14ac:dyDescent="0.3">
      <c r="A2776" s="24">
        <v>38946</v>
      </c>
      <c r="B2776" s="15">
        <v>5900.4</v>
      </c>
      <c r="E2776" s="23">
        <f t="shared" si="192"/>
        <v>-5.6667925953901577E-4</v>
      </c>
      <c r="F2776" s="23">
        <f t="shared" si="193"/>
        <v>-7.4748234652728825E-4</v>
      </c>
      <c r="G2776">
        <f t="shared" si="194"/>
        <v>-5.668398829147685E-4</v>
      </c>
      <c r="H2776" s="3">
        <f t="shared" si="195"/>
        <v>-6.7902989965746316E-4</v>
      </c>
    </row>
    <row r="2777" spans="1:8" x14ac:dyDescent="0.3">
      <c r="A2777" s="24">
        <v>38947</v>
      </c>
      <c r="B2777" s="15">
        <v>5903.4</v>
      </c>
      <c r="E2777" s="23">
        <f t="shared" si="192"/>
        <v>8.7283723647357814E-3</v>
      </c>
      <c r="F2777" s="23">
        <f t="shared" si="193"/>
        <v>8.5475692777475087E-3</v>
      </c>
      <c r="G2777">
        <f t="shared" si="194"/>
        <v>8.6905003372223337E-3</v>
      </c>
      <c r="H2777" s="3">
        <f t="shared" si="195"/>
        <v>8.5783103204796398E-3</v>
      </c>
    </row>
    <row r="2778" spans="1:8" x14ac:dyDescent="0.3">
      <c r="A2778" s="24">
        <v>38950</v>
      </c>
      <c r="B2778" s="15">
        <v>5915.2</v>
      </c>
      <c r="E2778" s="23">
        <f t="shared" si="192"/>
        <v>4.5989541637567743E-3</v>
      </c>
      <c r="F2778" s="23">
        <f t="shared" si="193"/>
        <v>4.4181510767685016E-3</v>
      </c>
      <c r="G2778">
        <f t="shared" si="194"/>
        <v>4.5884112858403259E-3</v>
      </c>
      <c r="H2778" s="3">
        <f t="shared" si="195"/>
        <v>4.4762212690976312E-3</v>
      </c>
    </row>
    <row r="2779" spans="1:8" x14ac:dyDescent="0.3">
      <c r="A2779" s="24">
        <v>38951</v>
      </c>
      <c r="B2779" s="15">
        <v>5902.6</v>
      </c>
      <c r="E2779" s="23">
        <f t="shared" si="192"/>
        <v>-2.204174367146372E-4</v>
      </c>
      <c r="F2779" s="23">
        <f t="shared" si="193"/>
        <v>-4.0122052370290969E-4</v>
      </c>
      <c r="G2779">
        <f t="shared" si="194"/>
        <v>-2.2044173220800697E-4</v>
      </c>
      <c r="H2779" s="3">
        <f t="shared" si="195"/>
        <v>-3.3263174895070159E-4</v>
      </c>
    </row>
    <row r="2780" spans="1:8" x14ac:dyDescent="0.3">
      <c r="A2780" s="24">
        <v>38952</v>
      </c>
      <c r="B2780" s="15">
        <v>5860</v>
      </c>
      <c r="E2780" s="23">
        <f t="shared" si="192"/>
        <v>6.4443916833423209E-4</v>
      </c>
      <c r="F2780" s="23">
        <f t="shared" si="193"/>
        <v>4.6363608134595961E-4</v>
      </c>
      <c r="G2780">
        <f t="shared" si="194"/>
        <v>6.4423160658255154E-4</v>
      </c>
      <c r="H2780" s="3">
        <f t="shared" si="195"/>
        <v>5.3204158983985689E-4</v>
      </c>
    </row>
    <row r="2781" spans="1:8" x14ac:dyDescent="0.3">
      <c r="A2781" s="24">
        <v>38953</v>
      </c>
      <c r="B2781" s="15">
        <v>5869.1</v>
      </c>
      <c r="E2781" s="23">
        <f t="shared" si="192"/>
        <v>5.0844010575556986E-4</v>
      </c>
      <c r="F2781" s="23">
        <f t="shared" si="193"/>
        <v>3.2763701876729738E-4</v>
      </c>
      <c r="G2781">
        <f t="shared" si="194"/>
        <v>5.0831089388081051E-4</v>
      </c>
      <c r="H2781" s="3">
        <f t="shared" si="195"/>
        <v>3.9612087713811585E-4</v>
      </c>
    </row>
    <row r="2782" spans="1:8" x14ac:dyDescent="0.3">
      <c r="A2782" s="24">
        <v>38954</v>
      </c>
      <c r="B2782" s="15">
        <v>5878.6</v>
      </c>
      <c r="E2782" s="23">
        <f t="shared" si="192"/>
        <v>1.9988481214214815E-3</v>
      </c>
      <c r="F2782" s="23">
        <f t="shared" si="193"/>
        <v>1.818045034433209E-3</v>
      </c>
      <c r="G2782">
        <f t="shared" si="194"/>
        <v>1.9968530825926101E-3</v>
      </c>
      <c r="H2782" s="3">
        <f t="shared" si="195"/>
        <v>1.8846630658499153E-3</v>
      </c>
    </row>
    <row r="2783" spans="1:8" x14ac:dyDescent="0.3">
      <c r="A2783" s="24">
        <v>38957</v>
      </c>
      <c r="B2783" s="15">
        <v>5878.6</v>
      </c>
      <c r="E2783" s="23">
        <f t="shared" si="192"/>
        <v>-2.1301054909385053E-3</v>
      </c>
      <c r="F2783" s="23">
        <f t="shared" si="193"/>
        <v>-2.3109085779267776E-3</v>
      </c>
      <c r="G2783">
        <f t="shared" si="194"/>
        <v>-2.1323773924730653E-3</v>
      </c>
      <c r="H2783" s="3">
        <f t="shared" si="195"/>
        <v>-2.2445674092157601E-3</v>
      </c>
    </row>
    <row r="2784" spans="1:8" x14ac:dyDescent="0.3">
      <c r="A2784" s="24">
        <v>38958</v>
      </c>
      <c r="B2784" s="15">
        <v>5888.3</v>
      </c>
      <c r="E2784" s="23">
        <f t="shared" si="192"/>
        <v>-7.2171585403043581E-3</v>
      </c>
      <c r="F2784" s="23">
        <f t="shared" si="193"/>
        <v>-7.3979616272926308E-3</v>
      </c>
      <c r="G2784">
        <f t="shared" si="194"/>
        <v>-7.2433282188360945E-3</v>
      </c>
      <c r="H2784" s="3">
        <f t="shared" si="195"/>
        <v>-7.3555182355787892E-3</v>
      </c>
    </row>
    <row r="2785" spans="1:8" x14ac:dyDescent="0.3">
      <c r="A2785" s="24">
        <v>38959</v>
      </c>
      <c r="B2785" s="15">
        <v>5929.3</v>
      </c>
      <c r="E2785" s="23">
        <f t="shared" si="192"/>
        <v>1.5529010238908292E-3</v>
      </c>
      <c r="F2785" s="23">
        <f t="shared" si="193"/>
        <v>1.3720979369025567E-3</v>
      </c>
      <c r="G2785">
        <f t="shared" si="194"/>
        <v>1.5516965199182267E-3</v>
      </c>
      <c r="H2785" s="3">
        <f t="shared" si="195"/>
        <v>1.4395065031755322E-3</v>
      </c>
    </row>
    <row r="2786" spans="1:8" x14ac:dyDescent="0.3">
      <c r="A2786" s="24">
        <v>38960</v>
      </c>
      <c r="B2786" s="15">
        <v>5906.1</v>
      </c>
      <c r="E2786" s="23">
        <f t="shared" si="192"/>
        <v>1.6186468112657781E-3</v>
      </c>
      <c r="F2786" s="23">
        <f t="shared" si="193"/>
        <v>1.4378437242775057E-3</v>
      </c>
      <c r="G2786">
        <f t="shared" si="194"/>
        <v>1.617338214429721E-3</v>
      </c>
      <c r="H2786" s="3">
        <f t="shared" si="195"/>
        <v>1.5051481976870265E-3</v>
      </c>
    </row>
    <row r="2787" spans="1:8" x14ac:dyDescent="0.3">
      <c r="A2787" s="24">
        <v>38961</v>
      </c>
      <c r="B2787" s="15">
        <v>5949.1</v>
      </c>
      <c r="E2787" s="23">
        <f t="shared" si="192"/>
        <v>0</v>
      </c>
      <c r="F2787" s="23">
        <f t="shared" si="193"/>
        <v>-1.8080308698827246E-4</v>
      </c>
      <c r="G2787">
        <f t="shared" si="194"/>
        <v>0</v>
      </c>
      <c r="H2787" s="3">
        <f t="shared" si="195"/>
        <v>-1.1219001674269465E-4</v>
      </c>
    </row>
    <row r="2788" spans="1:8" x14ac:dyDescent="0.3">
      <c r="A2788" s="24">
        <v>38964</v>
      </c>
      <c r="B2788" s="15">
        <v>5986.6</v>
      </c>
      <c r="E2788" s="23">
        <f t="shared" si="192"/>
        <v>1.6500527336440474E-3</v>
      </c>
      <c r="F2788" s="23">
        <f t="shared" si="193"/>
        <v>1.4692496466557749E-3</v>
      </c>
      <c r="G2788">
        <f t="shared" si="194"/>
        <v>1.6486928922999208E-3</v>
      </c>
      <c r="H2788" s="3">
        <f t="shared" si="195"/>
        <v>1.536502875557226E-3</v>
      </c>
    </row>
    <row r="2789" spans="1:8" x14ac:dyDescent="0.3">
      <c r="A2789" s="24">
        <v>38965</v>
      </c>
      <c r="B2789" s="15">
        <v>5981.7</v>
      </c>
      <c r="E2789" s="23">
        <f t="shared" si="192"/>
        <v>6.9629604469880757E-3</v>
      </c>
      <c r="F2789" s="23">
        <f t="shared" si="193"/>
        <v>6.782157359999803E-3</v>
      </c>
      <c r="G2789">
        <f t="shared" si="194"/>
        <v>6.9388309814853201E-3</v>
      </c>
      <c r="H2789" s="3">
        <f t="shared" si="195"/>
        <v>6.8266409647426253E-3</v>
      </c>
    </row>
    <row r="2790" spans="1:8" x14ac:dyDescent="0.3">
      <c r="A2790" s="24">
        <v>38966</v>
      </c>
      <c r="B2790" s="15">
        <v>5929.3</v>
      </c>
      <c r="E2790" s="23">
        <f t="shared" si="192"/>
        <v>-3.9127721653483549E-3</v>
      </c>
      <c r="F2790" s="23">
        <f t="shared" si="193"/>
        <v>-4.0935752523366276E-3</v>
      </c>
      <c r="G2790">
        <f t="shared" si="194"/>
        <v>-3.9204470850402566E-3</v>
      </c>
      <c r="H2790" s="3">
        <f t="shared" si="195"/>
        <v>-4.0326371017829514E-3</v>
      </c>
    </row>
    <row r="2791" spans="1:8" x14ac:dyDescent="0.3">
      <c r="A2791" s="24">
        <v>38967</v>
      </c>
      <c r="B2791" s="15">
        <v>5858.1</v>
      </c>
      <c r="E2791" s="23">
        <f t="shared" si="192"/>
        <v>7.2806081847580639E-3</v>
      </c>
      <c r="F2791" s="23">
        <f t="shared" si="193"/>
        <v>7.0998050977697912E-3</v>
      </c>
      <c r="G2791">
        <f t="shared" si="194"/>
        <v>7.2542325002986708E-3</v>
      </c>
      <c r="H2791" s="3">
        <f t="shared" si="195"/>
        <v>7.142042483555976E-3</v>
      </c>
    </row>
    <row r="2792" spans="1:8" x14ac:dyDescent="0.3">
      <c r="A2792" s="24">
        <v>38968</v>
      </c>
      <c r="B2792" s="15">
        <v>5879.3</v>
      </c>
      <c r="E2792" s="23">
        <f t="shared" si="192"/>
        <v>6.3034744751306881E-3</v>
      </c>
      <c r="F2792" s="23">
        <f t="shared" si="193"/>
        <v>6.1226713881424154E-3</v>
      </c>
      <c r="G2792">
        <f t="shared" si="194"/>
        <v>6.2836906741657889E-3</v>
      </c>
      <c r="H2792" s="3">
        <f t="shared" si="195"/>
        <v>6.1715006574230942E-3</v>
      </c>
    </row>
    <row r="2793" spans="1:8" x14ac:dyDescent="0.3">
      <c r="A2793" s="24">
        <v>38971</v>
      </c>
      <c r="B2793" s="15">
        <v>5850.8</v>
      </c>
      <c r="E2793" s="23">
        <f t="shared" si="192"/>
        <v>-8.1849463802496913E-4</v>
      </c>
      <c r="F2793" s="23">
        <f t="shared" si="193"/>
        <v>-9.9929772501324162E-4</v>
      </c>
      <c r="G2793">
        <f t="shared" si="194"/>
        <v>-8.1882978765246818E-4</v>
      </c>
      <c r="H2793" s="3">
        <f t="shared" si="195"/>
        <v>-9.3101980439516284E-4</v>
      </c>
    </row>
    <row r="2794" spans="1:8" x14ac:dyDescent="0.3">
      <c r="A2794" s="24">
        <v>38972</v>
      </c>
      <c r="B2794" s="15">
        <v>5895.5</v>
      </c>
      <c r="E2794" s="23">
        <f t="shared" si="192"/>
        <v>-8.7600514903789506E-3</v>
      </c>
      <c r="F2794" s="23">
        <f t="shared" si="193"/>
        <v>-8.9408545773672233E-3</v>
      </c>
      <c r="G2794">
        <f t="shared" si="194"/>
        <v>-8.7986463017718144E-3</v>
      </c>
      <c r="H2794" s="3">
        <f t="shared" si="195"/>
        <v>-8.9108363185145083E-3</v>
      </c>
    </row>
    <row r="2795" spans="1:8" x14ac:dyDescent="0.3">
      <c r="A2795" s="24">
        <v>38973</v>
      </c>
      <c r="B2795" s="15">
        <v>5892.2</v>
      </c>
      <c r="E2795" s="23">
        <f t="shared" si="192"/>
        <v>-1.2008162852275905E-2</v>
      </c>
      <c r="F2795" s="23">
        <f t="shared" si="193"/>
        <v>-1.2188965939264178E-2</v>
      </c>
      <c r="G2795">
        <f t="shared" si="194"/>
        <v>-1.208084326463039E-2</v>
      </c>
      <c r="H2795" s="3">
        <f t="shared" si="195"/>
        <v>-1.2193033281373084E-2</v>
      </c>
    </row>
    <row r="2796" spans="1:8" x14ac:dyDescent="0.3">
      <c r="A2796" s="24">
        <v>38974</v>
      </c>
      <c r="B2796" s="15">
        <v>5877.2</v>
      </c>
      <c r="E2796" s="23">
        <f t="shared" si="192"/>
        <v>3.6189208105017467E-3</v>
      </c>
      <c r="F2796" s="23">
        <f t="shared" si="193"/>
        <v>3.4381177235134745E-3</v>
      </c>
      <c r="G2796">
        <f t="shared" si="194"/>
        <v>3.6123882723337743E-3</v>
      </c>
      <c r="H2796" s="3">
        <f t="shared" si="195"/>
        <v>3.5001982555910795E-3</v>
      </c>
    </row>
    <row r="2797" spans="1:8" x14ac:dyDescent="0.3">
      <c r="A2797" s="24">
        <v>38975</v>
      </c>
      <c r="B2797" s="15">
        <v>5877</v>
      </c>
      <c r="E2797" s="23">
        <f t="shared" si="192"/>
        <v>-4.8475158607317326E-3</v>
      </c>
      <c r="F2797" s="23">
        <f t="shared" si="193"/>
        <v>-5.0283189477200053E-3</v>
      </c>
      <c r="G2797">
        <f t="shared" si="194"/>
        <v>-4.8593031739615055E-3</v>
      </c>
      <c r="H2797" s="3">
        <f t="shared" si="195"/>
        <v>-4.9714931907042003E-3</v>
      </c>
    </row>
    <row r="2798" spans="1:8" x14ac:dyDescent="0.3">
      <c r="A2798" s="24">
        <v>38978</v>
      </c>
      <c r="B2798" s="15">
        <v>5890.2</v>
      </c>
      <c r="E2798" s="23">
        <f t="shared" si="192"/>
        <v>7.6399808573186512E-3</v>
      </c>
      <c r="F2798" s="23">
        <f t="shared" si="193"/>
        <v>7.4591777703303785E-3</v>
      </c>
      <c r="G2798">
        <f t="shared" si="194"/>
        <v>7.6109440037947758E-3</v>
      </c>
      <c r="H2798" s="3">
        <f t="shared" si="195"/>
        <v>7.4987539870520811E-3</v>
      </c>
    </row>
    <row r="2799" spans="1:8" x14ac:dyDescent="0.3">
      <c r="A2799" s="24">
        <v>38979</v>
      </c>
      <c r="B2799" s="15">
        <v>5831.8</v>
      </c>
      <c r="E2799" s="23">
        <f t="shared" si="192"/>
        <v>-5.5974896107202632E-4</v>
      </c>
      <c r="F2799" s="23">
        <f t="shared" si="193"/>
        <v>-7.405520480602988E-4</v>
      </c>
      <c r="G2799">
        <f t="shared" si="194"/>
        <v>-5.5990567900626623E-4</v>
      </c>
      <c r="H2799" s="3">
        <f t="shared" si="195"/>
        <v>-6.7209569574896088E-4</v>
      </c>
    </row>
    <row r="2800" spans="1:8" x14ac:dyDescent="0.3">
      <c r="A2800" s="24">
        <v>38980</v>
      </c>
      <c r="B2800" s="15">
        <v>5866.2</v>
      </c>
      <c r="E2800" s="23">
        <f t="shared" si="192"/>
        <v>-2.5457384338617439E-3</v>
      </c>
      <c r="F2800" s="23">
        <f t="shared" si="193"/>
        <v>-2.7265415208500162E-3</v>
      </c>
      <c r="G2800">
        <f t="shared" si="194"/>
        <v>-2.5489843359305861E-3</v>
      </c>
      <c r="H2800" s="3">
        <f t="shared" si="195"/>
        <v>-2.6611743526732809E-3</v>
      </c>
    </row>
    <row r="2801" spans="1:8" x14ac:dyDescent="0.3">
      <c r="A2801" s="24">
        <v>38981</v>
      </c>
      <c r="B2801" s="15">
        <v>5896.7</v>
      </c>
      <c r="E2801" s="23">
        <f t="shared" si="192"/>
        <v>-3.4029810113578307E-5</v>
      </c>
      <c r="F2801" s="23">
        <f t="shared" si="193"/>
        <v>-2.1483289710185076E-4</v>
      </c>
      <c r="G2801">
        <f t="shared" si="194"/>
        <v>-3.4030389140702651E-5</v>
      </c>
      <c r="H2801" s="3">
        <f t="shared" si="195"/>
        <v>-1.4622040588339731E-4</v>
      </c>
    </row>
    <row r="2802" spans="1:8" x14ac:dyDescent="0.3">
      <c r="A2802" s="24">
        <v>38982</v>
      </c>
      <c r="B2802" s="15">
        <v>5822.3</v>
      </c>
      <c r="E2802" s="23">
        <f t="shared" si="192"/>
        <v>2.2460438999489796E-3</v>
      </c>
      <c r="F2802" s="23">
        <f t="shared" si="193"/>
        <v>2.0652408129607073E-3</v>
      </c>
      <c r="G2802">
        <f t="shared" si="194"/>
        <v>2.2435253138802951E-3</v>
      </c>
      <c r="H2802" s="3">
        <f t="shared" si="195"/>
        <v>2.1313352971376004E-3</v>
      </c>
    </row>
    <row r="2803" spans="1:8" x14ac:dyDescent="0.3">
      <c r="A2803" s="24">
        <v>38985</v>
      </c>
      <c r="B2803" s="15">
        <v>5798.3</v>
      </c>
      <c r="E2803" s="23">
        <f t="shared" si="192"/>
        <v>-9.9147736918949736E-3</v>
      </c>
      <c r="F2803" s="23">
        <f t="shared" si="193"/>
        <v>-1.0095576778883246E-2</v>
      </c>
      <c r="G2803">
        <f t="shared" si="194"/>
        <v>-9.9642523788859953E-3</v>
      </c>
      <c r="H2803" s="3">
        <f t="shared" si="195"/>
        <v>-1.0076442395628689E-2</v>
      </c>
    </row>
    <row r="2804" spans="1:8" x14ac:dyDescent="0.3">
      <c r="A2804" s="24">
        <v>38986</v>
      </c>
      <c r="B2804" s="15">
        <v>5873.6</v>
      </c>
      <c r="E2804" s="23">
        <f t="shared" si="192"/>
        <v>5.8986933708289335E-3</v>
      </c>
      <c r="F2804" s="23">
        <f t="shared" si="193"/>
        <v>5.7178902838406608E-3</v>
      </c>
      <c r="G2804">
        <f t="shared" si="194"/>
        <v>5.8813641920359011E-3</v>
      </c>
      <c r="H2804" s="3">
        <f t="shared" si="195"/>
        <v>5.7691741752932063E-3</v>
      </c>
    </row>
    <row r="2805" spans="1:8" x14ac:dyDescent="0.3">
      <c r="A2805" s="24">
        <v>38987</v>
      </c>
      <c r="B2805" s="15">
        <v>5930.1</v>
      </c>
      <c r="E2805" s="23">
        <f t="shared" si="192"/>
        <v>5.1992772152329447E-3</v>
      </c>
      <c r="F2805" s="23">
        <f t="shared" si="193"/>
        <v>5.018474128244672E-3</v>
      </c>
      <c r="G2805">
        <f t="shared" si="194"/>
        <v>5.1858076413122843E-3</v>
      </c>
      <c r="H2805" s="3">
        <f t="shared" si="195"/>
        <v>5.0736176245695895E-3</v>
      </c>
    </row>
    <row r="2806" spans="1:8" x14ac:dyDescent="0.3">
      <c r="A2806" s="24">
        <v>38988</v>
      </c>
      <c r="B2806" s="15">
        <v>5971.3</v>
      </c>
      <c r="E2806" s="23">
        <f t="shared" si="192"/>
        <v>-1.2617226584360708E-2</v>
      </c>
      <c r="F2806" s="23">
        <f t="shared" si="193"/>
        <v>-1.2798029671348981E-2</v>
      </c>
      <c r="G2806">
        <f t="shared" si="194"/>
        <v>-1.2697499718680469E-2</v>
      </c>
      <c r="H2806" s="3">
        <f t="shared" si="195"/>
        <v>-1.2809689735423162E-2</v>
      </c>
    </row>
    <row r="2807" spans="1:8" x14ac:dyDescent="0.3">
      <c r="A2807" s="24">
        <v>38989</v>
      </c>
      <c r="B2807" s="15">
        <v>5960.8</v>
      </c>
      <c r="E2807" s="23">
        <f t="shared" si="192"/>
        <v>-4.1220823385946792E-3</v>
      </c>
      <c r="F2807" s="23">
        <f t="shared" si="193"/>
        <v>-4.3028854255829519E-3</v>
      </c>
      <c r="G2807">
        <f t="shared" si="194"/>
        <v>-4.1306015392885481E-3</v>
      </c>
      <c r="H2807" s="3">
        <f t="shared" si="195"/>
        <v>-4.2427915560312428E-3</v>
      </c>
    </row>
    <row r="2808" spans="1:8" x14ac:dyDescent="0.3">
      <c r="A2808" s="24">
        <v>38992</v>
      </c>
      <c r="B2808" s="15">
        <v>5957.8</v>
      </c>
      <c r="E2808" s="23">
        <f t="shared" si="192"/>
        <v>1.2986565027680586E-2</v>
      </c>
      <c r="F2808" s="23">
        <f t="shared" si="193"/>
        <v>1.2805761940692313E-2</v>
      </c>
      <c r="G2808">
        <f t="shared" si="194"/>
        <v>1.2902962619546073E-2</v>
      </c>
      <c r="H2808" s="3">
        <f t="shared" si="195"/>
        <v>1.2790772602803379E-2</v>
      </c>
    </row>
    <row r="2809" spans="1:8" x14ac:dyDescent="0.3">
      <c r="A2809" s="24">
        <v>38993</v>
      </c>
      <c r="B2809" s="15">
        <v>5937.1</v>
      </c>
      <c r="E2809" s="23">
        <f t="shared" si="192"/>
        <v>9.6193135385453932E-3</v>
      </c>
      <c r="F2809" s="23">
        <f t="shared" si="193"/>
        <v>9.4385104515571205E-3</v>
      </c>
      <c r="G2809">
        <f t="shared" si="194"/>
        <v>9.573342513423783E-3</v>
      </c>
      <c r="H2809" s="3">
        <f t="shared" si="195"/>
        <v>9.4611524966810891E-3</v>
      </c>
    </row>
    <row r="2810" spans="1:8" x14ac:dyDescent="0.3">
      <c r="A2810" s="24">
        <v>38994</v>
      </c>
      <c r="B2810" s="15">
        <v>5966.5</v>
      </c>
      <c r="E2810" s="23">
        <f t="shared" si="192"/>
        <v>6.9476062798266014E-3</v>
      </c>
      <c r="F2810" s="23">
        <f t="shared" si="193"/>
        <v>6.7668031928383287E-3</v>
      </c>
      <c r="G2810">
        <f t="shared" si="194"/>
        <v>6.9235828692647992E-3</v>
      </c>
      <c r="H2810" s="3">
        <f t="shared" si="195"/>
        <v>6.8113928525221044E-3</v>
      </c>
    </row>
    <row r="2811" spans="1:8" x14ac:dyDescent="0.3">
      <c r="A2811" s="24">
        <v>38995</v>
      </c>
      <c r="B2811" s="15">
        <v>6004.5</v>
      </c>
      <c r="E2811" s="23">
        <f t="shared" si="192"/>
        <v>-1.7584110662669517E-3</v>
      </c>
      <c r="F2811" s="23">
        <f t="shared" si="193"/>
        <v>-1.9392141532552241E-3</v>
      </c>
      <c r="G2811">
        <f t="shared" si="194"/>
        <v>-1.7599588857406623E-3</v>
      </c>
      <c r="H2811" s="3">
        <f t="shared" si="195"/>
        <v>-1.8721489024833568E-3</v>
      </c>
    </row>
    <row r="2812" spans="1:8" x14ac:dyDescent="0.3">
      <c r="A2812" s="24">
        <v>38996</v>
      </c>
      <c r="B2812" s="15">
        <v>6001.2</v>
      </c>
      <c r="E2812" s="23">
        <f t="shared" si="192"/>
        <v>-5.0328814924172072E-4</v>
      </c>
      <c r="F2812" s="23">
        <f t="shared" si="193"/>
        <v>-6.840912362299932E-4</v>
      </c>
      <c r="G2812">
        <f t="shared" si="194"/>
        <v>-5.0341484123247267E-4</v>
      </c>
      <c r="H2812" s="3">
        <f t="shared" si="195"/>
        <v>-6.1560485797516732E-4</v>
      </c>
    </row>
    <row r="2813" spans="1:8" x14ac:dyDescent="0.3">
      <c r="A2813" s="24">
        <v>38999</v>
      </c>
      <c r="B2813" s="15">
        <v>6030.9</v>
      </c>
      <c r="E2813" s="23">
        <f t="shared" si="192"/>
        <v>-3.4744368726711272E-3</v>
      </c>
      <c r="F2813" s="23">
        <f t="shared" si="193"/>
        <v>-3.6552399596593995E-3</v>
      </c>
      <c r="G2813">
        <f t="shared" si="194"/>
        <v>-3.4804867457952737E-3</v>
      </c>
      <c r="H2813" s="3">
        <f t="shared" si="195"/>
        <v>-3.5926767625379685E-3</v>
      </c>
    </row>
    <row r="2814" spans="1:8" x14ac:dyDescent="0.3">
      <c r="A2814" s="24">
        <v>39000</v>
      </c>
      <c r="B2814" s="15">
        <v>6072.7</v>
      </c>
      <c r="E2814" s="23">
        <f t="shared" si="192"/>
        <v>4.9519125498980188E-3</v>
      </c>
      <c r="F2814" s="23">
        <f t="shared" si="193"/>
        <v>4.7711094629097461E-3</v>
      </c>
      <c r="G2814">
        <f t="shared" si="194"/>
        <v>4.9396921572203044E-3</v>
      </c>
      <c r="H2814" s="3">
        <f t="shared" si="195"/>
        <v>4.8275021404776096E-3</v>
      </c>
    </row>
    <row r="2815" spans="1:8" x14ac:dyDescent="0.3">
      <c r="A2815" s="24">
        <v>39001</v>
      </c>
      <c r="B2815" s="15">
        <v>6073.5</v>
      </c>
      <c r="E2815" s="23">
        <f t="shared" si="192"/>
        <v>6.3688929858376486E-3</v>
      </c>
      <c r="F2815" s="23">
        <f t="shared" si="193"/>
        <v>6.1880898988493759E-3</v>
      </c>
      <c r="G2815">
        <f t="shared" si="194"/>
        <v>6.3486972910276529E-3</v>
      </c>
      <c r="H2815" s="3">
        <f t="shared" si="195"/>
        <v>6.2365072742849581E-3</v>
      </c>
    </row>
    <row r="2816" spans="1:8" x14ac:dyDescent="0.3">
      <c r="A2816" s="24">
        <v>39002</v>
      </c>
      <c r="B2816" s="15">
        <v>6121.3</v>
      </c>
      <c r="E2816" s="23">
        <f t="shared" si="192"/>
        <v>-5.4958780914315941E-4</v>
      </c>
      <c r="F2816" s="23">
        <f t="shared" si="193"/>
        <v>-7.303908961314319E-4</v>
      </c>
      <c r="G2816">
        <f t="shared" si="194"/>
        <v>-5.497388878796959E-4</v>
      </c>
      <c r="H2816" s="3">
        <f t="shared" si="195"/>
        <v>-6.6192890462239056E-4</v>
      </c>
    </row>
    <row r="2817" spans="1:8" x14ac:dyDescent="0.3">
      <c r="A2817" s="24">
        <v>39003</v>
      </c>
      <c r="B2817" s="15">
        <v>6157.3</v>
      </c>
      <c r="E2817" s="23">
        <f t="shared" si="192"/>
        <v>4.9490101979603462E-3</v>
      </c>
      <c r="F2817" s="23">
        <f t="shared" si="193"/>
        <v>4.7682071109720735E-3</v>
      </c>
      <c r="G2817">
        <f t="shared" si="194"/>
        <v>4.9368041024860374E-3</v>
      </c>
      <c r="H2817" s="3">
        <f t="shared" si="195"/>
        <v>4.8246140857433426E-3</v>
      </c>
    </row>
    <row r="2818" spans="1:8" x14ac:dyDescent="0.3">
      <c r="A2818" s="24">
        <v>39006</v>
      </c>
      <c r="B2818" s="15">
        <v>6172.4</v>
      </c>
      <c r="E2818" s="23">
        <f t="shared" si="192"/>
        <v>6.93097216004257E-3</v>
      </c>
      <c r="F2818" s="23">
        <f t="shared" si="193"/>
        <v>6.7501690730542973E-3</v>
      </c>
      <c r="G2818">
        <f t="shared" si="194"/>
        <v>6.9070633829735294E-3</v>
      </c>
      <c r="H2818" s="3">
        <f t="shared" si="195"/>
        <v>6.7948733662308346E-3</v>
      </c>
    </row>
    <row r="2819" spans="1:8" x14ac:dyDescent="0.3">
      <c r="A2819" s="24">
        <v>39007</v>
      </c>
      <c r="B2819" s="15">
        <v>6108.6</v>
      </c>
      <c r="E2819" s="23">
        <f t="shared" si="192"/>
        <v>1.3173711857983328E-4</v>
      </c>
      <c r="F2819" s="23">
        <f t="shared" si="193"/>
        <v>-4.9065968408439179E-5</v>
      </c>
      <c r="G2819">
        <f t="shared" si="194"/>
        <v>1.317284420076368E-4</v>
      </c>
      <c r="H2819" s="3">
        <f t="shared" si="195"/>
        <v>1.9538425264942146E-5</v>
      </c>
    </row>
    <row r="2820" spans="1:8" x14ac:dyDescent="0.3">
      <c r="A2820" s="24">
        <v>39008</v>
      </c>
      <c r="B2820" s="15">
        <v>6150.4</v>
      </c>
      <c r="E2820" s="23">
        <f t="shared" si="192"/>
        <v>7.8702560302956748E-3</v>
      </c>
      <c r="F2820" s="23">
        <f t="shared" si="193"/>
        <v>7.6894529433074021E-3</v>
      </c>
      <c r="G2820">
        <f t="shared" si="194"/>
        <v>7.8394471091271286E-3</v>
      </c>
      <c r="H2820" s="3">
        <f t="shared" si="195"/>
        <v>7.7272570923844338E-3</v>
      </c>
    </row>
    <row r="2821" spans="1:8" x14ac:dyDescent="0.3">
      <c r="A2821" s="24">
        <v>39009</v>
      </c>
      <c r="B2821" s="15">
        <v>6156</v>
      </c>
      <c r="E2821" s="23">
        <f t="shared" si="192"/>
        <v>5.8811036871253553E-3</v>
      </c>
      <c r="F2821" s="23">
        <f t="shared" si="193"/>
        <v>5.7003006001370825E-3</v>
      </c>
      <c r="G2821">
        <f t="shared" si="194"/>
        <v>5.8638775031549907E-3</v>
      </c>
      <c r="H2821" s="3">
        <f t="shared" si="195"/>
        <v>5.751687486412296E-3</v>
      </c>
    </row>
    <row r="2822" spans="1:8" x14ac:dyDescent="0.3">
      <c r="A2822" s="24">
        <v>39010</v>
      </c>
      <c r="B2822" s="15">
        <v>6155.2</v>
      </c>
      <c r="E2822" s="23">
        <f t="shared" si="192"/>
        <v>2.4523736053139178E-3</v>
      </c>
      <c r="F2822" s="23">
        <f t="shared" si="193"/>
        <v>2.2715705183256455E-3</v>
      </c>
      <c r="G2822">
        <f t="shared" si="194"/>
        <v>2.4493714444421832E-3</v>
      </c>
      <c r="H2822" s="3">
        <f t="shared" si="195"/>
        <v>2.3371814276994885E-3</v>
      </c>
    </row>
    <row r="2823" spans="1:8" x14ac:dyDescent="0.3">
      <c r="A2823" s="24">
        <v>39013</v>
      </c>
      <c r="B2823" s="15">
        <v>6166.1</v>
      </c>
      <c r="E2823" s="23">
        <f t="shared" si="192"/>
        <v>-1.0336335947119357E-2</v>
      </c>
      <c r="F2823" s="23">
        <f t="shared" si="193"/>
        <v>-1.051713903410763E-2</v>
      </c>
      <c r="G2823">
        <f t="shared" si="194"/>
        <v>-1.0390126855844582E-2</v>
      </c>
      <c r="H2823" s="3">
        <f t="shared" si="195"/>
        <v>-1.0502316872587276E-2</v>
      </c>
    </row>
    <row r="2824" spans="1:8" x14ac:dyDescent="0.3">
      <c r="A2824" s="24">
        <v>39014</v>
      </c>
      <c r="B2824" s="15">
        <v>6182.5</v>
      </c>
      <c r="E2824" s="23">
        <f t="shared" ref="E2824:E2887" si="196">(B2820/B2819)-1</f>
        <v>6.8428117735650495E-3</v>
      </c>
      <c r="F2824" s="23">
        <f t="shared" si="193"/>
        <v>6.6620086865767768E-3</v>
      </c>
      <c r="G2824">
        <f t="shared" si="194"/>
        <v>6.8195059947135294E-3</v>
      </c>
      <c r="H2824" s="3">
        <f t="shared" si="195"/>
        <v>6.7073159779708347E-3</v>
      </c>
    </row>
    <row r="2825" spans="1:8" x14ac:dyDescent="0.3">
      <c r="A2825" s="24">
        <v>39015</v>
      </c>
      <c r="B2825" s="15">
        <v>6214.6</v>
      </c>
      <c r="E2825" s="23">
        <f t="shared" si="196"/>
        <v>9.1050988553598167E-4</v>
      </c>
      <c r="F2825" s="23">
        <f t="shared" ref="F2825:F2888" si="197">E2825-$E$3</f>
        <v>7.2970679854770918E-4</v>
      </c>
      <c r="G2825">
        <f t="shared" ref="G2825:G2888" si="198">LN(B2821/B2820)</f>
        <v>9.1009562285126154E-4</v>
      </c>
      <c r="H2825" s="3">
        <f t="shared" ref="H2825:H2888" si="199">G2825-$G$3</f>
        <v>7.9790560610856689E-4</v>
      </c>
    </row>
    <row r="2826" spans="1:8" x14ac:dyDescent="0.3">
      <c r="A2826" s="24">
        <v>39016</v>
      </c>
      <c r="B2826" s="15">
        <v>6184.8</v>
      </c>
      <c r="E2826" s="23">
        <f t="shared" si="196"/>
        <v>-1.299545159194615E-4</v>
      </c>
      <c r="F2826" s="23">
        <f t="shared" si="197"/>
        <v>-3.1075760290773398E-4</v>
      </c>
      <c r="G2826">
        <f t="shared" si="198"/>
        <v>-1.2996296073920167E-4</v>
      </c>
      <c r="H2826" s="3">
        <f t="shared" si="199"/>
        <v>-2.4215297748189632E-4</v>
      </c>
    </row>
    <row r="2827" spans="1:8" x14ac:dyDescent="0.3">
      <c r="A2827" s="24">
        <v>39017</v>
      </c>
      <c r="B2827" s="15">
        <v>6160.9</v>
      </c>
      <c r="E2827" s="23">
        <f t="shared" si="196"/>
        <v>1.7708604107098402E-3</v>
      </c>
      <c r="F2827" s="23">
        <f t="shared" si="197"/>
        <v>1.5900573237215678E-3</v>
      </c>
      <c r="G2827">
        <f t="shared" si="198"/>
        <v>1.7692942860655593E-3</v>
      </c>
      <c r="H2827" s="3">
        <f t="shared" si="199"/>
        <v>1.6571042693228647E-3</v>
      </c>
    </row>
    <row r="2828" spans="1:8" x14ac:dyDescent="0.3">
      <c r="A2828" s="24">
        <v>39020</v>
      </c>
      <c r="B2828" s="15">
        <v>6126.8</v>
      </c>
      <c r="E2828" s="23">
        <f t="shared" si="196"/>
        <v>2.6597038646793969E-3</v>
      </c>
      <c r="F2828" s="23">
        <f t="shared" si="197"/>
        <v>2.4789007776911246E-3</v>
      </c>
      <c r="G2828">
        <f t="shared" si="198"/>
        <v>2.6561731114751706E-3</v>
      </c>
      <c r="H2828" s="3">
        <f t="shared" si="199"/>
        <v>2.5439830947324759E-3</v>
      </c>
    </row>
    <row r="2829" spans="1:8" x14ac:dyDescent="0.3">
      <c r="A2829" s="24">
        <v>39021</v>
      </c>
      <c r="B2829" s="15">
        <v>6129.2</v>
      </c>
      <c r="E2829" s="23">
        <f t="shared" si="196"/>
        <v>5.1920744035585109E-3</v>
      </c>
      <c r="F2829" s="23">
        <f t="shared" si="197"/>
        <v>5.0112713165702382E-3</v>
      </c>
      <c r="G2829">
        <f t="shared" si="198"/>
        <v>5.1786420596769828E-3</v>
      </c>
      <c r="H2829" s="3">
        <f t="shared" si="199"/>
        <v>5.066452042934288E-3</v>
      </c>
    </row>
    <row r="2830" spans="1:8" x14ac:dyDescent="0.3">
      <c r="A2830" s="24">
        <v>39022</v>
      </c>
      <c r="B2830" s="15">
        <v>6149.6</v>
      </c>
      <c r="E2830" s="23">
        <f t="shared" si="196"/>
        <v>-4.7951597850224292E-3</v>
      </c>
      <c r="F2830" s="23">
        <f t="shared" si="197"/>
        <v>-4.9759628720107019E-3</v>
      </c>
      <c r="G2830">
        <f t="shared" si="198"/>
        <v>-4.8066934489832376E-3</v>
      </c>
      <c r="H2830" s="3">
        <f t="shared" si="199"/>
        <v>-4.9188834657259324E-3</v>
      </c>
    </row>
    <row r="2831" spans="1:8" x14ac:dyDescent="0.3">
      <c r="A2831" s="24">
        <v>39023</v>
      </c>
      <c r="B2831" s="15">
        <v>6149.3</v>
      </c>
      <c r="E2831" s="23">
        <f t="shared" si="196"/>
        <v>-3.8643125080843888E-3</v>
      </c>
      <c r="F2831" s="23">
        <f t="shared" si="197"/>
        <v>-4.0451155950726615E-3</v>
      </c>
      <c r="G2831">
        <f t="shared" si="198"/>
        <v>-3.8717982547304412E-3</v>
      </c>
      <c r="H2831" s="3">
        <f t="shared" si="199"/>
        <v>-3.9839882714731356E-3</v>
      </c>
    </row>
    <row r="2832" spans="1:8" x14ac:dyDescent="0.3">
      <c r="A2832" s="24">
        <v>39024</v>
      </c>
      <c r="B2832" s="15">
        <v>6148.1</v>
      </c>
      <c r="E2832" s="23">
        <f t="shared" si="196"/>
        <v>-5.5349056144393671E-3</v>
      </c>
      <c r="F2832" s="23">
        <f t="shared" si="197"/>
        <v>-5.7157087014276398E-3</v>
      </c>
      <c r="G2832">
        <f t="shared" si="198"/>
        <v>-5.5502799611355982E-3</v>
      </c>
      <c r="H2832" s="3">
        <f t="shared" si="199"/>
        <v>-5.6624699778782929E-3</v>
      </c>
    </row>
    <row r="2833" spans="1:8" x14ac:dyDescent="0.3">
      <c r="A2833" s="24">
        <v>39027</v>
      </c>
      <c r="B2833" s="15">
        <v>6224.5</v>
      </c>
      <c r="E2833" s="23">
        <f t="shared" si="196"/>
        <v>3.9172161650458115E-4</v>
      </c>
      <c r="F2833" s="23">
        <f t="shared" si="197"/>
        <v>2.1091852951630869E-4</v>
      </c>
      <c r="G2833">
        <f t="shared" si="198"/>
        <v>3.9164491362229362E-4</v>
      </c>
      <c r="H2833" s="3">
        <f t="shared" si="199"/>
        <v>2.7945489687959896E-4</v>
      </c>
    </row>
    <row r="2834" spans="1:8" x14ac:dyDescent="0.3">
      <c r="A2834" s="24">
        <v>39028</v>
      </c>
      <c r="B2834" s="15">
        <v>6244</v>
      </c>
      <c r="E2834" s="23">
        <f t="shared" si="196"/>
        <v>3.3283299614959017E-3</v>
      </c>
      <c r="F2834" s="23">
        <f t="shared" si="197"/>
        <v>3.1475268745076294E-3</v>
      </c>
      <c r="G2834">
        <f t="shared" si="198"/>
        <v>3.3228033309011602E-3</v>
      </c>
      <c r="H2834" s="3">
        <f t="shared" si="199"/>
        <v>3.2106133141584655E-3</v>
      </c>
    </row>
    <row r="2835" spans="1:8" x14ac:dyDescent="0.3">
      <c r="A2835" s="24">
        <v>39029</v>
      </c>
      <c r="B2835" s="15">
        <v>6239</v>
      </c>
      <c r="E2835" s="23">
        <f t="shared" si="196"/>
        <v>-4.8783660725915112E-5</v>
      </c>
      <c r="F2835" s="23">
        <f t="shared" si="197"/>
        <v>-2.2958674771418757E-4</v>
      </c>
      <c r="G2835">
        <f t="shared" si="198"/>
        <v>-4.8784850687392632E-5</v>
      </c>
      <c r="H2835" s="3">
        <f t="shared" si="199"/>
        <v>-1.6097486743008729E-4</v>
      </c>
    </row>
    <row r="2836" spans="1:8" x14ac:dyDescent="0.3">
      <c r="A2836" s="24">
        <v>39030</v>
      </c>
      <c r="B2836" s="15">
        <v>6231.5</v>
      </c>
      <c r="E2836" s="23">
        <f t="shared" si="196"/>
        <v>-1.9514416275023816E-4</v>
      </c>
      <c r="F2836" s="23">
        <f t="shared" si="197"/>
        <v>-3.7594724973851064E-4</v>
      </c>
      <c r="G2836">
        <f t="shared" si="198"/>
        <v>-1.9516320584983936E-4</v>
      </c>
      <c r="H2836" s="3">
        <f t="shared" si="199"/>
        <v>-3.0735322259253404E-4</v>
      </c>
    </row>
    <row r="2837" spans="1:8" x14ac:dyDescent="0.3">
      <c r="A2837" s="24">
        <v>39031</v>
      </c>
      <c r="B2837" s="15">
        <v>6208.4</v>
      </c>
      <c r="E2837" s="23">
        <f t="shared" si="196"/>
        <v>1.2426603340869535E-2</v>
      </c>
      <c r="F2837" s="23">
        <f t="shared" si="197"/>
        <v>1.2245800253881263E-2</v>
      </c>
      <c r="G2837">
        <f t="shared" si="198"/>
        <v>1.2350026843455618E-2</v>
      </c>
      <c r="H2837" s="3">
        <f t="shared" si="199"/>
        <v>1.2237836826712924E-2</v>
      </c>
    </row>
    <row r="2838" spans="1:8" x14ac:dyDescent="0.3">
      <c r="A2838" s="24">
        <v>39034</v>
      </c>
      <c r="B2838" s="15">
        <v>6194.2</v>
      </c>
      <c r="E2838" s="23">
        <f t="shared" si="196"/>
        <v>3.1327817495381272E-3</v>
      </c>
      <c r="F2838" s="23">
        <f t="shared" si="197"/>
        <v>2.9519786625498549E-3</v>
      </c>
      <c r="G2838">
        <f t="shared" si="198"/>
        <v>3.1278848134820574E-3</v>
      </c>
      <c r="H2838" s="3">
        <f t="shared" si="199"/>
        <v>3.0156947967393626E-3</v>
      </c>
    </row>
    <row r="2839" spans="1:8" x14ac:dyDescent="0.3">
      <c r="A2839" s="24">
        <v>39035</v>
      </c>
      <c r="B2839" s="15">
        <v>6186.6</v>
      </c>
      <c r="E2839" s="23">
        <f t="shared" si="196"/>
        <v>-8.0076873798851089E-4</v>
      </c>
      <c r="F2839" s="23">
        <f t="shared" si="197"/>
        <v>-9.8157182497678338E-4</v>
      </c>
      <c r="G2839">
        <f t="shared" si="198"/>
        <v>-8.0108952453637272E-4</v>
      </c>
      <c r="H2839" s="3">
        <f t="shared" si="199"/>
        <v>-9.1327954127906738E-4</v>
      </c>
    </row>
    <row r="2840" spans="1:8" x14ac:dyDescent="0.3">
      <c r="A2840" s="24">
        <v>39036</v>
      </c>
      <c r="B2840" s="15">
        <v>6229.8</v>
      </c>
      <c r="E2840" s="23">
        <f t="shared" si="196"/>
        <v>-1.2021157236736801E-3</v>
      </c>
      <c r="F2840" s="23">
        <f t="shared" si="197"/>
        <v>-1.3829188106619526E-3</v>
      </c>
      <c r="G2840">
        <f t="shared" si="198"/>
        <v>-1.2028388443548169E-3</v>
      </c>
      <c r="H2840" s="3">
        <f t="shared" si="199"/>
        <v>-1.3150288610975116E-3</v>
      </c>
    </row>
    <row r="2841" spans="1:8" x14ac:dyDescent="0.3">
      <c r="A2841" s="24">
        <v>39037</v>
      </c>
      <c r="B2841" s="15">
        <v>6254.9</v>
      </c>
      <c r="E2841" s="23">
        <f t="shared" si="196"/>
        <v>-3.7069726390115409E-3</v>
      </c>
      <c r="F2841" s="23">
        <f t="shared" si="197"/>
        <v>-3.8877757259998132E-3</v>
      </c>
      <c r="G2841">
        <f t="shared" si="198"/>
        <v>-3.7138604894021341E-3</v>
      </c>
      <c r="H2841" s="3">
        <f t="shared" si="199"/>
        <v>-3.8260505061448289E-3</v>
      </c>
    </row>
    <row r="2842" spans="1:8" x14ac:dyDescent="0.3">
      <c r="A2842" s="24">
        <v>39038</v>
      </c>
      <c r="B2842" s="15">
        <v>6192</v>
      </c>
      <c r="E2842" s="23">
        <f t="shared" si="196"/>
        <v>-2.2872237613555946E-3</v>
      </c>
      <c r="F2842" s="23">
        <f t="shared" si="197"/>
        <v>-2.4680268483438668E-3</v>
      </c>
      <c r="G2842">
        <f t="shared" si="198"/>
        <v>-2.2898434529323628E-3</v>
      </c>
      <c r="H2842" s="3">
        <f t="shared" si="199"/>
        <v>-2.4020334696750576E-3</v>
      </c>
    </row>
    <row r="2843" spans="1:8" x14ac:dyDescent="0.3">
      <c r="A2843" s="24">
        <v>39041</v>
      </c>
      <c r="B2843" s="15">
        <v>6204.5</v>
      </c>
      <c r="E2843" s="23">
        <f t="shared" si="196"/>
        <v>-1.2269542475218387E-3</v>
      </c>
      <c r="F2843" s="23">
        <f t="shared" si="197"/>
        <v>-1.4077573345101112E-3</v>
      </c>
      <c r="G2843">
        <f t="shared" si="198"/>
        <v>-1.2277075721442031E-3</v>
      </c>
      <c r="H2843" s="3">
        <f t="shared" si="199"/>
        <v>-1.3398975888868976E-3</v>
      </c>
    </row>
    <row r="2844" spans="1:8" x14ac:dyDescent="0.3">
      <c r="A2844" s="24">
        <v>39042</v>
      </c>
      <c r="B2844" s="15">
        <v>6202.6</v>
      </c>
      <c r="E2844" s="23">
        <f t="shared" si="196"/>
        <v>6.9828338667441425E-3</v>
      </c>
      <c r="F2844" s="23">
        <f t="shared" si="197"/>
        <v>6.8020307797558698E-3</v>
      </c>
      <c r="G2844">
        <f t="shared" si="198"/>
        <v>6.9585667855102586E-3</v>
      </c>
      <c r="H2844" s="3">
        <f t="shared" si="199"/>
        <v>6.8463767687675639E-3</v>
      </c>
    </row>
    <row r="2845" spans="1:8" x14ac:dyDescent="0.3">
      <c r="A2845" s="24">
        <v>39043</v>
      </c>
      <c r="B2845" s="15">
        <v>6160.3</v>
      </c>
      <c r="E2845" s="23">
        <f t="shared" si="196"/>
        <v>4.0290217984524368E-3</v>
      </c>
      <c r="F2845" s="23">
        <f t="shared" si="197"/>
        <v>3.8482187114641645E-3</v>
      </c>
      <c r="G2845">
        <f t="shared" si="198"/>
        <v>4.0209270255194707E-3</v>
      </c>
      <c r="H2845" s="3">
        <f t="shared" si="199"/>
        <v>3.908737008776776E-3</v>
      </c>
    </row>
    <row r="2846" spans="1:8" x14ac:dyDescent="0.3">
      <c r="A2846" s="24">
        <v>39044</v>
      </c>
      <c r="B2846" s="15">
        <v>6140</v>
      </c>
      <c r="E2846" s="23">
        <f t="shared" si="196"/>
        <v>-1.0056116005051963E-2</v>
      </c>
      <c r="F2846" s="23">
        <f t="shared" si="197"/>
        <v>-1.0236919092040235E-2</v>
      </c>
      <c r="G2846">
        <f t="shared" si="198"/>
        <v>-1.0107020293419771E-2</v>
      </c>
      <c r="H2846" s="3">
        <f t="shared" si="199"/>
        <v>-1.0219210310162465E-2</v>
      </c>
    </row>
    <row r="2847" spans="1:8" x14ac:dyDescent="0.3">
      <c r="A2847" s="24">
        <v>39045</v>
      </c>
      <c r="B2847" s="15">
        <v>6122.1</v>
      </c>
      <c r="E2847" s="23">
        <f t="shared" si="196"/>
        <v>2.018733850129184E-3</v>
      </c>
      <c r="F2847" s="23">
        <f t="shared" si="197"/>
        <v>1.8379307631409116E-3</v>
      </c>
      <c r="G2847">
        <f t="shared" si="198"/>
        <v>2.0166989451112327E-3</v>
      </c>
      <c r="H2847" s="3">
        <f t="shared" si="199"/>
        <v>1.9045089283685379E-3</v>
      </c>
    </row>
    <row r="2848" spans="1:8" x14ac:dyDescent="0.3">
      <c r="A2848" s="24">
        <v>39048</v>
      </c>
      <c r="B2848" s="15">
        <v>6050.1</v>
      </c>
      <c r="E2848" s="23">
        <f t="shared" si="196"/>
        <v>-3.0622934966550996E-4</v>
      </c>
      <c r="F2848" s="23">
        <f t="shared" si="197"/>
        <v>-4.8703243665378245E-4</v>
      </c>
      <c r="G2848">
        <f t="shared" si="198"/>
        <v>-3.0627624744737077E-4</v>
      </c>
      <c r="H2848" s="3">
        <f t="shared" si="199"/>
        <v>-4.1846626419006543E-4</v>
      </c>
    </row>
    <row r="2849" spans="1:8" x14ac:dyDescent="0.3">
      <c r="A2849" s="24">
        <v>39049</v>
      </c>
      <c r="B2849" s="15">
        <v>6025.9</v>
      </c>
      <c r="E2849" s="23">
        <f t="shared" si="196"/>
        <v>-6.8197207622610057E-3</v>
      </c>
      <c r="F2849" s="23">
        <f t="shared" si="197"/>
        <v>-7.0005238492492784E-3</v>
      </c>
      <c r="G2849">
        <f t="shared" si="198"/>
        <v>-6.8430813268298696E-3</v>
      </c>
      <c r="H2849" s="3">
        <f t="shared" si="199"/>
        <v>-6.9552713435725643E-3</v>
      </c>
    </row>
    <row r="2850" spans="1:8" x14ac:dyDescent="0.3">
      <c r="A2850" s="24">
        <v>39050</v>
      </c>
      <c r="B2850" s="15">
        <v>6084.4</v>
      </c>
      <c r="E2850" s="23">
        <f t="shared" si="196"/>
        <v>-3.2952940603542258E-3</v>
      </c>
      <c r="F2850" s="23">
        <f t="shared" si="197"/>
        <v>-3.4760971473424981E-3</v>
      </c>
      <c r="G2850">
        <f t="shared" si="198"/>
        <v>-3.3007354992088899E-3</v>
      </c>
      <c r="H2850" s="3">
        <f t="shared" si="199"/>
        <v>-3.4129255159515847E-3</v>
      </c>
    </row>
    <row r="2851" spans="1:8" x14ac:dyDescent="0.3">
      <c r="A2851" s="24">
        <v>39051</v>
      </c>
      <c r="B2851" s="15">
        <v>6048.8</v>
      </c>
      <c r="E2851" s="23">
        <f t="shared" si="196"/>
        <v>-2.9153094462540663E-3</v>
      </c>
      <c r="F2851" s="23">
        <f t="shared" si="197"/>
        <v>-3.0961125332423386E-3</v>
      </c>
      <c r="G2851">
        <f t="shared" si="198"/>
        <v>-2.9195672380383738E-3</v>
      </c>
      <c r="H2851" s="3">
        <f t="shared" si="199"/>
        <v>-3.0317572547810686E-3</v>
      </c>
    </row>
    <row r="2852" spans="1:8" x14ac:dyDescent="0.3">
      <c r="A2852" s="24">
        <v>39052</v>
      </c>
      <c r="B2852" s="15">
        <v>6021.5</v>
      </c>
      <c r="E2852" s="23">
        <f t="shared" si="196"/>
        <v>-1.1760670358210379E-2</v>
      </c>
      <c r="F2852" s="23">
        <f t="shared" si="197"/>
        <v>-1.1941473445198652E-2</v>
      </c>
      <c r="G2852">
        <f t="shared" si="198"/>
        <v>-1.1830374089243933E-2</v>
      </c>
      <c r="H2852" s="3">
        <f t="shared" si="199"/>
        <v>-1.1942564105986627E-2</v>
      </c>
    </row>
    <row r="2853" spans="1:8" x14ac:dyDescent="0.3">
      <c r="A2853" s="24">
        <v>39055</v>
      </c>
      <c r="B2853" s="15">
        <v>6050.4</v>
      </c>
      <c r="E2853" s="23">
        <f t="shared" si="196"/>
        <v>-3.9999338853904387E-3</v>
      </c>
      <c r="F2853" s="23">
        <f t="shared" si="197"/>
        <v>-4.1807369723787114E-3</v>
      </c>
      <c r="G2853">
        <f t="shared" si="198"/>
        <v>-4.0079550174109396E-3</v>
      </c>
      <c r="H2853" s="3">
        <f t="shared" si="199"/>
        <v>-4.1201450341536343E-3</v>
      </c>
    </row>
    <row r="2854" spans="1:8" x14ac:dyDescent="0.3">
      <c r="A2854" s="24">
        <v>39056</v>
      </c>
      <c r="B2854" s="15">
        <v>6086.4</v>
      </c>
      <c r="E2854" s="23">
        <f t="shared" si="196"/>
        <v>9.7080933968369809E-3</v>
      </c>
      <c r="F2854" s="23">
        <f t="shared" si="197"/>
        <v>9.5272903098487082E-3</v>
      </c>
      <c r="G2854">
        <f t="shared" si="198"/>
        <v>9.6612726410929013E-3</v>
      </c>
      <c r="H2854" s="3">
        <f t="shared" si="199"/>
        <v>9.5490826243502074E-3</v>
      </c>
    </row>
    <row r="2855" spans="1:8" x14ac:dyDescent="0.3">
      <c r="A2855" s="24">
        <v>39057</v>
      </c>
      <c r="B2855" s="15">
        <v>6090.3</v>
      </c>
      <c r="E2855" s="23">
        <f t="shared" si="196"/>
        <v>-5.8510288606927752E-3</v>
      </c>
      <c r="F2855" s="23">
        <f t="shared" si="197"/>
        <v>-6.0318319476810479E-3</v>
      </c>
      <c r="G2855">
        <f t="shared" si="198"/>
        <v>-5.8682131935275999E-3</v>
      </c>
      <c r="H2855" s="3">
        <f t="shared" si="199"/>
        <v>-5.9804032102702947E-3</v>
      </c>
    </row>
    <row r="2856" spans="1:8" x14ac:dyDescent="0.3">
      <c r="A2856" s="24">
        <v>39058</v>
      </c>
      <c r="B2856" s="15">
        <v>6131.5</v>
      </c>
      <c r="E2856" s="23">
        <f t="shared" si="196"/>
        <v>-4.5132918926068522E-3</v>
      </c>
      <c r="F2856" s="23">
        <f t="shared" si="197"/>
        <v>-4.6940949795951249E-3</v>
      </c>
      <c r="G2856">
        <f t="shared" si="198"/>
        <v>-4.5235075435256095E-3</v>
      </c>
      <c r="H2856" s="3">
        <f t="shared" si="199"/>
        <v>-4.6356975602683042E-3</v>
      </c>
    </row>
    <row r="2857" spans="1:8" x14ac:dyDescent="0.3">
      <c r="A2857" s="24">
        <v>39059</v>
      </c>
      <c r="B2857" s="15">
        <v>6152.4</v>
      </c>
      <c r="E2857" s="23">
        <f t="shared" si="196"/>
        <v>4.7994685709540352E-3</v>
      </c>
      <c r="F2857" s="23">
        <f t="shared" si="197"/>
        <v>4.6186654839657625E-3</v>
      </c>
      <c r="G2857">
        <f t="shared" si="198"/>
        <v>4.7879878412851367E-3</v>
      </c>
      <c r="H2857" s="3">
        <f t="shared" si="199"/>
        <v>4.6757978245424419E-3</v>
      </c>
    </row>
    <row r="2858" spans="1:8" x14ac:dyDescent="0.3">
      <c r="A2858" s="24">
        <v>39062</v>
      </c>
      <c r="B2858" s="15">
        <v>6159.8</v>
      </c>
      <c r="E2858" s="23">
        <f t="shared" si="196"/>
        <v>5.9500198333994891E-3</v>
      </c>
      <c r="F2858" s="23">
        <f t="shared" si="197"/>
        <v>5.7692167464112164E-3</v>
      </c>
      <c r="G2858">
        <f t="shared" si="198"/>
        <v>5.9323883691967619E-3</v>
      </c>
      <c r="H2858" s="3">
        <f t="shared" si="199"/>
        <v>5.8201983524540672E-3</v>
      </c>
    </row>
    <row r="2859" spans="1:8" x14ac:dyDescent="0.3">
      <c r="A2859" s="24">
        <v>39063</v>
      </c>
      <c r="B2859" s="15">
        <v>6156.4</v>
      </c>
      <c r="E2859" s="23">
        <f t="shared" si="196"/>
        <v>6.4077287066255373E-4</v>
      </c>
      <c r="F2859" s="23">
        <f t="shared" si="197"/>
        <v>4.5996978367428124E-4</v>
      </c>
      <c r="G2859">
        <f t="shared" si="198"/>
        <v>6.4056766338282435E-4</v>
      </c>
      <c r="H2859" s="3">
        <f t="shared" si="199"/>
        <v>5.2837764664012969E-4</v>
      </c>
    </row>
    <row r="2860" spans="1:8" x14ac:dyDescent="0.3">
      <c r="A2860" s="24">
        <v>39064</v>
      </c>
      <c r="B2860" s="15">
        <v>6192.5</v>
      </c>
      <c r="E2860" s="23">
        <f t="shared" si="196"/>
        <v>6.7648555900365892E-3</v>
      </c>
      <c r="F2860" s="23">
        <f t="shared" si="197"/>
        <v>6.5840525030483165E-3</v>
      </c>
      <c r="G2860">
        <f t="shared" si="198"/>
        <v>6.7420766276814941E-3</v>
      </c>
      <c r="H2860" s="3">
        <f t="shared" si="199"/>
        <v>6.6298866109387993E-3</v>
      </c>
    </row>
    <row r="2861" spans="1:8" x14ac:dyDescent="0.3">
      <c r="A2861" s="24">
        <v>39065</v>
      </c>
      <c r="B2861" s="15">
        <v>6228</v>
      </c>
      <c r="E2861" s="23">
        <f t="shared" si="196"/>
        <v>3.4086275788958176E-3</v>
      </c>
      <c r="F2861" s="23">
        <f t="shared" si="197"/>
        <v>3.2278244919075453E-3</v>
      </c>
      <c r="G2861">
        <f t="shared" si="198"/>
        <v>3.4028313755744295E-3</v>
      </c>
      <c r="H2861" s="3">
        <f t="shared" si="199"/>
        <v>3.2906413588317347E-3</v>
      </c>
    </row>
    <row r="2862" spans="1:8" x14ac:dyDescent="0.3">
      <c r="A2862" s="24">
        <v>39066</v>
      </c>
      <c r="B2862" s="15">
        <v>6260</v>
      </c>
      <c r="E2862" s="23">
        <f t="shared" si="196"/>
        <v>1.2027826539238173E-3</v>
      </c>
      <c r="F2862" s="23">
        <f t="shared" si="197"/>
        <v>1.0219795669355449E-3</v>
      </c>
      <c r="G2862">
        <f t="shared" si="198"/>
        <v>1.2020598903611257E-3</v>
      </c>
      <c r="H2862" s="3">
        <f t="shared" si="199"/>
        <v>1.0898698736184309E-3</v>
      </c>
    </row>
    <row r="2863" spans="1:8" x14ac:dyDescent="0.3">
      <c r="A2863" s="24">
        <v>39069</v>
      </c>
      <c r="B2863" s="15">
        <v>6247.4</v>
      </c>
      <c r="E2863" s="23">
        <f t="shared" si="196"/>
        <v>-5.5196597292128668E-4</v>
      </c>
      <c r="F2863" s="23">
        <f t="shared" si="197"/>
        <v>-7.3276905990955917E-4</v>
      </c>
      <c r="G2863">
        <f t="shared" si="198"/>
        <v>-5.5211836221730226E-4</v>
      </c>
      <c r="H2863" s="3">
        <f t="shared" si="199"/>
        <v>-6.6430837895999691E-4</v>
      </c>
    </row>
    <row r="2864" spans="1:8" x14ac:dyDescent="0.3">
      <c r="A2864" s="24">
        <v>39070</v>
      </c>
      <c r="B2864" s="15">
        <v>6203.9</v>
      </c>
      <c r="E2864" s="23">
        <f t="shared" si="196"/>
        <v>5.8638165161457589E-3</v>
      </c>
      <c r="F2864" s="23">
        <f t="shared" si="197"/>
        <v>5.6830134291574862E-3</v>
      </c>
      <c r="G2864">
        <f t="shared" si="198"/>
        <v>5.8466912577156086E-3</v>
      </c>
      <c r="H2864" s="3">
        <f t="shared" si="199"/>
        <v>5.7345012409729139E-3</v>
      </c>
    </row>
    <row r="2865" spans="1:8" x14ac:dyDescent="0.3">
      <c r="A2865" s="24">
        <v>39071</v>
      </c>
      <c r="B2865" s="15">
        <v>6198.6</v>
      </c>
      <c r="E2865" s="23">
        <f t="shared" si="196"/>
        <v>5.7327412192167415E-3</v>
      </c>
      <c r="F2865" s="23">
        <f t="shared" si="197"/>
        <v>5.5519381322284688E-3</v>
      </c>
      <c r="G2865">
        <f t="shared" si="198"/>
        <v>5.7163715903742734E-3</v>
      </c>
      <c r="H2865" s="3">
        <f t="shared" si="199"/>
        <v>5.6041815736315786E-3</v>
      </c>
    </row>
    <row r="2866" spans="1:8" x14ac:dyDescent="0.3">
      <c r="A2866" s="24">
        <v>39072</v>
      </c>
      <c r="B2866" s="15">
        <v>6183.7</v>
      </c>
      <c r="E2866" s="23">
        <f t="shared" si="196"/>
        <v>5.138086062941527E-3</v>
      </c>
      <c r="F2866" s="23">
        <f t="shared" si="197"/>
        <v>4.9572829759532543E-3</v>
      </c>
      <c r="G2866">
        <f t="shared" si="198"/>
        <v>5.1249311402552346E-3</v>
      </c>
      <c r="H2866" s="3">
        <f t="shared" si="199"/>
        <v>5.0127411235125399E-3</v>
      </c>
    </row>
    <row r="2867" spans="1:8" x14ac:dyDescent="0.3">
      <c r="A2867" s="24">
        <v>39073</v>
      </c>
      <c r="B2867" s="15">
        <v>6190</v>
      </c>
      <c r="E2867" s="23">
        <f t="shared" si="196"/>
        <v>-2.0127795527157266E-3</v>
      </c>
      <c r="F2867" s="23">
        <f t="shared" si="197"/>
        <v>-2.1935826397039989E-3</v>
      </c>
      <c r="G2867">
        <f t="shared" si="198"/>
        <v>-2.0148079157016876E-3</v>
      </c>
      <c r="H2867" s="3">
        <f t="shared" si="199"/>
        <v>-2.1269979324443824E-3</v>
      </c>
    </row>
    <row r="2868" spans="1:8" x14ac:dyDescent="0.3">
      <c r="A2868" s="24">
        <v>39076</v>
      </c>
      <c r="B2868" s="15">
        <v>6190</v>
      </c>
      <c r="E2868" s="23">
        <f t="shared" si="196"/>
        <v>-6.9628965649710661E-3</v>
      </c>
      <c r="F2868" s="23">
        <f t="shared" si="197"/>
        <v>-7.1436996519593388E-3</v>
      </c>
      <c r="G2868">
        <f t="shared" si="198"/>
        <v>-6.9872506450596641E-3</v>
      </c>
      <c r="H2868" s="3">
        <f t="shared" si="199"/>
        <v>-7.0994406618023588E-3</v>
      </c>
    </row>
    <row r="2869" spans="1:8" x14ac:dyDescent="0.3">
      <c r="A2869" s="24">
        <v>39077</v>
      </c>
      <c r="B2869" s="15">
        <v>6190</v>
      </c>
      <c r="E2869" s="23">
        <f t="shared" si="196"/>
        <v>-8.543013265848165E-4</v>
      </c>
      <c r="F2869" s="23">
        <f t="shared" si="197"/>
        <v>-1.035104413573089E-3</v>
      </c>
      <c r="G2869">
        <f t="shared" si="198"/>
        <v>-8.5466644992816766E-4</v>
      </c>
      <c r="H2869" s="3">
        <f t="shared" si="199"/>
        <v>-9.6685646667086231E-4</v>
      </c>
    </row>
    <row r="2870" spans="1:8" x14ac:dyDescent="0.3">
      <c r="A2870" s="24">
        <v>39078</v>
      </c>
      <c r="B2870" s="15">
        <v>6245.2</v>
      </c>
      <c r="E2870" s="23">
        <f t="shared" si="196"/>
        <v>-2.4037685929081398E-3</v>
      </c>
      <c r="F2870" s="23">
        <f t="shared" si="197"/>
        <v>-2.5845716798964121E-3</v>
      </c>
      <c r="G2870">
        <f t="shared" si="198"/>
        <v>-2.4066622827361669E-3</v>
      </c>
      <c r="H2870" s="3">
        <f t="shared" si="199"/>
        <v>-2.5188522994788617E-3</v>
      </c>
    </row>
    <row r="2871" spans="1:8" x14ac:dyDescent="0.3">
      <c r="A2871" s="24">
        <v>39079</v>
      </c>
      <c r="B2871" s="15">
        <v>6240.9</v>
      </c>
      <c r="E2871" s="23">
        <f t="shared" si="196"/>
        <v>1.0188075100667771E-3</v>
      </c>
      <c r="F2871" s="23">
        <f t="shared" si="197"/>
        <v>8.3800442307850457E-4</v>
      </c>
      <c r="G2871">
        <f t="shared" si="198"/>
        <v>1.0182888779231508E-3</v>
      </c>
      <c r="H2871" s="3">
        <f t="shared" si="199"/>
        <v>9.0609886118045619E-4</v>
      </c>
    </row>
    <row r="2872" spans="1:8" x14ac:dyDescent="0.3">
      <c r="A2872" s="24">
        <v>39080</v>
      </c>
      <c r="B2872" s="15">
        <v>6220.8</v>
      </c>
      <c r="E2872" s="23">
        <f t="shared" si="196"/>
        <v>0</v>
      </c>
      <c r="F2872" s="23">
        <f t="shared" si="197"/>
        <v>-1.8080308698827246E-4</v>
      </c>
      <c r="G2872">
        <f t="shared" si="198"/>
        <v>0</v>
      </c>
      <c r="H2872" s="3">
        <f t="shared" si="199"/>
        <v>-1.1219001674269465E-4</v>
      </c>
    </row>
    <row r="2873" spans="1:8" x14ac:dyDescent="0.3">
      <c r="A2873" s="24">
        <v>39083</v>
      </c>
      <c r="B2873" s="15">
        <v>6220.8</v>
      </c>
      <c r="E2873" s="23">
        <f t="shared" si="196"/>
        <v>0</v>
      </c>
      <c r="F2873" s="23">
        <f t="shared" si="197"/>
        <v>-1.8080308698827246E-4</v>
      </c>
      <c r="G2873">
        <f t="shared" si="198"/>
        <v>0</v>
      </c>
      <c r="H2873" s="3">
        <f t="shared" si="199"/>
        <v>-1.1219001674269465E-4</v>
      </c>
    </row>
    <row r="2874" spans="1:8" x14ac:dyDescent="0.3">
      <c r="A2874" s="24">
        <v>39084</v>
      </c>
      <c r="B2874" s="15">
        <v>6310.9</v>
      </c>
      <c r="E2874" s="23">
        <f t="shared" si="196"/>
        <v>8.9176090468496838E-3</v>
      </c>
      <c r="F2874" s="23">
        <f t="shared" si="197"/>
        <v>8.7368059598614111E-3</v>
      </c>
      <c r="G2874">
        <f t="shared" si="198"/>
        <v>8.8780819887233527E-3</v>
      </c>
      <c r="H2874" s="3">
        <f t="shared" si="199"/>
        <v>8.7658919719806588E-3</v>
      </c>
    </row>
    <row r="2875" spans="1:8" x14ac:dyDescent="0.3">
      <c r="A2875" s="24">
        <v>39085</v>
      </c>
      <c r="B2875" s="15">
        <v>6319</v>
      </c>
      <c r="E2875" s="23">
        <f t="shared" si="196"/>
        <v>-6.8852879011083168E-4</v>
      </c>
      <c r="F2875" s="23">
        <f t="shared" si="197"/>
        <v>-8.6933187709910416E-4</v>
      </c>
      <c r="G2875">
        <f t="shared" si="198"/>
        <v>-6.8876593491850376E-4</v>
      </c>
      <c r="H2875" s="3">
        <f t="shared" si="199"/>
        <v>-8.0095595166119842E-4</v>
      </c>
    </row>
    <row r="2876" spans="1:8" x14ac:dyDescent="0.3">
      <c r="A2876" s="24">
        <v>39086</v>
      </c>
      <c r="B2876" s="15">
        <v>6287</v>
      </c>
      <c r="E2876" s="23">
        <f t="shared" si="196"/>
        <v>-3.220689323655157E-3</v>
      </c>
      <c r="F2876" s="23">
        <f t="shared" si="197"/>
        <v>-3.4014924106434293E-3</v>
      </c>
      <c r="G2876">
        <f t="shared" si="198"/>
        <v>-3.2258869063814012E-3</v>
      </c>
      <c r="H2876" s="3">
        <f t="shared" si="199"/>
        <v>-3.338076923124096E-3</v>
      </c>
    </row>
    <row r="2877" spans="1:8" x14ac:dyDescent="0.3">
      <c r="A2877" s="24">
        <v>39087</v>
      </c>
      <c r="B2877" s="15">
        <v>6220.1</v>
      </c>
      <c r="E2877" s="23">
        <f t="shared" si="196"/>
        <v>0</v>
      </c>
      <c r="F2877" s="23">
        <f t="shared" si="197"/>
        <v>-1.8080308698827246E-4</v>
      </c>
      <c r="G2877">
        <f t="shared" si="198"/>
        <v>0</v>
      </c>
      <c r="H2877" s="3">
        <f t="shared" si="199"/>
        <v>-1.1219001674269465E-4</v>
      </c>
    </row>
    <row r="2878" spans="1:8" x14ac:dyDescent="0.3">
      <c r="A2878" s="24">
        <v>39090</v>
      </c>
      <c r="B2878" s="15">
        <v>6194.2</v>
      </c>
      <c r="E2878" s="23">
        <f t="shared" si="196"/>
        <v>1.4483667695473157E-2</v>
      </c>
      <c r="F2878" s="23">
        <f t="shared" si="197"/>
        <v>1.4302864608484884E-2</v>
      </c>
      <c r="G2878">
        <f t="shared" si="198"/>
        <v>1.4379781283245359E-2</v>
      </c>
      <c r="H2878" s="3">
        <f t="shared" si="199"/>
        <v>1.4267591266502665E-2</v>
      </c>
    </row>
    <row r="2879" spans="1:8" x14ac:dyDescent="0.3">
      <c r="A2879" s="24">
        <v>39091</v>
      </c>
      <c r="B2879" s="15">
        <v>6196.1</v>
      </c>
      <c r="E2879" s="23">
        <f t="shared" si="196"/>
        <v>1.2834936379915174E-3</v>
      </c>
      <c r="F2879" s="23">
        <f t="shared" si="197"/>
        <v>1.1026905510032449E-3</v>
      </c>
      <c r="G2879">
        <f t="shared" si="198"/>
        <v>1.282670664144666E-3</v>
      </c>
      <c r="H2879" s="3">
        <f t="shared" si="199"/>
        <v>1.1704806474019712E-3</v>
      </c>
    </row>
    <row r="2880" spans="1:8" x14ac:dyDescent="0.3">
      <c r="A2880" s="24">
        <v>39092</v>
      </c>
      <c r="B2880" s="15">
        <v>6160.7</v>
      </c>
      <c r="E2880" s="23">
        <f t="shared" si="196"/>
        <v>-5.0640924196866388E-3</v>
      </c>
      <c r="F2880" s="23">
        <f t="shared" si="197"/>
        <v>-5.2448955066749115E-3</v>
      </c>
      <c r="G2880">
        <f t="shared" si="198"/>
        <v>-5.0769583903941514E-3</v>
      </c>
      <c r="H2880" s="3">
        <f t="shared" si="199"/>
        <v>-5.1891484071368461E-3</v>
      </c>
    </row>
    <row r="2881" spans="1:8" x14ac:dyDescent="0.3">
      <c r="A2881" s="24">
        <v>39093</v>
      </c>
      <c r="B2881" s="15">
        <v>6230.1</v>
      </c>
      <c r="E2881" s="23">
        <f t="shared" si="196"/>
        <v>-1.0641005248926305E-2</v>
      </c>
      <c r="F2881" s="23">
        <f t="shared" si="197"/>
        <v>-1.0821808335914578E-2</v>
      </c>
      <c r="G2881">
        <f t="shared" si="198"/>
        <v>-1.0698025608654221E-2</v>
      </c>
      <c r="H2881" s="3">
        <f t="shared" si="199"/>
        <v>-1.0810215625396915E-2</v>
      </c>
    </row>
    <row r="2882" spans="1:8" x14ac:dyDescent="0.3">
      <c r="A2882" s="24">
        <v>39094</v>
      </c>
      <c r="B2882" s="15">
        <v>6239</v>
      </c>
      <c r="E2882" s="23">
        <f t="shared" si="196"/>
        <v>-4.1639201942091919E-3</v>
      </c>
      <c r="F2882" s="23">
        <f t="shared" si="197"/>
        <v>-4.3447232811974646E-3</v>
      </c>
      <c r="G2882">
        <f t="shared" si="198"/>
        <v>-4.1726134503097794E-3</v>
      </c>
      <c r="H2882" s="3">
        <f t="shared" si="199"/>
        <v>-4.2848034670524742E-3</v>
      </c>
    </row>
    <row r="2883" spans="1:8" x14ac:dyDescent="0.3">
      <c r="A2883" s="24">
        <v>39097</v>
      </c>
      <c r="B2883" s="15">
        <v>6263.5</v>
      </c>
      <c r="E2883" s="23">
        <f t="shared" si="196"/>
        <v>3.0673856188045967E-4</v>
      </c>
      <c r="F2883" s="23">
        <f t="shared" si="197"/>
        <v>1.2593547489218721E-4</v>
      </c>
      <c r="G2883">
        <f t="shared" si="198"/>
        <v>3.0669152722576982E-4</v>
      </c>
      <c r="H2883" s="3">
        <f t="shared" si="199"/>
        <v>1.9450151048307516E-4</v>
      </c>
    </row>
    <row r="2884" spans="1:8" x14ac:dyDescent="0.3">
      <c r="A2884" s="24">
        <v>39098</v>
      </c>
      <c r="B2884" s="15">
        <v>6215.7</v>
      </c>
      <c r="E2884" s="23">
        <f t="shared" si="196"/>
        <v>-5.7132712512710793E-3</v>
      </c>
      <c r="F2884" s="23">
        <f t="shared" si="197"/>
        <v>-5.894074338259352E-3</v>
      </c>
      <c r="G2884">
        <f t="shared" si="198"/>
        <v>-5.72965441624368E-3</v>
      </c>
      <c r="H2884" s="3">
        <f t="shared" si="199"/>
        <v>-5.8418444329863747E-3</v>
      </c>
    </row>
    <row r="2885" spans="1:8" x14ac:dyDescent="0.3">
      <c r="A2885" s="24">
        <v>39099</v>
      </c>
      <c r="B2885" s="15">
        <v>6204.5</v>
      </c>
      <c r="E2885" s="23">
        <f t="shared" si="196"/>
        <v>1.126495365786373E-2</v>
      </c>
      <c r="F2885" s="23">
        <f t="shared" si="197"/>
        <v>1.1084150570875457E-2</v>
      </c>
      <c r="G2885">
        <f t="shared" si="198"/>
        <v>1.1201976581963851E-2</v>
      </c>
      <c r="H2885" s="3">
        <f t="shared" si="199"/>
        <v>1.1089786565221157E-2</v>
      </c>
    </row>
    <row r="2886" spans="1:8" x14ac:dyDescent="0.3">
      <c r="A2886" s="24">
        <v>39100</v>
      </c>
      <c r="B2886" s="15">
        <v>6210.3</v>
      </c>
      <c r="E2886" s="23">
        <f t="shared" si="196"/>
        <v>1.4285484984188912E-3</v>
      </c>
      <c r="F2886" s="23">
        <f t="shared" si="197"/>
        <v>1.2477454114306187E-3</v>
      </c>
      <c r="G2886">
        <f t="shared" si="198"/>
        <v>1.4275290937432491E-3</v>
      </c>
      <c r="H2886" s="3">
        <f t="shared" si="199"/>
        <v>1.3153390770005544E-3</v>
      </c>
    </row>
    <row r="2887" spans="1:8" x14ac:dyDescent="0.3">
      <c r="A2887" s="24">
        <v>39101</v>
      </c>
      <c r="B2887" s="15">
        <v>6237.2</v>
      </c>
      <c r="E2887" s="23">
        <f t="shared" si="196"/>
        <v>3.9269113640005848E-3</v>
      </c>
      <c r="F2887" s="23">
        <f t="shared" si="197"/>
        <v>3.7461082770123126E-3</v>
      </c>
      <c r="G2887">
        <f t="shared" si="198"/>
        <v>3.919221173460205E-3</v>
      </c>
      <c r="H2887" s="3">
        <f t="shared" si="199"/>
        <v>3.8070311567175103E-3</v>
      </c>
    </row>
    <row r="2888" spans="1:8" x14ac:dyDescent="0.3">
      <c r="A2888" s="24">
        <v>39104</v>
      </c>
      <c r="B2888" s="15">
        <v>6218.4</v>
      </c>
      <c r="E2888" s="23">
        <f t="shared" ref="E2888:E2951" si="200">(B2884/B2883)-1</f>
        <v>-7.6315159256007403E-3</v>
      </c>
      <c r="F2888" s="23">
        <f t="shared" si="197"/>
        <v>-7.812319012589013E-3</v>
      </c>
      <c r="G2888">
        <f t="shared" si="198"/>
        <v>-7.6607849497000863E-3</v>
      </c>
      <c r="H2888" s="3">
        <f t="shared" si="199"/>
        <v>-7.772974966442781E-3</v>
      </c>
    </row>
    <row r="2889" spans="1:8" x14ac:dyDescent="0.3">
      <c r="A2889" s="24">
        <v>39105</v>
      </c>
      <c r="B2889" s="15">
        <v>6227.6</v>
      </c>
      <c r="E2889" s="23">
        <f t="shared" si="200"/>
        <v>-1.8018887655453231E-3</v>
      </c>
      <c r="F2889" s="23">
        <f t="shared" ref="F2889:F2952" si="201">E2889-$E$3</f>
        <v>-1.9826918525335953E-3</v>
      </c>
      <c r="G2889">
        <f t="shared" ref="G2889:G2952" si="202">LN(B2885/B2884)</f>
        <v>-1.8035141198722837E-3</v>
      </c>
      <c r="H2889" s="3">
        <f t="shared" ref="H2889:H2952" si="203">G2889-$G$3</f>
        <v>-1.9157041366149783E-3</v>
      </c>
    </row>
    <row r="2890" spans="1:8" x14ac:dyDescent="0.3">
      <c r="A2890" s="24">
        <v>39106</v>
      </c>
      <c r="B2890" s="15">
        <v>6314.8</v>
      </c>
      <c r="E2890" s="23">
        <f t="shared" si="200"/>
        <v>9.348053831896852E-4</v>
      </c>
      <c r="F2890" s="23">
        <f t="shared" si="201"/>
        <v>7.5400229620141272E-4</v>
      </c>
      <c r="G2890">
        <f t="shared" si="202"/>
        <v>9.3436872474338757E-4</v>
      </c>
      <c r="H2890" s="3">
        <f t="shared" si="203"/>
        <v>8.2217870800069292E-4</v>
      </c>
    </row>
    <row r="2891" spans="1:8" x14ac:dyDescent="0.3">
      <c r="A2891" s="24">
        <v>39107</v>
      </c>
      <c r="B2891" s="15">
        <v>6269.3</v>
      </c>
      <c r="E2891" s="23">
        <f t="shared" si="200"/>
        <v>4.331513775502005E-3</v>
      </c>
      <c r="F2891" s="23">
        <f t="shared" si="201"/>
        <v>4.1507106885137323E-3</v>
      </c>
      <c r="G2891">
        <f t="shared" si="202"/>
        <v>4.3221597713127887E-3</v>
      </c>
      <c r="H2891" s="3">
        <f t="shared" si="203"/>
        <v>4.2099697545700939E-3</v>
      </c>
    </row>
    <row r="2892" spans="1:8" x14ac:dyDescent="0.3">
      <c r="A2892" s="24">
        <v>39108</v>
      </c>
      <c r="B2892" s="15">
        <v>6228</v>
      </c>
      <c r="E2892" s="23">
        <f t="shared" si="200"/>
        <v>-3.0141730263579802E-3</v>
      </c>
      <c r="F2892" s="23">
        <f t="shared" si="201"/>
        <v>-3.1949761133462525E-3</v>
      </c>
      <c r="G2892">
        <f t="shared" si="202"/>
        <v>-3.0187247947204786E-3</v>
      </c>
      <c r="H2892" s="3">
        <f t="shared" si="203"/>
        <v>-3.1309148114631734E-3</v>
      </c>
    </row>
    <row r="2893" spans="1:8" x14ac:dyDescent="0.3">
      <c r="A2893" s="24">
        <v>39111</v>
      </c>
      <c r="B2893" s="15">
        <v>6239.9</v>
      </c>
      <c r="E2893" s="23">
        <f t="shared" si="200"/>
        <v>1.4794802521549411E-3</v>
      </c>
      <c r="F2893" s="23">
        <f t="shared" si="201"/>
        <v>1.2986771651666686E-3</v>
      </c>
      <c r="G2893">
        <f t="shared" si="202"/>
        <v>1.4783868995095972E-3</v>
      </c>
      <c r="H2893" s="3">
        <f t="shared" si="203"/>
        <v>1.3661968827669026E-3</v>
      </c>
    </row>
    <row r="2894" spans="1:8" x14ac:dyDescent="0.3">
      <c r="A2894" s="24">
        <v>39112</v>
      </c>
      <c r="B2894" s="15">
        <v>6242</v>
      </c>
      <c r="E2894" s="23">
        <f t="shared" si="200"/>
        <v>1.4002183826835379E-2</v>
      </c>
      <c r="F2894" s="23">
        <f t="shared" si="201"/>
        <v>1.3821380739847107E-2</v>
      </c>
      <c r="G2894">
        <f t="shared" si="202"/>
        <v>1.3905058842052323E-2</v>
      </c>
      <c r="H2894" s="3">
        <f t="shared" si="203"/>
        <v>1.3792868825309629E-2</v>
      </c>
    </row>
    <row r="2895" spans="1:8" x14ac:dyDescent="0.3">
      <c r="A2895" s="24">
        <v>39113</v>
      </c>
      <c r="B2895" s="15">
        <v>6203.1</v>
      </c>
      <c r="E2895" s="23">
        <f t="shared" si="200"/>
        <v>-7.2052954962944504E-3</v>
      </c>
      <c r="F2895" s="23">
        <f t="shared" si="201"/>
        <v>-7.3860985832827231E-3</v>
      </c>
      <c r="G2895">
        <f t="shared" si="202"/>
        <v>-7.2313790063420619E-3</v>
      </c>
      <c r="H2895" s="3">
        <f t="shared" si="203"/>
        <v>-7.3435690230847566E-3</v>
      </c>
    </row>
    <row r="2896" spans="1:8" x14ac:dyDescent="0.3">
      <c r="A2896" s="24">
        <v>39114</v>
      </c>
      <c r="B2896" s="15">
        <v>6282.2</v>
      </c>
      <c r="E2896" s="23">
        <f t="shared" si="200"/>
        <v>-6.5876573142137351E-3</v>
      </c>
      <c r="F2896" s="23">
        <f t="shared" si="201"/>
        <v>-6.7684604012020078E-3</v>
      </c>
      <c r="G2896">
        <f t="shared" si="202"/>
        <v>-6.6094516973408297E-3</v>
      </c>
      <c r="H2896" s="3">
        <f t="shared" si="203"/>
        <v>-6.7216417140835245E-3</v>
      </c>
    </row>
    <row r="2897" spans="1:8" x14ac:dyDescent="0.3">
      <c r="A2897" s="24">
        <v>39115</v>
      </c>
      <c r="B2897" s="15">
        <v>6310.9</v>
      </c>
      <c r="E2897" s="23">
        <f t="shared" si="200"/>
        <v>1.9107257546562284E-3</v>
      </c>
      <c r="F2897" s="23">
        <f t="shared" si="201"/>
        <v>1.7299226676679559E-3</v>
      </c>
      <c r="G2897">
        <f t="shared" si="202"/>
        <v>1.9089026401466406E-3</v>
      </c>
      <c r="H2897" s="3">
        <f t="shared" si="203"/>
        <v>1.7967126234039459E-3</v>
      </c>
    </row>
    <row r="2898" spans="1:8" x14ac:dyDescent="0.3">
      <c r="A2898" s="24">
        <v>39118</v>
      </c>
      <c r="B2898" s="15">
        <v>6317.9</v>
      </c>
      <c r="E2898" s="23">
        <f t="shared" si="200"/>
        <v>3.3654385486947547E-4</v>
      </c>
      <c r="F2898" s="23">
        <f t="shared" si="201"/>
        <v>1.5574076788120301E-4</v>
      </c>
      <c r="G2898">
        <f t="shared" si="202"/>
        <v>3.3648723668899453E-4</v>
      </c>
      <c r="H2898" s="3">
        <f t="shared" si="203"/>
        <v>2.2429721994629987E-4</v>
      </c>
    </row>
    <row r="2899" spans="1:8" x14ac:dyDescent="0.3">
      <c r="A2899" s="24">
        <v>39119</v>
      </c>
      <c r="B2899" s="15">
        <v>6346.3</v>
      </c>
      <c r="E2899" s="23">
        <f t="shared" si="200"/>
        <v>-6.2319769304709505E-3</v>
      </c>
      <c r="F2899" s="23">
        <f t="shared" si="201"/>
        <v>-6.4127800174592232E-3</v>
      </c>
      <c r="G2899">
        <f t="shared" si="202"/>
        <v>-6.2514767558907152E-3</v>
      </c>
      <c r="H2899" s="3">
        <f t="shared" si="203"/>
        <v>-6.36366677263341E-3</v>
      </c>
    </row>
    <row r="2900" spans="1:8" x14ac:dyDescent="0.3">
      <c r="A2900" s="24">
        <v>39120</v>
      </c>
      <c r="B2900" s="15">
        <v>6369.5</v>
      </c>
      <c r="E2900" s="23">
        <f t="shared" si="200"/>
        <v>1.2751688671793104E-2</v>
      </c>
      <c r="F2900" s="23">
        <f t="shared" si="201"/>
        <v>1.2570885584804832E-2</v>
      </c>
      <c r="G2900">
        <f t="shared" si="202"/>
        <v>1.2671070511559208E-2</v>
      </c>
      <c r="H2900" s="3">
        <f t="shared" si="203"/>
        <v>1.2558880494816514E-2</v>
      </c>
    </row>
    <row r="2901" spans="1:8" x14ac:dyDescent="0.3">
      <c r="A2901" s="24">
        <v>39121</v>
      </c>
      <c r="B2901" s="15">
        <v>6346.4</v>
      </c>
      <c r="E2901" s="23">
        <f t="shared" si="200"/>
        <v>4.5684632771958444E-3</v>
      </c>
      <c r="F2901" s="23">
        <f t="shared" si="201"/>
        <v>4.3876601902075717E-3</v>
      </c>
      <c r="G2901">
        <f t="shared" si="202"/>
        <v>4.5580595229174469E-3</v>
      </c>
      <c r="H2901" s="3">
        <f t="shared" si="203"/>
        <v>4.4458695061747521E-3</v>
      </c>
    </row>
    <row r="2902" spans="1:8" x14ac:dyDescent="0.3">
      <c r="A2902" s="24">
        <v>39122</v>
      </c>
      <c r="B2902" s="15">
        <v>6382.8</v>
      </c>
      <c r="E2902" s="23">
        <f t="shared" si="200"/>
        <v>1.109192032832107E-3</v>
      </c>
      <c r="F2902" s="23">
        <f t="shared" si="201"/>
        <v>9.283889458438345E-4</v>
      </c>
      <c r="G2902">
        <f t="shared" si="202"/>
        <v>1.1085773338534077E-3</v>
      </c>
      <c r="H2902" s="3">
        <f t="shared" si="203"/>
        <v>9.9638731711071318E-4</v>
      </c>
    </row>
    <row r="2903" spans="1:8" x14ac:dyDescent="0.3">
      <c r="A2903" s="24">
        <v>39125</v>
      </c>
      <c r="B2903" s="15">
        <v>6353.5</v>
      </c>
      <c r="E2903" s="23">
        <f t="shared" si="200"/>
        <v>4.4951645325188583E-3</v>
      </c>
      <c r="F2903" s="23">
        <f t="shared" si="201"/>
        <v>4.3143614455305856E-3</v>
      </c>
      <c r="G2903">
        <f t="shared" si="202"/>
        <v>4.4850914559086191E-3</v>
      </c>
      <c r="H2903" s="3">
        <f t="shared" si="203"/>
        <v>4.3729014391659243E-3</v>
      </c>
    </row>
    <row r="2904" spans="1:8" x14ac:dyDescent="0.3">
      <c r="A2904" s="24">
        <v>39126</v>
      </c>
      <c r="B2904" s="15">
        <v>6381.8</v>
      </c>
      <c r="E2904" s="23">
        <f t="shared" si="200"/>
        <v>3.6556733844916867E-3</v>
      </c>
      <c r="F2904" s="23">
        <f t="shared" si="201"/>
        <v>3.4748702975034144E-3</v>
      </c>
      <c r="G2904">
        <f t="shared" si="202"/>
        <v>3.6490076507689271E-3</v>
      </c>
      <c r="H2904" s="3">
        <f t="shared" si="203"/>
        <v>3.5368176340262324E-3</v>
      </c>
    </row>
    <row r="2905" spans="1:8" x14ac:dyDescent="0.3">
      <c r="A2905" s="24">
        <v>39127</v>
      </c>
      <c r="B2905" s="15">
        <v>6421.2</v>
      </c>
      <c r="E2905" s="23">
        <f t="shared" si="200"/>
        <v>-3.6266582934296743E-3</v>
      </c>
      <c r="F2905" s="23">
        <f t="shared" si="201"/>
        <v>-3.8074613804179465E-3</v>
      </c>
      <c r="G2905">
        <f t="shared" si="202"/>
        <v>-3.6332505620484258E-3</v>
      </c>
      <c r="H2905" s="3">
        <f t="shared" si="203"/>
        <v>-3.7454405787911206E-3</v>
      </c>
    </row>
    <row r="2906" spans="1:8" x14ac:dyDescent="0.3">
      <c r="A2906" s="24">
        <v>39128</v>
      </c>
      <c r="B2906" s="15">
        <v>6433.3</v>
      </c>
      <c r="E2906" s="23">
        <f t="shared" si="200"/>
        <v>5.7355351065171423E-3</v>
      </c>
      <c r="F2906" s="23">
        <f t="shared" si="201"/>
        <v>5.5547320195288696E-3</v>
      </c>
      <c r="G2906">
        <f t="shared" si="202"/>
        <v>5.7191495484790918E-3</v>
      </c>
      <c r="H2906" s="3">
        <f t="shared" si="203"/>
        <v>5.606959531736397E-3</v>
      </c>
    </row>
    <row r="2907" spans="1:8" x14ac:dyDescent="0.3">
      <c r="A2907" s="24">
        <v>39129</v>
      </c>
      <c r="B2907" s="15">
        <v>6419.5</v>
      </c>
      <c r="E2907" s="23">
        <f t="shared" si="200"/>
        <v>-4.5904618662656604E-3</v>
      </c>
      <c r="F2907" s="23">
        <f t="shared" si="201"/>
        <v>-4.7712649532539331E-3</v>
      </c>
      <c r="G2907">
        <f t="shared" si="202"/>
        <v>-4.6010303916832222E-3</v>
      </c>
      <c r="H2907" s="3">
        <f t="shared" si="203"/>
        <v>-4.713220408425917E-3</v>
      </c>
    </row>
    <row r="2908" spans="1:8" x14ac:dyDescent="0.3">
      <c r="A2908" s="24">
        <v>39132</v>
      </c>
      <c r="B2908" s="15">
        <v>6444.4</v>
      </c>
      <c r="E2908" s="23">
        <f t="shared" si="200"/>
        <v>4.4542378216732015E-3</v>
      </c>
      <c r="F2908" s="23">
        <f t="shared" si="201"/>
        <v>4.2734347346849288E-3</v>
      </c>
      <c r="G2908">
        <f t="shared" si="202"/>
        <v>4.444347064035575E-3</v>
      </c>
      <c r="H2908" s="3">
        <f t="shared" si="203"/>
        <v>4.3321570472928802E-3</v>
      </c>
    </row>
    <row r="2909" spans="1:8" x14ac:dyDescent="0.3">
      <c r="A2909" s="24">
        <v>39133</v>
      </c>
      <c r="B2909" s="15">
        <v>6412.3</v>
      </c>
      <c r="E2909" s="23">
        <f t="shared" si="200"/>
        <v>6.1738067629821813E-3</v>
      </c>
      <c r="F2909" s="23">
        <f t="shared" si="201"/>
        <v>5.9930036759939086E-3</v>
      </c>
      <c r="G2909">
        <f t="shared" si="202"/>
        <v>6.1548268966346758E-3</v>
      </c>
      <c r="H2909" s="3">
        <f t="shared" si="203"/>
        <v>6.042636879891981E-3</v>
      </c>
    </row>
    <row r="2910" spans="1:8" x14ac:dyDescent="0.3">
      <c r="A2910" s="24">
        <v>39134</v>
      </c>
      <c r="B2910" s="15">
        <v>6357.1</v>
      </c>
      <c r="E2910" s="23">
        <f t="shared" si="200"/>
        <v>1.8843829813741664E-3</v>
      </c>
      <c r="F2910" s="23">
        <f t="shared" si="201"/>
        <v>1.7035798943858939E-3</v>
      </c>
      <c r="G2910">
        <f t="shared" si="202"/>
        <v>1.8826097590344633E-3</v>
      </c>
      <c r="H2910" s="3">
        <f t="shared" si="203"/>
        <v>1.7704197422917685E-3</v>
      </c>
    </row>
    <row r="2911" spans="1:8" x14ac:dyDescent="0.3">
      <c r="A2911" s="24">
        <v>39135</v>
      </c>
      <c r="B2911" s="15">
        <v>6380.9</v>
      </c>
      <c r="E2911" s="23">
        <f t="shared" si="200"/>
        <v>-2.1450888346572494E-3</v>
      </c>
      <c r="F2911" s="23">
        <f t="shared" si="201"/>
        <v>-2.3258919216455217E-3</v>
      </c>
      <c r="G2911">
        <f t="shared" si="202"/>
        <v>-2.1473928331554918E-3</v>
      </c>
      <c r="H2911" s="3">
        <f t="shared" si="203"/>
        <v>-2.2595828498981865E-3</v>
      </c>
    </row>
    <row r="2912" spans="1:8" x14ac:dyDescent="0.3">
      <c r="A2912" s="24">
        <v>39136</v>
      </c>
      <c r="B2912" s="15">
        <v>6401.5</v>
      </c>
      <c r="E2912" s="23">
        <f t="shared" si="200"/>
        <v>3.8788067606509991E-3</v>
      </c>
      <c r="F2912" s="23">
        <f t="shared" si="201"/>
        <v>3.6980036736627268E-3</v>
      </c>
      <c r="G2912">
        <f t="shared" si="202"/>
        <v>3.8713035856930769E-3</v>
      </c>
      <c r="H2912" s="3">
        <f t="shared" si="203"/>
        <v>3.7591135689503822E-3</v>
      </c>
    </row>
    <row r="2913" spans="1:8" x14ac:dyDescent="0.3">
      <c r="A2913" s="24">
        <v>39139</v>
      </c>
      <c r="B2913" s="15">
        <v>6434.7</v>
      </c>
      <c r="E2913" s="23">
        <f t="shared" si="200"/>
        <v>-4.9810688349574139E-3</v>
      </c>
      <c r="F2913" s="23">
        <f t="shared" si="201"/>
        <v>-5.1618719219456866E-3</v>
      </c>
      <c r="G2913">
        <f t="shared" si="202"/>
        <v>-4.9935157080167542E-3</v>
      </c>
      <c r="H2913" s="3">
        <f t="shared" si="203"/>
        <v>-5.1057057247594489E-3</v>
      </c>
    </row>
    <row r="2914" spans="1:8" x14ac:dyDescent="0.3">
      <c r="A2914" s="24">
        <v>39140</v>
      </c>
      <c r="B2914" s="15">
        <v>6286.1</v>
      </c>
      <c r="E2914" s="23">
        <f t="shared" si="200"/>
        <v>-8.6084556243469779E-3</v>
      </c>
      <c r="F2914" s="23">
        <f t="shared" si="201"/>
        <v>-8.7892587113352506E-3</v>
      </c>
      <c r="G2914">
        <f t="shared" si="202"/>
        <v>-8.6457224055546799E-3</v>
      </c>
      <c r="H2914" s="3">
        <f t="shared" si="203"/>
        <v>-8.7579124222973738E-3</v>
      </c>
    </row>
    <row r="2915" spans="1:8" x14ac:dyDescent="0.3">
      <c r="A2915" s="24">
        <v>39141</v>
      </c>
      <c r="B2915" s="15">
        <v>6171.5</v>
      </c>
      <c r="E2915" s="23">
        <f t="shared" si="200"/>
        <v>3.7438454641265384E-3</v>
      </c>
      <c r="F2915" s="23">
        <f t="shared" si="201"/>
        <v>3.5630423771382661E-3</v>
      </c>
      <c r="G2915">
        <f t="shared" si="202"/>
        <v>3.736854717447639E-3</v>
      </c>
      <c r="H2915" s="3">
        <f t="shared" si="203"/>
        <v>3.6246647007049443E-3</v>
      </c>
    </row>
    <row r="2916" spans="1:8" x14ac:dyDescent="0.3">
      <c r="A2916" s="24">
        <v>39142</v>
      </c>
      <c r="B2916" s="15">
        <v>6116</v>
      </c>
      <c r="E2916" s="23">
        <f t="shared" si="200"/>
        <v>3.228384710620924E-3</v>
      </c>
      <c r="F2916" s="23">
        <f t="shared" si="201"/>
        <v>3.0475816236326518E-3</v>
      </c>
      <c r="G2916">
        <f t="shared" si="202"/>
        <v>3.2231846655259703E-3</v>
      </c>
      <c r="H2916" s="3">
        <f t="shared" si="203"/>
        <v>3.1109946487832755E-3</v>
      </c>
    </row>
    <row r="2917" spans="1:8" x14ac:dyDescent="0.3">
      <c r="A2917" s="24">
        <v>39143</v>
      </c>
      <c r="B2917" s="15">
        <v>6116.2</v>
      </c>
      <c r="E2917" s="23">
        <f t="shared" si="200"/>
        <v>5.1862844645786943E-3</v>
      </c>
      <c r="F2917" s="23">
        <f t="shared" si="201"/>
        <v>5.0054813775904216E-3</v>
      </c>
      <c r="G2917">
        <f t="shared" si="202"/>
        <v>5.1728820106252283E-3</v>
      </c>
      <c r="H2917" s="3">
        <f t="shared" si="203"/>
        <v>5.0606919938825335E-3</v>
      </c>
    </row>
    <row r="2918" spans="1:8" x14ac:dyDescent="0.3">
      <c r="A2918" s="24">
        <v>39146</v>
      </c>
      <c r="B2918" s="15">
        <v>6058.7</v>
      </c>
      <c r="E2918" s="23">
        <f t="shared" si="200"/>
        <v>-2.3093539714361122E-2</v>
      </c>
      <c r="F2918" s="23">
        <f t="shared" si="201"/>
        <v>-2.3274342801349393E-2</v>
      </c>
      <c r="G2918">
        <f t="shared" si="202"/>
        <v>-2.3364373298081133E-2</v>
      </c>
      <c r="H2918" s="3">
        <f t="shared" si="203"/>
        <v>-2.3476563314823829E-2</v>
      </c>
    </row>
    <row r="2919" spans="1:8" x14ac:dyDescent="0.3">
      <c r="A2919" s="24">
        <v>39147</v>
      </c>
      <c r="B2919" s="15">
        <v>6138.5</v>
      </c>
      <c r="E2919" s="23">
        <f t="shared" si="200"/>
        <v>-1.8230699479804713E-2</v>
      </c>
      <c r="F2919" s="23">
        <f t="shared" si="201"/>
        <v>-1.8411502566792984E-2</v>
      </c>
      <c r="G2919">
        <f t="shared" si="202"/>
        <v>-1.8398926414794327E-2</v>
      </c>
      <c r="H2919" s="3">
        <f t="shared" si="203"/>
        <v>-1.8511116431537022E-2</v>
      </c>
    </row>
    <row r="2920" spans="1:8" x14ac:dyDescent="0.3">
      <c r="A2920" s="24">
        <v>39148</v>
      </c>
      <c r="B2920" s="15">
        <v>6156.5</v>
      </c>
      <c r="E2920" s="23">
        <f t="shared" si="200"/>
        <v>-8.9929514704690794E-3</v>
      </c>
      <c r="F2920" s="23">
        <f t="shared" si="201"/>
        <v>-9.1737545574573521E-3</v>
      </c>
      <c r="G2920">
        <f t="shared" si="202"/>
        <v>-9.033632135030438E-3</v>
      </c>
      <c r="H2920" s="3">
        <f t="shared" si="203"/>
        <v>-9.1458221517731319E-3</v>
      </c>
    </row>
    <row r="2921" spans="1:8" x14ac:dyDescent="0.3">
      <c r="A2921" s="24">
        <v>39149</v>
      </c>
      <c r="B2921" s="15">
        <v>6227.7</v>
      </c>
      <c r="E2921" s="23">
        <f t="shared" si="200"/>
        <v>3.2701111837729613E-5</v>
      </c>
      <c r="F2921" s="23">
        <f t="shared" si="201"/>
        <v>-1.4810197515054284E-4</v>
      </c>
      <c r="G2921">
        <f t="shared" si="202"/>
        <v>3.2700577168028067E-5</v>
      </c>
      <c r="H2921" s="3">
        <f t="shared" si="203"/>
        <v>-7.9489439574666594E-5</v>
      </c>
    </row>
    <row r="2922" spans="1:8" x14ac:dyDescent="0.3">
      <c r="A2922" s="24">
        <v>39150</v>
      </c>
      <c r="B2922" s="15">
        <v>6245.2</v>
      </c>
      <c r="E2922" s="23">
        <f t="shared" si="200"/>
        <v>-9.4012622216408381E-3</v>
      </c>
      <c r="F2922" s="23">
        <f t="shared" si="201"/>
        <v>-9.5820653086291108E-3</v>
      </c>
      <c r="G2922">
        <f t="shared" si="202"/>
        <v>-9.4457330279240134E-3</v>
      </c>
      <c r="H2922" s="3">
        <f t="shared" si="203"/>
        <v>-9.5579230446667073E-3</v>
      </c>
    </row>
    <row r="2923" spans="1:8" x14ac:dyDescent="0.3">
      <c r="A2923" s="24">
        <v>39153</v>
      </c>
      <c r="B2923" s="15">
        <v>6233.3</v>
      </c>
      <c r="E2923" s="23">
        <f t="shared" si="200"/>
        <v>1.3171142324261087E-2</v>
      </c>
      <c r="F2923" s="23">
        <f t="shared" si="201"/>
        <v>1.2990339237272814E-2</v>
      </c>
      <c r="G2923">
        <f t="shared" si="202"/>
        <v>1.3085157022697757E-2</v>
      </c>
      <c r="H2923" s="3">
        <f t="shared" si="203"/>
        <v>1.2972967005955063E-2</v>
      </c>
    </row>
    <row r="2924" spans="1:8" x14ac:dyDescent="0.3">
      <c r="A2924" s="24">
        <v>39154</v>
      </c>
      <c r="B2924" s="15">
        <v>6161.2</v>
      </c>
      <c r="E2924" s="23">
        <f t="shared" si="200"/>
        <v>2.9323124541826839E-3</v>
      </c>
      <c r="F2924" s="23">
        <f t="shared" si="201"/>
        <v>2.7515093671944117E-3</v>
      </c>
      <c r="G2924">
        <f t="shared" si="202"/>
        <v>2.928021612031624E-3</v>
      </c>
      <c r="H2924" s="3">
        <f t="shared" si="203"/>
        <v>2.8158315952889292E-3</v>
      </c>
    </row>
    <row r="2925" spans="1:8" x14ac:dyDescent="0.3">
      <c r="A2925" s="24">
        <v>39155</v>
      </c>
      <c r="B2925" s="15">
        <v>6000.7</v>
      </c>
      <c r="E2925" s="23">
        <f t="shared" si="200"/>
        <v>1.1565012588321322E-2</v>
      </c>
      <c r="F2925" s="23">
        <f t="shared" si="201"/>
        <v>1.1384209501333049E-2</v>
      </c>
      <c r="G2925">
        <f t="shared" si="202"/>
        <v>1.149864900393238E-2</v>
      </c>
      <c r="H2925" s="3">
        <f t="shared" si="203"/>
        <v>1.1386458987189686E-2</v>
      </c>
    </row>
    <row r="2926" spans="1:8" x14ac:dyDescent="0.3">
      <c r="A2926" s="24">
        <v>39156</v>
      </c>
      <c r="B2926" s="15">
        <v>6133.2</v>
      </c>
      <c r="E2926" s="23">
        <f t="shared" si="200"/>
        <v>2.8100261733865484E-3</v>
      </c>
      <c r="F2926" s="23">
        <f t="shared" si="201"/>
        <v>2.6292230863982761E-3</v>
      </c>
      <c r="G2926">
        <f t="shared" si="202"/>
        <v>2.8060854305066059E-3</v>
      </c>
      <c r="H2926" s="3">
        <f t="shared" si="203"/>
        <v>2.6938954137639111E-3</v>
      </c>
    </row>
    <row r="2927" spans="1:8" x14ac:dyDescent="0.3">
      <c r="A2927" s="24">
        <v>39157</v>
      </c>
      <c r="B2927" s="15">
        <v>6130.6</v>
      </c>
      <c r="E2927" s="23">
        <f t="shared" si="200"/>
        <v>-1.9054633958879297E-3</v>
      </c>
      <c r="F2927" s="23">
        <f t="shared" si="201"/>
        <v>-2.0862664828762019E-3</v>
      </c>
      <c r="G2927">
        <f t="shared" si="202"/>
        <v>-1.9072811006781156E-3</v>
      </c>
      <c r="H2927" s="3">
        <f t="shared" si="203"/>
        <v>-2.0194711174208102E-3</v>
      </c>
    </row>
    <row r="2928" spans="1:8" x14ac:dyDescent="0.3">
      <c r="A2928" s="24">
        <v>39160</v>
      </c>
      <c r="B2928" s="15">
        <v>6189.4</v>
      </c>
      <c r="E2928" s="23">
        <f t="shared" si="200"/>
        <v>-1.1566906774902574E-2</v>
      </c>
      <c r="F2928" s="23">
        <f t="shared" si="201"/>
        <v>-1.1747709861890847E-2</v>
      </c>
      <c r="G2928">
        <f t="shared" si="202"/>
        <v>-1.1634323816384459E-2</v>
      </c>
      <c r="H2928" s="3">
        <f t="shared" si="203"/>
        <v>-1.1746513833127152E-2</v>
      </c>
    </row>
    <row r="2929" spans="1:8" x14ac:dyDescent="0.3">
      <c r="A2929" s="24">
        <v>39161</v>
      </c>
      <c r="B2929" s="15">
        <v>6220.3</v>
      </c>
      <c r="E2929" s="23">
        <f t="shared" si="200"/>
        <v>-2.6050120106472785E-2</v>
      </c>
      <c r="F2929" s="23">
        <f t="shared" si="201"/>
        <v>-2.6230923193461056E-2</v>
      </c>
      <c r="G2929">
        <f t="shared" si="202"/>
        <v>-2.639543467847014E-2</v>
      </c>
      <c r="H2929" s="3">
        <f t="shared" si="203"/>
        <v>-2.6507624695212836E-2</v>
      </c>
    </row>
    <row r="2930" spans="1:8" x14ac:dyDescent="0.3">
      <c r="A2930" s="24">
        <v>39162</v>
      </c>
      <c r="B2930" s="15">
        <v>6256.8</v>
      </c>
      <c r="E2930" s="23">
        <f t="shared" si="200"/>
        <v>2.2080757244988147E-2</v>
      </c>
      <c r="F2930" s="23">
        <f t="shared" si="201"/>
        <v>2.1899954157999876E-2</v>
      </c>
      <c r="G2930">
        <f t="shared" si="202"/>
        <v>2.1840507490401815E-2</v>
      </c>
      <c r="H2930" s="3">
        <f t="shared" si="203"/>
        <v>2.1728317473659119E-2</v>
      </c>
    </row>
    <row r="2931" spans="1:8" x14ac:dyDescent="0.3">
      <c r="A2931" s="24">
        <v>39163</v>
      </c>
      <c r="B2931" s="15">
        <v>6318</v>
      </c>
      <c r="E2931" s="23">
        <f t="shared" si="200"/>
        <v>-4.2392225917942117E-4</v>
      </c>
      <c r="F2931" s="23">
        <f t="shared" si="201"/>
        <v>-6.0472534616769365E-4</v>
      </c>
      <c r="G2931">
        <f t="shared" si="202"/>
        <v>-4.2401213962277968E-4</v>
      </c>
      <c r="H2931" s="3">
        <f t="shared" si="203"/>
        <v>-5.3620215636547433E-4</v>
      </c>
    </row>
    <row r="2932" spans="1:8" x14ac:dyDescent="0.3">
      <c r="A2932" s="24">
        <v>39164</v>
      </c>
      <c r="B2932" s="15">
        <v>6339.4</v>
      </c>
      <c r="E2932" s="23">
        <f t="shared" si="200"/>
        <v>9.5912308746288755E-3</v>
      </c>
      <c r="F2932" s="23">
        <f t="shared" si="201"/>
        <v>9.4104277876406028E-3</v>
      </c>
      <c r="G2932">
        <f t="shared" si="202"/>
        <v>9.5455270248448135E-3</v>
      </c>
      <c r="H2932" s="3">
        <f t="shared" si="203"/>
        <v>9.4333370081021196E-3</v>
      </c>
    </row>
    <row r="2933" spans="1:8" x14ac:dyDescent="0.3">
      <c r="A2933" s="24">
        <v>39167</v>
      </c>
      <c r="B2933" s="15">
        <v>6291.9</v>
      </c>
      <c r="E2933" s="23">
        <f t="shared" si="200"/>
        <v>4.9924063721848988E-3</v>
      </c>
      <c r="F2933" s="23">
        <f t="shared" si="201"/>
        <v>4.8116032851966261E-3</v>
      </c>
      <c r="G2933">
        <f t="shared" si="202"/>
        <v>4.9799856339212663E-3</v>
      </c>
      <c r="H2933" s="3">
        <f t="shared" si="203"/>
        <v>4.8677956171785716E-3</v>
      </c>
    </row>
    <row r="2934" spans="1:8" x14ac:dyDescent="0.3">
      <c r="A2934" s="24">
        <v>39168</v>
      </c>
      <c r="B2934" s="15">
        <v>6292.6</v>
      </c>
      <c r="E2934" s="23">
        <f t="shared" si="200"/>
        <v>5.8678841856503183E-3</v>
      </c>
      <c r="F2934" s="23">
        <f t="shared" si="201"/>
        <v>5.6870810986620456E-3</v>
      </c>
      <c r="G2934">
        <f t="shared" si="202"/>
        <v>5.8507352060245665E-3</v>
      </c>
      <c r="H2934" s="3">
        <f t="shared" si="203"/>
        <v>5.7385451892818717E-3</v>
      </c>
    </row>
    <row r="2935" spans="1:8" x14ac:dyDescent="0.3">
      <c r="A2935" s="24">
        <v>39169</v>
      </c>
      <c r="B2935" s="15">
        <v>6267.2</v>
      </c>
      <c r="E2935" s="23">
        <f t="shared" si="200"/>
        <v>9.7813578826235759E-3</v>
      </c>
      <c r="F2935" s="23">
        <f t="shared" si="201"/>
        <v>9.6005547956353032E-3</v>
      </c>
      <c r="G2935">
        <f t="shared" si="202"/>
        <v>9.7338300746287083E-3</v>
      </c>
      <c r="H2935" s="3">
        <f t="shared" si="203"/>
        <v>9.6216400578860144E-3</v>
      </c>
    </row>
    <row r="2936" spans="1:8" x14ac:dyDescent="0.3">
      <c r="A2936" s="24">
        <v>39170</v>
      </c>
      <c r="B2936" s="15">
        <v>6324.2</v>
      </c>
      <c r="E2936" s="23">
        <f t="shared" si="200"/>
        <v>3.3871478315921077E-3</v>
      </c>
      <c r="F2936" s="23">
        <f t="shared" si="201"/>
        <v>3.2063447446038355E-3</v>
      </c>
      <c r="G2936">
        <f t="shared" si="202"/>
        <v>3.381424366881543E-3</v>
      </c>
      <c r="H2936" s="3">
        <f t="shared" si="203"/>
        <v>3.2692343501388482E-3</v>
      </c>
    </row>
    <row r="2937" spans="1:8" x14ac:dyDescent="0.3">
      <c r="A2937" s="24">
        <v>39171</v>
      </c>
      <c r="B2937" s="15">
        <v>6308</v>
      </c>
      <c r="E2937" s="23">
        <f t="shared" si="200"/>
        <v>-7.4928226646054918E-3</v>
      </c>
      <c r="F2937" s="23">
        <f t="shared" si="201"/>
        <v>-7.6736257515937645E-3</v>
      </c>
      <c r="G2937">
        <f t="shared" si="202"/>
        <v>-7.5210348747533637E-3</v>
      </c>
      <c r="H2937" s="3">
        <f t="shared" si="203"/>
        <v>-7.6332248914960585E-3</v>
      </c>
    </row>
    <row r="2938" spans="1:8" x14ac:dyDescent="0.3">
      <c r="A2938" s="24">
        <v>39174</v>
      </c>
      <c r="B2938" s="15">
        <v>6315.5</v>
      </c>
      <c r="E2938" s="23">
        <f t="shared" si="200"/>
        <v>1.1125415216395318E-4</v>
      </c>
      <c r="F2938" s="23">
        <f t="shared" si="201"/>
        <v>-6.9548934824319278E-5</v>
      </c>
      <c r="G2938">
        <f t="shared" si="202"/>
        <v>1.1124796387974361E-4</v>
      </c>
      <c r="H2938" s="3">
        <f t="shared" si="203"/>
        <v>-9.4205286295104198E-7</v>
      </c>
    </row>
    <row r="2939" spans="1:8" x14ac:dyDescent="0.3">
      <c r="A2939" s="24">
        <v>39175</v>
      </c>
      <c r="B2939" s="15">
        <v>6366.1</v>
      </c>
      <c r="E2939" s="23">
        <f t="shared" si="200"/>
        <v>-4.0364873025459103E-3</v>
      </c>
      <c r="F2939" s="23">
        <f t="shared" si="201"/>
        <v>-4.217290389534183E-3</v>
      </c>
      <c r="G2939">
        <f t="shared" si="202"/>
        <v>-4.0446559064717469E-3</v>
      </c>
      <c r="H2939" s="3">
        <f t="shared" si="203"/>
        <v>-4.1568459232144417E-3</v>
      </c>
    </row>
    <row r="2940" spans="1:8" x14ac:dyDescent="0.3">
      <c r="A2940" s="24">
        <v>39176</v>
      </c>
      <c r="B2940" s="15">
        <v>6364.7</v>
      </c>
      <c r="E2940" s="23">
        <f t="shared" si="200"/>
        <v>9.0949706407965625E-3</v>
      </c>
      <c r="F2940" s="23">
        <f t="shared" si="201"/>
        <v>8.9141675538082898E-3</v>
      </c>
      <c r="G2940">
        <f t="shared" si="202"/>
        <v>9.0538604711657249E-3</v>
      </c>
      <c r="H2940" s="3">
        <f t="shared" si="203"/>
        <v>8.941670454423031E-3</v>
      </c>
    </row>
    <row r="2941" spans="1:8" x14ac:dyDescent="0.3">
      <c r="A2941" s="24">
        <v>39177</v>
      </c>
      <c r="B2941" s="15">
        <v>6397.3</v>
      </c>
      <c r="E2941" s="23">
        <f t="shared" si="200"/>
        <v>-2.5615888175579693E-3</v>
      </c>
      <c r="F2941" s="23">
        <f t="shared" si="201"/>
        <v>-2.7423919045462416E-3</v>
      </c>
      <c r="G2941">
        <f t="shared" si="202"/>
        <v>-2.5648752998035647E-3</v>
      </c>
      <c r="H2941" s="3">
        <f t="shared" si="203"/>
        <v>-2.6770653165462594E-3</v>
      </c>
    </row>
    <row r="2942" spans="1:8" x14ac:dyDescent="0.3">
      <c r="A2942" s="24">
        <v>39178</v>
      </c>
      <c r="B2942" s="15">
        <v>6397.3</v>
      </c>
      <c r="E2942" s="23">
        <f t="shared" si="200"/>
        <v>1.1889663918833726E-3</v>
      </c>
      <c r="F2942" s="23">
        <f t="shared" si="201"/>
        <v>1.0081633048951001E-3</v>
      </c>
      <c r="G2942">
        <f t="shared" si="202"/>
        <v>1.1882601311009832E-3</v>
      </c>
      <c r="H2942" s="3">
        <f t="shared" si="203"/>
        <v>1.0760701143582886E-3</v>
      </c>
    </row>
    <row r="2943" spans="1:8" x14ac:dyDescent="0.3">
      <c r="A2943" s="24">
        <v>39181</v>
      </c>
      <c r="B2943" s="15">
        <v>6397.3</v>
      </c>
      <c r="E2943" s="23">
        <f t="shared" si="200"/>
        <v>8.0120338848863604E-3</v>
      </c>
      <c r="F2943" s="23">
        <f t="shared" si="201"/>
        <v>7.8312307978980877E-3</v>
      </c>
      <c r="G2943">
        <f t="shared" si="202"/>
        <v>7.98010795577846E-3</v>
      </c>
      <c r="H2943" s="3">
        <f t="shared" si="203"/>
        <v>7.8679179390357661E-3</v>
      </c>
    </row>
    <row r="2944" spans="1:8" x14ac:dyDescent="0.3">
      <c r="A2944" s="24">
        <v>39182</v>
      </c>
      <c r="B2944" s="15">
        <v>6417.8</v>
      </c>
      <c r="E2944" s="23">
        <f t="shared" si="200"/>
        <v>-2.1991486153227768E-4</v>
      </c>
      <c r="F2944" s="23">
        <f t="shared" si="201"/>
        <v>-4.0071794852055017E-4</v>
      </c>
      <c r="G2944">
        <f t="shared" si="202"/>
        <v>-2.1993904635123814E-4</v>
      </c>
      <c r="H2944" s="3">
        <f t="shared" si="203"/>
        <v>-3.3212906309393277E-4</v>
      </c>
    </row>
    <row r="2945" spans="1:8" x14ac:dyDescent="0.3">
      <c r="A2945" s="24">
        <v>39183</v>
      </c>
      <c r="B2945" s="15">
        <v>6413.3</v>
      </c>
      <c r="E2945" s="23">
        <f t="shared" si="200"/>
        <v>5.1220010369696922E-3</v>
      </c>
      <c r="F2945" s="23">
        <f t="shared" si="201"/>
        <v>4.9411979499814195E-3</v>
      </c>
      <c r="G2945">
        <f t="shared" si="202"/>
        <v>5.1089282100121305E-3</v>
      </c>
      <c r="H2945" s="3">
        <f t="shared" si="203"/>
        <v>4.9967381932694357E-3</v>
      </c>
    </row>
    <row r="2946" spans="1:8" x14ac:dyDescent="0.3">
      <c r="A2946" s="24">
        <v>39184</v>
      </c>
      <c r="B2946" s="15">
        <v>6416.4</v>
      </c>
      <c r="E2946" s="23">
        <f t="shared" si="200"/>
        <v>0</v>
      </c>
      <c r="F2946" s="23">
        <f t="shared" si="201"/>
        <v>-1.8080308698827246E-4</v>
      </c>
      <c r="G2946">
        <f t="shared" si="202"/>
        <v>0</v>
      </c>
      <c r="H2946" s="3">
        <f t="shared" si="203"/>
        <v>-1.1219001674269465E-4</v>
      </c>
    </row>
    <row r="2947" spans="1:8" x14ac:dyDescent="0.3">
      <c r="A2947" s="24">
        <v>39185</v>
      </c>
      <c r="B2947" s="15">
        <v>6462.4</v>
      </c>
      <c r="E2947" s="23">
        <f t="shared" si="200"/>
        <v>0</v>
      </c>
      <c r="F2947" s="23">
        <f t="shared" si="201"/>
        <v>-1.8080308698827246E-4</v>
      </c>
      <c r="G2947">
        <f t="shared" si="202"/>
        <v>0</v>
      </c>
      <c r="H2947" s="3">
        <f t="shared" si="203"/>
        <v>-1.1219001674269465E-4</v>
      </c>
    </row>
    <row r="2948" spans="1:8" x14ac:dyDescent="0.3">
      <c r="A2948" s="24">
        <v>39188</v>
      </c>
      <c r="B2948" s="15">
        <v>6516.2</v>
      </c>
      <c r="E2948" s="23">
        <f t="shared" si="200"/>
        <v>3.2044768886874131E-3</v>
      </c>
      <c r="F2948" s="23">
        <f t="shared" si="201"/>
        <v>3.0236738016991408E-3</v>
      </c>
      <c r="G2948">
        <f t="shared" si="202"/>
        <v>3.1993534949025129E-3</v>
      </c>
      <c r="H2948" s="3">
        <f t="shared" si="203"/>
        <v>3.0871634781598181E-3</v>
      </c>
    </row>
    <row r="2949" spans="1:8" x14ac:dyDescent="0.3">
      <c r="A2949" s="24">
        <v>39189</v>
      </c>
      <c r="B2949" s="15">
        <v>6497.8</v>
      </c>
      <c r="E2949" s="23">
        <f t="shared" si="200"/>
        <v>-7.0117485742782204E-4</v>
      </c>
      <c r="F2949" s="23">
        <f t="shared" si="201"/>
        <v>-8.8197794441609452E-4</v>
      </c>
      <c r="G2949">
        <f t="shared" si="202"/>
        <v>-7.0142079548860968E-4</v>
      </c>
      <c r="H2949" s="3">
        <f t="shared" si="203"/>
        <v>-8.1361081223130433E-4</v>
      </c>
    </row>
    <row r="2950" spans="1:8" x14ac:dyDescent="0.3">
      <c r="A2950" s="24">
        <v>39190</v>
      </c>
      <c r="B2950" s="15">
        <v>6449.4</v>
      </c>
      <c r="E2950" s="23">
        <f t="shared" si="200"/>
        <v>4.8337049568858426E-4</v>
      </c>
      <c r="F2950" s="23">
        <f t="shared" si="201"/>
        <v>3.0256740870031177E-4</v>
      </c>
      <c r="G2950">
        <f t="shared" si="202"/>
        <v>4.8325370980291859E-4</v>
      </c>
      <c r="H2950" s="3">
        <f t="shared" si="203"/>
        <v>3.7106369306022394E-4</v>
      </c>
    </row>
    <row r="2951" spans="1:8" x14ac:dyDescent="0.3">
      <c r="A2951" s="24">
        <v>39191</v>
      </c>
      <c r="B2951" s="15">
        <v>6440.6</v>
      </c>
      <c r="E2951" s="23">
        <f t="shared" si="200"/>
        <v>7.1691291066642293E-3</v>
      </c>
      <c r="F2951" s="23">
        <f t="shared" si="201"/>
        <v>6.9883260196759566E-3</v>
      </c>
      <c r="G2951">
        <f t="shared" si="202"/>
        <v>7.1435530664622849E-3</v>
      </c>
      <c r="H2951" s="3">
        <f t="shared" si="203"/>
        <v>7.0313630497195901E-3</v>
      </c>
    </row>
    <row r="2952" spans="1:8" x14ac:dyDescent="0.3">
      <c r="A2952" s="24">
        <v>39192</v>
      </c>
      <c r="B2952" s="15">
        <v>6486.8</v>
      </c>
      <c r="E2952" s="23">
        <f t="shared" ref="E2952:E3015" si="204">(B2948/B2947)-1</f>
        <v>8.3250804654617649E-3</v>
      </c>
      <c r="F2952" s="23">
        <f t="shared" si="201"/>
        <v>8.1442773784734922E-3</v>
      </c>
      <c r="G2952">
        <f t="shared" si="202"/>
        <v>8.2906181188485938E-3</v>
      </c>
      <c r="H2952" s="3">
        <f t="shared" si="203"/>
        <v>8.1784281021058999E-3</v>
      </c>
    </row>
    <row r="2953" spans="1:8" x14ac:dyDescent="0.3">
      <c r="A2953" s="24">
        <v>39195</v>
      </c>
      <c r="B2953" s="15">
        <v>6479.7</v>
      </c>
      <c r="E2953" s="23">
        <f t="shared" si="204"/>
        <v>-2.8237316227248677E-3</v>
      </c>
      <c r="F2953" s="23">
        <f t="shared" ref="F2953:F3016" si="205">E2953-$E$3</f>
        <v>-3.0045347097131399E-3</v>
      </c>
      <c r="G2953">
        <f t="shared" ref="G2953:G3016" si="206">LN(B2949/B2948)</f>
        <v>-2.8277258737641046E-3</v>
      </c>
      <c r="H2953" s="3">
        <f t="shared" ref="H2953:H3016" si="207">G2953-$G$3</f>
        <v>-2.9399158905067994E-3</v>
      </c>
    </row>
    <row r="2954" spans="1:8" x14ac:dyDescent="0.3">
      <c r="A2954" s="24">
        <v>39196</v>
      </c>
      <c r="B2954" s="15">
        <v>6429.5</v>
      </c>
      <c r="E2954" s="23">
        <f t="shared" si="204"/>
        <v>-7.4486749361323268E-3</v>
      </c>
      <c r="F2954" s="23">
        <f t="shared" si="205"/>
        <v>-7.6294780231205995E-3</v>
      </c>
      <c r="G2954">
        <f t="shared" si="206"/>
        <v>-7.476554847160137E-3</v>
      </c>
      <c r="H2954" s="3">
        <f t="shared" si="207"/>
        <v>-7.5887448639028318E-3</v>
      </c>
    </row>
    <row r="2955" spans="1:8" x14ac:dyDescent="0.3">
      <c r="A2955" s="24">
        <v>39197</v>
      </c>
      <c r="B2955" s="15">
        <v>6461.9</v>
      </c>
      <c r="E2955" s="23">
        <f t="shared" si="204"/>
        <v>-1.3644680125282083E-3</v>
      </c>
      <c r="F2955" s="23">
        <f t="shared" si="205"/>
        <v>-1.5452710995164807E-3</v>
      </c>
      <c r="G2955">
        <f t="shared" si="206"/>
        <v>-1.3653997466508601E-3</v>
      </c>
      <c r="H2955" s="3">
        <f t="shared" si="207"/>
        <v>-1.4775897633935546E-3</v>
      </c>
    </row>
    <row r="2956" spans="1:8" x14ac:dyDescent="0.3">
      <c r="A2956" s="24">
        <v>39198</v>
      </c>
      <c r="B2956" s="15">
        <v>6469.4</v>
      </c>
      <c r="E2956" s="23">
        <f t="shared" si="204"/>
        <v>7.1732447287520262E-3</v>
      </c>
      <c r="F2956" s="23">
        <f t="shared" si="205"/>
        <v>6.9924416417637535E-3</v>
      </c>
      <c r="G2956">
        <f t="shared" si="206"/>
        <v>7.1476393847975002E-3</v>
      </c>
      <c r="H2956" s="3">
        <f t="shared" si="207"/>
        <v>7.0354493680548054E-3</v>
      </c>
    </row>
    <row r="2957" spans="1:8" x14ac:dyDescent="0.3">
      <c r="A2957" s="24">
        <v>39199</v>
      </c>
      <c r="B2957" s="15">
        <v>6418.7</v>
      </c>
      <c r="E2957" s="23">
        <f t="shared" si="204"/>
        <v>-1.0945304310292503E-3</v>
      </c>
      <c r="F2957" s="23">
        <f t="shared" si="205"/>
        <v>-1.2753335180175228E-3</v>
      </c>
      <c r="G2957">
        <f t="shared" si="206"/>
        <v>-1.0951298669019298E-3</v>
      </c>
      <c r="H2957" s="3">
        <f t="shared" si="207"/>
        <v>-1.2073198836446246E-3</v>
      </c>
    </row>
    <row r="2958" spans="1:8" x14ac:dyDescent="0.3">
      <c r="A2958" s="24">
        <v>39202</v>
      </c>
      <c r="B2958" s="15">
        <v>6449.2</v>
      </c>
      <c r="E2958" s="23">
        <f t="shared" si="204"/>
        <v>-7.7472722502585079E-3</v>
      </c>
      <c r="F2958" s="23">
        <f t="shared" si="205"/>
        <v>-7.9280753372467806E-3</v>
      </c>
      <c r="G2958">
        <f t="shared" si="206"/>
        <v>-7.7774382678238397E-3</v>
      </c>
      <c r="H2958" s="3">
        <f t="shared" si="207"/>
        <v>-7.8896282845665345E-3</v>
      </c>
    </row>
    <row r="2959" spans="1:8" x14ac:dyDescent="0.3">
      <c r="A2959" s="24">
        <v>39203</v>
      </c>
      <c r="B2959" s="15">
        <v>6419.6</v>
      </c>
      <c r="E2959" s="23">
        <f t="shared" si="204"/>
        <v>5.0392721051402134E-3</v>
      </c>
      <c r="F2959" s="23">
        <f t="shared" si="205"/>
        <v>4.8584690181519407E-3</v>
      </c>
      <c r="G2959">
        <f t="shared" si="206"/>
        <v>5.0266174690964307E-3</v>
      </c>
      <c r="H2959" s="3">
        <f t="shared" si="207"/>
        <v>4.9144274523537359E-3</v>
      </c>
    </row>
    <row r="2960" spans="1:8" x14ac:dyDescent="0.3">
      <c r="A2960" s="24">
        <v>39204</v>
      </c>
      <c r="B2960" s="15">
        <v>6484.5</v>
      </c>
      <c r="E2960" s="23">
        <f t="shared" si="204"/>
        <v>1.1606493446199018E-3</v>
      </c>
      <c r="F2960" s="23">
        <f t="shared" si="205"/>
        <v>9.7984625763162928E-4</v>
      </c>
      <c r="G2960">
        <f t="shared" si="206"/>
        <v>1.1599763118889791E-3</v>
      </c>
      <c r="H2960" s="3">
        <f t="shared" si="207"/>
        <v>1.0477862951462844E-3</v>
      </c>
    </row>
    <row r="2961" spans="1:8" x14ac:dyDescent="0.3">
      <c r="A2961" s="24">
        <v>39205</v>
      </c>
      <c r="B2961" s="15">
        <v>6537.8</v>
      </c>
      <c r="E2961" s="23">
        <f t="shared" si="204"/>
        <v>-7.8368936841128889E-3</v>
      </c>
      <c r="F2961" s="23">
        <f t="shared" si="205"/>
        <v>-8.0176967711011616E-3</v>
      </c>
      <c r="G2961">
        <f t="shared" si="206"/>
        <v>-7.867763523626399E-3</v>
      </c>
      <c r="H2961" s="3">
        <f t="shared" si="207"/>
        <v>-7.9799535403690929E-3</v>
      </c>
    </row>
    <row r="2962" spans="1:8" x14ac:dyDescent="0.3">
      <c r="A2962" s="24">
        <v>39206</v>
      </c>
      <c r="B2962" s="15">
        <v>6603.7</v>
      </c>
      <c r="E2962" s="23">
        <f t="shared" si="204"/>
        <v>4.7517410067459132E-3</v>
      </c>
      <c r="F2962" s="23">
        <f t="shared" si="205"/>
        <v>4.5709379197576405E-3</v>
      </c>
      <c r="G2962">
        <f t="shared" si="206"/>
        <v>4.7404871217318137E-3</v>
      </c>
      <c r="H2962" s="3">
        <f t="shared" si="207"/>
        <v>4.6282971049891189E-3</v>
      </c>
    </row>
    <row r="2963" spans="1:8" x14ac:dyDescent="0.3">
      <c r="A2963" s="24">
        <v>39209</v>
      </c>
      <c r="B2963" s="15">
        <v>6603.7</v>
      </c>
      <c r="E2963" s="23">
        <f t="shared" si="204"/>
        <v>-4.5897165539910967E-3</v>
      </c>
      <c r="F2963" s="23">
        <f t="shared" si="205"/>
        <v>-4.7705196409793694E-3</v>
      </c>
      <c r="G2963">
        <f t="shared" si="206"/>
        <v>-4.6002816425834946E-3</v>
      </c>
      <c r="H2963" s="3">
        <f t="shared" si="207"/>
        <v>-4.7124716593261893E-3</v>
      </c>
    </row>
    <row r="2964" spans="1:8" x14ac:dyDescent="0.3">
      <c r="A2964" s="24">
        <v>39210</v>
      </c>
      <c r="B2964" s="15">
        <v>6550.4</v>
      </c>
      <c r="E2964" s="23">
        <f t="shared" si="204"/>
        <v>1.0109664153529652E-2</v>
      </c>
      <c r="F2964" s="23">
        <f t="shared" si="205"/>
        <v>9.9288610665413789E-3</v>
      </c>
      <c r="G2964">
        <f t="shared" si="206"/>
        <v>1.0058903328794874E-2</v>
      </c>
      <c r="H2964" s="3">
        <f t="shared" si="207"/>
        <v>9.9467133120521804E-3</v>
      </c>
    </row>
    <row r="2965" spans="1:8" x14ac:dyDescent="0.3">
      <c r="A2965" s="24">
        <v>39211</v>
      </c>
      <c r="B2965" s="15">
        <v>6549.6</v>
      </c>
      <c r="E2965" s="23">
        <f t="shared" si="204"/>
        <v>8.2196005860128984E-3</v>
      </c>
      <c r="F2965" s="23">
        <f t="shared" si="205"/>
        <v>8.0387974990246257E-3</v>
      </c>
      <c r="G2965">
        <f t="shared" si="206"/>
        <v>8.1860036458481084E-3</v>
      </c>
      <c r="H2965" s="3">
        <f t="shared" si="207"/>
        <v>8.0738136291054145E-3</v>
      </c>
    </row>
    <row r="2966" spans="1:8" x14ac:dyDescent="0.3">
      <c r="A2966" s="24">
        <v>39212</v>
      </c>
      <c r="B2966" s="15">
        <v>6524.1</v>
      </c>
      <c r="E2966" s="23">
        <f t="shared" si="204"/>
        <v>1.007984337238832E-2</v>
      </c>
      <c r="F2966" s="23">
        <f t="shared" si="205"/>
        <v>9.8990402854000469E-3</v>
      </c>
      <c r="G2966">
        <f t="shared" si="206"/>
        <v>1.0029380572605513E-2</v>
      </c>
      <c r="H2966" s="3">
        <f t="shared" si="207"/>
        <v>9.9171905558628187E-3</v>
      </c>
    </row>
    <row r="2967" spans="1:8" x14ac:dyDescent="0.3">
      <c r="A2967" s="24">
        <v>39213</v>
      </c>
      <c r="B2967" s="15">
        <v>6565.7</v>
      </c>
      <c r="E2967" s="23">
        <f t="shared" si="204"/>
        <v>0</v>
      </c>
      <c r="F2967" s="23">
        <f t="shared" si="205"/>
        <v>-1.8080308698827246E-4</v>
      </c>
      <c r="G2967">
        <f t="shared" si="206"/>
        <v>0</v>
      </c>
      <c r="H2967" s="3">
        <f t="shared" si="207"/>
        <v>-1.1219001674269465E-4</v>
      </c>
    </row>
    <row r="2968" spans="1:8" x14ac:dyDescent="0.3">
      <c r="A2968" s="24">
        <v>39216</v>
      </c>
      <c r="B2968" s="15">
        <v>6555.5</v>
      </c>
      <c r="E2968" s="23">
        <f t="shared" si="204"/>
        <v>-8.0712327937368933E-3</v>
      </c>
      <c r="F2968" s="23">
        <f t="shared" si="205"/>
        <v>-8.252035880725166E-3</v>
      </c>
      <c r="G2968">
        <f t="shared" si="206"/>
        <v>-8.1039815272792876E-3</v>
      </c>
      <c r="H2968" s="3">
        <f t="shared" si="207"/>
        <v>-8.2161715440219815E-3</v>
      </c>
    </row>
    <row r="2969" spans="1:8" x14ac:dyDescent="0.3">
      <c r="A2969" s="24">
        <v>39217</v>
      </c>
      <c r="B2969" s="15">
        <v>6568.6</v>
      </c>
      <c r="E2969" s="23">
        <f t="shared" si="204"/>
        <v>-1.2212994626270568E-4</v>
      </c>
      <c r="F2969" s="23">
        <f t="shared" si="205"/>
        <v>-3.0293303325097816E-4</v>
      </c>
      <c r="G2969">
        <f t="shared" si="206"/>
        <v>-1.2213740473186722E-4</v>
      </c>
      <c r="H2969" s="3">
        <f t="shared" si="207"/>
        <v>-2.3432742147456187E-4</v>
      </c>
    </row>
    <row r="2970" spans="1:8" x14ac:dyDescent="0.3">
      <c r="A2970" s="24">
        <v>39218</v>
      </c>
      <c r="B2970" s="15">
        <v>6559.5</v>
      </c>
      <c r="E2970" s="23">
        <f t="shared" si="204"/>
        <v>-3.8933675338952423E-3</v>
      </c>
      <c r="F2970" s="23">
        <f t="shared" si="205"/>
        <v>-4.074170620883515E-3</v>
      </c>
      <c r="G2970">
        <f t="shared" si="206"/>
        <v>-3.9009664191869877E-3</v>
      </c>
      <c r="H2970" s="3">
        <f t="shared" si="207"/>
        <v>-4.0131564359296825E-3</v>
      </c>
    </row>
    <row r="2971" spans="1:8" x14ac:dyDescent="0.3">
      <c r="A2971" s="24">
        <v>39219</v>
      </c>
      <c r="B2971" s="15">
        <v>6579.3</v>
      </c>
      <c r="E2971" s="23">
        <f t="shared" si="204"/>
        <v>6.3763584249167948E-3</v>
      </c>
      <c r="F2971" s="23">
        <f t="shared" si="205"/>
        <v>6.1955553379285221E-3</v>
      </c>
      <c r="G2971">
        <f t="shared" si="206"/>
        <v>6.3561154569122301E-3</v>
      </c>
      <c r="H2971" s="3">
        <f t="shared" si="207"/>
        <v>6.2439254401695354E-3</v>
      </c>
    </row>
    <row r="2972" spans="1:8" x14ac:dyDescent="0.3">
      <c r="A2972" s="24">
        <v>39220</v>
      </c>
      <c r="B2972" s="15">
        <v>6640.9</v>
      </c>
      <c r="E2972" s="23">
        <f t="shared" si="204"/>
        <v>-1.5535281843519488E-3</v>
      </c>
      <c r="F2972" s="23">
        <f t="shared" si="205"/>
        <v>-1.7343312713402213E-3</v>
      </c>
      <c r="G2972">
        <f t="shared" si="206"/>
        <v>-1.5547361605071726E-3</v>
      </c>
      <c r="H2972" s="3">
        <f t="shared" si="207"/>
        <v>-1.6669261772498671E-3</v>
      </c>
    </row>
    <row r="2973" spans="1:8" x14ac:dyDescent="0.3">
      <c r="A2973" s="24">
        <v>39223</v>
      </c>
      <c r="B2973" s="15">
        <v>6636.8</v>
      </c>
      <c r="E2973" s="23">
        <f t="shared" si="204"/>
        <v>1.9983220196782003E-3</v>
      </c>
      <c r="F2973" s="23">
        <f t="shared" si="205"/>
        <v>1.8175189326899278E-3</v>
      </c>
      <c r="G2973">
        <f t="shared" si="206"/>
        <v>1.9963280302111794E-3</v>
      </c>
      <c r="H2973" s="3">
        <f t="shared" si="207"/>
        <v>1.8841380134684846E-3</v>
      </c>
    </row>
    <row r="2974" spans="1:8" x14ac:dyDescent="0.3">
      <c r="A2974" s="24">
        <v>39224</v>
      </c>
      <c r="B2974" s="15">
        <v>6606.6</v>
      </c>
      <c r="E2974" s="23">
        <f t="shared" si="204"/>
        <v>-1.3853789239717251E-3</v>
      </c>
      <c r="F2974" s="23">
        <f t="shared" si="205"/>
        <v>-1.5661820109599976E-3</v>
      </c>
      <c r="G2974">
        <f t="shared" si="206"/>
        <v>-1.3863394485827453E-3</v>
      </c>
      <c r="H2974" s="3">
        <f t="shared" si="207"/>
        <v>-1.4985294653254398E-3</v>
      </c>
    </row>
    <row r="2975" spans="1:8" x14ac:dyDescent="0.3">
      <c r="A2975" s="24">
        <v>39225</v>
      </c>
      <c r="B2975" s="15">
        <v>6616.4</v>
      </c>
      <c r="E2975" s="23">
        <f t="shared" si="204"/>
        <v>3.0185227532586456E-3</v>
      </c>
      <c r="F2975" s="23">
        <f t="shared" si="205"/>
        <v>2.8377196662703733E-3</v>
      </c>
      <c r="G2975">
        <f t="shared" si="206"/>
        <v>3.0139761604840785E-3</v>
      </c>
      <c r="H2975" s="3">
        <f t="shared" si="207"/>
        <v>2.9017861437413838E-3</v>
      </c>
    </row>
    <row r="2976" spans="1:8" x14ac:dyDescent="0.3">
      <c r="A2976" s="24">
        <v>39226</v>
      </c>
      <c r="B2976" s="15">
        <v>6565.4</v>
      </c>
      <c r="E2976" s="23">
        <f t="shared" si="204"/>
        <v>9.362698159378624E-3</v>
      </c>
      <c r="F2976" s="23">
        <f t="shared" si="205"/>
        <v>9.1818950723903513E-3</v>
      </c>
      <c r="G2976">
        <f t="shared" si="206"/>
        <v>9.3191397725753741E-3</v>
      </c>
      <c r="H2976" s="3">
        <f t="shared" si="207"/>
        <v>9.2069497558326802E-3</v>
      </c>
    </row>
    <row r="2977" spans="1:8" x14ac:dyDescent="0.3">
      <c r="A2977" s="24">
        <v>39227</v>
      </c>
      <c r="B2977" s="15">
        <v>6570.5</v>
      </c>
      <c r="E2977" s="23">
        <f t="shared" si="204"/>
        <v>-6.1738619765383529E-4</v>
      </c>
      <c r="F2977" s="23">
        <f t="shared" si="205"/>
        <v>-7.9818928464210777E-4</v>
      </c>
      <c r="G2977">
        <f t="shared" si="206"/>
        <v>-6.1757685899085273E-4</v>
      </c>
      <c r="H2977" s="3">
        <f t="shared" si="207"/>
        <v>-7.2976687573354738E-4</v>
      </c>
    </row>
    <row r="2978" spans="1:8" x14ac:dyDescent="0.3">
      <c r="A2978" s="24">
        <v>39230</v>
      </c>
      <c r="B2978" s="15">
        <v>6570.5</v>
      </c>
      <c r="E2978" s="23">
        <f t="shared" si="204"/>
        <v>-4.5503857280616566E-3</v>
      </c>
      <c r="F2978" s="23">
        <f t="shared" si="205"/>
        <v>-4.7311888150499293E-3</v>
      </c>
      <c r="G2978">
        <f t="shared" si="206"/>
        <v>-4.560770247552995E-3</v>
      </c>
      <c r="H2978" s="3">
        <f t="shared" si="207"/>
        <v>-4.6729602642956898E-3</v>
      </c>
    </row>
    <row r="2979" spans="1:8" x14ac:dyDescent="0.3">
      <c r="A2979" s="24">
        <v>39231</v>
      </c>
      <c r="B2979" s="15">
        <v>6606.5</v>
      </c>
      <c r="E2979" s="23">
        <f t="shared" si="204"/>
        <v>1.4833651197285747E-3</v>
      </c>
      <c r="F2979" s="23">
        <f t="shared" si="205"/>
        <v>1.3025620327403022E-3</v>
      </c>
      <c r="G2979">
        <f t="shared" si="206"/>
        <v>1.4822660204654502E-3</v>
      </c>
      <c r="H2979" s="3">
        <f t="shared" si="207"/>
        <v>1.3700760037227556E-3</v>
      </c>
    </row>
    <row r="2980" spans="1:8" x14ac:dyDescent="0.3">
      <c r="A2980" s="24">
        <v>39232</v>
      </c>
      <c r="B2980" s="15">
        <v>6602.1</v>
      </c>
      <c r="E2980" s="23">
        <f t="shared" si="204"/>
        <v>-7.7081192189105696E-3</v>
      </c>
      <c r="F2980" s="23">
        <f t="shared" si="205"/>
        <v>-7.8889223058988423E-3</v>
      </c>
      <c r="G2980">
        <f t="shared" si="206"/>
        <v>-7.7379803174359137E-3</v>
      </c>
      <c r="H2980" s="3">
        <f t="shared" si="207"/>
        <v>-7.8501703341786085E-3</v>
      </c>
    </row>
    <row r="2981" spans="1:8" x14ac:dyDescent="0.3">
      <c r="A2981" s="24">
        <v>39233</v>
      </c>
      <c r="B2981" s="15">
        <v>6621.4</v>
      </c>
      <c r="E2981" s="23">
        <f t="shared" si="204"/>
        <v>7.7679958570686658E-4</v>
      </c>
      <c r="F2981" s="23">
        <f t="shared" si="205"/>
        <v>5.959964987185941E-4</v>
      </c>
      <c r="G2981">
        <f t="shared" si="206"/>
        <v>7.76498033062564E-4</v>
      </c>
      <c r="H2981" s="3">
        <f t="shared" si="207"/>
        <v>6.6430801631986935E-4</v>
      </c>
    </row>
    <row r="2982" spans="1:8" x14ac:dyDescent="0.3">
      <c r="A2982" s="24">
        <v>39234</v>
      </c>
      <c r="B2982" s="15">
        <v>6676.7</v>
      </c>
      <c r="E2982" s="23">
        <f t="shared" si="204"/>
        <v>0</v>
      </c>
      <c r="F2982" s="23">
        <f t="shared" si="205"/>
        <v>-1.8080308698827246E-4</v>
      </c>
      <c r="G2982">
        <f t="shared" si="206"/>
        <v>0</v>
      </c>
      <c r="H2982" s="3">
        <f t="shared" si="207"/>
        <v>-1.1219001674269465E-4</v>
      </c>
    </row>
    <row r="2983" spans="1:8" x14ac:dyDescent="0.3">
      <c r="A2983" s="24">
        <v>39237</v>
      </c>
      <c r="B2983" s="15">
        <v>6664.1</v>
      </c>
      <c r="E2983" s="23">
        <f t="shared" si="204"/>
        <v>5.4790350810440813E-3</v>
      </c>
      <c r="F2983" s="23">
        <f t="shared" si="205"/>
        <v>5.2982319940558086E-3</v>
      </c>
      <c r="G2983">
        <f t="shared" si="206"/>
        <v>5.4640797705788544E-3</v>
      </c>
      <c r="H2983" s="3">
        <f t="shared" si="207"/>
        <v>5.3518897538361596E-3</v>
      </c>
    </row>
    <row r="2984" spans="1:8" x14ac:dyDescent="0.3">
      <c r="A2984" s="24">
        <v>39238</v>
      </c>
      <c r="B2984" s="15">
        <v>6632.8</v>
      </c>
      <c r="E2984" s="23">
        <f t="shared" si="204"/>
        <v>-6.6601074699157436E-4</v>
      </c>
      <c r="F2984" s="23">
        <f t="shared" si="205"/>
        <v>-8.4681383397984685E-4</v>
      </c>
      <c r="G2984">
        <f t="shared" si="206"/>
        <v>-6.662326306725424E-4</v>
      </c>
      <c r="H2984" s="3">
        <f t="shared" si="207"/>
        <v>-7.7842264741523706E-4</v>
      </c>
    </row>
    <row r="2985" spans="1:8" x14ac:dyDescent="0.3">
      <c r="A2985" s="24">
        <v>39239</v>
      </c>
      <c r="B2985" s="15">
        <v>6522.7</v>
      </c>
      <c r="E2985" s="23">
        <f t="shared" si="204"/>
        <v>2.9233122794261046E-3</v>
      </c>
      <c r="F2985" s="23">
        <f t="shared" si="205"/>
        <v>2.7425091924378323E-3</v>
      </c>
      <c r="G2985">
        <f t="shared" si="206"/>
        <v>2.9190477111728967E-3</v>
      </c>
      <c r="H2985" s="3">
        <f t="shared" si="207"/>
        <v>2.806857694430202E-3</v>
      </c>
    </row>
    <row r="2986" spans="1:8" x14ac:dyDescent="0.3">
      <c r="A2986" s="24">
        <v>39240</v>
      </c>
      <c r="B2986" s="15">
        <v>6505.1</v>
      </c>
      <c r="E2986" s="23">
        <f t="shared" si="204"/>
        <v>8.3517080979853553E-3</v>
      </c>
      <c r="F2986" s="23">
        <f t="shared" si="205"/>
        <v>8.1709050109970826E-3</v>
      </c>
      <c r="G2986">
        <f t="shared" si="206"/>
        <v>8.3170255557528539E-3</v>
      </c>
      <c r="H2986" s="3">
        <f t="shared" si="207"/>
        <v>8.20483553901016E-3</v>
      </c>
    </row>
    <row r="2987" spans="1:8" x14ac:dyDescent="0.3">
      <c r="A2987" s="24">
        <v>39241</v>
      </c>
      <c r="B2987" s="15">
        <v>6505.1</v>
      </c>
      <c r="E2987" s="23">
        <f t="shared" si="204"/>
        <v>-1.8871598244640797E-3</v>
      </c>
      <c r="F2987" s="23">
        <f t="shared" si="205"/>
        <v>-2.067962911452352E-3</v>
      </c>
      <c r="G2987">
        <f t="shared" si="206"/>
        <v>-1.8889427540341001E-3</v>
      </c>
      <c r="H2987" s="3">
        <f t="shared" si="207"/>
        <v>-2.0011327707767949E-3</v>
      </c>
    </row>
    <row r="2988" spans="1:8" x14ac:dyDescent="0.3">
      <c r="A2988" s="24">
        <v>39244</v>
      </c>
      <c r="B2988" s="15">
        <v>6567.5</v>
      </c>
      <c r="E2988" s="23">
        <f t="shared" si="204"/>
        <v>-4.6968082711844605E-3</v>
      </c>
      <c r="F2988" s="23">
        <f t="shared" si="205"/>
        <v>-4.8776113581727332E-3</v>
      </c>
      <c r="G2988">
        <f t="shared" si="206"/>
        <v>-4.7078729344817586E-3</v>
      </c>
      <c r="H2988" s="3">
        <f t="shared" si="207"/>
        <v>-4.8200629512244533E-3</v>
      </c>
    </row>
    <row r="2989" spans="1:8" x14ac:dyDescent="0.3">
      <c r="A2989" s="24">
        <v>39245</v>
      </c>
      <c r="B2989" s="15">
        <v>6520.4</v>
      </c>
      <c r="E2989" s="23">
        <f t="shared" si="204"/>
        <v>-1.6599324568809637E-2</v>
      </c>
      <c r="F2989" s="23">
        <f t="shared" si="205"/>
        <v>-1.6780127655797908E-2</v>
      </c>
      <c r="G2989">
        <f t="shared" si="206"/>
        <v>-1.6738637171922203E-2</v>
      </c>
      <c r="H2989" s="3">
        <f t="shared" si="207"/>
        <v>-1.6850827188664898E-2</v>
      </c>
    </row>
    <row r="2990" spans="1:8" x14ac:dyDescent="0.3">
      <c r="A2990" s="24">
        <v>39246</v>
      </c>
      <c r="B2990" s="15">
        <v>6559.6</v>
      </c>
      <c r="E2990" s="23">
        <f t="shared" si="204"/>
        <v>-2.6982691216826948E-3</v>
      </c>
      <c r="F2990" s="23">
        <f t="shared" si="205"/>
        <v>-2.8790722086709671E-3</v>
      </c>
      <c r="G2990">
        <f t="shared" si="206"/>
        <v>-2.7019160114798517E-3</v>
      </c>
      <c r="H2990" s="3">
        <f t="shared" si="207"/>
        <v>-2.8141060282225465E-3</v>
      </c>
    </row>
    <row r="2991" spans="1:8" x14ac:dyDescent="0.3">
      <c r="A2991" s="24">
        <v>39247</v>
      </c>
      <c r="B2991" s="15">
        <v>6649.9</v>
      </c>
      <c r="E2991" s="23">
        <f t="shared" si="204"/>
        <v>0</v>
      </c>
      <c r="F2991" s="23">
        <f t="shared" si="205"/>
        <v>-1.8080308698827246E-4</v>
      </c>
      <c r="G2991">
        <f t="shared" si="206"/>
        <v>0</v>
      </c>
      <c r="H2991" s="3">
        <f t="shared" si="207"/>
        <v>-1.1219001674269465E-4</v>
      </c>
    </row>
    <row r="2992" spans="1:8" x14ac:dyDescent="0.3">
      <c r="A2992" s="24">
        <v>39248</v>
      </c>
      <c r="B2992" s="15">
        <v>6732.4</v>
      </c>
      <c r="E2992" s="23">
        <f t="shared" si="204"/>
        <v>9.5924735976387066E-3</v>
      </c>
      <c r="F2992" s="23">
        <f t="shared" si="205"/>
        <v>9.4116705106504338E-3</v>
      </c>
      <c r="G2992">
        <f t="shared" si="206"/>
        <v>9.5467579410879258E-3</v>
      </c>
      <c r="H2992" s="3">
        <f t="shared" si="207"/>
        <v>9.4345679243452319E-3</v>
      </c>
    </row>
    <row r="2993" spans="1:8" x14ac:dyDescent="0.3">
      <c r="A2993" s="24">
        <v>39251</v>
      </c>
      <c r="B2993" s="15">
        <v>6703.5</v>
      </c>
      <c r="E2993" s="23">
        <f t="shared" si="204"/>
        <v>-7.1716787209745725E-3</v>
      </c>
      <c r="F2993" s="23">
        <f t="shared" si="205"/>
        <v>-7.3524818079628452E-3</v>
      </c>
      <c r="G2993">
        <f t="shared" si="206"/>
        <v>-7.1975188275603032E-3</v>
      </c>
      <c r="H2993" s="3">
        <f t="shared" si="207"/>
        <v>-7.309708844302998E-3</v>
      </c>
    </row>
    <row r="2994" spans="1:8" x14ac:dyDescent="0.3">
      <c r="A2994" s="24">
        <v>39252</v>
      </c>
      <c r="B2994" s="15">
        <v>6650.2</v>
      </c>
      <c r="E2994" s="23">
        <f t="shared" si="204"/>
        <v>6.0119011103614284E-3</v>
      </c>
      <c r="F2994" s="23">
        <f t="shared" si="205"/>
        <v>5.8310980233731557E-3</v>
      </c>
      <c r="G2994">
        <f t="shared" si="206"/>
        <v>5.9939017371559572E-3</v>
      </c>
      <c r="H2994" s="3">
        <f t="shared" si="207"/>
        <v>5.8817117204132624E-3</v>
      </c>
    </row>
    <row r="2995" spans="1:8" x14ac:dyDescent="0.3">
      <c r="A2995" s="24">
        <v>39253</v>
      </c>
      <c r="B2995" s="15">
        <v>6649.3</v>
      </c>
      <c r="E2995" s="23">
        <f t="shared" si="204"/>
        <v>1.3766083297761966E-2</v>
      </c>
      <c r="F2995" s="23">
        <f t="shared" si="205"/>
        <v>1.3585280210773694E-2</v>
      </c>
      <c r="G2995">
        <f t="shared" si="206"/>
        <v>1.3672191473558458E-2</v>
      </c>
      <c r="H2995" s="3">
        <f t="shared" si="207"/>
        <v>1.3560001456815764E-2</v>
      </c>
    </row>
    <row r="2996" spans="1:8" x14ac:dyDescent="0.3">
      <c r="A2996" s="24">
        <v>39254</v>
      </c>
      <c r="B2996" s="15">
        <v>6596</v>
      </c>
      <c r="E2996" s="23">
        <f t="shared" si="204"/>
        <v>1.2406201597016553E-2</v>
      </c>
      <c r="F2996" s="23">
        <f t="shared" si="205"/>
        <v>1.222539851002828E-2</v>
      </c>
      <c r="G2996">
        <f t="shared" si="206"/>
        <v>1.2329875309162099E-2</v>
      </c>
      <c r="H2996" s="3">
        <f t="shared" si="207"/>
        <v>1.2217685292419405E-2</v>
      </c>
    </row>
    <row r="2997" spans="1:8" x14ac:dyDescent="0.3">
      <c r="A2997" s="24">
        <v>39255</v>
      </c>
      <c r="B2997" s="15">
        <v>6567.4</v>
      </c>
      <c r="E2997" s="23">
        <f t="shared" si="204"/>
        <v>-4.2926742320716915E-3</v>
      </c>
      <c r="F2997" s="23">
        <f t="shared" si="205"/>
        <v>-4.4734773190599642E-3</v>
      </c>
      <c r="G2997">
        <f t="shared" si="206"/>
        <v>-4.3019142103951878E-3</v>
      </c>
      <c r="H2997" s="3">
        <f t="shared" si="207"/>
        <v>-4.4141042271378826E-3</v>
      </c>
    </row>
    <row r="2998" spans="1:8" x14ac:dyDescent="0.3">
      <c r="A2998" s="24">
        <v>39258</v>
      </c>
      <c r="B2998" s="15">
        <v>6588.4</v>
      </c>
      <c r="E2998" s="23">
        <f t="shared" si="204"/>
        <v>-7.9510703363914192E-3</v>
      </c>
      <c r="F2998" s="23">
        <f t="shared" si="205"/>
        <v>-8.1318734233796919E-3</v>
      </c>
      <c r="G2998">
        <f t="shared" si="206"/>
        <v>-7.9828486559955173E-3</v>
      </c>
      <c r="H2998" s="3">
        <f t="shared" si="207"/>
        <v>-8.0950386727382112E-3</v>
      </c>
    </row>
    <row r="2999" spans="1:8" x14ac:dyDescent="0.3">
      <c r="A2999" s="24">
        <v>39259</v>
      </c>
      <c r="B2999" s="15">
        <v>6559.3</v>
      </c>
      <c r="E2999" s="23">
        <f t="shared" si="204"/>
        <v>-1.3533427566081446E-4</v>
      </c>
      <c r="F2999" s="23">
        <f t="shared" si="205"/>
        <v>-3.1613736264908695E-4</v>
      </c>
      <c r="G2999">
        <f t="shared" si="206"/>
        <v>-1.3534343417021493E-4</v>
      </c>
      <c r="H2999" s="3">
        <f t="shared" si="207"/>
        <v>-2.4753345091290958E-4</v>
      </c>
    </row>
    <row r="3000" spans="1:8" x14ac:dyDescent="0.3">
      <c r="A3000" s="24">
        <v>39260</v>
      </c>
      <c r="B3000" s="15">
        <v>6527.6</v>
      </c>
      <c r="E3000" s="23">
        <f t="shared" si="204"/>
        <v>-8.0158813709714227E-3</v>
      </c>
      <c r="F3000" s="23">
        <f t="shared" si="205"/>
        <v>-8.1966844579596954E-3</v>
      </c>
      <c r="G3000">
        <f t="shared" si="206"/>
        <v>-8.0481812719605892E-3</v>
      </c>
      <c r="H3000" s="3">
        <f t="shared" si="207"/>
        <v>-8.1603712887032831E-3</v>
      </c>
    </row>
    <row r="3001" spans="1:8" x14ac:dyDescent="0.3">
      <c r="A3001" s="24">
        <v>39261</v>
      </c>
      <c r="B3001" s="15">
        <v>6571.3</v>
      </c>
      <c r="E3001" s="23">
        <f t="shared" si="204"/>
        <v>-4.3359611885992466E-3</v>
      </c>
      <c r="F3001" s="23">
        <f t="shared" si="205"/>
        <v>-4.5167642755875193E-3</v>
      </c>
      <c r="G3001">
        <f t="shared" si="206"/>
        <v>-4.3453887298186581E-3</v>
      </c>
      <c r="H3001" s="3">
        <f t="shared" si="207"/>
        <v>-4.4575787465613529E-3</v>
      </c>
    </row>
    <row r="3002" spans="1:8" x14ac:dyDescent="0.3">
      <c r="A3002" s="24">
        <v>39262</v>
      </c>
      <c r="B3002" s="15">
        <v>6607.9</v>
      </c>
      <c r="E3002" s="23">
        <f t="shared" si="204"/>
        <v>3.1976124493711122E-3</v>
      </c>
      <c r="F3002" s="23">
        <f t="shared" si="205"/>
        <v>3.01680936238284E-3</v>
      </c>
      <c r="G3002">
        <f t="shared" si="206"/>
        <v>3.1925109588497396E-3</v>
      </c>
      <c r="H3002" s="3">
        <f t="shared" si="207"/>
        <v>3.0803209421070448E-3</v>
      </c>
    </row>
    <row r="3003" spans="1:8" x14ac:dyDescent="0.3">
      <c r="A3003" s="24">
        <v>39265</v>
      </c>
      <c r="B3003" s="15">
        <v>6590.6</v>
      </c>
      <c r="E3003" s="23">
        <f t="shared" si="204"/>
        <v>-4.4168538643676314E-3</v>
      </c>
      <c r="F3003" s="23">
        <f t="shared" si="205"/>
        <v>-4.5976569513559041E-3</v>
      </c>
      <c r="G3003">
        <f t="shared" si="206"/>
        <v>-4.4266369810899197E-3</v>
      </c>
      <c r="H3003" s="3">
        <f t="shared" si="207"/>
        <v>-4.5388269978326144E-3</v>
      </c>
    </row>
    <row r="3004" spans="1:8" x14ac:dyDescent="0.3">
      <c r="A3004" s="24">
        <v>39266</v>
      </c>
      <c r="B3004" s="15">
        <v>6639.8</v>
      </c>
      <c r="E3004" s="23">
        <f t="shared" si="204"/>
        <v>-4.8328327717896968E-3</v>
      </c>
      <c r="F3004" s="23">
        <f t="shared" si="205"/>
        <v>-5.0136358587779695E-3</v>
      </c>
      <c r="G3004">
        <f t="shared" si="206"/>
        <v>-4.8445486706512322E-3</v>
      </c>
      <c r="H3004" s="3">
        <f t="shared" si="207"/>
        <v>-4.956738687393927E-3</v>
      </c>
    </row>
    <row r="3005" spans="1:8" x14ac:dyDescent="0.3">
      <c r="A3005" s="24">
        <v>39267</v>
      </c>
      <c r="B3005" s="15">
        <v>6673.1</v>
      </c>
      <c r="E3005" s="23">
        <f t="shared" si="204"/>
        <v>6.694650407500502E-3</v>
      </c>
      <c r="F3005" s="23">
        <f t="shared" si="205"/>
        <v>6.5138473205122293E-3</v>
      </c>
      <c r="G3005">
        <f t="shared" si="206"/>
        <v>6.6723407503465728E-3</v>
      </c>
      <c r="H3005" s="3">
        <f t="shared" si="207"/>
        <v>6.560150733603878E-3</v>
      </c>
    </row>
    <row r="3006" spans="1:8" x14ac:dyDescent="0.3">
      <c r="A3006" s="24">
        <v>39268</v>
      </c>
      <c r="B3006" s="15">
        <v>6635.2</v>
      </c>
      <c r="E3006" s="23">
        <f t="shared" si="204"/>
        <v>5.5696741892774515E-3</v>
      </c>
      <c r="F3006" s="23">
        <f t="shared" si="205"/>
        <v>5.3888711022891788E-3</v>
      </c>
      <c r="G3006">
        <f t="shared" si="206"/>
        <v>5.5542209072673146E-3</v>
      </c>
      <c r="H3006" s="3">
        <f t="shared" si="207"/>
        <v>5.4420308905246198E-3</v>
      </c>
    </row>
    <row r="3007" spans="1:8" x14ac:dyDescent="0.3">
      <c r="A3007" s="24">
        <v>39269</v>
      </c>
      <c r="B3007" s="15">
        <v>6690.1</v>
      </c>
      <c r="E3007" s="23">
        <f t="shared" si="204"/>
        <v>-2.6180783607498981E-3</v>
      </c>
      <c r="F3007" s="23">
        <f t="shared" si="205"/>
        <v>-2.7988814477381703E-3</v>
      </c>
      <c r="G3007">
        <f t="shared" si="206"/>
        <v>-2.6215115213996457E-3</v>
      </c>
      <c r="H3007" s="3">
        <f t="shared" si="207"/>
        <v>-2.7337015381423404E-3</v>
      </c>
    </row>
    <row r="3008" spans="1:8" x14ac:dyDescent="0.3">
      <c r="A3008" s="24">
        <v>39272</v>
      </c>
      <c r="B3008" s="15">
        <v>6712.7</v>
      </c>
      <c r="E3008" s="23">
        <f t="shared" si="204"/>
        <v>7.4651776772980405E-3</v>
      </c>
      <c r="F3008" s="23">
        <f t="shared" si="205"/>
        <v>7.2843745903097678E-3</v>
      </c>
      <c r="G3008">
        <f t="shared" si="206"/>
        <v>7.4374511419272706E-3</v>
      </c>
      <c r="H3008" s="3">
        <f t="shared" si="207"/>
        <v>7.3252611251845758E-3</v>
      </c>
    </row>
    <row r="3009" spans="1:8" x14ac:dyDescent="0.3">
      <c r="A3009" s="24">
        <v>39273</v>
      </c>
      <c r="B3009" s="15">
        <v>6630.9</v>
      </c>
      <c r="E3009" s="23">
        <f t="shared" si="204"/>
        <v>5.0152113015453637E-3</v>
      </c>
      <c r="F3009" s="23">
        <f t="shared" si="205"/>
        <v>4.834408214557091E-3</v>
      </c>
      <c r="G3009">
        <f t="shared" si="206"/>
        <v>5.0026770199249034E-3</v>
      </c>
      <c r="H3009" s="3">
        <f t="shared" si="207"/>
        <v>4.8904870031822086E-3</v>
      </c>
    </row>
    <row r="3010" spans="1:8" x14ac:dyDescent="0.3">
      <c r="A3010" s="24">
        <v>39274</v>
      </c>
      <c r="B3010" s="15">
        <v>6615.1</v>
      </c>
      <c r="E3010" s="23">
        <f t="shared" si="204"/>
        <v>-5.6795192639104153E-3</v>
      </c>
      <c r="F3010" s="23">
        <f t="shared" si="205"/>
        <v>-5.860322350898688E-3</v>
      </c>
      <c r="G3010">
        <f t="shared" si="206"/>
        <v>-5.6957090627289967E-3</v>
      </c>
      <c r="H3010" s="3">
        <f t="shared" si="207"/>
        <v>-5.8078990794716914E-3</v>
      </c>
    </row>
    <row r="3011" spans="1:8" x14ac:dyDescent="0.3">
      <c r="A3011" s="24">
        <v>39275</v>
      </c>
      <c r="B3011" s="15">
        <v>6697.7</v>
      </c>
      <c r="E3011" s="23">
        <f t="shared" si="204"/>
        <v>8.274053532674408E-3</v>
      </c>
      <c r="F3011" s="23">
        <f t="shared" si="205"/>
        <v>8.0932504456861353E-3</v>
      </c>
      <c r="G3011">
        <f t="shared" si="206"/>
        <v>8.2400112015510729E-3</v>
      </c>
      <c r="H3011" s="3">
        <f t="shared" si="207"/>
        <v>8.127821184808379E-3</v>
      </c>
    </row>
    <row r="3012" spans="1:8" x14ac:dyDescent="0.3">
      <c r="A3012" s="24">
        <v>39276</v>
      </c>
      <c r="B3012" s="15">
        <v>6716.7</v>
      </c>
      <c r="E3012" s="23">
        <f t="shared" si="204"/>
        <v>3.3781258875054121E-3</v>
      </c>
      <c r="F3012" s="23">
        <f t="shared" si="205"/>
        <v>3.1973228005171398E-3</v>
      </c>
      <c r="G3012">
        <f t="shared" si="206"/>
        <v>3.3724328378722372E-3</v>
      </c>
      <c r="H3012" s="3">
        <f t="shared" si="207"/>
        <v>3.2602428211295424E-3</v>
      </c>
    </row>
    <row r="3013" spans="1:8" x14ac:dyDescent="0.3">
      <c r="A3013" s="24">
        <v>39279</v>
      </c>
      <c r="B3013" s="15">
        <v>6697.7</v>
      </c>
      <c r="E3013" s="23">
        <f t="shared" si="204"/>
        <v>-1.2185856659764349E-2</v>
      </c>
      <c r="F3013" s="23">
        <f t="shared" si="205"/>
        <v>-1.2366659746752622E-2</v>
      </c>
      <c r="G3013">
        <f t="shared" si="206"/>
        <v>-1.2260712958033826E-2</v>
      </c>
      <c r="H3013" s="3">
        <f t="shared" si="207"/>
        <v>-1.237290297477652E-2</v>
      </c>
    </row>
    <row r="3014" spans="1:8" x14ac:dyDescent="0.3">
      <c r="A3014" s="24">
        <v>39280</v>
      </c>
      <c r="B3014" s="15">
        <v>6659.1</v>
      </c>
      <c r="E3014" s="23">
        <f t="shared" si="204"/>
        <v>-2.3827836341973052E-3</v>
      </c>
      <c r="F3014" s="23">
        <f t="shared" si="205"/>
        <v>-2.5635867211855775E-3</v>
      </c>
      <c r="G3014">
        <f t="shared" si="206"/>
        <v>-2.3856269807387468E-3</v>
      </c>
      <c r="H3014" s="3">
        <f t="shared" si="207"/>
        <v>-2.4978169974814416E-3</v>
      </c>
    </row>
    <row r="3015" spans="1:8" x14ac:dyDescent="0.3">
      <c r="A3015" s="24">
        <v>39281</v>
      </c>
      <c r="B3015" s="15">
        <v>6567.1</v>
      </c>
      <c r="E3015" s="23">
        <f t="shared" si="204"/>
        <v>1.2486583725113576E-2</v>
      </c>
      <c r="F3015" s="23">
        <f t="shared" si="205"/>
        <v>1.2305780638125303E-2</v>
      </c>
      <c r="G3015">
        <f t="shared" si="206"/>
        <v>1.2409269268903489E-2</v>
      </c>
      <c r="H3015" s="3">
        <f t="shared" si="207"/>
        <v>1.2297079252160795E-2</v>
      </c>
    </row>
    <row r="3016" spans="1:8" x14ac:dyDescent="0.3">
      <c r="A3016" s="24">
        <v>39282</v>
      </c>
      <c r="B3016" s="15">
        <v>6640.2</v>
      </c>
      <c r="E3016" s="23">
        <f t="shared" ref="E3016:E3079" si="208">(B3012/B3011)-1</f>
        <v>2.8367947205756305E-3</v>
      </c>
      <c r="F3016" s="23">
        <f t="shared" si="205"/>
        <v>2.6559916335873583E-3</v>
      </c>
      <c r="G3016">
        <f t="shared" si="206"/>
        <v>2.8327786118900961E-3</v>
      </c>
      <c r="H3016" s="3">
        <f t="shared" si="207"/>
        <v>2.7205885951474013E-3</v>
      </c>
    </row>
    <row r="3017" spans="1:8" x14ac:dyDescent="0.3">
      <c r="A3017" s="24">
        <v>39283</v>
      </c>
      <c r="B3017" s="15">
        <v>6585.2</v>
      </c>
      <c r="E3017" s="23">
        <f t="shared" si="208"/>
        <v>-2.8287700805454952E-3</v>
      </c>
      <c r="F3017" s="23">
        <f t="shared" ref="F3017:F3080" si="209">E3017-$E$3</f>
        <v>-3.0095731675337674E-3</v>
      </c>
      <c r="G3017">
        <f t="shared" ref="G3017:G3080" si="210">LN(B3013/B3012)</f>
        <v>-2.8327786118901746E-3</v>
      </c>
      <c r="H3017" s="3">
        <f t="shared" ref="H3017:H3080" si="211">G3017-$G$3</f>
        <v>-2.9449686286328693E-3</v>
      </c>
    </row>
    <row r="3018" spans="1:8" x14ac:dyDescent="0.3">
      <c r="A3018" s="24">
        <v>39286</v>
      </c>
      <c r="B3018" s="15">
        <v>6624.4</v>
      </c>
      <c r="E3018" s="23">
        <f t="shared" si="208"/>
        <v>-5.7631724323273792E-3</v>
      </c>
      <c r="F3018" s="23">
        <f t="shared" si="209"/>
        <v>-5.9439755193156519E-3</v>
      </c>
      <c r="G3018">
        <f t="shared" si="210"/>
        <v>-5.7798435939461689E-3</v>
      </c>
      <c r="H3018" s="3">
        <f t="shared" si="211"/>
        <v>-5.8920336106888637E-3</v>
      </c>
    </row>
    <row r="3019" spans="1:8" x14ac:dyDescent="0.3">
      <c r="A3019" s="24">
        <v>39287</v>
      </c>
      <c r="B3019" s="15">
        <v>6498.7</v>
      </c>
      <c r="E3019" s="23">
        <f t="shared" si="208"/>
        <v>-1.3815680797705343E-2</v>
      </c>
      <c r="F3019" s="23">
        <f t="shared" si="209"/>
        <v>-1.3996483884693616E-2</v>
      </c>
      <c r="G3019">
        <f t="shared" si="210"/>
        <v>-1.3912005539272883E-2</v>
      </c>
      <c r="H3019" s="3">
        <f t="shared" si="211"/>
        <v>-1.4024195556015577E-2</v>
      </c>
    </row>
    <row r="3020" spans="1:8" x14ac:dyDescent="0.3">
      <c r="A3020" s="24">
        <v>39288</v>
      </c>
      <c r="B3020" s="15">
        <v>6454.3</v>
      </c>
      <c r="E3020" s="23">
        <f t="shared" si="208"/>
        <v>1.1131245146259294E-2</v>
      </c>
      <c r="F3020" s="23">
        <f t="shared" si="209"/>
        <v>1.0950442059271022E-2</v>
      </c>
      <c r="G3020">
        <f t="shared" si="210"/>
        <v>1.1069748770342849E-2</v>
      </c>
      <c r="H3020" s="3">
        <f t="shared" si="211"/>
        <v>1.0957558753600155E-2</v>
      </c>
    </row>
    <row r="3021" spans="1:8" x14ac:dyDescent="0.3">
      <c r="A3021" s="24">
        <v>39289</v>
      </c>
      <c r="B3021" s="15">
        <v>6251.2</v>
      </c>
      <c r="E3021" s="23">
        <f t="shared" si="208"/>
        <v>-8.2828830456913582E-3</v>
      </c>
      <c r="F3021" s="23">
        <f t="shared" si="209"/>
        <v>-8.4636861326796309E-3</v>
      </c>
      <c r="G3021">
        <f t="shared" si="210"/>
        <v>-8.3173767249278829E-3</v>
      </c>
      <c r="H3021" s="3">
        <f t="shared" si="211"/>
        <v>-8.4295667416705768E-3</v>
      </c>
    </row>
    <row r="3022" spans="1:8" x14ac:dyDescent="0.3">
      <c r="A3022" s="24">
        <v>39290</v>
      </c>
      <c r="B3022" s="15">
        <v>6215.2</v>
      </c>
      <c r="E3022" s="23">
        <f t="shared" si="208"/>
        <v>5.9527425135150747E-3</v>
      </c>
      <c r="F3022" s="23">
        <f t="shared" si="209"/>
        <v>5.771939426526802E-3</v>
      </c>
      <c r="G3022">
        <f t="shared" si="210"/>
        <v>5.9350949414690825E-3</v>
      </c>
      <c r="H3022" s="3">
        <f t="shared" si="211"/>
        <v>5.8229049247263878E-3</v>
      </c>
    </row>
    <row r="3023" spans="1:8" x14ac:dyDescent="0.3">
      <c r="A3023" s="24">
        <v>39293</v>
      </c>
      <c r="B3023" s="15">
        <v>6206.1</v>
      </c>
      <c r="E3023" s="23">
        <f t="shared" si="208"/>
        <v>-1.8975303423706236E-2</v>
      </c>
      <c r="F3023" s="23">
        <f t="shared" si="209"/>
        <v>-1.9156106510694507E-2</v>
      </c>
      <c r="G3023">
        <f t="shared" si="210"/>
        <v>-1.9157644834274408E-2</v>
      </c>
      <c r="H3023" s="3">
        <f t="shared" si="211"/>
        <v>-1.9269834851017104E-2</v>
      </c>
    </row>
    <row r="3024" spans="1:8" x14ac:dyDescent="0.3">
      <c r="A3024" s="24">
        <v>39294</v>
      </c>
      <c r="B3024" s="15">
        <v>6360.1</v>
      </c>
      <c r="E3024" s="23">
        <f t="shared" si="208"/>
        <v>-6.8321356579007508E-3</v>
      </c>
      <c r="F3024" s="23">
        <f t="shared" si="209"/>
        <v>-7.0129387448890235E-3</v>
      </c>
      <c r="G3024">
        <f t="shared" si="210"/>
        <v>-6.8555815480826577E-3</v>
      </c>
      <c r="H3024" s="3">
        <f t="shared" si="211"/>
        <v>-6.9677715648253525E-3</v>
      </c>
    </row>
    <row r="3025" spans="1:8" x14ac:dyDescent="0.3">
      <c r="A3025" s="24">
        <v>39295</v>
      </c>
      <c r="B3025" s="15">
        <v>6250.6</v>
      </c>
      <c r="E3025" s="23">
        <f t="shared" si="208"/>
        <v>-3.1467393830469703E-2</v>
      </c>
      <c r="F3025" s="23">
        <f t="shared" si="209"/>
        <v>-3.1648196917457974E-2</v>
      </c>
      <c r="G3025">
        <f t="shared" si="210"/>
        <v>-3.1973130032172649E-2</v>
      </c>
      <c r="H3025" s="3">
        <f t="shared" si="211"/>
        <v>-3.2085320048915345E-2</v>
      </c>
    </row>
    <row r="3026" spans="1:8" x14ac:dyDescent="0.3">
      <c r="A3026" s="24">
        <v>39296</v>
      </c>
      <c r="B3026" s="15">
        <v>6300.3</v>
      </c>
      <c r="E3026" s="23">
        <f t="shared" si="208"/>
        <v>-5.7588942922959241E-3</v>
      </c>
      <c r="F3026" s="23">
        <f t="shared" si="209"/>
        <v>-5.9396973792841968E-3</v>
      </c>
      <c r="G3026">
        <f t="shared" si="210"/>
        <v>-5.7755406645951602E-3</v>
      </c>
      <c r="H3026" s="3">
        <f t="shared" si="211"/>
        <v>-5.8877306813378549E-3</v>
      </c>
    </row>
    <row r="3027" spans="1:8" x14ac:dyDescent="0.3">
      <c r="A3027" s="24">
        <v>39297</v>
      </c>
      <c r="B3027" s="15">
        <v>6224.3</v>
      </c>
      <c r="E3027" s="23">
        <f t="shared" si="208"/>
        <v>-1.4641524005662987E-3</v>
      </c>
      <c r="F3027" s="23">
        <f t="shared" si="209"/>
        <v>-1.6449554875545712E-3</v>
      </c>
      <c r="G3027">
        <f t="shared" si="210"/>
        <v>-1.4652253190977173E-3</v>
      </c>
      <c r="H3027" s="3">
        <f t="shared" si="211"/>
        <v>-1.5774153358404119E-3</v>
      </c>
    </row>
    <row r="3028" spans="1:8" x14ac:dyDescent="0.3">
      <c r="A3028" s="24">
        <v>39300</v>
      </c>
      <c r="B3028" s="15">
        <v>6189.1</v>
      </c>
      <c r="E3028" s="23">
        <f t="shared" si="208"/>
        <v>2.4814295612381354E-2</v>
      </c>
      <c r="F3028" s="23">
        <f t="shared" si="209"/>
        <v>2.4633492525393083E-2</v>
      </c>
      <c r="G3028">
        <f t="shared" si="210"/>
        <v>2.4511421163885494E-2</v>
      </c>
      <c r="H3028" s="3">
        <f t="shared" si="211"/>
        <v>2.4399231147142798E-2</v>
      </c>
    </row>
    <row r="3029" spans="1:8" x14ac:dyDescent="0.3">
      <c r="A3029" s="24">
        <v>39301</v>
      </c>
      <c r="B3029" s="15">
        <v>6308.8</v>
      </c>
      <c r="E3029" s="23">
        <f t="shared" si="208"/>
        <v>-1.721671042908135E-2</v>
      </c>
      <c r="F3029" s="23">
        <f t="shared" si="209"/>
        <v>-1.7397513516069621E-2</v>
      </c>
      <c r="G3029">
        <f t="shared" si="210"/>
        <v>-1.7366641358256732E-2</v>
      </c>
      <c r="H3029" s="3">
        <f t="shared" si="211"/>
        <v>-1.7478831374999428E-2</v>
      </c>
    </row>
    <row r="3030" spans="1:8" x14ac:dyDescent="0.3">
      <c r="A3030" s="24">
        <v>39302</v>
      </c>
      <c r="B3030" s="15">
        <v>6393.9</v>
      </c>
      <c r="E3030" s="23">
        <f t="shared" si="208"/>
        <v>7.9512366812786173E-3</v>
      </c>
      <c r="F3030" s="23">
        <f t="shared" si="209"/>
        <v>7.7704335942903446E-3</v>
      </c>
      <c r="G3030">
        <f t="shared" si="210"/>
        <v>7.9197921707501936E-3</v>
      </c>
      <c r="H3030" s="3">
        <f t="shared" si="211"/>
        <v>7.8076021540074989E-3</v>
      </c>
    </row>
    <row r="3031" spans="1:8" x14ac:dyDescent="0.3">
      <c r="A3031" s="24">
        <v>39303</v>
      </c>
      <c r="B3031" s="15">
        <v>6271.2</v>
      </c>
      <c r="E3031" s="23">
        <f t="shared" si="208"/>
        <v>-1.2062917638842596E-2</v>
      </c>
      <c r="F3031" s="23">
        <f t="shared" si="209"/>
        <v>-1.2243720725830869E-2</v>
      </c>
      <c r="G3031">
        <f t="shared" si="210"/>
        <v>-1.2136265082733355E-2</v>
      </c>
      <c r="H3031" s="3">
        <f t="shared" si="211"/>
        <v>-1.2248455099476049E-2</v>
      </c>
    </row>
    <row r="3032" spans="1:8" x14ac:dyDescent="0.3">
      <c r="A3032" s="24">
        <v>39304</v>
      </c>
      <c r="B3032" s="15">
        <v>6038.3</v>
      </c>
      <c r="E3032" s="23">
        <f t="shared" si="208"/>
        <v>-5.6552544061179155E-3</v>
      </c>
      <c r="F3032" s="23">
        <f t="shared" si="209"/>
        <v>-5.8360574931061882E-3</v>
      </c>
      <c r="G3032">
        <f t="shared" si="210"/>
        <v>-5.6713059027879093E-3</v>
      </c>
      <c r="H3032" s="3">
        <f t="shared" si="211"/>
        <v>-5.783495919530604E-3</v>
      </c>
    </row>
    <row r="3033" spans="1:8" x14ac:dyDescent="0.3">
      <c r="A3033" s="24">
        <v>39307</v>
      </c>
      <c r="B3033" s="15">
        <v>6219</v>
      </c>
      <c r="E3033" s="23">
        <f t="shared" si="208"/>
        <v>1.9340453377712397E-2</v>
      </c>
      <c r="F3033" s="23">
        <f t="shared" si="209"/>
        <v>1.9159650290724126E-2</v>
      </c>
      <c r="G3033">
        <f t="shared" si="210"/>
        <v>1.9155803815391757E-2</v>
      </c>
      <c r="H3033" s="3">
        <f t="shared" si="211"/>
        <v>1.9043613798649061E-2</v>
      </c>
    </row>
    <row r="3034" spans="1:8" x14ac:dyDescent="0.3">
      <c r="A3034" s="24">
        <v>39308</v>
      </c>
      <c r="B3034" s="15">
        <v>6143.5</v>
      </c>
      <c r="E3034" s="23">
        <f t="shared" si="208"/>
        <v>1.3489094598021723E-2</v>
      </c>
      <c r="F3034" s="23">
        <f t="shared" si="209"/>
        <v>1.330829151103345E-2</v>
      </c>
      <c r="G3034">
        <f t="shared" si="210"/>
        <v>1.3398926711939851E-2</v>
      </c>
      <c r="H3034" s="3">
        <f t="shared" si="211"/>
        <v>1.3286736695197157E-2</v>
      </c>
    </row>
    <row r="3035" spans="1:8" x14ac:dyDescent="0.3">
      <c r="A3035" s="24">
        <v>39309</v>
      </c>
      <c r="B3035" s="15">
        <v>6109.3</v>
      </c>
      <c r="E3035" s="23">
        <f t="shared" si="208"/>
        <v>-1.9190165626612798E-2</v>
      </c>
      <c r="F3035" s="23">
        <f t="shared" si="209"/>
        <v>-1.9370968713601069E-2</v>
      </c>
      <c r="G3035">
        <f t="shared" si="210"/>
        <v>-1.9376686960790177E-2</v>
      </c>
      <c r="H3035" s="3">
        <f t="shared" si="211"/>
        <v>-1.9488876977532873E-2</v>
      </c>
    </row>
    <row r="3036" spans="1:8" x14ac:dyDescent="0.3">
      <c r="A3036" s="24">
        <v>39310</v>
      </c>
      <c r="B3036" s="15">
        <v>5858.9</v>
      </c>
      <c r="E3036" s="23">
        <f t="shared" si="208"/>
        <v>-3.7138027809669572E-2</v>
      </c>
      <c r="F3036" s="23">
        <f t="shared" si="209"/>
        <v>-3.7318830896657842E-2</v>
      </c>
      <c r="G3036">
        <f t="shared" si="210"/>
        <v>-3.7845208515736244E-2</v>
      </c>
      <c r="H3036" s="3">
        <f t="shared" si="211"/>
        <v>-3.7957398532478939E-2</v>
      </c>
    </row>
    <row r="3037" spans="1:8" x14ac:dyDescent="0.3">
      <c r="A3037" s="24">
        <v>39311</v>
      </c>
      <c r="B3037" s="15">
        <v>6064.2</v>
      </c>
      <c r="E3037" s="23">
        <f t="shared" si="208"/>
        <v>2.9925641322888774E-2</v>
      </c>
      <c r="F3037" s="23">
        <f t="shared" si="209"/>
        <v>2.9744838235900503E-2</v>
      </c>
      <c r="G3037">
        <f t="shared" si="210"/>
        <v>2.9486606745113018E-2</v>
      </c>
      <c r="H3037" s="3">
        <f t="shared" si="211"/>
        <v>2.9374416728370323E-2</v>
      </c>
    </row>
    <row r="3038" spans="1:8" x14ac:dyDescent="0.3">
      <c r="A3038" s="24">
        <v>39314</v>
      </c>
      <c r="B3038" s="15">
        <v>6078.7</v>
      </c>
      <c r="E3038" s="23">
        <f t="shared" si="208"/>
        <v>-1.2140215468724902E-2</v>
      </c>
      <c r="F3038" s="23">
        <f t="shared" si="209"/>
        <v>-1.2321018555713175E-2</v>
      </c>
      <c r="G3038">
        <f t="shared" si="210"/>
        <v>-1.2214509796263363E-2</v>
      </c>
      <c r="H3038" s="3">
        <f t="shared" si="211"/>
        <v>-1.2326699813006057E-2</v>
      </c>
    </row>
    <row r="3039" spans="1:8" x14ac:dyDescent="0.3">
      <c r="A3039" s="24">
        <v>39315</v>
      </c>
      <c r="B3039" s="15">
        <v>6086.1</v>
      </c>
      <c r="E3039" s="23">
        <f t="shared" si="208"/>
        <v>-5.5668592821681573E-3</v>
      </c>
      <c r="F3039" s="23">
        <f t="shared" si="209"/>
        <v>-5.74766236915643E-3</v>
      </c>
      <c r="G3039">
        <f t="shared" si="210"/>
        <v>-5.58241198998209E-3</v>
      </c>
      <c r="H3039" s="3">
        <f t="shared" si="211"/>
        <v>-5.6946020067247848E-3</v>
      </c>
    </row>
    <row r="3040" spans="1:8" x14ac:dyDescent="0.3">
      <c r="A3040" s="24">
        <v>39316</v>
      </c>
      <c r="B3040" s="15">
        <v>6196</v>
      </c>
      <c r="E3040" s="23">
        <f t="shared" si="208"/>
        <v>-4.0986692419753612E-2</v>
      </c>
      <c r="F3040" s="23">
        <f t="shared" si="209"/>
        <v>-4.1167495506741883E-2</v>
      </c>
      <c r="G3040">
        <f t="shared" si="210"/>
        <v>-4.1850327677514468E-2</v>
      </c>
      <c r="H3040" s="3">
        <f t="shared" si="211"/>
        <v>-4.1962517694257163E-2</v>
      </c>
    </row>
    <row r="3041" spans="1:8" x14ac:dyDescent="0.3">
      <c r="A3041" s="24">
        <v>39317</v>
      </c>
      <c r="B3041" s="15">
        <v>6196.9</v>
      </c>
      <c r="E3041" s="23">
        <f t="shared" si="208"/>
        <v>3.5040707300005192E-2</v>
      </c>
      <c r="F3041" s="23">
        <f t="shared" si="209"/>
        <v>3.4859904213016921E-2</v>
      </c>
      <c r="G3041">
        <f t="shared" si="210"/>
        <v>3.4440756668542426E-2</v>
      </c>
      <c r="H3041" s="3">
        <f t="shared" si="211"/>
        <v>3.432856665179973E-2</v>
      </c>
    </row>
    <row r="3042" spans="1:8" x14ac:dyDescent="0.3">
      <c r="A3042" s="24">
        <v>39318</v>
      </c>
      <c r="B3042" s="15">
        <v>6220.1</v>
      </c>
      <c r="E3042" s="23">
        <f t="shared" si="208"/>
        <v>2.3910820883217276E-3</v>
      </c>
      <c r="F3042" s="23">
        <f t="shared" si="209"/>
        <v>2.2102790013334554E-3</v>
      </c>
      <c r="G3042">
        <f t="shared" si="210"/>
        <v>2.3882280002124395E-3</v>
      </c>
      <c r="H3042" s="3">
        <f t="shared" si="211"/>
        <v>2.2760379834697447E-3</v>
      </c>
    </row>
    <row r="3043" spans="1:8" x14ac:dyDescent="0.3">
      <c r="A3043" s="24">
        <v>39321</v>
      </c>
      <c r="B3043" s="15">
        <v>6220.1</v>
      </c>
      <c r="E3043" s="23">
        <f t="shared" si="208"/>
        <v>1.2173655551352969E-3</v>
      </c>
      <c r="F3043" s="23">
        <f t="shared" si="209"/>
        <v>1.0365624681470244E-3</v>
      </c>
      <c r="G3043">
        <f t="shared" si="210"/>
        <v>1.2166251665093708E-3</v>
      </c>
      <c r="H3043" s="3">
        <f t="shared" si="211"/>
        <v>1.104435149766676E-3</v>
      </c>
    </row>
    <row r="3044" spans="1:8" x14ac:dyDescent="0.3">
      <c r="A3044" s="24">
        <v>39322</v>
      </c>
      <c r="B3044" s="15">
        <v>6102.2</v>
      </c>
      <c r="E3044" s="23">
        <f t="shared" si="208"/>
        <v>1.8057540953976936E-2</v>
      </c>
      <c r="F3044" s="23">
        <f t="shared" si="209"/>
        <v>1.7876737866988665E-2</v>
      </c>
      <c r="G3044">
        <f t="shared" si="210"/>
        <v>1.7896440061365659E-2</v>
      </c>
      <c r="H3044" s="3">
        <f t="shared" si="211"/>
        <v>1.7784250044622963E-2</v>
      </c>
    </row>
    <row r="3045" spans="1:8" x14ac:dyDescent="0.3">
      <c r="A3045" s="24">
        <v>39323</v>
      </c>
      <c r="B3045" s="15">
        <v>6132.2</v>
      </c>
      <c r="E3045" s="23">
        <f t="shared" si="208"/>
        <v>1.4525500322792873E-4</v>
      </c>
      <c r="F3045" s="23">
        <f t="shared" si="209"/>
        <v>-3.5548083760343732E-5</v>
      </c>
      <c r="G3045">
        <f t="shared" si="210"/>
        <v>1.4524445474141528E-4</v>
      </c>
      <c r="H3045" s="3">
        <f t="shared" si="211"/>
        <v>3.3054437998720625E-5</v>
      </c>
    </row>
    <row r="3046" spans="1:8" x14ac:dyDescent="0.3">
      <c r="A3046" s="24">
        <v>39324</v>
      </c>
      <c r="B3046" s="15">
        <v>6212</v>
      </c>
      <c r="E3046" s="23">
        <f t="shared" si="208"/>
        <v>3.743807387564857E-3</v>
      </c>
      <c r="F3046" s="23">
        <f t="shared" si="209"/>
        <v>3.5630043005765847E-3</v>
      </c>
      <c r="G3046">
        <f t="shared" si="210"/>
        <v>3.7368167829062958E-3</v>
      </c>
      <c r="H3046" s="3">
        <f t="shared" si="211"/>
        <v>3.624626766163601E-3</v>
      </c>
    </row>
    <row r="3047" spans="1:8" x14ac:dyDescent="0.3">
      <c r="A3047" s="24">
        <v>39325</v>
      </c>
      <c r="B3047" s="15">
        <v>6303.3</v>
      </c>
      <c r="E3047" s="23">
        <f t="shared" si="208"/>
        <v>0</v>
      </c>
      <c r="F3047" s="23">
        <f t="shared" si="209"/>
        <v>-1.8080308698827246E-4</v>
      </c>
      <c r="G3047">
        <f t="shared" si="210"/>
        <v>0</v>
      </c>
      <c r="H3047" s="3">
        <f t="shared" si="211"/>
        <v>-1.1219001674269465E-4</v>
      </c>
    </row>
    <row r="3048" spans="1:8" x14ac:dyDescent="0.3">
      <c r="A3048" s="24">
        <v>39328</v>
      </c>
      <c r="B3048" s="15">
        <v>6315.2</v>
      </c>
      <c r="E3048" s="23">
        <f t="shared" si="208"/>
        <v>-1.8954679185222201E-2</v>
      </c>
      <c r="F3048" s="23">
        <f t="shared" si="209"/>
        <v>-1.9135482272210472E-2</v>
      </c>
      <c r="G3048">
        <f t="shared" si="210"/>
        <v>-1.9136621895947038E-2</v>
      </c>
      <c r="H3048" s="3">
        <f t="shared" si="211"/>
        <v>-1.9248811912689734E-2</v>
      </c>
    </row>
    <row r="3049" spans="1:8" x14ac:dyDescent="0.3">
      <c r="A3049" s="24">
        <v>39329</v>
      </c>
      <c r="B3049" s="15">
        <v>6376.8</v>
      </c>
      <c r="E3049" s="23">
        <f t="shared" si="208"/>
        <v>4.9162597096128469E-3</v>
      </c>
      <c r="F3049" s="23">
        <f t="shared" si="209"/>
        <v>4.7354566226245742E-3</v>
      </c>
      <c r="G3049">
        <f t="shared" si="210"/>
        <v>4.9042143674020494E-3</v>
      </c>
      <c r="H3049" s="3">
        <f t="shared" si="211"/>
        <v>4.7920243506593546E-3</v>
      </c>
    </row>
    <row r="3050" spans="1:8" x14ac:dyDescent="0.3">
      <c r="A3050" s="24">
        <v>39330</v>
      </c>
      <c r="B3050" s="15">
        <v>6270.7</v>
      </c>
      <c r="E3050" s="23">
        <f t="shared" si="208"/>
        <v>1.3013274191970181E-2</v>
      </c>
      <c r="F3050" s="23">
        <f t="shared" si="209"/>
        <v>1.2832471104981908E-2</v>
      </c>
      <c r="G3050">
        <f t="shared" si="210"/>
        <v>1.2929329022715612E-2</v>
      </c>
      <c r="H3050" s="3">
        <f t="shared" si="211"/>
        <v>1.2817139005972918E-2</v>
      </c>
    </row>
    <row r="3051" spans="1:8" x14ac:dyDescent="0.3">
      <c r="A3051" s="24">
        <v>39331</v>
      </c>
      <c r="B3051" s="15">
        <v>6313.3</v>
      </c>
      <c r="E3051" s="23">
        <f t="shared" si="208"/>
        <v>1.4697359948486755E-2</v>
      </c>
      <c r="F3051" s="23">
        <f t="shared" si="209"/>
        <v>1.4516556861498482E-2</v>
      </c>
      <c r="G3051">
        <f t="shared" si="210"/>
        <v>1.4590400494535411E-2</v>
      </c>
      <c r="H3051" s="3">
        <f t="shared" si="211"/>
        <v>1.4478210477792717E-2</v>
      </c>
    </row>
    <row r="3052" spans="1:8" x14ac:dyDescent="0.3">
      <c r="A3052" s="24">
        <v>39332</v>
      </c>
      <c r="B3052" s="15">
        <v>6191.2</v>
      </c>
      <c r="E3052" s="23">
        <f t="shared" si="208"/>
        <v>1.8878999888947146E-3</v>
      </c>
      <c r="F3052" s="23">
        <f t="shared" si="209"/>
        <v>1.7070969019064421E-3</v>
      </c>
      <c r="G3052">
        <f t="shared" si="210"/>
        <v>1.886120145469531E-3</v>
      </c>
      <c r="H3052" s="3">
        <f t="shared" si="211"/>
        <v>1.7739301287268364E-3</v>
      </c>
    </row>
    <row r="3053" spans="1:8" x14ac:dyDescent="0.3">
      <c r="A3053" s="24">
        <v>39335</v>
      </c>
      <c r="B3053" s="15">
        <v>6134.1</v>
      </c>
      <c r="E3053" s="23">
        <f t="shared" si="208"/>
        <v>9.7542437294149131E-3</v>
      </c>
      <c r="F3053" s="23">
        <f t="shared" si="209"/>
        <v>9.5734406424266404E-3</v>
      </c>
      <c r="G3053">
        <f t="shared" si="210"/>
        <v>9.7069782051309398E-3</v>
      </c>
      <c r="H3053" s="3">
        <f t="shared" si="211"/>
        <v>9.5947881883882459E-3</v>
      </c>
    </row>
    <row r="3054" spans="1:8" x14ac:dyDescent="0.3">
      <c r="A3054" s="24">
        <v>39336</v>
      </c>
      <c r="B3054" s="15">
        <v>6280.7</v>
      </c>
      <c r="E3054" s="23">
        <f t="shared" si="208"/>
        <v>-1.6638439342616995E-2</v>
      </c>
      <c r="F3054" s="23">
        <f t="shared" si="209"/>
        <v>-1.6819242429605266E-2</v>
      </c>
      <c r="G3054">
        <f t="shared" si="210"/>
        <v>-1.6778412975112632E-2</v>
      </c>
      <c r="H3054" s="3">
        <f t="shared" si="211"/>
        <v>-1.6890602991855328E-2</v>
      </c>
    </row>
    <row r="3055" spans="1:8" x14ac:dyDescent="0.3">
      <c r="A3055" s="24">
        <v>39337</v>
      </c>
      <c r="B3055" s="15">
        <v>6306.2</v>
      </c>
      <c r="E3055" s="23">
        <f t="shared" si="208"/>
        <v>6.7934999282377451E-3</v>
      </c>
      <c r="F3055" s="23">
        <f t="shared" si="209"/>
        <v>6.6126968412494724E-3</v>
      </c>
      <c r="G3055">
        <f t="shared" si="210"/>
        <v>6.7705280883750335E-3</v>
      </c>
      <c r="H3055" s="3">
        <f t="shared" si="211"/>
        <v>6.6583380716323387E-3</v>
      </c>
    </row>
    <row r="3056" spans="1:8" x14ac:dyDescent="0.3">
      <c r="A3056" s="24">
        <v>39338</v>
      </c>
      <c r="B3056" s="15">
        <v>6363.9</v>
      </c>
      <c r="E3056" s="23">
        <f t="shared" si="208"/>
        <v>-1.9340123231907258E-2</v>
      </c>
      <c r="F3056" s="23">
        <f t="shared" si="209"/>
        <v>-1.9520926318895529E-2</v>
      </c>
      <c r="G3056">
        <f t="shared" si="210"/>
        <v>-1.952959027072643E-2</v>
      </c>
      <c r="H3056" s="3">
        <f t="shared" si="211"/>
        <v>-1.9641780287469126E-2</v>
      </c>
    </row>
    <row r="3057" spans="1:8" x14ac:dyDescent="0.3">
      <c r="A3057" s="24">
        <v>39339</v>
      </c>
      <c r="B3057" s="15">
        <v>6289.3</v>
      </c>
      <c r="E3057" s="23">
        <f t="shared" si="208"/>
        <v>-9.2227677994571877E-3</v>
      </c>
      <c r="F3057" s="23">
        <f t="shared" si="209"/>
        <v>-9.4035708864454604E-3</v>
      </c>
      <c r="G3057">
        <f t="shared" si="210"/>
        <v>-9.2655608391309825E-3</v>
      </c>
      <c r="H3057" s="3">
        <f t="shared" si="211"/>
        <v>-9.3777508558736764E-3</v>
      </c>
    </row>
    <row r="3058" spans="1:8" x14ac:dyDescent="0.3">
      <c r="A3058" s="24">
        <v>39342</v>
      </c>
      <c r="B3058" s="15">
        <v>6182.8</v>
      </c>
      <c r="E3058" s="23">
        <f t="shared" si="208"/>
        <v>2.3899186514729109E-2</v>
      </c>
      <c r="F3058" s="23">
        <f t="shared" si="209"/>
        <v>2.3718383427740838E-2</v>
      </c>
      <c r="G3058">
        <f t="shared" si="210"/>
        <v>2.3618071101520952E-2</v>
      </c>
      <c r="H3058" s="3">
        <f t="shared" si="211"/>
        <v>2.3505881084778257E-2</v>
      </c>
    </row>
    <row r="3059" spans="1:8" x14ac:dyDescent="0.3">
      <c r="A3059" s="24">
        <v>39343</v>
      </c>
      <c r="B3059" s="15">
        <v>6283.3</v>
      </c>
      <c r="E3059" s="23">
        <f t="shared" si="208"/>
        <v>4.060057000015993E-3</v>
      </c>
      <c r="F3059" s="23">
        <f t="shared" si="209"/>
        <v>3.8792539130277207E-3</v>
      </c>
      <c r="G3059">
        <f t="shared" si="210"/>
        <v>4.0518372096280328E-3</v>
      </c>
      <c r="H3059" s="3">
        <f t="shared" si="211"/>
        <v>3.939647192885338E-3</v>
      </c>
    </row>
    <row r="3060" spans="1:8" x14ac:dyDescent="0.3">
      <c r="A3060" s="24">
        <v>39344</v>
      </c>
      <c r="B3060" s="15">
        <v>6460</v>
      </c>
      <c r="E3060" s="23">
        <f t="shared" si="208"/>
        <v>9.1497256668040539E-3</v>
      </c>
      <c r="F3060" s="23">
        <f t="shared" si="209"/>
        <v>8.9689225798157812E-3</v>
      </c>
      <c r="G3060">
        <f t="shared" si="210"/>
        <v>9.1081205181472429E-3</v>
      </c>
      <c r="H3060" s="3">
        <f t="shared" si="211"/>
        <v>8.995930501404549E-3</v>
      </c>
    </row>
    <row r="3061" spans="1:8" x14ac:dyDescent="0.3">
      <c r="A3061" s="24">
        <v>39345</v>
      </c>
      <c r="B3061" s="15">
        <v>6429</v>
      </c>
      <c r="E3061" s="23">
        <f t="shared" si="208"/>
        <v>-1.1722371501752038E-2</v>
      </c>
      <c r="F3061" s="23">
        <f t="shared" si="209"/>
        <v>-1.1903174588740311E-2</v>
      </c>
      <c r="G3061">
        <f t="shared" si="210"/>
        <v>-1.1791620203216894E-2</v>
      </c>
      <c r="H3061" s="3">
        <f t="shared" si="211"/>
        <v>-1.1903810219959588E-2</v>
      </c>
    </row>
    <row r="3062" spans="1:8" x14ac:dyDescent="0.3">
      <c r="A3062" s="24">
        <v>39346</v>
      </c>
      <c r="B3062" s="15">
        <v>6456.7</v>
      </c>
      <c r="E3062" s="23">
        <f t="shared" si="208"/>
        <v>-1.6933522013578672E-2</v>
      </c>
      <c r="F3062" s="23">
        <f t="shared" si="209"/>
        <v>-1.7114325100566943E-2</v>
      </c>
      <c r="G3062">
        <f t="shared" si="210"/>
        <v>-1.7078533465034133E-2</v>
      </c>
      <c r="H3062" s="3">
        <f t="shared" si="211"/>
        <v>-1.7190723481776828E-2</v>
      </c>
    </row>
    <row r="3063" spans="1:8" x14ac:dyDescent="0.3">
      <c r="A3063" s="24">
        <v>39349</v>
      </c>
      <c r="B3063" s="15">
        <v>6465.9</v>
      </c>
      <c r="E3063" s="23">
        <f t="shared" si="208"/>
        <v>1.6254771301028592E-2</v>
      </c>
      <c r="F3063" s="23">
        <f t="shared" si="209"/>
        <v>1.6073968214040321E-2</v>
      </c>
      <c r="G3063">
        <f t="shared" si="210"/>
        <v>1.6124076876023991E-2</v>
      </c>
      <c r="H3063" s="3">
        <f t="shared" si="211"/>
        <v>1.6011886859281295E-2</v>
      </c>
    </row>
    <row r="3064" spans="1:8" x14ac:dyDescent="0.3">
      <c r="A3064" s="24">
        <v>39350</v>
      </c>
      <c r="B3064" s="15">
        <v>6396.9</v>
      </c>
      <c r="E3064" s="23">
        <f t="shared" si="208"/>
        <v>2.8122165104324193E-2</v>
      </c>
      <c r="F3064" s="23">
        <f t="shared" si="209"/>
        <v>2.7941362017335922E-2</v>
      </c>
      <c r="G3064">
        <f t="shared" si="210"/>
        <v>2.7733997622460007E-2</v>
      </c>
      <c r="H3064" s="3">
        <f t="shared" si="211"/>
        <v>2.7621807605717311E-2</v>
      </c>
    </row>
    <row r="3065" spans="1:8" x14ac:dyDescent="0.3">
      <c r="A3065" s="24">
        <v>39351</v>
      </c>
      <c r="B3065" s="15">
        <v>6433</v>
      </c>
      <c r="E3065" s="23">
        <f t="shared" si="208"/>
        <v>-4.7987616099071095E-3</v>
      </c>
      <c r="F3065" s="23">
        <f t="shared" si="209"/>
        <v>-4.9795646968953822E-3</v>
      </c>
      <c r="G3065">
        <f t="shared" si="210"/>
        <v>-4.8103126349608128E-3</v>
      </c>
      <c r="H3065" s="3">
        <f t="shared" si="211"/>
        <v>-4.9225026517035076E-3</v>
      </c>
    </row>
    <row r="3066" spans="1:8" x14ac:dyDescent="0.3">
      <c r="A3066" s="24">
        <v>39352</v>
      </c>
      <c r="B3066" s="15">
        <v>6486.4</v>
      </c>
      <c r="E3066" s="23">
        <f t="shared" si="208"/>
        <v>4.308601648778998E-3</v>
      </c>
      <c r="F3066" s="23">
        <f t="shared" si="209"/>
        <v>4.1277985617907253E-3</v>
      </c>
      <c r="G3066">
        <f t="shared" si="210"/>
        <v>4.2993462005311844E-3</v>
      </c>
      <c r="H3066" s="3">
        <f t="shared" si="211"/>
        <v>4.1871561837884897E-3</v>
      </c>
    </row>
    <row r="3067" spans="1:8" x14ac:dyDescent="0.3">
      <c r="A3067" s="24">
        <v>39353</v>
      </c>
      <c r="B3067" s="15">
        <v>6466.8</v>
      </c>
      <c r="E3067" s="23">
        <f t="shared" si="208"/>
        <v>1.4248764848916462E-3</v>
      </c>
      <c r="F3067" s="23">
        <f t="shared" si="209"/>
        <v>1.2440733979033737E-3</v>
      </c>
      <c r="G3067">
        <f t="shared" si="210"/>
        <v>1.4238623116598027E-3</v>
      </c>
      <c r="H3067" s="3">
        <f t="shared" si="211"/>
        <v>1.3116722949171079E-3</v>
      </c>
    </row>
    <row r="3068" spans="1:8" x14ac:dyDescent="0.3">
      <c r="A3068" s="24">
        <v>39356</v>
      </c>
      <c r="B3068" s="15">
        <v>6506.2</v>
      </c>
      <c r="E3068" s="23">
        <f t="shared" si="208"/>
        <v>-1.0671368254999258E-2</v>
      </c>
      <c r="F3068" s="23">
        <f t="shared" si="209"/>
        <v>-1.0852171341987531E-2</v>
      </c>
      <c r="G3068">
        <f t="shared" si="210"/>
        <v>-1.0728715653579709E-2</v>
      </c>
      <c r="H3068" s="3">
        <f t="shared" si="211"/>
        <v>-1.0840905670322403E-2</v>
      </c>
    </row>
    <row r="3069" spans="1:8" x14ac:dyDescent="0.3">
      <c r="A3069" s="24">
        <v>39357</v>
      </c>
      <c r="B3069" s="15">
        <v>6500.4</v>
      </c>
      <c r="E3069" s="23">
        <f t="shared" si="208"/>
        <v>5.6433585017743315E-3</v>
      </c>
      <c r="F3069" s="23">
        <f t="shared" si="209"/>
        <v>5.4625554147860588E-3</v>
      </c>
      <c r="G3069">
        <f t="shared" si="210"/>
        <v>5.6274944107024593E-3</v>
      </c>
      <c r="H3069" s="3">
        <f t="shared" si="211"/>
        <v>5.5153043939597645E-3</v>
      </c>
    </row>
    <row r="3070" spans="1:8" x14ac:dyDescent="0.3">
      <c r="A3070" s="24">
        <v>39358</v>
      </c>
      <c r="B3070" s="15">
        <v>6535.2</v>
      </c>
      <c r="E3070" s="23">
        <f t="shared" si="208"/>
        <v>8.3009482356597442E-3</v>
      </c>
      <c r="F3070" s="23">
        <f t="shared" si="209"/>
        <v>8.1201451486714715E-3</v>
      </c>
      <c r="G3070">
        <f t="shared" si="210"/>
        <v>8.2666848466804114E-3</v>
      </c>
      <c r="H3070" s="3">
        <f t="shared" si="211"/>
        <v>8.1544948299377175E-3</v>
      </c>
    </row>
    <row r="3071" spans="1:8" x14ac:dyDescent="0.3">
      <c r="A3071" s="24">
        <v>39359</v>
      </c>
      <c r="B3071" s="15">
        <v>6547.9</v>
      </c>
      <c r="E3071" s="23">
        <f t="shared" si="208"/>
        <v>-3.0217069560927179E-3</v>
      </c>
      <c r="F3071" s="23">
        <f t="shared" si="209"/>
        <v>-3.2025100430809902E-3</v>
      </c>
      <c r="G3071">
        <f t="shared" si="210"/>
        <v>-3.0262815302295482E-3</v>
      </c>
      <c r="H3071" s="3">
        <f t="shared" si="211"/>
        <v>-3.138471546972243E-3</v>
      </c>
    </row>
    <row r="3072" spans="1:8" x14ac:dyDescent="0.3">
      <c r="A3072" s="24">
        <v>39360</v>
      </c>
      <c r="B3072" s="15">
        <v>6595.8</v>
      </c>
      <c r="E3072" s="23">
        <f t="shared" si="208"/>
        <v>6.0926578833424561E-3</v>
      </c>
      <c r="F3072" s="23">
        <f t="shared" si="209"/>
        <v>5.9118547963541834E-3</v>
      </c>
      <c r="G3072">
        <f t="shared" si="210"/>
        <v>6.0741726879506601E-3</v>
      </c>
      <c r="H3072" s="3">
        <f t="shared" si="211"/>
        <v>5.9619826712079653E-3</v>
      </c>
    </row>
    <row r="3073" spans="1:8" x14ac:dyDescent="0.3">
      <c r="A3073" s="24">
        <v>39363</v>
      </c>
      <c r="B3073" s="15">
        <v>6540.9</v>
      </c>
      <c r="E3073" s="23">
        <f t="shared" si="208"/>
        <v>-8.9145737911533462E-4</v>
      </c>
      <c r="F3073" s="23">
        <f t="shared" si="209"/>
        <v>-1.0722604661036071E-3</v>
      </c>
      <c r="G3073">
        <f t="shared" si="210"/>
        <v>-8.9185496354867041E-4</v>
      </c>
      <c r="H3073" s="3">
        <f t="shared" si="211"/>
        <v>-1.004044980291365E-3</v>
      </c>
    </row>
    <row r="3074" spans="1:8" x14ac:dyDescent="0.3">
      <c r="A3074" s="24">
        <v>39364</v>
      </c>
      <c r="B3074" s="15">
        <v>6615.4</v>
      </c>
      <c r="E3074" s="23">
        <f t="shared" si="208"/>
        <v>5.3535167066642853E-3</v>
      </c>
      <c r="F3074" s="23">
        <f t="shared" si="209"/>
        <v>5.1727136196760126E-3</v>
      </c>
      <c r="G3074">
        <f t="shared" si="210"/>
        <v>5.3392375758061191E-3</v>
      </c>
      <c r="H3074" s="3">
        <f t="shared" si="211"/>
        <v>5.2270475590634243E-3</v>
      </c>
    </row>
    <row r="3075" spans="1:8" x14ac:dyDescent="0.3">
      <c r="A3075" s="24">
        <v>39365</v>
      </c>
      <c r="B3075" s="15">
        <v>6633</v>
      </c>
      <c r="E3075" s="23">
        <f t="shared" si="208"/>
        <v>1.9433223160729707E-3</v>
      </c>
      <c r="F3075" s="23">
        <f t="shared" si="209"/>
        <v>1.7625192290846982E-3</v>
      </c>
      <c r="G3075">
        <f t="shared" si="210"/>
        <v>1.9414365080209011E-3</v>
      </c>
      <c r="H3075" s="3">
        <f t="shared" si="211"/>
        <v>1.8292464912782066E-3</v>
      </c>
    </row>
    <row r="3076" spans="1:8" x14ac:dyDescent="0.3">
      <c r="A3076" s="24">
        <v>39366</v>
      </c>
      <c r="B3076" s="15">
        <v>6724.5</v>
      </c>
      <c r="E3076" s="23">
        <f t="shared" si="208"/>
        <v>7.3153224697994901E-3</v>
      </c>
      <c r="F3076" s="23">
        <f t="shared" si="209"/>
        <v>7.1345193828112174E-3</v>
      </c>
      <c r="G3076">
        <f t="shared" si="210"/>
        <v>7.2886952771926789E-3</v>
      </c>
      <c r="H3076" s="3">
        <f t="shared" si="211"/>
        <v>7.1765052604499842E-3</v>
      </c>
    </row>
    <row r="3077" spans="1:8" x14ac:dyDescent="0.3">
      <c r="A3077" s="24">
        <v>39367</v>
      </c>
      <c r="B3077" s="15">
        <v>6730.7</v>
      </c>
      <c r="E3077" s="23">
        <f t="shared" si="208"/>
        <v>-8.3234785772765552E-3</v>
      </c>
      <c r="F3077" s="23">
        <f t="shared" si="209"/>
        <v>-8.5042816642648279E-3</v>
      </c>
      <c r="G3077">
        <f t="shared" si="210"/>
        <v>-8.358312150761037E-3</v>
      </c>
      <c r="H3077" s="3">
        <f t="shared" si="211"/>
        <v>-8.4705021675037309E-3</v>
      </c>
    </row>
    <row r="3078" spans="1:8" x14ac:dyDescent="0.3">
      <c r="A3078" s="24">
        <v>39370</v>
      </c>
      <c r="B3078" s="15">
        <v>6644.5</v>
      </c>
      <c r="E3078" s="23">
        <f t="shared" si="208"/>
        <v>1.1389869895580107E-2</v>
      </c>
      <c r="F3078" s="23">
        <f t="shared" si="209"/>
        <v>1.1209066808591834E-2</v>
      </c>
      <c r="G3078">
        <f t="shared" si="210"/>
        <v>1.1325493690687066E-2</v>
      </c>
      <c r="H3078" s="3">
        <f t="shared" si="211"/>
        <v>1.1213303673944372E-2</v>
      </c>
    </row>
    <row r="3079" spans="1:8" x14ac:dyDescent="0.3">
      <c r="A3079" s="24">
        <v>39371</v>
      </c>
      <c r="B3079" s="15">
        <v>6614.3</v>
      </c>
      <c r="E3079" s="23">
        <f t="shared" si="208"/>
        <v>2.6604589291654435E-3</v>
      </c>
      <c r="F3079" s="23">
        <f t="shared" si="209"/>
        <v>2.4796558421771712E-3</v>
      </c>
      <c r="G3079">
        <f t="shared" si="210"/>
        <v>2.6569261727569112E-3</v>
      </c>
      <c r="H3079" s="3">
        <f t="shared" si="211"/>
        <v>2.5447361560142164E-3</v>
      </c>
    </row>
    <row r="3080" spans="1:8" x14ac:dyDescent="0.3">
      <c r="A3080" s="24">
        <v>39372</v>
      </c>
      <c r="B3080" s="15">
        <v>6677.7</v>
      </c>
      <c r="E3080" s="23">
        <f t="shared" ref="E3080:E3143" si="212">(B3076/B3075)-1</f>
        <v>1.3794663048394495E-2</v>
      </c>
      <c r="F3080" s="23">
        <f t="shared" si="209"/>
        <v>1.3613859961406223E-2</v>
      </c>
      <c r="G3080">
        <f t="shared" si="210"/>
        <v>1.3700382738047993E-2</v>
      </c>
      <c r="H3080" s="3">
        <f t="shared" si="211"/>
        <v>1.3588192721305299E-2</v>
      </c>
    </row>
    <row r="3081" spans="1:8" x14ac:dyDescent="0.3">
      <c r="A3081" s="24">
        <v>39373</v>
      </c>
      <c r="B3081" s="15">
        <v>6609.4</v>
      </c>
      <c r="E3081" s="23">
        <f t="shared" si="212"/>
        <v>9.2200163580935524E-4</v>
      </c>
      <c r="F3081" s="23">
        <f t="shared" ref="F3081:F3144" si="213">E3081-$E$3</f>
        <v>7.4119854882108275E-4</v>
      </c>
      <c r="G3081">
        <f t="shared" ref="G3081:G3144" si="214">LN(B3077/B3076)</f>
        <v>9.2157685338114875E-4</v>
      </c>
      <c r="H3081" s="3">
        <f t="shared" ref="H3081:H3144" si="215">G3081-$G$3</f>
        <v>8.0938683663845409E-4</v>
      </c>
    </row>
    <row r="3082" spans="1:8" x14ac:dyDescent="0.3">
      <c r="A3082" s="24">
        <v>39374</v>
      </c>
      <c r="B3082" s="15">
        <v>6527.9</v>
      </c>
      <c r="E3082" s="23">
        <f t="shared" si="212"/>
        <v>-1.2806988871885472E-2</v>
      </c>
      <c r="F3082" s="23">
        <f t="shared" si="213"/>
        <v>-1.2987791958873745E-2</v>
      </c>
      <c r="G3082">
        <f t="shared" si="214"/>
        <v>-1.2889705345422529E-2</v>
      </c>
      <c r="H3082" s="3">
        <f t="shared" si="215"/>
        <v>-1.3001895362165223E-2</v>
      </c>
    </row>
    <row r="3083" spans="1:8" x14ac:dyDescent="0.3">
      <c r="A3083" s="24">
        <v>39377</v>
      </c>
      <c r="B3083" s="15">
        <v>6459.3</v>
      </c>
      <c r="E3083" s="23">
        <f t="shared" si="212"/>
        <v>-4.5451124990593117E-3</v>
      </c>
      <c r="F3083" s="23">
        <f t="shared" si="213"/>
        <v>-4.7259155860475844E-3</v>
      </c>
      <c r="G3083">
        <f t="shared" si="214"/>
        <v>-4.5554729276688303E-3</v>
      </c>
      <c r="H3083" s="3">
        <f t="shared" si="215"/>
        <v>-4.6676629444115251E-3</v>
      </c>
    </row>
    <row r="3084" spans="1:8" x14ac:dyDescent="0.3">
      <c r="A3084" s="24">
        <v>39378</v>
      </c>
      <c r="B3084" s="15">
        <v>6514</v>
      </c>
      <c r="E3084" s="23">
        <f t="shared" si="212"/>
        <v>9.5852924723704991E-3</v>
      </c>
      <c r="F3084" s="23">
        <f t="shared" si="213"/>
        <v>9.4044893853822264E-3</v>
      </c>
      <c r="G3084">
        <f t="shared" si="214"/>
        <v>9.5396450207805537E-3</v>
      </c>
      <c r="H3084" s="3">
        <f t="shared" si="215"/>
        <v>9.4274550040378598E-3</v>
      </c>
    </row>
    <row r="3085" spans="1:8" x14ac:dyDescent="0.3">
      <c r="A3085" s="24">
        <v>39379</v>
      </c>
      <c r="B3085" s="15">
        <v>6482</v>
      </c>
      <c r="E3085" s="23">
        <f t="shared" si="212"/>
        <v>-1.0228072539946398E-2</v>
      </c>
      <c r="F3085" s="23">
        <f t="shared" si="213"/>
        <v>-1.0408875626934671E-2</v>
      </c>
      <c r="G3085">
        <f t="shared" si="214"/>
        <v>-1.0280738697174397E-2</v>
      </c>
      <c r="H3085" s="3">
        <f t="shared" si="215"/>
        <v>-1.0392928713917091E-2</v>
      </c>
    </row>
    <row r="3086" spans="1:8" x14ac:dyDescent="0.3">
      <c r="A3086" s="24">
        <v>39380</v>
      </c>
      <c r="B3086" s="15">
        <v>6576.3</v>
      </c>
      <c r="E3086" s="23">
        <f t="shared" si="212"/>
        <v>-1.2330922625351737E-2</v>
      </c>
      <c r="F3086" s="23">
        <f t="shared" si="213"/>
        <v>-1.2511725712340009E-2</v>
      </c>
      <c r="G3086">
        <f t="shared" si="214"/>
        <v>-1.2407579268339053E-2</v>
      </c>
      <c r="H3086" s="3">
        <f t="shared" si="215"/>
        <v>-1.2519769285081746E-2</v>
      </c>
    </row>
    <row r="3087" spans="1:8" x14ac:dyDescent="0.3">
      <c r="A3087" s="24">
        <v>39381</v>
      </c>
      <c r="B3087" s="15">
        <v>6661.3</v>
      </c>
      <c r="E3087" s="23">
        <f t="shared" si="212"/>
        <v>-1.0508739410836521E-2</v>
      </c>
      <c r="F3087" s="23">
        <f t="shared" si="213"/>
        <v>-1.0689542497824793E-2</v>
      </c>
      <c r="G3087">
        <f t="shared" si="214"/>
        <v>-1.0564346126914951E-2</v>
      </c>
      <c r="H3087" s="3">
        <f t="shared" si="215"/>
        <v>-1.0676536143657645E-2</v>
      </c>
    </row>
    <row r="3088" spans="1:8" x14ac:dyDescent="0.3">
      <c r="A3088" s="24">
        <v>39384</v>
      </c>
      <c r="B3088" s="15">
        <v>6706</v>
      </c>
      <c r="E3088" s="23">
        <f t="shared" si="212"/>
        <v>8.4684098896163906E-3</v>
      </c>
      <c r="F3088" s="23">
        <f t="shared" si="213"/>
        <v>8.2876068026281179E-3</v>
      </c>
      <c r="G3088">
        <f t="shared" si="214"/>
        <v>8.4327540639330782E-3</v>
      </c>
      <c r="H3088" s="3">
        <f t="shared" si="215"/>
        <v>8.3205640471903843E-3</v>
      </c>
    </row>
    <row r="3089" spans="1:8" x14ac:dyDescent="0.3">
      <c r="A3089" s="24">
        <v>39385</v>
      </c>
      <c r="B3089" s="15">
        <v>6659</v>
      </c>
      <c r="E3089" s="23">
        <f t="shared" si="212"/>
        <v>-4.912496162112423E-3</v>
      </c>
      <c r="F3089" s="23">
        <f t="shared" si="213"/>
        <v>-5.0932992491006957E-3</v>
      </c>
      <c r="G3089">
        <f t="shared" si="214"/>
        <v>-4.9246021346861617E-3</v>
      </c>
      <c r="H3089" s="3">
        <f t="shared" si="215"/>
        <v>-5.0367921514288564E-3</v>
      </c>
    </row>
    <row r="3090" spans="1:8" x14ac:dyDescent="0.3">
      <c r="A3090" s="24">
        <v>39386</v>
      </c>
      <c r="B3090" s="15">
        <v>6721.6</v>
      </c>
      <c r="E3090" s="23">
        <f t="shared" si="212"/>
        <v>1.4547979018821433E-2</v>
      </c>
      <c r="F3090" s="23">
        <f t="shared" si="213"/>
        <v>1.436717593183316E-2</v>
      </c>
      <c r="G3090">
        <f t="shared" si="214"/>
        <v>1.4443172431898908E-2</v>
      </c>
      <c r="H3090" s="3">
        <f t="shared" si="215"/>
        <v>1.4330982415156214E-2</v>
      </c>
    </row>
    <row r="3091" spans="1:8" x14ac:dyDescent="0.3">
      <c r="A3091" s="24">
        <v>39387</v>
      </c>
      <c r="B3091" s="15">
        <v>6586.1</v>
      </c>
      <c r="E3091" s="23">
        <f t="shared" si="212"/>
        <v>1.29252011009231E-2</v>
      </c>
      <c r="F3091" s="23">
        <f t="shared" si="213"/>
        <v>1.2744398013934828E-2</v>
      </c>
      <c r="G3091">
        <f t="shared" si="214"/>
        <v>1.2842383548135165E-2</v>
      </c>
      <c r="H3091" s="3">
        <f t="shared" si="215"/>
        <v>1.2730193531392471E-2</v>
      </c>
    </row>
    <row r="3092" spans="1:8" x14ac:dyDescent="0.3">
      <c r="A3092" s="24">
        <v>39388</v>
      </c>
      <c r="B3092" s="15">
        <v>6530.6</v>
      </c>
      <c r="E3092" s="23">
        <f t="shared" si="212"/>
        <v>6.7104018735082427E-3</v>
      </c>
      <c r="F3092" s="23">
        <f t="shared" si="213"/>
        <v>6.52959878651997E-3</v>
      </c>
      <c r="G3092">
        <f t="shared" si="214"/>
        <v>6.687987344647324E-3</v>
      </c>
      <c r="H3092" s="3">
        <f t="shared" si="215"/>
        <v>6.5757973279046292E-3</v>
      </c>
    </row>
    <row r="3093" spans="1:8" x14ac:dyDescent="0.3">
      <c r="A3093" s="24">
        <v>39391</v>
      </c>
      <c r="B3093" s="15">
        <v>6461.4</v>
      </c>
      <c r="E3093" s="23">
        <f t="shared" si="212"/>
        <v>-7.0086489710706745E-3</v>
      </c>
      <c r="F3093" s="23">
        <f t="shared" si="213"/>
        <v>-7.1894520580589472E-3</v>
      </c>
      <c r="G3093">
        <f t="shared" si="214"/>
        <v>-7.0333249155514746E-3</v>
      </c>
      <c r="H3093" s="3">
        <f t="shared" si="215"/>
        <v>-7.1455149322941693E-3</v>
      </c>
    </row>
    <row r="3094" spans="1:8" x14ac:dyDescent="0.3">
      <c r="A3094" s="24">
        <v>39392</v>
      </c>
      <c r="B3094" s="15">
        <v>6474.9</v>
      </c>
      <c r="E3094" s="23">
        <f t="shared" si="212"/>
        <v>9.4008109325725009E-3</v>
      </c>
      <c r="F3094" s="23">
        <f t="shared" si="213"/>
        <v>9.2200078455842282E-3</v>
      </c>
      <c r="G3094">
        <f t="shared" si="214"/>
        <v>9.3568983044952907E-3</v>
      </c>
      <c r="H3094" s="3">
        <f t="shared" si="215"/>
        <v>9.2447082877525968E-3</v>
      </c>
    </row>
    <row r="3095" spans="1:8" x14ac:dyDescent="0.3">
      <c r="A3095" s="24">
        <v>39393</v>
      </c>
      <c r="B3095" s="15">
        <v>6385.1</v>
      </c>
      <c r="E3095" s="23">
        <f t="shared" si="212"/>
        <v>-2.0158890740299973E-2</v>
      </c>
      <c r="F3095" s="23">
        <f t="shared" si="213"/>
        <v>-2.0339693827288244E-2</v>
      </c>
      <c r="G3095">
        <f t="shared" si="214"/>
        <v>-2.0364853871030732E-2</v>
      </c>
      <c r="H3095" s="3">
        <f t="shared" si="215"/>
        <v>-2.0477043887773428E-2</v>
      </c>
    </row>
    <row r="3096" spans="1:8" x14ac:dyDescent="0.3">
      <c r="A3096" s="24">
        <v>39394</v>
      </c>
      <c r="B3096" s="15">
        <v>6381.9</v>
      </c>
      <c r="E3096" s="23">
        <f t="shared" si="212"/>
        <v>-8.4268383413552694E-3</v>
      </c>
      <c r="F3096" s="23">
        <f t="shared" si="213"/>
        <v>-8.6076414283435421E-3</v>
      </c>
      <c r="G3096">
        <f t="shared" si="214"/>
        <v>-8.4625448805620597E-3</v>
      </c>
      <c r="H3096" s="3">
        <f t="shared" si="215"/>
        <v>-8.5747348973047536E-3</v>
      </c>
    </row>
    <row r="3097" spans="1:8" x14ac:dyDescent="0.3">
      <c r="A3097" s="24">
        <v>39395</v>
      </c>
      <c r="B3097" s="15">
        <v>6304.9</v>
      </c>
      <c r="E3097" s="23">
        <f t="shared" si="212"/>
        <v>-1.0596269868006103E-2</v>
      </c>
      <c r="F3097" s="23">
        <f t="shared" si="213"/>
        <v>-1.0777072954994376E-2</v>
      </c>
      <c r="G3097">
        <f t="shared" si="214"/>
        <v>-1.0652810100634716E-2</v>
      </c>
      <c r="H3097" s="3">
        <f t="shared" si="215"/>
        <v>-1.076500011737741E-2</v>
      </c>
    </row>
    <row r="3098" spans="1:8" x14ac:dyDescent="0.3">
      <c r="A3098" s="24">
        <v>39398</v>
      </c>
      <c r="B3098" s="15">
        <v>6337.9</v>
      </c>
      <c r="E3098" s="23">
        <f t="shared" si="212"/>
        <v>2.0893304856532957E-3</v>
      </c>
      <c r="F3098" s="23">
        <f t="shared" si="213"/>
        <v>1.9085273986650232E-3</v>
      </c>
      <c r="G3098">
        <f t="shared" si="214"/>
        <v>2.0871508701442373E-3</v>
      </c>
      <c r="H3098" s="3">
        <f t="shared" si="215"/>
        <v>1.9749608534015426E-3</v>
      </c>
    </row>
    <row r="3099" spans="1:8" x14ac:dyDescent="0.3">
      <c r="A3099" s="24">
        <v>39399</v>
      </c>
      <c r="B3099" s="15">
        <v>6362.4</v>
      </c>
      <c r="E3099" s="23">
        <f t="shared" si="212"/>
        <v>-1.3868940060850266E-2</v>
      </c>
      <c r="F3099" s="23">
        <f t="shared" si="213"/>
        <v>-1.4049743147838538E-2</v>
      </c>
      <c r="G3099">
        <f t="shared" si="214"/>
        <v>-1.3966012381911865E-2</v>
      </c>
      <c r="H3099" s="3">
        <f t="shared" si="215"/>
        <v>-1.4078202398654559E-2</v>
      </c>
    </row>
    <row r="3100" spans="1:8" x14ac:dyDescent="0.3">
      <c r="A3100" s="24">
        <v>39400</v>
      </c>
      <c r="B3100" s="15">
        <v>6432.1</v>
      </c>
      <c r="E3100" s="23">
        <f t="shared" si="212"/>
        <v>-5.0116677890721384E-4</v>
      </c>
      <c r="F3100" s="23">
        <f t="shared" si="213"/>
        <v>-6.8196986589548632E-4</v>
      </c>
      <c r="G3100">
        <f t="shared" si="214"/>
        <v>-5.012924049521743E-4</v>
      </c>
      <c r="H3100" s="3">
        <f t="shared" si="215"/>
        <v>-6.1348242169486896E-4</v>
      </c>
    </row>
    <row r="3101" spans="1:8" x14ac:dyDescent="0.3">
      <c r="A3101" s="24">
        <v>39401</v>
      </c>
      <c r="B3101" s="15">
        <v>6359.6</v>
      </c>
      <c r="E3101" s="23">
        <f t="shared" si="212"/>
        <v>-1.2065372381265815E-2</v>
      </c>
      <c r="F3101" s="23">
        <f t="shared" si="213"/>
        <v>-1.2246175468254088E-2</v>
      </c>
      <c r="G3101">
        <f t="shared" si="214"/>
        <v>-1.2138749801159985E-2</v>
      </c>
      <c r="H3101" s="3">
        <f t="shared" si="215"/>
        <v>-1.2250939817902678E-2</v>
      </c>
    </row>
    <row r="3102" spans="1:8" x14ac:dyDescent="0.3">
      <c r="A3102" s="24">
        <v>39402</v>
      </c>
      <c r="B3102" s="15">
        <v>6291.2</v>
      </c>
      <c r="E3102" s="23">
        <f t="shared" si="212"/>
        <v>5.2340243302828604E-3</v>
      </c>
      <c r="F3102" s="23">
        <f t="shared" si="213"/>
        <v>5.0532212432945877E-3</v>
      </c>
      <c r="G3102">
        <f t="shared" si="214"/>
        <v>5.2203744334825726E-3</v>
      </c>
      <c r="H3102" s="3">
        <f t="shared" si="215"/>
        <v>5.1081844167398778E-3</v>
      </c>
    </row>
    <row r="3103" spans="1:8" x14ac:dyDescent="0.3">
      <c r="A3103" s="24">
        <v>39405</v>
      </c>
      <c r="B3103" s="15">
        <v>6120.8</v>
      </c>
      <c r="E3103" s="23">
        <f t="shared" si="212"/>
        <v>3.8656337272597874E-3</v>
      </c>
      <c r="F3103" s="23">
        <f t="shared" si="213"/>
        <v>3.6848306402715151E-3</v>
      </c>
      <c r="G3103">
        <f t="shared" si="214"/>
        <v>3.8581813644324872E-3</v>
      </c>
      <c r="H3103" s="3">
        <f t="shared" si="215"/>
        <v>3.7459913476897925E-3</v>
      </c>
    </row>
    <row r="3104" spans="1:8" x14ac:dyDescent="0.3">
      <c r="A3104" s="24">
        <v>39406</v>
      </c>
      <c r="B3104" s="15">
        <v>6226.5</v>
      </c>
      <c r="E3104" s="23">
        <f t="shared" si="212"/>
        <v>1.0954985540047923E-2</v>
      </c>
      <c r="F3104" s="23">
        <f t="shared" si="213"/>
        <v>1.0774182453059651E-2</v>
      </c>
      <c r="G3104">
        <f t="shared" si="214"/>
        <v>1.0895414358701104E-2</v>
      </c>
      <c r="H3104" s="3">
        <f t="shared" si="215"/>
        <v>1.078322434195841E-2</v>
      </c>
    </row>
    <row r="3105" spans="1:8" x14ac:dyDescent="0.3">
      <c r="A3105" s="24">
        <v>39407</v>
      </c>
      <c r="B3105" s="15">
        <v>6070.9</v>
      </c>
      <c r="E3105" s="23">
        <f t="shared" si="212"/>
        <v>-1.1271590926758002E-2</v>
      </c>
      <c r="F3105" s="23">
        <f t="shared" si="213"/>
        <v>-1.1452394013746274E-2</v>
      </c>
      <c r="G3105">
        <f t="shared" si="214"/>
        <v>-1.1335596727072435E-2</v>
      </c>
      <c r="H3105" s="3">
        <f t="shared" si="215"/>
        <v>-1.1447786743815129E-2</v>
      </c>
    </row>
    <row r="3106" spans="1:8" x14ac:dyDescent="0.3">
      <c r="A3106" s="24">
        <v>39408</v>
      </c>
      <c r="B3106" s="15">
        <v>6155.3</v>
      </c>
      <c r="E3106" s="23">
        <f t="shared" si="212"/>
        <v>-1.0755393420969983E-2</v>
      </c>
      <c r="F3106" s="23">
        <f t="shared" si="213"/>
        <v>-1.0936196507958256E-2</v>
      </c>
      <c r="G3106">
        <f t="shared" si="214"/>
        <v>-1.0813650761761414E-2</v>
      </c>
      <c r="H3106" s="3">
        <f t="shared" si="215"/>
        <v>-1.0925840778504108E-2</v>
      </c>
    </row>
    <row r="3107" spans="1:8" x14ac:dyDescent="0.3">
      <c r="A3107" s="24">
        <v>39409</v>
      </c>
      <c r="B3107" s="15">
        <v>6262.1</v>
      </c>
      <c r="E3107" s="23">
        <f t="shared" si="212"/>
        <v>-2.7085452695829071E-2</v>
      </c>
      <c r="F3107" s="23">
        <f t="shared" si="213"/>
        <v>-2.7266255782817342E-2</v>
      </c>
      <c r="G3107">
        <f t="shared" si="214"/>
        <v>-2.7459024595150591E-2</v>
      </c>
      <c r="H3107" s="3">
        <f t="shared" si="215"/>
        <v>-2.7571214611893286E-2</v>
      </c>
    </row>
    <row r="3108" spans="1:8" x14ac:dyDescent="0.3">
      <c r="A3108" s="24">
        <v>39412</v>
      </c>
      <c r="B3108" s="15">
        <v>6180.5</v>
      </c>
      <c r="E3108" s="23">
        <f t="shared" si="212"/>
        <v>1.7268984446477509E-2</v>
      </c>
      <c r="F3108" s="23">
        <f t="shared" si="213"/>
        <v>1.7088181359489238E-2</v>
      </c>
      <c r="G3108">
        <f t="shared" si="214"/>
        <v>1.7121570243560955E-2</v>
      </c>
      <c r="H3108" s="3">
        <f t="shared" si="215"/>
        <v>1.700938022681826E-2</v>
      </c>
    </row>
    <row r="3109" spans="1:8" x14ac:dyDescent="0.3">
      <c r="A3109" s="24">
        <v>39413</v>
      </c>
      <c r="B3109" s="15">
        <v>6140.7</v>
      </c>
      <c r="E3109" s="23">
        <f t="shared" si="212"/>
        <v>-2.498996225809047E-2</v>
      </c>
      <c r="F3109" s="23">
        <f t="shared" si="213"/>
        <v>-2.5170765345078741E-2</v>
      </c>
      <c r="G3109">
        <f t="shared" si="214"/>
        <v>-2.530751291737705E-2</v>
      </c>
      <c r="H3109" s="3">
        <f t="shared" si="215"/>
        <v>-2.5419702934119746E-2</v>
      </c>
    </row>
    <row r="3110" spans="1:8" x14ac:dyDescent="0.3">
      <c r="A3110" s="24">
        <v>39414</v>
      </c>
      <c r="B3110" s="15">
        <v>6306.2</v>
      </c>
      <c r="E3110" s="23">
        <f t="shared" si="212"/>
        <v>1.3902386796027066E-2</v>
      </c>
      <c r="F3110" s="23">
        <f t="shared" si="213"/>
        <v>1.3721583709038794E-2</v>
      </c>
      <c r="G3110">
        <f t="shared" si="214"/>
        <v>1.380663504801923E-2</v>
      </c>
      <c r="H3110" s="3">
        <f t="shared" si="215"/>
        <v>1.3694445031276536E-2</v>
      </c>
    </row>
    <row r="3111" spans="1:8" x14ac:dyDescent="0.3">
      <c r="A3111" s="24">
        <v>39415</v>
      </c>
      <c r="B3111" s="15">
        <v>6349.1</v>
      </c>
      <c r="E3111" s="23">
        <f t="shared" si="212"/>
        <v>1.7350900849674389E-2</v>
      </c>
      <c r="F3111" s="23">
        <f t="shared" si="213"/>
        <v>1.7170097762686118E-2</v>
      </c>
      <c r="G3111">
        <f t="shared" si="214"/>
        <v>1.7202092805866709E-2</v>
      </c>
      <c r="H3111" s="3">
        <f t="shared" si="215"/>
        <v>1.7089902789124013E-2</v>
      </c>
    </row>
    <row r="3112" spans="1:8" x14ac:dyDescent="0.3">
      <c r="A3112" s="24">
        <v>39416</v>
      </c>
      <c r="B3112" s="15">
        <v>6432.5</v>
      </c>
      <c r="E3112" s="23">
        <f t="shared" si="212"/>
        <v>-1.3030772424586057E-2</v>
      </c>
      <c r="F3112" s="23">
        <f t="shared" si="213"/>
        <v>-1.3211575511574329E-2</v>
      </c>
      <c r="G3112">
        <f t="shared" si="214"/>
        <v>-1.311641776983407E-2</v>
      </c>
      <c r="H3112" s="3">
        <f t="shared" si="215"/>
        <v>-1.3228607786576764E-2</v>
      </c>
    </row>
    <row r="3113" spans="1:8" x14ac:dyDescent="0.3">
      <c r="A3113" s="24">
        <v>39419</v>
      </c>
      <c r="B3113" s="15">
        <v>6386.6</v>
      </c>
      <c r="E3113" s="23">
        <f t="shared" si="212"/>
        <v>-6.4396084459186209E-3</v>
      </c>
      <c r="F3113" s="23">
        <f t="shared" si="213"/>
        <v>-6.6204115329068936E-3</v>
      </c>
      <c r="G3113">
        <f t="shared" si="214"/>
        <v>-6.4604321702805088E-3</v>
      </c>
      <c r="H3113" s="3">
        <f t="shared" si="215"/>
        <v>-6.5726221870232035E-3</v>
      </c>
    </row>
    <row r="3114" spans="1:8" x14ac:dyDescent="0.3">
      <c r="A3114" s="24">
        <v>39420</v>
      </c>
      <c r="B3114" s="15">
        <v>6315.2</v>
      </c>
      <c r="E3114" s="23">
        <f t="shared" si="212"/>
        <v>2.695132476753459E-2</v>
      </c>
      <c r="F3114" s="23">
        <f t="shared" si="213"/>
        <v>2.6770521680546319E-2</v>
      </c>
      <c r="G3114">
        <f t="shared" si="214"/>
        <v>2.6594534270669837E-2</v>
      </c>
      <c r="H3114" s="3">
        <f t="shared" si="215"/>
        <v>2.6482344253927141E-2</v>
      </c>
    </row>
    <row r="3115" spans="1:8" x14ac:dyDescent="0.3">
      <c r="A3115" s="24">
        <v>39421</v>
      </c>
      <c r="B3115" s="15">
        <v>6493.8</v>
      </c>
      <c r="E3115" s="23">
        <f t="shared" si="212"/>
        <v>6.8028289619739279E-3</v>
      </c>
      <c r="F3115" s="23">
        <f t="shared" si="213"/>
        <v>6.6220258749856552E-3</v>
      </c>
      <c r="G3115">
        <f t="shared" si="214"/>
        <v>6.7797941300363146E-3</v>
      </c>
      <c r="H3115" s="3">
        <f t="shared" si="215"/>
        <v>6.6676041132936199E-3</v>
      </c>
    </row>
    <row r="3116" spans="1:8" x14ac:dyDescent="0.3">
      <c r="A3116" s="24">
        <v>39422</v>
      </c>
      <c r="B3116" s="15">
        <v>6485.6</v>
      </c>
      <c r="E3116" s="23">
        <f t="shared" si="212"/>
        <v>1.3135720023310427E-2</v>
      </c>
      <c r="F3116" s="23">
        <f t="shared" si="213"/>
        <v>1.2954916936322154E-2</v>
      </c>
      <c r="G3116">
        <f t="shared" si="214"/>
        <v>1.3050194597595736E-2</v>
      </c>
      <c r="H3116" s="3">
        <f t="shared" si="215"/>
        <v>1.2938004580853042E-2</v>
      </c>
    </row>
    <row r="3117" spans="1:8" x14ac:dyDescent="0.3">
      <c r="A3117" s="24">
        <v>39423</v>
      </c>
      <c r="B3117" s="15">
        <v>6554.9</v>
      </c>
      <c r="E3117" s="23">
        <f t="shared" si="212"/>
        <v>-7.1356393315196165E-3</v>
      </c>
      <c r="F3117" s="23">
        <f t="shared" si="213"/>
        <v>-7.3164424185078892E-3</v>
      </c>
      <c r="G3117">
        <f t="shared" si="214"/>
        <v>-7.1612197669991629E-3</v>
      </c>
      <c r="H3117" s="3">
        <f t="shared" si="215"/>
        <v>-7.2734097837418576E-3</v>
      </c>
    </row>
    <row r="3118" spans="1:8" x14ac:dyDescent="0.3">
      <c r="A3118" s="24">
        <v>39426</v>
      </c>
      <c r="B3118" s="15">
        <v>6565.4</v>
      </c>
      <c r="E3118" s="23">
        <f t="shared" si="212"/>
        <v>-1.1179657407697441E-2</v>
      </c>
      <c r="F3118" s="23">
        <f t="shared" si="213"/>
        <v>-1.1360460494685714E-2</v>
      </c>
      <c r="G3118">
        <f t="shared" si="214"/>
        <v>-1.124261948031747E-2</v>
      </c>
      <c r="H3118" s="3">
        <f t="shared" si="215"/>
        <v>-1.1354809497060164E-2</v>
      </c>
    </row>
    <row r="3119" spans="1:8" x14ac:dyDescent="0.3">
      <c r="A3119" s="24">
        <v>39427</v>
      </c>
      <c r="B3119" s="15">
        <v>6536.9</v>
      </c>
      <c r="E3119" s="23">
        <f t="shared" si="212"/>
        <v>2.8280972890803113E-2</v>
      </c>
      <c r="F3119" s="23">
        <f t="shared" si="213"/>
        <v>2.8100169803814842E-2</v>
      </c>
      <c r="G3119">
        <f t="shared" si="214"/>
        <v>2.7888449620573033E-2</v>
      </c>
      <c r="H3119" s="3">
        <f t="shared" si="215"/>
        <v>2.7776259603830337E-2</v>
      </c>
    </row>
    <row r="3120" spans="1:8" x14ac:dyDescent="0.3">
      <c r="A3120" s="24">
        <v>39428</v>
      </c>
      <c r="B3120" s="15">
        <v>6559.8</v>
      </c>
      <c r="E3120" s="23">
        <f t="shared" si="212"/>
        <v>-1.262742924019844E-3</v>
      </c>
      <c r="F3120" s="23">
        <f t="shared" si="213"/>
        <v>-1.4435460110081165E-3</v>
      </c>
      <c r="G3120">
        <f t="shared" si="214"/>
        <v>-1.2635408556583439E-3</v>
      </c>
      <c r="H3120" s="3">
        <f t="shared" si="215"/>
        <v>-1.3757308724010385E-3</v>
      </c>
    </row>
    <row r="3121" spans="1:8" x14ac:dyDescent="0.3">
      <c r="A3121" s="24">
        <v>39429</v>
      </c>
      <c r="B3121" s="15">
        <v>6364.2</v>
      </c>
      <c r="E3121" s="23">
        <f t="shared" si="212"/>
        <v>1.068521031207581E-2</v>
      </c>
      <c r="F3121" s="23">
        <f t="shared" si="213"/>
        <v>1.0504407225087537E-2</v>
      </c>
      <c r="G3121">
        <f t="shared" si="214"/>
        <v>1.0628526877806199E-2</v>
      </c>
      <c r="H3121" s="3">
        <f t="shared" si="215"/>
        <v>1.0516336861063505E-2</v>
      </c>
    </row>
    <row r="3122" spans="1:8" x14ac:dyDescent="0.3">
      <c r="A3122" s="24">
        <v>39430</v>
      </c>
      <c r="B3122" s="15">
        <v>6397</v>
      </c>
      <c r="E3122" s="23">
        <f t="shared" si="212"/>
        <v>1.6018551007643822E-3</v>
      </c>
      <c r="F3122" s="23">
        <f t="shared" si="213"/>
        <v>1.4210520137761097E-3</v>
      </c>
      <c r="G3122">
        <f t="shared" si="214"/>
        <v>1.6005734993264542E-3</v>
      </c>
      <c r="H3122" s="3">
        <f t="shared" si="215"/>
        <v>1.4883834825837597E-3</v>
      </c>
    </row>
    <row r="3123" spans="1:8" x14ac:dyDescent="0.3">
      <c r="A3123" s="24">
        <v>39433</v>
      </c>
      <c r="B3123" s="15">
        <v>6277.8</v>
      </c>
      <c r="E3123" s="23">
        <f t="shared" si="212"/>
        <v>-4.3409388613031563E-3</v>
      </c>
      <c r="F3123" s="23">
        <f t="shared" si="213"/>
        <v>-4.521741948291429E-3</v>
      </c>
      <c r="G3123">
        <f t="shared" si="214"/>
        <v>-4.350388092005583E-3</v>
      </c>
      <c r="H3123" s="3">
        <f t="shared" si="215"/>
        <v>-4.4625781087482778E-3</v>
      </c>
    </row>
    <row r="3124" spans="1:8" x14ac:dyDescent="0.3">
      <c r="A3124" s="24">
        <v>39434</v>
      </c>
      <c r="B3124" s="15">
        <v>6279.3</v>
      </c>
      <c r="E3124" s="23">
        <f t="shared" si="212"/>
        <v>3.5031895852775108E-3</v>
      </c>
      <c r="F3124" s="23">
        <f t="shared" si="213"/>
        <v>3.3223864982892385E-3</v>
      </c>
      <c r="G3124">
        <f t="shared" si="214"/>
        <v>3.4970677098696674E-3</v>
      </c>
      <c r="H3124" s="3">
        <f t="shared" si="215"/>
        <v>3.3848776931269726E-3</v>
      </c>
    </row>
    <row r="3125" spans="1:8" x14ac:dyDescent="0.3">
      <c r="A3125" s="24">
        <v>39435</v>
      </c>
      <c r="B3125" s="15">
        <v>6284.5</v>
      </c>
      <c r="E3125" s="23">
        <f t="shared" si="212"/>
        <v>-2.9817982255556652E-2</v>
      </c>
      <c r="F3125" s="23">
        <f t="shared" si="213"/>
        <v>-2.9998785342544923E-2</v>
      </c>
      <c r="G3125">
        <f t="shared" si="214"/>
        <v>-3.0271577929014647E-2</v>
      </c>
      <c r="H3125" s="3">
        <f t="shared" si="215"/>
        <v>-3.0383767945757343E-2</v>
      </c>
    </row>
    <row r="3126" spans="1:8" x14ac:dyDescent="0.3">
      <c r="A3126" s="24">
        <v>39436</v>
      </c>
      <c r="B3126" s="15">
        <v>6345.6</v>
      </c>
      <c r="E3126" s="23">
        <f t="shared" si="212"/>
        <v>5.1538292322679258E-3</v>
      </c>
      <c r="F3126" s="23">
        <f t="shared" si="213"/>
        <v>4.9730261452796531E-3</v>
      </c>
      <c r="G3126">
        <f t="shared" si="214"/>
        <v>5.1405937106580096E-3</v>
      </c>
      <c r="H3126" s="3">
        <f t="shared" si="215"/>
        <v>5.0284036939153148E-3</v>
      </c>
    </row>
    <row r="3127" spans="1:8" x14ac:dyDescent="0.3">
      <c r="A3127" s="24">
        <v>39437</v>
      </c>
      <c r="B3127" s="15">
        <v>6434.1</v>
      </c>
      <c r="E3127" s="23">
        <f t="shared" si="212"/>
        <v>-1.8633734563076376E-2</v>
      </c>
      <c r="F3127" s="23">
        <f t="shared" si="213"/>
        <v>-1.8814537650064647E-2</v>
      </c>
      <c r="G3127">
        <f t="shared" si="214"/>
        <v>-1.8809529835080937E-2</v>
      </c>
      <c r="H3127" s="3">
        <f t="shared" si="215"/>
        <v>-1.8921719851823633E-2</v>
      </c>
    </row>
    <row r="3128" spans="1:8" x14ac:dyDescent="0.3">
      <c r="A3128" s="24">
        <v>39440</v>
      </c>
      <c r="B3128" s="15">
        <v>6479.3</v>
      </c>
      <c r="E3128" s="23">
        <f t="shared" si="212"/>
        <v>2.3893720730194801E-4</v>
      </c>
      <c r="F3128" s="23">
        <f t="shared" si="213"/>
        <v>5.8134120313675549E-5</v>
      </c>
      <c r="G3128">
        <f t="shared" si="214"/>
        <v>2.3890866635367051E-4</v>
      </c>
      <c r="H3128" s="3">
        <f t="shared" si="215"/>
        <v>1.2671864961097585E-4</v>
      </c>
    </row>
    <row r="3129" spans="1:8" x14ac:dyDescent="0.3">
      <c r="A3129" s="24">
        <v>39441</v>
      </c>
      <c r="B3129" s="15">
        <v>6479.3</v>
      </c>
      <c r="E3129" s="23">
        <f t="shared" si="212"/>
        <v>8.2811778382940737E-4</v>
      </c>
      <c r="F3129" s="23">
        <f t="shared" si="213"/>
        <v>6.4731469684113489E-4</v>
      </c>
      <c r="G3129">
        <f t="shared" si="214"/>
        <v>8.2777508348191094E-4</v>
      </c>
      <c r="H3129" s="3">
        <f t="shared" si="215"/>
        <v>7.1558506673921629E-4</v>
      </c>
    </row>
    <row r="3130" spans="1:8" x14ac:dyDescent="0.3">
      <c r="A3130" s="24">
        <v>39442</v>
      </c>
      <c r="B3130" s="15">
        <v>6479.3</v>
      </c>
      <c r="E3130" s="23">
        <f t="shared" si="212"/>
        <v>9.7223327233670886E-3</v>
      </c>
      <c r="F3130" s="23">
        <f t="shared" si="213"/>
        <v>9.5415296363788159E-3</v>
      </c>
      <c r="G3130">
        <f t="shared" si="214"/>
        <v>9.6753749605847407E-3</v>
      </c>
      <c r="H3130" s="3">
        <f t="shared" si="215"/>
        <v>9.5631849438420468E-3</v>
      </c>
    </row>
    <row r="3131" spans="1:8" x14ac:dyDescent="0.3">
      <c r="A3131" s="24">
        <v>39443</v>
      </c>
      <c r="B3131" s="15">
        <v>6497.8</v>
      </c>
      <c r="E3131" s="23">
        <f t="shared" si="212"/>
        <v>1.3946671709531122E-2</v>
      </c>
      <c r="F3131" s="23">
        <f t="shared" si="213"/>
        <v>1.3765868622542849E-2</v>
      </c>
      <c r="G3131">
        <f t="shared" si="214"/>
        <v>1.385031178354878E-2</v>
      </c>
      <c r="H3131" s="3">
        <f t="shared" si="215"/>
        <v>1.3738121766806086E-2</v>
      </c>
    </row>
    <row r="3132" spans="1:8" x14ac:dyDescent="0.3">
      <c r="A3132" s="24">
        <v>39444</v>
      </c>
      <c r="B3132" s="15">
        <v>6476.9</v>
      </c>
      <c r="E3132" s="23">
        <f t="shared" si="212"/>
        <v>7.0250695512970029E-3</v>
      </c>
      <c r="F3132" s="23">
        <f t="shared" si="213"/>
        <v>6.8442664643087302E-3</v>
      </c>
      <c r="G3132">
        <f t="shared" si="214"/>
        <v>7.0005087108496499E-3</v>
      </c>
      <c r="H3132" s="3">
        <f t="shared" si="215"/>
        <v>6.8883186941069551E-3</v>
      </c>
    </row>
    <row r="3133" spans="1:8" x14ac:dyDescent="0.3">
      <c r="A3133" s="24">
        <v>39447</v>
      </c>
      <c r="B3133" s="15">
        <v>6456.9</v>
      </c>
      <c r="E3133" s="23">
        <f t="shared" si="212"/>
        <v>0</v>
      </c>
      <c r="F3133" s="23">
        <f t="shared" si="213"/>
        <v>-1.8080308698827246E-4</v>
      </c>
      <c r="G3133">
        <f t="shared" si="214"/>
        <v>0</v>
      </c>
      <c r="H3133" s="3">
        <f t="shared" si="215"/>
        <v>-1.1219001674269465E-4</v>
      </c>
    </row>
    <row r="3134" spans="1:8" x14ac:dyDescent="0.3">
      <c r="A3134" s="24">
        <v>39448</v>
      </c>
      <c r="B3134" s="15">
        <v>6456.9</v>
      </c>
      <c r="E3134" s="23">
        <f t="shared" si="212"/>
        <v>0</v>
      </c>
      <c r="F3134" s="23">
        <f t="shared" si="213"/>
        <v>-1.8080308698827246E-4</v>
      </c>
      <c r="G3134">
        <f t="shared" si="214"/>
        <v>0</v>
      </c>
      <c r="H3134" s="3">
        <f t="shared" si="215"/>
        <v>-1.1219001674269465E-4</v>
      </c>
    </row>
    <row r="3135" spans="1:8" x14ac:dyDescent="0.3">
      <c r="A3135" s="24">
        <v>39449</v>
      </c>
      <c r="B3135" s="15">
        <v>6416.7</v>
      </c>
      <c r="E3135" s="23">
        <f t="shared" si="212"/>
        <v>2.8552467087494815E-3</v>
      </c>
      <c r="F3135" s="23">
        <f t="shared" si="213"/>
        <v>2.6744436217612092E-3</v>
      </c>
      <c r="G3135">
        <f t="shared" si="214"/>
        <v>2.851178234357783E-3</v>
      </c>
      <c r="H3135" s="3">
        <f t="shared" si="215"/>
        <v>2.7389882176150882E-3</v>
      </c>
    </row>
    <row r="3136" spans="1:8" x14ac:dyDescent="0.3">
      <c r="A3136" s="24">
        <v>39450</v>
      </c>
      <c r="B3136" s="15">
        <v>6479.4</v>
      </c>
      <c r="E3136" s="23">
        <f t="shared" si="212"/>
        <v>-3.2164732678753305E-3</v>
      </c>
      <c r="F3136" s="23">
        <f t="shared" si="213"/>
        <v>-3.3972763548636028E-3</v>
      </c>
      <c r="G3136">
        <f t="shared" si="214"/>
        <v>-3.2216572370670259E-3</v>
      </c>
      <c r="H3136" s="3">
        <f t="shared" si="215"/>
        <v>-3.3338472538097207E-3</v>
      </c>
    </row>
    <row r="3137" spans="1:8" x14ac:dyDescent="0.3">
      <c r="A3137" s="24">
        <v>39451</v>
      </c>
      <c r="B3137" s="15">
        <v>6348.5</v>
      </c>
      <c r="E3137" s="23">
        <f t="shared" si="212"/>
        <v>-3.0878969877564666E-3</v>
      </c>
      <c r="F3137" s="23">
        <f t="shared" si="213"/>
        <v>-3.2687000747447389E-3</v>
      </c>
      <c r="G3137">
        <f t="shared" si="214"/>
        <v>-3.0926743789227206E-3</v>
      </c>
      <c r="H3137" s="3">
        <f t="shared" si="215"/>
        <v>-3.2048643956654153E-3</v>
      </c>
    </row>
    <row r="3138" spans="1:8" x14ac:dyDescent="0.3">
      <c r="A3138" s="24">
        <v>39454</v>
      </c>
      <c r="B3138" s="15">
        <v>6335.7</v>
      </c>
      <c r="E3138" s="23">
        <f t="shared" si="212"/>
        <v>0</v>
      </c>
      <c r="F3138" s="23">
        <f t="shared" si="213"/>
        <v>-1.8080308698827246E-4</v>
      </c>
      <c r="G3138">
        <f t="shared" si="214"/>
        <v>0</v>
      </c>
      <c r="H3138" s="3">
        <f t="shared" si="215"/>
        <v>-1.1219001674269465E-4</v>
      </c>
    </row>
    <row r="3139" spans="1:8" x14ac:dyDescent="0.3">
      <c r="A3139" s="24">
        <v>39455</v>
      </c>
      <c r="B3139" s="15">
        <v>6356.5</v>
      </c>
      <c r="E3139" s="23">
        <f t="shared" si="212"/>
        <v>-6.2258978766900341E-3</v>
      </c>
      <c r="F3139" s="23">
        <f t="shared" si="213"/>
        <v>-6.4067009636783068E-3</v>
      </c>
      <c r="G3139">
        <f t="shared" si="214"/>
        <v>-6.2453595987206796E-3</v>
      </c>
      <c r="H3139" s="3">
        <f t="shared" si="215"/>
        <v>-6.3575496154633744E-3</v>
      </c>
    </row>
    <row r="3140" spans="1:8" x14ac:dyDescent="0.3">
      <c r="A3140" s="24">
        <v>39456</v>
      </c>
      <c r="B3140" s="15">
        <v>6272.7</v>
      </c>
      <c r="E3140" s="23">
        <f t="shared" si="212"/>
        <v>9.7713778110244398E-3</v>
      </c>
      <c r="F3140" s="23">
        <f t="shared" si="213"/>
        <v>9.5905747240361671E-3</v>
      </c>
      <c r="G3140">
        <f t="shared" si="214"/>
        <v>9.7239466272466928E-3</v>
      </c>
      <c r="H3140" s="3">
        <f t="shared" si="215"/>
        <v>9.6117566105039989E-3</v>
      </c>
    </row>
    <row r="3141" spans="1:8" x14ac:dyDescent="0.3">
      <c r="A3141" s="24">
        <v>39457</v>
      </c>
      <c r="B3141" s="15">
        <v>6222.7</v>
      </c>
      <c r="E3141" s="23">
        <f t="shared" si="212"/>
        <v>-2.0202487884680598E-2</v>
      </c>
      <c r="F3141" s="23">
        <f t="shared" si="213"/>
        <v>-2.0383290971668869E-2</v>
      </c>
      <c r="G3141">
        <f t="shared" si="214"/>
        <v>-2.0409348956922872E-2</v>
      </c>
      <c r="H3141" s="3">
        <f t="shared" si="215"/>
        <v>-2.0521538973665567E-2</v>
      </c>
    </row>
    <row r="3142" spans="1:8" x14ac:dyDescent="0.3">
      <c r="A3142" s="24">
        <v>39458</v>
      </c>
      <c r="B3142" s="15">
        <v>6202</v>
      </c>
      <c r="E3142" s="23">
        <f t="shared" si="212"/>
        <v>-2.0162243049539619E-3</v>
      </c>
      <c r="F3142" s="23">
        <f t="shared" si="213"/>
        <v>-2.1970273919422341E-3</v>
      </c>
      <c r="G3142">
        <f t="shared" si="214"/>
        <v>-2.0182596214077292E-3</v>
      </c>
      <c r="H3142" s="3">
        <f t="shared" si="215"/>
        <v>-2.130449638150424E-3</v>
      </c>
    </row>
    <row r="3143" spans="1:8" x14ac:dyDescent="0.3">
      <c r="A3143" s="24">
        <v>39461</v>
      </c>
      <c r="B3143" s="15">
        <v>6215.7</v>
      </c>
      <c r="E3143" s="23">
        <f t="shared" si="212"/>
        <v>3.2829837271335371E-3</v>
      </c>
      <c r="F3143" s="23">
        <f t="shared" si="213"/>
        <v>3.1021806401452649E-3</v>
      </c>
      <c r="G3143">
        <f t="shared" si="214"/>
        <v>3.2776065017387388E-3</v>
      </c>
      <c r="H3143" s="3">
        <f t="shared" si="215"/>
        <v>3.1654164849960441E-3</v>
      </c>
    </row>
    <row r="3144" spans="1:8" x14ac:dyDescent="0.3">
      <c r="A3144" s="24">
        <v>39462</v>
      </c>
      <c r="B3144" s="15">
        <v>6025.6</v>
      </c>
      <c r="E3144" s="23">
        <f t="shared" ref="E3144:E3207" si="216">(B3140/B3139)-1</f>
        <v>-1.3183355620231318E-2</v>
      </c>
      <c r="F3144" s="23">
        <f t="shared" si="213"/>
        <v>-1.3364158707219591E-2</v>
      </c>
      <c r="G3144">
        <f t="shared" si="214"/>
        <v>-1.3271027444690102E-2</v>
      </c>
      <c r="H3144" s="3">
        <f t="shared" si="215"/>
        <v>-1.3383217461432796E-2</v>
      </c>
    </row>
    <row r="3145" spans="1:8" x14ac:dyDescent="0.3">
      <c r="A3145" s="24">
        <v>39463</v>
      </c>
      <c r="B3145" s="15">
        <v>5942.9</v>
      </c>
      <c r="E3145" s="23">
        <f t="shared" si="216"/>
        <v>-7.9710491494890956E-3</v>
      </c>
      <c r="F3145" s="23">
        <f t="shared" ref="F3145:F3208" si="217">E3145-$E$3</f>
        <v>-8.1518522364773683E-3</v>
      </c>
      <c r="G3145">
        <f t="shared" ref="G3145:G3208" si="218">LN(B3141/B3140)</f>
        <v>-8.002987798006591E-3</v>
      </c>
      <c r="H3145" s="3">
        <f t="shared" ref="H3145:H3208" si="219">G3145-$G$3</f>
        <v>-8.1151778147492849E-3</v>
      </c>
    </row>
    <row r="3146" spans="1:8" x14ac:dyDescent="0.3">
      <c r="A3146" s="24">
        <v>39464</v>
      </c>
      <c r="B3146" s="15">
        <v>5902.4</v>
      </c>
      <c r="E3146" s="23">
        <f t="shared" si="216"/>
        <v>-3.326530284281759E-3</v>
      </c>
      <c r="F3146" s="23">
        <f t="shared" si="217"/>
        <v>-3.5073333712700313E-3</v>
      </c>
      <c r="G3146">
        <f t="shared" si="218"/>
        <v>-3.3320754870863234E-3</v>
      </c>
      <c r="H3146" s="3">
        <f t="shared" si="219"/>
        <v>-3.4442655038290182E-3</v>
      </c>
    </row>
    <row r="3147" spans="1:8" x14ac:dyDescent="0.3">
      <c r="A3147" s="24">
        <v>39465</v>
      </c>
      <c r="B3147" s="15">
        <v>5901.7</v>
      </c>
      <c r="E3147" s="23">
        <f t="shared" si="216"/>
        <v>2.2089648500482895E-3</v>
      </c>
      <c r="F3147" s="23">
        <f t="shared" si="217"/>
        <v>2.0281617630600172E-3</v>
      </c>
      <c r="G3147">
        <f t="shared" si="218"/>
        <v>2.2065286741522303E-3</v>
      </c>
      <c r="H3147" s="3">
        <f t="shared" si="219"/>
        <v>2.0943386574095355E-3</v>
      </c>
    </row>
    <row r="3148" spans="1:8" x14ac:dyDescent="0.3">
      <c r="A3148" s="24">
        <v>39468</v>
      </c>
      <c r="B3148" s="15">
        <v>5578.2</v>
      </c>
      <c r="E3148" s="23">
        <f t="shared" si="216"/>
        <v>-3.0583844136621741E-2</v>
      </c>
      <c r="F3148" s="23">
        <f t="shared" si="217"/>
        <v>-3.0764647223610012E-2</v>
      </c>
      <c r="G3148">
        <f t="shared" si="218"/>
        <v>-3.1061289871713249E-2</v>
      </c>
      <c r="H3148" s="3">
        <f t="shared" si="219"/>
        <v>-3.1173479888455945E-2</v>
      </c>
    </row>
    <row r="3149" spans="1:8" x14ac:dyDescent="0.3">
      <c r="A3149" s="24">
        <v>39469</v>
      </c>
      <c r="B3149" s="15">
        <v>5740.1</v>
      </c>
      <c r="E3149" s="23">
        <f t="shared" si="216"/>
        <v>-1.3724774296335784E-2</v>
      </c>
      <c r="F3149" s="23">
        <f t="shared" si="217"/>
        <v>-1.3905577383324057E-2</v>
      </c>
      <c r="G3149">
        <f t="shared" si="218"/>
        <v>-1.3819829756333561E-2</v>
      </c>
      <c r="H3149" s="3">
        <f t="shared" si="219"/>
        <v>-1.3932019773076254E-2</v>
      </c>
    </row>
    <row r="3150" spans="1:8" x14ac:dyDescent="0.3">
      <c r="A3150" s="24">
        <v>39470</v>
      </c>
      <c r="B3150" s="15">
        <v>5609.3</v>
      </c>
      <c r="E3150" s="23">
        <f t="shared" si="216"/>
        <v>-6.8148547005670856E-3</v>
      </c>
      <c r="F3150" s="23">
        <f t="shared" si="217"/>
        <v>-6.9956577875553583E-3</v>
      </c>
      <c r="G3150">
        <f t="shared" si="218"/>
        <v>-6.8381818640887038E-3</v>
      </c>
      <c r="H3150" s="3">
        <f t="shared" si="219"/>
        <v>-6.9503718808313986E-3</v>
      </c>
    </row>
    <row r="3151" spans="1:8" x14ac:dyDescent="0.3">
      <c r="A3151" s="24">
        <v>39471</v>
      </c>
      <c r="B3151" s="15">
        <v>5875.8</v>
      </c>
      <c r="E3151" s="23">
        <f t="shared" si="216"/>
        <v>-1.1859582542694813E-4</v>
      </c>
      <c r="F3151" s="23">
        <f t="shared" si="217"/>
        <v>-2.9939891241522062E-4</v>
      </c>
      <c r="G3151">
        <f t="shared" si="218"/>
        <v>-1.1860285846791751E-4</v>
      </c>
      <c r="H3151" s="3">
        <f t="shared" si="219"/>
        <v>-2.3079287521061216E-4</v>
      </c>
    </row>
    <row r="3152" spans="1:8" x14ac:dyDescent="0.3">
      <c r="A3152" s="24">
        <v>39472</v>
      </c>
      <c r="B3152" s="15">
        <v>5869</v>
      </c>
      <c r="E3152" s="23">
        <f t="shared" si="216"/>
        <v>-5.4814714404324172E-2</v>
      </c>
      <c r="F3152" s="23">
        <f t="shared" si="217"/>
        <v>-5.4995517491312443E-2</v>
      </c>
      <c r="G3152">
        <f t="shared" si="218"/>
        <v>-5.6374301294076015E-2</v>
      </c>
      <c r="H3152" s="3">
        <f t="shared" si="219"/>
        <v>-5.6486491310818711E-2</v>
      </c>
    </row>
    <row r="3153" spans="1:8" x14ac:dyDescent="0.3">
      <c r="A3153" s="24">
        <v>39475</v>
      </c>
      <c r="B3153" s="15">
        <v>5788.9</v>
      </c>
      <c r="E3153" s="23">
        <f t="shared" si="216"/>
        <v>2.9023699401240721E-2</v>
      </c>
      <c r="F3153" s="23">
        <f t="shared" si="217"/>
        <v>2.884289631425245E-2</v>
      </c>
      <c r="G3153">
        <f t="shared" si="218"/>
        <v>2.8610488074778125E-2</v>
      </c>
      <c r="H3153" s="3">
        <f t="shared" si="219"/>
        <v>2.8498298058035429E-2</v>
      </c>
    </row>
    <row r="3154" spans="1:8" x14ac:dyDescent="0.3">
      <c r="A3154" s="24">
        <v>39476</v>
      </c>
      <c r="B3154" s="15">
        <v>5885.2</v>
      </c>
      <c r="E3154" s="23">
        <f t="shared" si="216"/>
        <v>-2.2787059458894476E-2</v>
      </c>
      <c r="F3154" s="23">
        <f t="shared" si="217"/>
        <v>-2.2967862545882747E-2</v>
      </c>
      <c r="G3154">
        <f t="shared" si="218"/>
        <v>-2.3050697216824345E-2</v>
      </c>
      <c r="H3154" s="3">
        <f t="shared" si="219"/>
        <v>-2.3162887233567041E-2</v>
      </c>
    </row>
    <row r="3155" spans="1:8" x14ac:dyDescent="0.3">
      <c r="A3155" s="24">
        <v>39477</v>
      </c>
      <c r="B3155" s="15">
        <v>5837.3</v>
      </c>
      <c r="E3155" s="23">
        <f t="shared" si="216"/>
        <v>4.7510384539960482E-2</v>
      </c>
      <c r="F3155" s="23">
        <f t="shared" si="217"/>
        <v>4.7329581452972211E-2</v>
      </c>
      <c r="G3155">
        <f t="shared" si="218"/>
        <v>4.6416286406982969E-2</v>
      </c>
      <c r="H3155" s="3">
        <f t="shared" si="219"/>
        <v>4.6304096390240274E-2</v>
      </c>
    </row>
    <row r="3156" spans="1:8" x14ac:dyDescent="0.3">
      <c r="A3156" s="24">
        <v>39478</v>
      </c>
      <c r="B3156" s="15">
        <v>5879.8</v>
      </c>
      <c r="E3156" s="23">
        <f t="shared" si="216"/>
        <v>-1.1572892201913154E-3</v>
      </c>
      <c r="F3156" s="23">
        <f t="shared" si="217"/>
        <v>-1.3380923071795879E-3</v>
      </c>
      <c r="G3156">
        <f t="shared" si="218"/>
        <v>-1.1579593964693186E-3</v>
      </c>
      <c r="H3156" s="3">
        <f t="shared" si="219"/>
        <v>-1.2701494132120131E-3</v>
      </c>
    </row>
    <row r="3157" spans="1:8" x14ac:dyDescent="0.3">
      <c r="A3157" s="24">
        <v>39479</v>
      </c>
      <c r="B3157" s="15">
        <v>6029.2</v>
      </c>
      <c r="E3157" s="23">
        <f t="shared" si="216"/>
        <v>-1.3647980916680957E-2</v>
      </c>
      <c r="F3157" s="23">
        <f t="shared" si="217"/>
        <v>-1.382878400366923E-2</v>
      </c>
      <c r="G3157">
        <f t="shared" si="218"/>
        <v>-1.3741970769141165E-2</v>
      </c>
      <c r="H3157" s="3">
        <f t="shared" si="219"/>
        <v>-1.3854160785883859E-2</v>
      </c>
    </row>
    <row r="3158" spans="1:8" x14ac:dyDescent="0.3">
      <c r="A3158" s="24">
        <v>39482</v>
      </c>
      <c r="B3158" s="15">
        <v>6026.2</v>
      </c>
      <c r="E3158" s="23">
        <f t="shared" si="216"/>
        <v>1.6635284769127123E-2</v>
      </c>
      <c r="F3158" s="23">
        <f t="shared" si="217"/>
        <v>1.6454481682138852E-2</v>
      </c>
      <c r="G3158">
        <f t="shared" si="218"/>
        <v>1.6498434034598497E-2</v>
      </c>
      <c r="H3158" s="3">
        <f t="shared" si="219"/>
        <v>1.6386244017855801E-2</v>
      </c>
    </row>
    <row r="3159" spans="1:8" x14ac:dyDescent="0.3">
      <c r="A3159" s="24">
        <v>39483</v>
      </c>
      <c r="B3159" s="15">
        <v>5868</v>
      </c>
      <c r="E3159" s="23">
        <f t="shared" si="216"/>
        <v>-8.1390606946237787E-3</v>
      </c>
      <c r="F3159" s="23">
        <f t="shared" si="217"/>
        <v>-8.3198637816120514E-3</v>
      </c>
      <c r="G3159">
        <f t="shared" si="218"/>
        <v>-8.1723636755389305E-3</v>
      </c>
      <c r="H3159" s="3">
        <f t="shared" si="219"/>
        <v>-8.2845536922816244E-3</v>
      </c>
    </row>
    <row r="3160" spans="1:8" x14ac:dyDescent="0.3">
      <c r="A3160" s="24">
        <v>39484</v>
      </c>
      <c r="B3160" s="15">
        <v>5875.4</v>
      </c>
      <c r="E3160" s="23">
        <f t="shared" si="216"/>
        <v>7.280763366624976E-3</v>
      </c>
      <c r="F3160" s="23">
        <f t="shared" si="217"/>
        <v>7.0999602796367033E-3</v>
      </c>
      <c r="G3160">
        <f t="shared" si="218"/>
        <v>7.2543865605016545E-3</v>
      </c>
      <c r="H3160" s="3">
        <f t="shared" si="219"/>
        <v>7.1421965437589597E-3</v>
      </c>
    </row>
    <row r="3161" spans="1:8" x14ac:dyDescent="0.3">
      <c r="A3161" s="24">
        <v>39485</v>
      </c>
      <c r="B3161" s="15">
        <v>5724.1</v>
      </c>
      <c r="E3161" s="23">
        <f t="shared" si="216"/>
        <v>2.5409027517942828E-2</v>
      </c>
      <c r="F3161" s="23">
        <f t="shared" si="217"/>
        <v>2.5228224430954557E-2</v>
      </c>
      <c r="G3161">
        <f t="shared" si="218"/>
        <v>2.5091584227619566E-2</v>
      </c>
      <c r="H3161" s="3">
        <f t="shared" si="219"/>
        <v>2.497939421087687E-2</v>
      </c>
    </row>
    <row r="3162" spans="1:8" x14ac:dyDescent="0.3">
      <c r="A3162" s="24">
        <v>39486</v>
      </c>
      <c r="B3162" s="15">
        <v>5784</v>
      </c>
      <c r="E3162" s="23">
        <f t="shared" si="216"/>
        <v>-4.9757845153586278E-4</v>
      </c>
      <c r="F3162" s="23">
        <f t="shared" si="217"/>
        <v>-6.7838153852413526E-4</v>
      </c>
      <c r="G3162">
        <f t="shared" si="218"/>
        <v>-4.9770228477311659E-4</v>
      </c>
      <c r="H3162" s="3">
        <f t="shared" si="219"/>
        <v>-6.0989230151581124E-4</v>
      </c>
    </row>
    <row r="3163" spans="1:8" x14ac:dyDescent="0.3">
      <c r="A3163" s="24">
        <v>39489</v>
      </c>
      <c r="B3163" s="15">
        <v>5707.7</v>
      </c>
      <c r="E3163" s="23">
        <f t="shared" si="216"/>
        <v>-2.6252032790149649E-2</v>
      </c>
      <c r="F3163" s="23">
        <f t="shared" si="217"/>
        <v>-2.643283587713792E-2</v>
      </c>
      <c r="G3163">
        <f t="shared" si="218"/>
        <v>-2.6602769388728676E-2</v>
      </c>
      <c r="H3163" s="3">
        <f t="shared" si="219"/>
        <v>-2.6714959405471372E-2</v>
      </c>
    </row>
    <row r="3164" spans="1:8" x14ac:dyDescent="0.3">
      <c r="A3164" s="24">
        <v>39490</v>
      </c>
      <c r="B3164" s="15">
        <v>5910</v>
      </c>
      <c r="E3164" s="23">
        <f t="shared" si="216"/>
        <v>1.2610770279481986E-3</v>
      </c>
      <c r="F3164" s="23">
        <f t="shared" si="217"/>
        <v>1.0802739409599262E-3</v>
      </c>
      <c r="G3164">
        <f t="shared" si="218"/>
        <v>1.2602825381847025E-3</v>
      </c>
      <c r="H3164" s="3">
        <f t="shared" si="219"/>
        <v>1.1480925214420079E-3</v>
      </c>
    </row>
    <row r="3165" spans="1:8" x14ac:dyDescent="0.3">
      <c r="A3165" s="24">
        <v>39491</v>
      </c>
      <c r="B3165" s="15">
        <v>5880.1</v>
      </c>
      <c r="E3165" s="23">
        <f t="shared" si="216"/>
        <v>-2.5751438199952181E-2</v>
      </c>
      <c r="F3165" s="23">
        <f t="shared" si="217"/>
        <v>-2.5932241286940452E-2</v>
      </c>
      <c r="G3165">
        <f t="shared" si="218"/>
        <v>-2.6088810976830093E-2</v>
      </c>
      <c r="H3165" s="3">
        <f t="shared" si="219"/>
        <v>-2.6201000993572789E-2</v>
      </c>
    </row>
    <row r="3166" spans="1:8" x14ac:dyDescent="0.3">
      <c r="A3166" s="24">
        <v>39492</v>
      </c>
      <c r="B3166" s="15">
        <v>5879.3</v>
      </c>
      <c r="E3166" s="23">
        <f t="shared" si="216"/>
        <v>1.0464527174577576E-2</v>
      </c>
      <c r="F3166" s="23">
        <f t="shared" si="217"/>
        <v>1.0283724087589303E-2</v>
      </c>
      <c r="G3166">
        <f t="shared" si="218"/>
        <v>1.0410153014373756E-2</v>
      </c>
      <c r="H3166" s="3">
        <f t="shared" si="219"/>
        <v>1.0297962997631062E-2</v>
      </c>
    </row>
    <row r="3167" spans="1:8" x14ac:dyDescent="0.3">
      <c r="A3167" s="24">
        <v>39493</v>
      </c>
      <c r="B3167" s="15">
        <v>5787.6</v>
      </c>
      <c r="E3167" s="23">
        <f t="shared" si="216"/>
        <v>-1.3191562932226897E-2</v>
      </c>
      <c r="F3167" s="23">
        <f t="shared" si="217"/>
        <v>-1.3372366019215169E-2</v>
      </c>
      <c r="G3167">
        <f t="shared" si="218"/>
        <v>-1.3279344436678879E-2</v>
      </c>
      <c r="H3167" s="3">
        <f t="shared" si="219"/>
        <v>-1.3391534453421573E-2</v>
      </c>
    </row>
    <row r="3168" spans="1:8" x14ac:dyDescent="0.3">
      <c r="A3168" s="24">
        <v>39496</v>
      </c>
      <c r="B3168" s="15">
        <v>5946.6</v>
      </c>
      <c r="E3168" s="23">
        <f t="shared" si="216"/>
        <v>3.5443348459099244E-2</v>
      </c>
      <c r="F3168" s="23">
        <f t="shared" si="217"/>
        <v>3.5262545372110973E-2</v>
      </c>
      <c r="G3168">
        <f t="shared" si="218"/>
        <v>3.482969099822221E-2</v>
      </c>
      <c r="H3168" s="3">
        <f t="shared" si="219"/>
        <v>3.4717500981479514E-2</v>
      </c>
    </row>
    <row r="3169" spans="1:8" x14ac:dyDescent="0.3">
      <c r="A3169" s="24">
        <v>39497</v>
      </c>
      <c r="B3169" s="15">
        <v>5966.9</v>
      </c>
      <c r="E3169" s="23">
        <f t="shared" si="216"/>
        <v>-5.0592216582063809E-3</v>
      </c>
      <c r="F3169" s="23">
        <f t="shared" si="217"/>
        <v>-5.2400247451946536E-3</v>
      </c>
      <c r="G3169">
        <f t="shared" si="218"/>
        <v>-5.0720628493641697E-3</v>
      </c>
      <c r="H3169" s="3">
        <f t="shared" si="219"/>
        <v>-5.1842528661068645E-3</v>
      </c>
    </row>
    <row r="3170" spans="1:8" x14ac:dyDescent="0.3">
      <c r="A3170" s="24">
        <v>39498</v>
      </c>
      <c r="B3170" s="15">
        <v>5893.6</v>
      </c>
      <c r="E3170" s="23">
        <f t="shared" si="216"/>
        <v>-1.360521079574184E-4</v>
      </c>
      <c r="F3170" s="23">
        <f t="shared" si="217"/>
        <v>-3.1685519494569088E-4</v>
      </c>
      <c r="G3170">
        <f t="shared" si="218"/>
        <v>-1.3606136388499338E-4</v>
      </c>
      <c r="H3170" s="3">
        <f t="shared" si="219"/>
        <v>-2.4825138062768801E-4</v>
      </c>
    </row>
    <row r="3171" spans="1:8" x14ac:dyDescent="0.3">
      <c r="A3171" s="24">
        <v>39499</v>
      </c>
      <c r="B3171" s="15">
        <v>5932.2</v>
      </c>
      <c r="E3171" s="23">
        <f t="shared" si="216"/>
        <v>-1.559709489224903E-2</v>
      </c>
      <c r="F3171" s="23">
        <f t="shared" si="217"/>
        <v>-1.5777897979237301E-2</v>
      </c>
      <c r="G3171">
        <f t="shared" si="218"/>
        <v>-1.5720009323968193E-2</v>
      </c>
      <c r="H3171" s="3">
        <f t="shared" si="219"/>
        <v>-1.5832199340710888E-2</v>
      </c>
    </row>
    <row r="3172" spans="1:8" x14ac:dyDescent="0.3">
      <c r="A3172" s="24">
        <v>39500</v>
      </c>
      <c r="B3172" s="15">
        <v>5888.5</v>
      </c>
      <c r="E3172" s="23">
        <f t="shared" si="216"/>
        <v>2.7472527472527375E-2</v>
      </c>
      <c r="F3172" s="23">
        <f t="shared" si="217"/>
        <v>2.7291724385539104E-2</v>
      </c>
      <c r="G3172">
        <f t="shared" si="218"/>
        <v>2.7101929777791179E-2</v>
      </c>
      <c r="H3172" s="3">
        <f t="shared" si="219"/>
        <v>2.6989739761048483E-2</v>
      </c>
    </row>
    <row r="3173" spans="1:8" x14ac:dyDescent="0.3">
      <c r="A3173" s="24">
        <v>39503</v>
      </c>
      <c r="B3173" s="15">
        <v>5999.5</v>
      </c>
      <c r="E3173" s="23">
        <f t="shared" si="216"/>
        <v>3.4137154003968107E-3</v>
      </c>
      <c r="F3173" s="23">
        <f t="shared" si="217"/>
        <v>3.2329123134085384E-3</v>
      </c>
      <c r="G3173">
        <f t="shared" si="218"/>
        <v>3.4079019006448756E-3</v>
      </c>
      <c r="H3173" s="3">
        <f t="shared" si="219"/>
        <v>3.2957118839021808E-3</v>
      </c>
    </row>
    <row r="3174" spans="1:8" x14ac:dyDescent="0.3">
      <c r="A3174" s="24">
        <v>39504</v>
      </c>
      <c r="B3174" s="15">
        <v>6087.4</v>
      </c>
      <c r="E3174" s="23">
        <f t="shared" si="216"/>
        <v>-1.2284435804186256E-2</v>
      </c>
      <c r="F3174" s="23">
        <f t="shared" si="217"/>
        <v>-1.2465238891174528E-2</v>
      </c>
      <c r="G3174">
        <f t="shared" si="218"/>
        <v>-1.2360513172758695E-2</v>
      </c>
      <c r="H3174" s="3">
        <f t="shared" si="219"/>
        <v>-1.2472703189501388E-2</v>
      </c>
    </row>
    <row r="3175" spans="1:8" x14ac:dyDescent="0.3">
      <c r="A3175" s="24">
        <v>39505</v>
      </c>
      <c r="B3175" s="15">
        <v>6076.5</v>
      </c>
      <c r="E3175" s="23">
        <f t="shared" si="216"/>
        <v>6.5494773992125221E-3</v>
      </c>
      <c r="F3175" s="23">
        <f t="shared" si="217"/>
        <v>6.3686743122242494E-3</v>
      </c>
      <c r="G3175">
        <f t="shared" si="218"/>
        <v>6.5281227625382538E-3</v>
      </c>
      <c r="H3175" s="3">
        <f t="shared" si="219"/>
        <v>6.415932745795559E-3</v>
      </c>
    </row>
    <row r="3176" spans="1:8" x14ac:dyDescent="0.3">
      <c r="A3176" s="24">
        <v>39506</v>
      </c>
      <c r="B3176" s="15">
        <v>5965.7</v>
      </c>
      <c r="E3176" s="23">
        <f t="shared" si="216"/>
        <v>-7.3665756380432157E-3</v>
      </c>
      <c r="F3176" s="23">
        <f t="shared" si="217"/>
        <v>-7.5473787250314884E-3</v>
      </c>
      <c r="G3176">
        <f t="shared" si="218"/>
        <v>-7.3938428495390974E-3</v>
      </c>
      <c r="H3176" s="3">
        <f t="shared" si="219"/>
        <v>-7.5060328662817921E-3</v>
      </c>
    </row>
    <row r="3177" spans="1:8" x14ac:dyDescent="0.3">
      <c r="A3177" s="24">
        <v>39507</v>
      </c>
      <c r="B3177" s="15">
        <v>5884.3</v>
      </c>
      <c r="E3177" s="23">
        <f t="shared" si="216"/>
        <v>1.8850301435000327E-2</v>
      </c>
      <c r="F3177" s="23">
        <f t="shared" si="217"/>
        <v>1.8669498348012056E-2</v>
      </c>
      <c r="G3177">
        <f t="shared" si="218"/>
        <v>1.8674836122840321E-2</v>
      </c>
      <c r="H3177" s="3">
        <f t="shared" si="219"/>
        <v>1.8562646106097626E-2</v>
      </c>
    </row>
    <row r="3178" spans="1:8" x14ac:dyDescent="0.3">
      <c r="A3178" s="24">
        <v>39510</v>
      </c>
      <c r="B3178" s="15">
        <v>5818.6</v>
      </c>
      <c r="E3178" s="23">
        <f t="shared" si="216"/>
        <v>1.4651220935077758E-2</v>
      </c>
      <c r="F3178" s="23">
        <f t="shared" si="217"/>
        <v>1.4470417848089485E-2</v>
      </c>
      <c r="G3178">
        <f t="shared" si="218"/>
        <v>1.4544928746752329E-2</v>
      </c>
      <c r="H3178" s="3">
        <f t="shared" si="219"/>
        <v>1.4432738730009635E-2</v>
      </c>
    </row>
    <row r="3179" spans="1:8" x14ac:dyDescent="0.3">
      <c r="A3179" s="24">
        <v>39511</v>
      </c>
      <c r="B3179" s="15">
        <v>5767.7</v>
      </c>
      <c r="E3179" s="23">
        <f t="shared" si="216"/>
        <v>-1.7905838288924114E-3</v>
      </c>
      <c r="F3179" s="23">
        <f t="shared" si="217"/>
        <v>-1.9713869158806837E-3</v>
      </c>
      <c r="G3179">
        <f t="shared" si="218"/>
        <v>-1.7921888403410811E-3</v>
      </c>
      <c r="H3179" s="3">
        <f t="shared" si="219"/>
        <v>-1.9043788570837759E-3</v>
      </c>
    </row>
    <row r="3180" spans="1:8" x14ac:dyDescent="0.3">
      <c r="A3180" s="24">
        <v>39512</v>
      </c>
      <c r="B3180" s="15">
        <v>5853.5</v>
      </c>
      <c r="E3180" s="23">
        <f t="shared" si="216"/>
        <v>-1.8234180860692839E-2</v>
      </c>
      <c r="F3180" s="23">
        <f t="shared" si="217"/>
        <v>-1.841498394768111E-2</v>
      </c>
      <c r="G3180">
        <f t="shared" si="218"/>
        <v>-1.8402472448530389E-2</v>
      </c>
      <c r="H3180" s="3">
        <f t="shared" si="219"/>
        <v>-1.8514662465273085E-2</v>
      </c>
    </row>
    <row r="3181" spans="1:8" x14ac:dyDescent="0.3">
      <c r="A3181" s="24">
        <v>39513</v>
      </c>
      <c r="B3181" s="15">
        <v>5766.4</v>
      </c>
      <c r="E3181" s="23">
        <f t="shared" si="216"/>
        <v>-1.3644668689340667E-2</v>
      </c>
      <c r="F3181" s="23">
        <f t="shared" si="217"/>
        <v>-1.3825471776328939E-2</v>
      </c>
      <c r="G3181">
        <f t="shared" si="218"/>
        <v>-1.373861271672692E-2</v>
      </c>
      <c r="H3181" s="3">
        <f t="shared" si="219"/>
        <v>-1.3850802733469614E-2</v>
      </c>
    </row>
    <row r="3182" spans="1:8" x14ac:dyDescent="0.3">
      <c r="A3182" s="24">
        <v>39514</v>
      </c>
      <c r="B3182" s="15">
        <v>5699.9</v>
      </c>
      <c r="E3182" s="23">
        <f t="shared" si="216"/>
        <v>-1.1165304284281863E-2</v>
      </c>
      <c r="F3182" s="23">
        <f t="shared" si="217"/>
        <v>-1.1346107371270136E-2</v>
      </c>
      <c r="G3182">
        <f t="shared" si="218"/>
        <v>-1.1228104185043216E-2</v>
      </c>
      <c r="H3182" s="3">
        <f t="shared" si="219"/>
        <v>-1.134029420178591E-2</v>
      </c>
    </row>
    <row r="3183" spans="1:8" x14ac:dyDescent="0.3">
      <c r="A3183" s="24">
        <v>39517</v>
      </c>
      <c r="B3183" s="15">
        <v>5629.1</v>
      </c>
      <c r="E3183" s="23">
        <f t="shared" si="216"/>
        <v>-8.7478087512461444E-3</v>
      </c>
      <c r="F3183" s="23">
        <f t="shared" si="217"/>
        <v>-8.9286118382344171E-3</v>
      </c>
      <c r="G3183">
        <f t="shared" si="218"/>
        <v>-8.7862954440938064E-3</v>
      </c>
      <c r="H3183" s="3">
        <f t="shared" si="219"/>
        <v>-8.8984854608365003E-3</v>
      </c>
    </row>
    <row r="3184" spans="1:8" x14ac:dyDescent="0.3">
      <c r="A3184" s="24">
        <v>39518</v>
      </c>
      <c r="B3184" s="15">
        <v>5690.4</v>
      </c>
      <c r="E3184" s="23">
        <f t="shared" si="216"/>
        <v>1.4875947084626473E-2</v>
      </c>
      <c r="F3184" s="23">
        <f t="shared" si="217"/>
        <v>1.46951439976382E-2</v>
      </c>
      <c r="G3184">
        <f t="shared" si="218"/>
        <v>1.4766385403266493E-2</v>
      </c>
      <c r="H3184" s="3">
        <f t="shared" si="219"/>
        <v>1.4654195386523799E-2</v>
      </c>
    </row>
    <row r="3185" spans="1:8" x14ac:dyDescent="0.3">
      <c r="A3185" s="24">
        <v>39519</v>
      </c>
      <c r="B3185" s="15">
        <v>5776.4</v>
      </c>
      <c r="E3185" s="23">
        <f t="shared" si="216"/>
        <v>-1.487998633296328E-2</v>
      </c>
      <c r="F3185" s="23">
        <f t="shared" si="217"/>
        <v>-1.5060789419951552E-2</v>
      </c>
      <c r="G3185">
        <f t="shared" si="218"/>
        <v>-1.4991803945763134E-2</v>
      </c>
      <c r="H3185" s="3">
        <f t="shared" si="219"/>
        <v>-1.5103993962505828E-2</v>
      </c>
    </row>
    <row r="3186" spans="1:8" x14ac:dyDescent="0.3">
      <c r="A3186" s="24">
        <v>39520</v>
      </c>
      <c r="B3186" s="15">
        <v>5692.4</v>
      </c>
      <c r="E3186" s="23">
        <f t="shared" si="216"/>
        <v>-1.1532325194228643E-2</v>
      </c>
      <c r="F3186" s="23">
        <f t="shared" si="217"/>
        <v>-1.1713128281216916E-2</v>
      </c>
      <c r="G3186">
        <f t="shared" si="218"/>
        <v>-1.1599338164867004E-2</v>
      </c>
      <c r="H3186" s="3">
        <f t="shared" si="219"/>
        <v>-1.1711528181609698E-2</v>
      </c>
    </row>
    <row r="3187" spans="1:8" x14ac:dyDescent="0.3">
      <c r="A3187" s="24">
        <v>39521</v>
      </c>
      <c r="B3187" s="15">
        <v>5631.7</v>
      </c>
      <c r="E3187" s="23">
        <f t="shared" si="216"/>
        <v>-1.2421270548605978E-2</v>
      </c>
      <c r="F3187" s="23">
        <f t="shared" si="217"/>
        <v>-1.2602073635594251E-2</v>
      </c>
      <c r="G3187">
        <f t="shared" si="218"/>
        <v>-1.2499059358082754E-2</v>
      </c>
      <c r="H3187" s="3">
        <f t="shared" si="219"/>
        <v>-1.2611249374825448E-2</v>
      </c>
    </row>
    <row r="3188" spans="1:8" x14ac:dyDescent="0.3">
      <c r="A3188" s="24">
        <v>39524</v>
      </c>
      <c r="B3188" s="15">
        <v>5414.4</v>
      </c>
      <c r="E3188" s="23">
        <f t="shared" si="216"/>
        <v>1.0889840294185493E-2</v>
      </c>
      <c r="F3188" s="23">
        <f t="shared" si="217"/>
        <v>1.0709037207197221E-2</v>
      </c>
      <c r="G3188">
        <f t="shared" si="218"/>
        <v>1.0830972968291141E-2</v>
      </c>
      <c r="H3188" s="3">
        <f t="shared" si="219"/>
        <v>1.0718782951548447E-2</v>
      </c>
    </row>
    <row r="3189" spans="1:8" x14ac:dyDescent="0.3">
      <c r="A3189" s="24">
        <v>39525</v>
      </c>
      <c r="B3189" s="15">
        <v>5605.8</v>
      </c>
      <c r="E3189" s="23">
        <f t="shared" si="216"/>
        <v>1.5113173063405094E-2</v>
      </c>
      <c r="F3189" s="23">
        <f t="shared" si="217"/>
        <v>1.4932369976416822E-2</v>
      </c>
      <c r="G3189">
        <f t="shared" si="218"/>
        <v>1.5000106833104708E-2</v>
      </c>
      <c r="H3189" s="3">
        <f t="shared" si="219"/>
        <v>1.4887916816362014E-2</v>
      </c>
    </row>
    <row r="3190" spans="1:8" x14ac:dyDescent="0.3">
      <c r="A3190" s="24">
        <v>39526</v>
      </c>
      <c r="B3190" s="15">
        <v>5545.6</v>
      </c>
      <c r="E3190" s="23">
        <f t="shared" si="216"/>
        <v>-1.4541929229277772E-2</v>
      </c>
      <c r="F3190" s="23">
        <f t="shared" si="217"/>
        <v>-1.4722732316266045E-2</v>
      </c>
      <c r="G3190">
        <f t="shared" si="218"/>
        <v>-1.4648699442905212E-2</v>
      </c>
      <c r="H3190" s="3">
        <f t="shared" si="219"/>
        <v>-1.4760889459647906E-2</v>
      </c>
    </row>
    <row r="3191" spans="1:8" x14ac:dyDescent="0.3">
      <c r="A3191" s="24">
        <v>39527</v>
      </c>
      <c r="B3191" s="15">
        <v>5495.2</v>
      </c>
      <c r="E3191" s="23">
        <f t="shared" si="216"/>
        <v>-1.0663340594476822E-2</v>
      </c>
      <c r="F3191" s="23">
        <f t="shared" si="217"/>
        <v>-1.0844143681465095E-2</v>
      </c>
      <c r="G3191">
        <f t="shared" si="218"/>
        <v>-1.0720601435820513E-2</v>
      </c>
      <c r="H3191" s="3">
        <f t="shared" si="219"/>
        <v>-1.0832791452563207E-2</v>
      </c>
    </row>
    <row r="3192" spans="1:8" x14ac:dyDescent="0.3">
      <c r="A3192" s="24">
        <v>39528</v>
      </c>
      <c r="B3192" s="15">
        <v>5495.2</v>
      </c>
      <c r="E3192" s="23">
        <f t="shared" si="216"/>
        <v>-3.8585151907949644E-2</v>
      </c>
      <c r="F3192" s="23">
        <f t="shared" si="217"/>
        <v>-3.8765954994937915E-2</v>
      </c>
      <c r="G3192">
        <f t="shared" si="218"/>
        <v>-3.9349279401834886E-2</v>
      </c>
      <c r="H3192" s="3">
        <f t="shared" si="219"/>
        <v>-3.9461469418577581E-2</v>
      </c>
    </row>
    <row r="3193" spans="1:8" x14ac:dyDescent="0.3">
      <c r="A3193" s="24">
        <v>39531</v>
      </c>
      <c r="B3193" s="15">
        <v>5495.2</v>
      </c>
      <c r="E3193" s="23">
        <f t="shared" si="216"/>
        <v>3.5350177304964703E-2</v>
      </c>
      <c r="F3193" s="23">
        <f t="shared" si="217"/>
        <v>3.5169374217976432E-2</v>
      </c>
      <c r="G3193">
        <f t="shared" si="218"/>
        <v>3.4739705055115658E-2</v>
      </c>
      <c r="H3193" s="3">
        <f t="shared" si="219"/>
        <v>3.4627515038372962E-2</v>
      </c>
    </row>
    <row r="3194" spans="1:8" x14ac:dyDescent="0.3">
      <c r="A3194" s="24">
        <v>39532</v>
      </c>
      <c r="B3194" s="15">
        <v>5689.1</v>
      </c>
      <c r="E3194" s="23">
        <f t="shared" si="216"/>
        <v>-1.0738877591066398E-2</v>
      </c>
      <c r="F3194" s="23">
        <f t="shared" si="217"/>
        <v>-1.0919680678054671E-2</v>
      </c>
      <c r="G3194">
        <f t="shared" si="218"/>
        <v>-1.0796955505678009E-2</v>
      </c>
      <c r="H3194" s="3">
        <f t="shared" si="219"/>
        <v>-1.0909145522420702E-2</v>
      </c>
    </row>
    <row r="3195" spans="1:8" x14ac:dyDescent="0.3">
      <c r="A3195" s="24">
        <v>39533</v>
      </c>
      <c r="B3195" s="15">
        <v>5660.4</v>
      </c>
      <c r="E3195" s="23">
        <f t="shared" si="216"/>
        <v>-9.0882862088864647E-3</v>
      </c>
      <c r="F3195" s="23">
        <f t="shared" si="217"/>
        <v>-9.2690892958747374E-3</v>
      </c>
      <c r="G3195">
        <f t="shared" si="218"/>
        <v>-9.1298366216152321E-3</v>
      </c>
      <c r="H3195" s="3">
        <f t="shared" si="219"/>
        <v>-9.242026638357926E-3</v>
      </c>
    </row>
    <row r="3196" spans="1:8" x14ac:dyDescent="0.3">
      <c r="A3196" s="24">
        <v>39534</v>
      </c>
      <c r="B3196" s="15">
        <v>5717.5</v>
      </c>
      <c r="E3196" s="23">
        <f t="shared" si="216"/>
        <v>0</v>
      </c>
      <c r="F3196" s="23">
        <f t="shared" si="217"/>
        <v>-1.8080308698827246E-4</v>
      </c>
      <c r="G3196">
        <f t="shared" si="218"/>
        <v>0</v>
      </c>
      <c r="H3196" s="3">
        <f t="shared" si="219"/>
        <v>-1.1219001674269465E-4</v>
      </c>
    </row>
    <row r="3197" spans="1:8" x14ac:dyDescent="0.3">
      <c r="A3197" s="24">
        <v>39535</v>
      </c>
      <c r="B3197" s="15">
        <v>5692.9</v>
      </c>
      <c r="E3197" s="23">
        <f t="shared" si="216"/>
        <v>0</v>
      </c>
      <c r="F3197" s="23">
        <f t="shared" si="217"/>
        <v>-1.8080308698827246E-4</v>
      </c>
      <c r="G3197">
        <f t="shared" si="218"/>
        <v>0</v>
      </c>
      <c r="H3197" s="3">
        <f t="shared" si="219"/>
        <v>-1.1219001674269465E-4</v>
      </c>
    </row>
    <row r="3198" spans="1:8" x14ac:dyDescent="0.3">
      <c r="A3198" s="24">
        <v>39538</v>
      </c>
      <c r="B3198" s="15">
        <v>5702.1</v>
      </c>
      <c r="E3198" s="23">
        <f t="shared" si="216"/>
        <v>3.5285339933032622E-2</v>
      </c>
      <c r="F3198" s="23">
        <f t="shared" si="217"/>
        <v>3.5104536846044351E-2</v>
      </c>
      <c r="G3198">
        <f t="shared" si="218"/>
        <v>3.4677079478172244E-2</v>
      </c>
      <c r="H3198" s="3">
        <f t="shared" si="219"/>
        <v>3.4564889461429549E-2</v>
      </c>
    </row>
    <row r="3199" spans="1:8" x14ac:dyDescent="0.3">
      <c r="A3199" s="24">
        <v>39539</v>
      </c>
      <c r="B3199" s="15">
        <v>5852.6</v>
      </c>
      <c r="E3199" s="23">
        <f t="shared" si="216"/>
        <v>-5.0447346680495553E-3</v>
      </c>
      <c r="F3199" s="23">
        <f t="shared" si="217"/>
        <v>-5.225537755037828E-3</v>
      </c>
      <c r="G3199">
        <f t="shared" si="218"/>
        <v>-5.0575022996277768E-3</v>
      </c>
      <c r="H3199" s="3">
        <f t="shared" si="219"/>
        <v>-5.1696923163704715E-3</v>
      </c>
    </row>
    <row r="3200" spans="1:8" x14ac:dyDescent="0.3">
      <c r="A3200" s="24">
        <v>39540</v>
      </c>
      <c r="B3200" s="15">
        <v>5915.9</v>
      </c>
      <c r="E3200" s="23">
        <f t="shared" si="216"/>
        <v>1.0087626316161558E-2</v>
      </c>
      <c r="F3200" s="23">
        <f t="shared" si="217"/>
        <v>9.9068232291732849E-3</v>
      </c>
      <c r="G3200">
        <f t="shared" si="218"/>
        <v>1.003708581872006E-2</v>
      </c>
      <c r="H3200" s="3">
        <f t="shared" si="219"/>
        <v>9.924895801977366E-3</v>
      </c>
    </row>
    <row r="3201" spans="1:8" x14ac:dyDescent="0.3">
      <c r="A3201" s="24">
        <v>39541</v>
      </c>
      <c r="B3201" s="15">
        <v>5891.3</v>
      </c>
      <c r="E3201" s="23">
        <f t="shared" si="216"/>
        <v>-4.3025797988631709E-3</v>
      </c>
      <c r="F3201" s="23">
        <f t="shared" si="217"/>
        <v>-4.4833828858514436E-3</v>
      </c>
      <c r="G3201">
        <f t="shared" si="218"/>
        <v>-4.3118625313596842E-3</v>
      </c>
      <c r="H3201" s="3">
        <f t="shared" si="219"/>
        <v>-4.424052548102379E-3</v>
      </c>
    </row>
    <row r="3202" spans="1:8" x14ac:dyDescent="0.3">
      <c r="A3202" s="24">
        <v>39542</v>
      </c>
      <c r="B3202" s="15">
        <v>5947.1</v>
      </c>
      <c r="E3202" s="23">
        <f t="shared" si="216"/>
        <v>1.6160480598641502E-3</v>
      </c>
      <c r="F3202" s="23">
        <f t="shared" si="217"/>
        <v>1.4352449728758777E-3</v>
      </c>
      <c r="G3202">
        <f t="shared" si="218"/>
        <v>1.6147436593251367E-3</v>
      </c>
      <c r="H3202" s="3">
        <f t="shared" si="219"/>
        <v>1.5025536425824419E-3</v>
      </c>
    </row>
    <row r="3203" spans="1:8" x14ac:dyDescent="0.3">
      <c r="A3203" s="24">
        <v>39545</v>
      </c>
      <c r="B3203" s="15">
        <v>6014.8</v>
      </c>
      <c r="E3203" s="23">
        <f t="shared" si="216"/>
        <v>2.6393784745970761E-2</v>
      </c>
      <c r="F3203" s="23">
        <f t="shared" si="217"/>
        <v>2.621298165898249E-2</v>
      </c>
      <c r="G3203">
        <f t="shared" si="218"/>
        <v>2.6051478909267005E-2</v>
      </c>
      <c r="H3203" s="3">
        <f t="shared" si="219"/>
        <v>2.5939288892524309E-2</v>
      </c>
    </row>
    <row r="3204" spans="1:8" x14ac:dyDescent="0.3">
      <c r="A3204" s="24">
        <v>39546</v>
      </c>
      <c r="B3204" s="15">
        <v>5990.2</v>
      </c>
      <c r="E3204" s="23">
        <f t="shared" si="216"/>
        <v>1.0815705840139245E-2</v>
      </c>
      <c r="F3204" s="23">
        <f t="shared" si="217"/>
        <v>1.0634902753150972E-2</v>
      </c>
      <c r="G3204">
        <f t="shared" si="218"/>
        <v>1.0757634440609672E-2</v>
      </c>
      <c r="H3204" s="3">
        <f t="shared" si="219"/>
        <v>1.0645444423866978E-2</v>
      </c>
    </row>
    <row r="3205" spans="1:8" x14ac:dyDescent="0.3">
      <c r="A3205" s="24">
        <v>39547</v>
      </c>
      <c r="B3205" s="15">
        <v>5983.9</v>
      </c>
      <c r="E3205" s="23">
        <f t="shared" si="216"/>
        <v>-4.1582852989400232E-3</v>
      </c>
      <c r="F3205" s="23">
        <f t="shared" si="217"/>
        <v>-4.3390883859282959E-3</v>
      </c>
      <c r="G3205">
        <f t="shared" si="218"/>
        <v>-4.1669550096877818E-3</v>
      </c>
      <c r="H3205" s="3">
        <f t="shared" si="219"/>
        <v>-4.2791450264304766E-3</v>
      </c>
    </row>
    <row r="3206" spans="1:8" x14ac:dyDescent="0.3">
      <c r="A3206" s="24">
        <v>39548</v>
      </c>
      <c r="B3206" s="15">
        <v>5965.1</v>
      </c>
      <c r="E3206" s="23">
        <f t="shared" si="216"/>
        <v>9.4715937059732802E-3</v>
      </c>
      <c r="F3206" s="23">
        <f t="shared" si="217"/>
        <v>9.2907906189850075E-3</v>
      </c>
      <c r="G3206">
        <f t="shared" si="218"/>
        <v>9.4270194010709352E-3</v>
      </c>
      <c r="H3206" s="3">
        <f t="shared" si="219"/>
        <v>9.3148293843282413E-3</v>
      </c>
    </row>
    <row r="3207" spans="1:8" x14ac:dyDescent="0.3">
      <c r="A3207" s="24">
        <v>39549</v>
      </c>
      <c r="B3207" s="15">
        <v>5895.5</v>
      </c>
      <c r="E3207" s="23">
        <f t="shared" si="216"/>
        <v>1.1383699618301435E-2</v>
      </c>
      <c r="F3207" s="23">
        <f t="shared" si="217"/>
        <v>1.1202896531313162E-2</v>
      </c>
      <c r="G3207">
        <f t="shared" si="218"/>
        <v>1.1319392882003695E-2</v>
      </c>
      <c r="H3207" s="3">
        <f t="shared" si="219"/>
        <v>1.1207202865261001E-2</v>
      </c>
    </row>
    <row r="3208" spans="1:8" x14ac:dyDescent="0.3">
      <c r="A3208" s="24">
        <v>39552</v>
      </c>
      <c r="B3208" s="15">
        <v>5831.6</v>
      </c>
      <c r="E3208" s="23">
        <f t="shared" ref="E3208:E3271" si="220">(B3204/B3203)-1</f>
        <v>-4.0899115515063977E-3</v>
      </c>
      <c r="F3208" s="23">
        <f t="shared" si="217"/>
        <v>-4.2707146384946704E-3</v>
      </c>
      <c r="G3208">
        <f t="shared" si="218"/>
        <v>-4.0982981144336997E-3</v>
      </c>
      <c r="H3208" s="3">
        <f t="shared" si="219"/>
        <v>-4.2104881311763945E-3</v>
      </c>
    </row>
    <row r="3209" spans="1:8" x14ac:dyDescent="0.3">
      <c r="A3209" s="24">
        <v>39553</v>
      </c>
      <c r="B3209" s="15">
        <v>5906.9</v>
      </c>
      <c r="E3209" s="23">
        <f t="shared" si="220"/>
        <v>-1.0517178057494192E-3</v>
      </c>
      <c r="F3209" s="23">
        <f t="shared" ref="F3209:F3272" si="221">E3209-$E$3</f>
        <v>-1.2325208927376917E-3</v>
      </c>
      <c r="G3209">
        <f t="shared" ref="G3209:G3272" si="222">LN(B3205/B3204)</f>
        <v>-1.0522712489989929E-3</v>
      </c>
      <c r="H3209" s="3">
        <f t="shared" ref="H3209:H3272" si="223">G3209-$G$3</f>
        <v>-1.1644612657416877E-3</v>
      </c>
    </row>
    <row r="3210" spans="1:8" x14ac:dyDescent="0.3">
      <c r="A3210" s="24">
        <v>39554</v>
      </c>
      <c r="B3210" s="15">
        <v>6046.2</v>
      </c>
      <c r="E3210" s="23">
        <f t="shared" si="220"/>
        <v>-3.1417637326826009E-3</v>
      </c>
      <c r="F3210" s="23">
        <f t="shared" si="221"/>
        <v>-3.3225668196708732E-3</v>
      </c>
      <c r="G3210">
        <f t="shared" si="222"/>
        <v>-3.1467094338916948E-3</v>
      </c>
      <c r="H3210" s="3">
        <f t="shared" si="223"/>
        <v>-3.2588994506343896E-3</v>
      </c>
    </row>
    <row r="3211" spans="1:8" x14ac:dyDescent="0.3">
      <c r="A3211" s="24">
        <v>39555</v>
      </c>
      <c r="B3211" s="15">
        <v>5980.4</v>
      </c>
      <c r="E3211" s="23">
        <f t="shared" si="220"/>
        <v>-1.16678680994452E-2</v>
      </c>
      <c r="F3211" s="23">
        <f t="shared" si="221"/>
        <v>-1.1848671186433473E-2</v>
      </c>
      <c r="G3211">
        <f t="shared" si="222"/>
        <v>-1.1736471834112762E-2</v>
      </c>
      <c r="H3211" s="3">
        <f t="shared" si="223"/>
        <v>-1.1848661850855455E-2</v>
      </c>
    </row>
    <row r="3212" spans="1:8" x14ac:dyDescent="0.3">
      <c r="A3212" s="24">
        <v>39556</v>
      </c>
      <c r="B3212" s="15">
        <v>6056.5</v>
      </c>
      <c r="E3212" s="23">
        <f t="shared" si="220"/>
        <v>-1.083877533712152E-2</v>
      </c>
      <c r="F3212" s="23">
        <f t="shared" si="221"/>
        <v>-1.1019578424109793E-2</v>
      </c>
      <c r="G3212">
        <f t="shared" si="222"/>
        <v>-1.0897942786061165E-2</v>
      </c>
      <c r="H3212" s="3">
        <f t="shared" si="223"/>
        <v>-1.1010132802803859E-2</v>
      </c>
    </row>
    <row r="3213" spans="1:8" x14ac:dyDescent="0.3">
      <c r="A3213" s="24">
        <v>39559</v>
      </c>
      <c r="B3213" s="15">
        <v>6053</v>
      </c>
      <c r="E3213" s="23">
        <f t="shared" si="220"/>
        <v>1.2912408258453745E-2</v>
      </c>
      <c r="F3213" s="23">
        <f t="shared" si="221"/>
        <v>1.2731605171465472E-2</v>
      </c>
      <c r="G3213">
        <f t="shared" si="222"/>
        <v>1.2829753866061515E-2</v>
      </c>
      <c r="H3213" s="3">
        <f t="shared" si="223"/>
        <v>1.2717563849318821E-2</v>
      </c>
    </row>
    <row r="3214" spans="1:8" x14ac:dyDescent="0.3">
      <c r="A3214" s="24">
        <v>39560</v>
      </c>
      <c r="B3214" s="15">
        <v>6034.7</v>
      </c>
      <c r="E3214" s="23">
        <f t="shared" si="220"/>
        <v>2.3582589852545466E-2</v>
      </c>
      <c r="F3214" s="23">
        <f t="shared" si="221"/>
        <v>2.3401786765557195E-2</v>
      </c>
      <c r="G3214">
        <f t="shared" si="222"/>
        <v>2.3308816417683328E-2</v>
      </c>
      <c r="H3214" s="3">
        <f t="shared" si="223"/>
        <v>2.3196626400940633E-2</v>
      </c>
    </row>
    <row r="3215" spans="1:8" x14ac:dyDescent="0.3">
      <c r="A3215" s="24">
        <v>39561</v>
      </c>
      <c r="B3215" s="15">
        <v>6083.6</v>
      </c>
      <c r="E3215" s="23">
        <f t="shared" si="220"/>
        <v>-1.0882868578611427E-2</v>
      </c>
      <c r="F3215" s="23">
        <f t="shared" si="221"/>
        <v>-1.1063671665599699E-2</v>
      </c>
      <c r="G3215">
        <f t="shared" si="222"/>
        <v>-1.0942520174639064E-2</v>
      </c>
      <c r="H3215" s="3">
        <f t="shared" si="223"/>
        <v>-1.1054710191381758E-2</v>
      </c>
    </row>
    <row r="3216" spans="1:8" x14ac:dyDescent="0.3">
      <c r="A3216" s="24">
        <v>39562</v>
      </c>
      <c r="B3216" s="15">
        <v>6050.7</v>
      </c>
      <c r="E3216" s="23">
        <f t="shared" si="220"/>
        <v>1.2724901344391748E-2</v>
      </c>
      <c r="F3216" s="23">
        <f t="shared" si="221"/>
        <v>1.2544098257403475E-2</v>
      </c>
      <c r="G3216">
        <f t="shared" si="222"/>
        <v>1.2644620117084194E-2</v>
      </c>
      <c r="H3216" s="3">
        <f t="shared" si="223"/>
        <v>1.25324301003415E-2</v>
      </c>
    </row>
    <row r="3217" spans="1:8" x14ac:dyDescent="0.3">
      <c r="A3217" s="24">
        <v>39563</v>
      </c>
      <c r="B3217" s="15">
        <v>6091.4</v>
      </c>
      <c r="E3217" s="23">
        <f t="shared" si="220"/>
        <v>-5.7789152150578005E-4</v>
      </c>
      <c r="F3217" s="23">
        <f t="shared" si="221"/>
        <v>-7.5869460849405253E-4</v>
      </c>
      <c r="G3217">
        <f t="shared" si="222"/>
        <v>-5.7805856516960567E-4</v>
      </c>
      <c r="H3217" s="3">
        <f t="shared" si="223"/>
        <v>-6.9024858191230032E-4</v>
      </c>
    </row>
    <row r="3218" spans="1:8" x14ac:dyDescent="0.3">
      <c r="A3218" s="24">
        <v>39566</v>
      </c>
      <c r="B3218" s="15">
        <v>6090.4</v>
      </c>
      <c r="E3218" s="23">
        <f t="shared" si="220"/>
        <v>-3.0232942342640623E-3</v>
      </c>
      <c r="F3218" s="23">
        <f t="shared" si="221"/>
        <v>-3.2040973212523346E-3</v>
      </c>
      <c r="G3218">
        <f t="shared" si="222"/>
        <v>-3.0278736204946669E-3</v>
      </c>
      <c r="H3218" s="3">
        <f t="shared" si="223"/>
        <v>-3.1400636372373616E-3</v>
      </c>
    </row>
    <row r="3219" spans="1:8" x14ac:dyDescent="0.3">
      <c r="A3219" s="24">
        <v>39567</v>
      </c>
      <c r="B3219" s="15">
        <v>6089.4</v>
      </c>
      <c r="E3219" s="23">
        <f t="shared" si="220"/>
        <v>8.103136858501836E-3</v>
      </c>
      <c r="F3219" s="23">
        <f t="shared" si="221"/>
        <v>7.9223337715135633E-3</v>
      </c>
      <c r="G3219">
        <f t="shared" si="222"/>
        <v>8.0704827270212075E-3</v>
      </c>
      <c r="H3219" s="3">
        <f t="shared" si="223"/>
        <v>7.9582927102785136E-3</v>
      </c>
    </row>
    <row r="3220" spans="1:8" x14ac:dyDescent="0.3">
      <c r="A3220" s="24">
        <v>39568</v>
      </c>
      <c r="B3220" s="15">
        <v>6087.3</v>
      </c>
      <c r="E3220" s="23">
        <f t="shared" si="220"/>
        <v>-5.4079821158525831E-3</v>
      </c>
      <c r="F3220" s="23">
        <f t="shared" si="221"/>
        <v>-5.5887852028408559E-3</v>
      </c>
      <c r="G3220">
        <f t="shared" si="222"/>
        <v>-5.4226581870034096E-3</v>
      </c>
      <c r="H3220" s="3">
        <f t="shared" si="223"/>
        <v>-5.5348482037461044E-3</v>
      </c>
    </row>
    <row r="3221" spans="1:8" x14ac:dyDescent="0.3">
      <c r="A3221" s="24">
        <v>39569</v>
      </c>
      <c r="B3221" s="15">
        <v>6087.3</v>
      </c>
      <c r="E3221" s="23">
        <f t="shared" si="220"/>
        <v>6.7264944551870265E-3</v>
      </c>
      <c r="F3221" s="23">
        <f t="shared" si="221"/>
        <v>6.5456913681987538E-3</v>
      </c>
      <c r="G3221">
        <f t="shared" si="222"/>
        <v>6.7039725306826739E-3</v>
      </c>
      <c r="H3221" s="3">
        <f t="shared" si="223"/>
        <v>6.5917825139399791E-3</v>
      </c>
    </row>
    <row r="3222" spans="1:8" x14ac:dyDescent="0.3">
      <c r="A3222" s="24">
        <v>39570</v>
      </c>
      <c r="B3222" s="15">
        <v>6215.5</v>
      </c>
      <c r="E3222" s="23">
        <f t="shared" si="220"/>
        <v>-1.6416587319822984E-4</v>
      </c>
      <c r="F3222" s="23">
        <f t="shared" si="221"/>
        <v>-3.4496896018650232E-4</v>
      </c>
      <c r="G3222">
        <f t="shared" si="222"/>
        <v>-1.6417934989015342E-4</v>
      </c>
      <c r="H3222" s="3">
        <f t="shared" si="223"/>
        <v>-2.7636936663284805E-4</v>
      </c>
    </row>
    <row r="3223" spans="1:8" x14ac:dyDescent="0.3">
      <c r="A3223" s="24">
        <v>39573</v>
      </c>
      <c r="B3223" s="15">
        <v>6215.5</v>
      </c>
      <c r="E3223" s="23">
        <f t="shared" si="220"/>
        <v>-1.6419282805724134E-4</v>
      </c>
      <c r="F3223" s="23">
        <f t="shared" si="221"/>
        <v>-3.4499591504551382E-4</v>
      </c>
      <c r="G3223">
        <f t="shared" si="222"/>
        <v>-1.6420630917532284E-4</v>
      </c>
      <c r="H3223" s="3">
        <f t="shared" si="223"/>
        <v>-2.763963259180175E-4</v>
      </c>
    </row>
    <row r="3224" spans="1:8" x14ac:dyDescent="0.3">
      <c r="A3224" s="24">
        <v>39574</v>
      </c>
      <c r="B3224" s="15">
        <v>6215.2</v>
      </c>
      <c r="E3224" s="23">
        <f t="shared" si="220"/>
        <v>-3.4486156271540391E-4</v>
      </c>
      <c r="F3224" s="23">
        <f t="shared" si="221"/>
        <v>-5.256646497036764E-4</v>
      </c>
      <c r="G3224">
        <f t="shared" si="222"/>
        <v>-3.4492104113906431E-4</v>
      </c>
      <c r="H3224" s="3">
        <f t="shared" si="223"/>
        <v>-4.5711105788175896E-4</v>
      </c>
    </row>
    <row r="3225" spans="1:8" x14ac:dyDescent="0.3">
      <c r="A3225" s="24">
        <v>39575</v>
      </c>
      <c r="B3225" s="15">
        <v>6261</v>
      </c>
      <c r="E3225" s="23">
        <f t="shared" si="220"/>
        <v>0</v>
      </c>
      <c r="F3225" s="23">
        <f t="shared" si="221"/>
        <v>-1.8080308698827246E-4</v>
      </c>
      <c r="G3225">
        <f t="shared" si="222"/>
        <v>0</v>
      </c>
      <c r="H3225" s="3">
        <f t="shared" si="223"/>
        <v>-1.1219001674269465E-4</v>
      </c>
    </row>
    <row r="3226" spans="1:8" x14ac:dyDescent="0.3">
      <c r="A3226" s="24">
        <v>39576</v>
      </c>
      <c r="B3226" s="15">
        <v>6270.8</v>
      </c>
      <c r="E3226" s="23">
        <f t="shared" si="220"/>
        <v>2.1060240172161793E-2</v>
      </c>
      <c r="F3226" s="23">
        <f t="shared" si="221"/>
        <v>2.0879437085173522E-2</v>
      </c>
      <c r="G3226">
        <f t="shared" si="222"/>
        <v>2.0841538590081914E-2</v>
      </c>
      <c r="H3226" s="3">
        <f t="shared" si="223"/>
        <v>2.0729348573339218E-2</v>
      </c>
    </row>
    <row r="3227" spans="1:8" x14ac:dyDescent="0.3">
      <c r="A3227" s="24">
        <v>39577</v>
      </c>
      <c r="B3227" s="15">
        <v>6204.7</v>
      </c>
      <c r="E3227" s="23">
        <f t="shared" si="220"/>
        <v>0</v>
      </c>
      <c r="F3227" s="23">
        <f t="shared" si="221"/>
        <v>-1.8080308698827246E-4</v>
      </c>
      <c r="G3227">
        <f t="shared" si="222"/>
        <v>0</v>
      </c>
      <c r="H3227" s="3">
        <f t="shared" si="223"/>
        <v>-1.1219001674269465E-4</v>
      </c>
    </row>
    <row r="3228" spans="1:8" x14ac:dyDescent="0.3">
      <c r="A3228" s="24">
        <v>39580</v>
      </c>
      <c r="B3228" s="15">
        <v>6220.6</v>
      </c>
      <c r="E3228" s="23">
        <f t="shared" si="220"/>
        <v>-4.8266430697441187E-5</v>
      </c>
      <c r="F3228" s="23">
        <f t="shared" si="221"/>
        <v>-2.2906951768571364E-4</v>
      </c>
      <c r="G3228">
        <f t="shared" si="222"/>
        <v>-4.826759555908995E-5</v>
      </c>
      <c r="H3228" s="3">
        <f t="shared" si="223"/>
        <v>-1.604576123017846E-4</v>
      </c>
    </row>
    <row r="3229" spans="1:8" x14ac:dyDescent="0.3">
      <c r="A3229" s="24">
        <v>39581</v>
      </c>
      <c r="B3229" s="15">
        <v>6211.9</v>
      </c>
      <c r="E3229" s="23">
        <f t="shared" si="220"/>
        <v>7.3690307632900964E-3</v>
      </c>
      <c r="F3229" s="23">
        <f t="shared" si="221"/>
        <v>7.1882276763018237E-3</v>
      </c>
      <c r="G3229">
        <f t="shared" si="222"/>
        <v>7.3420121090995135E-3</v>
      </c>
      <c r="H3229" s="3">
        <f t="shared" si="223"/>
        <v>7.2298220923568187E-3</v>
      </c>
    </row>
    <row r="3230" spans="1:8" x14ac:dyDescent="0.3">
      <c r="A3230" s="24">
        <v>39582</v>
      </c>
      <c r="B3230" s="15">
        <v>6216</v>
      </c>
      <c r="E3230" s="23">
        <f t="shared" si="220"/>
        <v>1.5652451685035373E-3</v>
      </c>
      <c r="F3230" s="23">
        <f t="shared" si="221"/>
        <v>1.3844420815152649E-3</v>
      </c>
      <c r="G3230">
        <f t="shared" si="222"/>
        <v>1.564021449065645E-3</v>
      </c>
      <c r="H3230" s="3">
        <f t="shared" si="223"/>
        <v>1.4518314323229502E-3</v>
      </c>
    </row>
    <row r="3231" spans="1:8" x14ac:dyDescent="0.3">
      <c r="A3231" s="24">
        <v>39583</v>
      </c>
      <c r="B3231" s="15">
        <v>6251.8</v>
      </c>
      <c r="E3231" s="23">
        <f t="shared" si="220"/>
        <v>-1.0540919818842975E-2</v>
      </c>
      <c r="F3231" s="23">
        <f t="shared" si="221"/>
        <v>-1.0721722905831248E-2</v>
      </c>
      <c r="G3231">
        <f t="shared" si="222"/>
        <v>-1.0596868830841686E-2</v>
      </c>
      <c r="H3231" s="3">
        <f t="shared" si="223"/>
        <v>-1.070905884758438E-2</v>
      </c>
    </row>
    <row r="3232" spans="1:8" x14ac:dyDescent="0.3">
      <c r="A3232" s="24">
        <v>39584</v>
      </c>
      <c r="B3232" s="15">
        <v>6304.3</v>
      </c>
      <c r="E3232" s="23">
        <f t="shared" si="220"/>
        <v>2.5625735329670718E-3</v>
      </c>
      <c r="F3232" s="23">
        <f t="shared" si="221"/>
        <v>2.3817704459787995E-3</v>
      </c>
      <c r="G3232">
        <f t="shared" si="222"/>
        <v>2.5592957399407337E-3</v>
      </c>
      <c r="H3232" s="3">
        <f t="shared" si="223"/>
        <v>2.447105723198039E-3</v>
      </c>
    </row>
    <row r="3233" spans="1:8" x14ac:dyDescent="0.3">
      <c r="A3233" s="24">
        <v>39587</v>
      </c>
      <c r="B3233" s="15">
        <v>6376.5</v>
      </c>
      <c r="E3233" s="23">
        <f t="shared" si="220"/>
        <v>-1.39857891521733E-3</v>
      </c>
      <c r="F3233" s="23">
        <f t="shared" si="221"/>
        <v>-1.5793820022056025E-3</v>
      </c>
      <c r="G3233">
        <f t="shared" si="222"/>
        <v>-1.39955783955012E-3</v>
      </c>
      <c r="H3233" s="3">
        <f t="shared" si="223"/>
        <v>-1.5117478562928148E-3</v>
      </c>
    </row>
    <row r="3234" spans="1:8" x14ac:dyDescent="0.3">
      <c r="A3234" s="24">
        <v>39588</v>
      </c>
      <c r="B3234" s="15">
        <v>6191.6</v>
      </c>
      <c r="E3234" s="23">
        <f t="shared" si="220"/>
        <v>6.6002350327609705E-4</v>
      </c>
      <c r="F3234" s="23">
        <f t="shared" si="221"/>
        <v>4.7922041628782456E-4</v>
      </c>
      <c r="G3234">
        <f t="shared" si="222"/>
        <v>6.5980578355847848E-4</v>
      </c>
      <c r="H3234" s="3">
        <f t="shared" si="223"/>
        <v>5.4761576681578382E-4</v>
      </c>
    </row>
    <row r="3235" spans="1:8" x14ac:dyDescent="0.3">
      <c r="A3235" s="24">
        <v>39589</v>
      </c>
      <c r="B3235" s="15">
        <v>6198.1</v>
      </c>
      <c r="E3235" s="23">
        <f t="shared" si="220"/>
        <v>5.7593307593308829E-3</v>
      </c>
      <c r="F3235" s="23">
        <f t="shared" si="221"/>
        <v>5.5785276723426102E-3</v>
      </c>
      <c r="G3235">
        <f t="shared" si="222"/>
        <v>5.7428092189248407E-3</v>
      </c>
      <c r="H3235" s="3">
        <f t="shared" si="223"/>
        <v>5.6306192021821459E-3</v>
      </c>
    </row>
    <row r="3236" spans="1:8" x14ac:dyDescent="0.3">
      <c r="A3236" s="24">
        <v>39590</v>
      </c>
      <c r="B3236" s="15">
        <v>6181.6</v>
      </c>
      <c r="E3236" s="23">
        <f t="shared" si="220"/>
        <v>8.3975814965289164E-3</v>
      </c>
      <c r="F3236" s="23">
        <f t="shared" si="221"/>
        <v>8.2167784095406437E-3</v>
      </c>
      <c r="G3236">
        <f t="shared" si="222"/>
        <v>8.3625179714816294E-3</v>
      </c>
      <c r="H3236" s="3">
        <f t="shared" si="223"/>
        <v>8.2503279547389355E-3</v>
      </c>
    </row>
    <row r="3237" spans="1:8" x14ac:dyDescent="0.3">
      <c r="A3237" s="24">
        <v>39591</v>
      </c>
      <c r="B3237" s="15">
        <v>6087.3</v>
      </c>
      <c r="E3237" s="23">
        <f t="shared" si="220"/>
        <v>1.1452500674143051E-2</v>
      </c>
      <c r="F3237" s="23">
        <f t="shared" si="221"/>
        <v>1.1271697587154779E-2</v>
      </c>
      <c r="G3237">
        <f t="shared" si="222"/>
        <v>1.1387417229064717E-2</v>
      </c>
      <c r="H3237" s="3">
        <f t="shared" si="223"/>
        <v>1.1275227212322023E-2</v>
      </c>
    </row>
    <row r="3238" spans="1:8" x14ac:dyDescent="0.3">
      <c r="A3238" s="24">
        <v>39594</v>
      </c>
      <c r="B3238" s="15">
        <v>6087.3</v>
      </c>
      <c r="E3238" s="23">
        <f t="shared" si="220"/>
        <v>-2.8997098721869285E-2</v>
      </c>
      <c r="F3238" s="23">
        <f t="shared" si="221"/>
        <v>-2.9177901808857556E-2</v>
      </c>
      <c r="G3238">
        <f t="shared" si="222"/>
        <v>-2.9425822767231997E-2</v>
      </c>
      <c r="H3238" s="3">
        <f t="shared" si="223"/>
        <v>-2.9538012783974693E-2</v>
      </c>
    </row>
    <row r="3239" spans="1:8" x14ac:dyDescent="0.3">
      <c r="A3239" s="24">
        <v>39595</v>
      </c>
      <c r="B3239" s="15">
        <v>6058.5</v>
      </c>
      <c r="E3239" s="23">
        <f t="shared" si="220"/>
        <v>1.0498094192130658E-3</v>
      </c>
      <c r="F3239" s="23">
        <f t="shared" si="221"/>
        <v>8.6900633222479332E-4</v>
      </c>
      <c r="G3239">
        <f t="shared" si="222"/>
        <v>1.0492587546662533E-3</v>
      </c>
      <c r="H3239" s="3">
        <f t="shared" si="223"/>
        <v>9.3706873792355862E-4</v>
      </c>
    </row>
    <row r="3240" spans="1:8" x14ac:dyDescent="0.3">
      <c r="A3240" s="24">
        <v>39596</v>
      </c>
      <c r="B3240" s="15">
        <v>6069.6</v>
      </c>
      <c r="E3240" s="23">
        <f t="shared" si="220"/>
        <v>-2.6621061292977366E-3</v>
      </c>
      <c r="F3240" s="23">
        <f t="shared" si="221"/>
        <v>-2.8429092162860089E-3</v>
      </c>
      <c r="G3240">
        <f t="shared" si="222"/>
        <v>-2.665655835014671E-3</v>
      </c>
      <c r="H3240" s="3">
        <f t="shared" si="223"/>
        <v>-2.7778458517573657E-3</v>
      </c>
    </row>
    <row r="3241" spans="1:8" x14ac:dyDescent="0.3">
      <c r="A3241" s="24">
        <v>39597</v>
      </c>
      <c r="B3241" s="15">
        <v>6068.1</v>
      </c>
      <c r="E3241" s="23">
        <f t="shared" si="220"/>
        <v>-1.5254950174712123E-2</v>
      </c>
      <c r="F3241" s="23">
        <f t="shared" si="221"/>
        <v>-1.5435753261700396E-2</v>
      </c>
      <c r="G3241">
        <f t="shared" si="222"/>
        <v>-1.5372503977685914E-2</v>
      </c>
      <c r="H3241" s="3">
        <f t="shared" si="223"/>
        <v>-1.5484693994428608E-2</v>
      </c>
    </row>
    <row r="3242" spans="1:8" x14ac:dyDescent="0.3">
      <c r="A3242" s="24">
        <v>39598</v>
      </c>
      <c r="B3242" s="15">
        <v>6053.5</v>
      </c>
      <c r="E3242" s="23">
        <f t="shared" si="220"/>
        <v>0</v>
      </c>
      <c r="F3242" s="23">
        <f t="shared" si="221"/>
        <v>-1.8080308698827246E-4</v>
      </c>
      <c r="G3242">
        <f t="shared" si="222"/>
        <v>0</v>
      </c>
      <c r="H3242" s="3">
        <f t="shared" si="223"/>
        <v>-1.1219001674269465E-4</v>
      </c>
    </row>
    <row r="3243" spans="1:8" x14ac:dyDescent="0.3">
      <c r="A3243" s="24">
        <v>39601</v>
      </c>
      <c r="B3243" s="15">
        <v>6007.6</v>
      </c>
      <c r="E3243" s="23">
        <f t="shared" si="220"/>
        <v>-4.7311615987384315E-3</v>
      </c>
      <c r="F3243" s="23">
        <f t="shared" si="221"/>
        <v>-4.9119646857267042E-3</v>
      </c>
      <c r="G3243">
        <f t="shared" si="222"/>
        <v>-4.7423889701111114E-3</v>
      </c>
      <c r="H3243" s="3">
        <f t="shared" si="223"/>
        <v>-4.8545789868538062E-3</v>
      </c>
    </row>
    <row r="3244" spans="1:8" x14ac:dyDescent="0.3">
      <c r="A3244" s="24">
        <v>39602</v>
      </c>
      <c r="B3244" s="15">
        <v>6057.7</v>
      </c>
      <c r="E3244" s="23">
        <f t="shared" si="220"/>
        <v>1.8321366674920458E-3</v>
      </c>
      <c r="F3244" s="23">
        <f t="shared" si="221"/>
        <v>1.6513335805037734E-3</v>
      </c>
      <c r="G3244">
        <f t="shared" si="222"/>
        <v>1.8304603522879272E-3</v>
      </c>
      <c r="H3244" s="3">
        <f t="shared" si="223"/>
        <v>1.7182703355452327E-3</v>
      </c>
    </row>
    <row r="3245" spans="1:8" x14ac:dyDescent="0.3">
      <c r="A3245" s="24">
        <v>39603</v>
      </c>
      <c r="B3245" s="15">
        <v>5970.1</v>
      </c>
      <c r="E3245" s="23">
        <f t="shared" si="220"/>
        <v>-2.4713325425074206E-4</v>
      </c>
      <c r="F3245" s="23">
        <f t="shared" si="221"/>
        <v>-4.2793634123901455E-4</v>
      </c>
      <c r="G3245">
        <f t="shared" si="222"/>
        <v>-2.471637967055615E-4</v>
      </c>
      <c r="H3245" s="3">
        <f t="shared" si="223"/>
        <v>-3.5935381344825616E-4</v>
      </c>
    </row>
    <row r="3246" spans="1:8" x14ac:dyDescent="0.3">
      <c r="A3246" s="24">
        <v>39604</v>
      </c>
      <c r="B3246" s="15">
        <v>5995.3</v>
      </c>
      <c r="E3246" s="23">
        <f t="shared" si="220"/>
        <v>-2.4060249501491882E-3</v>
      </c>
      <c r="F3246" s="23">
        <f t="shared" si="221"/>
        <v>-2.5868280371374604E-3</v>
      </c>
      <c r="G3246">
        <f t="shared" si="222"/>
        <v>-2.4089240793646258E-3</v>
      </c>
      <c r="H3246" s="3">
        <f t="shared" si="223"/>
        <v>-2.5211140961073205E-3</v>
      </c>
    </row>
    <row r="3247" spans="1:8" x14ac:dyDescent="0.3">
      <c r="A3247" s="24">
        <v>39605</v>
      </c>
      <c r="B3247" s="15">
        <v>5906.8</v>
      </c>
      <c r="E3247" s="23">
        <f t="shared" si="220"/>
        <v>-7.5823903526884839E-3</v>
      </c>
      <c r="F3247" s="23">
        <f t="shared" si="221"/>
        <v>-7.7631934396767566E-3</v>
      </c>
      <c r="G3247">
        <f t="shared" si="222"/>
        <v>-7.6112828163692635E-3</v>
      </c>
      <c r="H3247" s="3">
        <f t="shared" si="223"/>
        <v>-7.7234728331119582E-3</v>
      </c>
    </row>
    <row r="3248" spans="1:8" x14ac:dyDescent="0.3">
      <c r="A3248" s="24">
        <v>39608</v>
      </c>
      <c r="B3248" s="15">
        <v>5877.6</v>
      </c>
      <c r="E3248" s="23">
        <f t="shared" si="220"/>
        <v>8.3394367134961289E-3</v>
      </c>
      <c r="F3248" s="23">
        <f t="shared" si="221"/>
        <v>8.1586336265078562E-3</v>
      </c>
      <c r="G3248">
        <f t="shared" si="222"/>
        <v>8.3048557353805584E-3</v>
      </c>
      <c r="H3248" s="3">
        <f t="shared" si="223"/>
        <v>8.1926657186378645E-3</v>
      </c>
    </row>
    <row r="3249" spans="1:8" x14ac:dyDescent="0.3">
      <c r="A3249" s="24">
        <v>39609</v>
      </c>
      <c r="B3249" s="15">
        <v>5827.3</v>
      </c>
      <c r="E3249" s="23">
        <f t="shared" si="220"/>
        <v>-1.4460934017861526E-2</v>
      </c>
      <c r="F3249" s="23">
        <f t="shared" si="221"/>
        <v>-1.4641737104849799E-2</v>
      </c>
      <c r="G3249">
        <f t="shared" si="222"/>
        <v>-1.4566512401684772E-2</v>
      </c>
      <c r="H3249" s="3">
        <f t="shared" si="223"/>
        <v>-1.4678702418427466E-2</v>
      </c>
    </row>
    <row r="3250" spans="1:8" x14ac:dyDescent="0.3">
      <c r="A3250" s="24">
        <v>39610</v>
      </c>
      <c r="B3250" s="15">
        <v>5723.3</v>
      </c>
      <c r="E3250" s="23">
        <f t="shared" si="220"/>
        <v>4.2210348235371953E-3</v>
      </c>
      <c r="F3250" s="23">
        <f t="shared" si="221"/>
        <v>4.0402317365489226E-3</v>
      </c>
      <c r="G3250">
        <f t="shared" si="222"/>
        <v>4.2121512458666559E-3</v>
      </c>
      <c r="H3250" s="3">
        <f t="shared" si="223"/>
        <v>4.0999612291239612E-3</v>
      </c>
    </row>
    <row r="3251" spans="1:8" x14ac:dyDescent="0.3">
      <c r="A3251" s="24">
        <v>39611</v>
      </c>
      <c r="B3251" s="15">
        <v>5790.5</v>
      </c>
      <c r="E3251" s="23">
        <f t="shared" si="220"/>
        <v>-1.4761563224525931E-2</v>
      </c>
      <c r="F3251" s="23">
        <f t="shared" si="221"/>
        <v>-1.4942366311514204E-2</v>
      </c>
      <c r="G3251">
        <f t="shared" si="222"/>
        <v>-1.4871599311369483E-2</v>
      </c>
      <c r="H3251" s="3">
        <f t="shared" si="223"/>
        <v>-1.4983789328112177E-2</v>
      </c>
    </row>
    <row r="3252" spans="1:8" x14ac:dyDescent="0.3">
      <c r="A3252" s="24">
        <v>39612</v>
      </c>
      <c r="B3252" s="15">
        <v>5802.8</v>
      </c>
      <c r="E3252" s="23">
        <f t="shared" si="220"/>
        <v>-4.9434550010157841E-3</v>
      </c>
      <c r="F3252" s="23">
        <f t="shared" si="221"/>
        <v>-5.1242580880040568E-3</v>
      </c>
      <c r="G3252">
        <f t="shared" si="222"/>
        <v>-4.9557142935511963E-3</v>
      </c>
      <c r="H3252" s="3">
        <f t="shared" si="223"/>
        <v>-5.0679043102938911E-3</v>
      </c>
    </row>
    <row r="3253" spans="1:8" x14ac:dyDescent="0.3">
      <c r="A3253" s="24">
        <v>39615</v>
      </c>
      <c r="B3253" s="15">
        <v>5794.6</v>
      </c>
      <c r="E3253" s="23">
        <f t="shared" si="220"/>
        <v>-8.5579147951545531E-3</v>
      </c>
      <c r="F3253" s="23">
        <f t="shared" si="221"/>
        <v>-8.7387178821428258E-3</v>
      </c>
      <c r="G3253">
        <f t="shared" si="222"/>
        <v>-8.5947440194214346E-3</v>
      </c>
      <c r="H3253" s="3">
        <f t="shared" si="223"/>
        <v>-8.7069340361641285E-3</v>
      </c>
    </row>
    <row r="3254" spans="1:8" x14ac:dyDescent="0.3">
      <c r="A3254" s="24">
        <v>39616</v>
      </c>
      <c r="B3254" s="15">
        <v>5861.9</v>
      </c>
      <c r="E3254" s="23">
        <f t="shared" si="220"/>
        <v>-1.7847030357112215E-2</v>
      </c>
      <c r="F3254" s="23">
        <f t="shared" si="221"/>
        <v>-1.8027833444100486E-2</v>
      </c>
      <c r="G3254">
        <f t="shared" si="222"/>
        <v>-1.800820919201794E-2</v>
      </c>
      <c r="H3254" s="3">
        <f t="shared" si="223"/>
        <v>-1.8120399208760636E-2</v>
      </c>
    </row>
    <row r="3255" spans="1:8" x14ac:dyDescent="0.3">
      <c r="A3255" s="24">
        <v>39617</v>
      </c>
      <c r="B3255" s="15">
        <v>5756.9</v>
      </c>
      <c r="E3255" s="23">
        <f t="shared" si="220"/>
        <v>1.1741477818740798E-2</v>
      </c>
      <c r="F3255" s="23">
        <f t="shared" si="221"/>
        <v>1.1560674731752525E-2</v>
      </c>
      <c r="G3255">
        <f t="shared" si="222"/>
        <v>1.1673081529803843E-2</v>
      </c>
      <c r="H3255" s="3">
        <f t="shared" si="223"/>
        <v>1.1560891513061149E-2</v>
      </c>
    </row>
    <row r="3256" spans="1:8" x14ac:dyDescent="0.3">
      <c r="A3256" s="24">
        <v>39618</v>
      </c>
      <c r="B3256" s="15">
        <v>5708.4</v>
      </c>
      <c r="E3256" s="23">
        <f t="shared" si="220"/>
        <v>2.1241688973319128E-3</v>
      </c>
      <c r="F3256" s="23">
        <f t="shared" si="221"/>
        <v>1.9433658103436403E-3</v>
      </c>
      <c r="G3256">
        <f t="shared" si="222"/>
        <v>2.1219160403148315E-3</v>
      </c>
      <c r="H3256" s="3">
        <f t="shared" si="223"/>
        <v>2.0097260235721367E-3</v>
      </c>
    </row>
    <row r="3257" spans="1:8" x14ac:dyDescent="0.3">
      <c r="A3257" s="24">
        <v>39619</v>
      </c>
      <c r="B3257" s="15">
        <v>5620.8</v>
      </c>
      <c r="E3257" s="23">
        <f t="shared" si="220"/>
        <v>-1.4131109119734919E-3</v>
      </c>
      <c r="F3257" s="23">
        <f t="shared" si="221"/>
        <v>-1.5939139989617644E-3</v>
      </c>
      <c r="G3257">
        <f t="shared" si="222"/>
        <v>-1.4141102948017341E-3</v>
      </c>
      <c r="H3257" s="3">
        <f t="shared" si="223"/>
        <v>-1.5263003115444287E-3</v>
      </c>
    </row>
    <row r="3258" spans="1:8" x14ac:dyDescent="0.3">
      <c r="A3258" s="24">
        <v>39622</v>
      </c>
      <c r="B3258" s="15">
        <v>5667.2</v>
      </c>
      <c r="E3258" s="23">
        <f t="shared" si="220"/>
        <v>1.1614261553860361E-2</v>
      </c>
      <c r="F3258" s="23">
        <f t="shared" si="221"/>
        <v>1.1433458466872088E-2</v>
      </c>
      <c r="G3258">
        <f t="shared" si="222"/>
        <v>1.1547333731161655E-2</v>
      </c>
      <c r="H3258" s="3">
        <f t="shared" si="223"/>
        <v>1.1435143714418962E-2</v>
      </c>
    </row>
    <row r="3259" spans="1:8" x14ac:dyDescent="0.3">
      <c r="A3259" s="24">
        <v>39623</v>
      </c>
      <c r="B3259" s="15">
        <v>5634.7</v>
      </c>
      <c r="E3259" s="23">
        <f t="shared" si="220"/>
        <v>-1.7912281001040586E-2</v>
      </c>
      <c r="F3259" s="23">
        <f t="shared" si="221"/>
        <v>-1.8093084088028857E-2</v>
      </c>
      <c r="G3259">
        <f t="shared" si="222"/>
        <v>-1.8074647734228864E-2</v>
      </c>
      <c r="H3259" s="3">
        <f t="shared" si="223"/>
        <v>-1.818683775097156E-2</v>
      </c>
    </row>
    <row r="3260" spans="1:8" x14ac:dyDescent="0.3">
      <c r="A3260" s="24">
        <v>39624</v>
      </c>
      <c r="B3260" s="15">
        <v>5666.1</v>
      </c>
      <c r="E3260" s="23">
        <f t="shared" si="220"/>
        <v>-8.424673001094285E-3</v>
      </c>
      <c r="F3260" s="23">
        <f t="shared" si="221"/>
        <v>-8.6054760880825577E-3</v>
      </c>
      <c r="G3260">
        <f t="shared" si="222"/>
        <v>-8.4603611406420601E-3</v>
      </c>
      <c r="H3260" s="3">
        <f t="shared" si="223"/>
        <v>-8.572551157384754E-3</v>
      </c>
    </row>
    <row r="3261" spans="1:8" x14ac:dyDescent="0.3">
      <c r="A3261" s="24">
        <v>39625</v>
      </c>
      <c r="B3261" s="15">
        <v>5518.2</v>
      </c>
      <c r="E3261" s="23">
        <f t="shared" si="220"/>
        <v>-1.5345806180365629E-2</v>
      </c>
      <c r="F3261" s="23">
        <f t="shared" si="221"/>
        <v>-1.5526609267353901E-2</v>
      </c>
      <c r="G3261">
        <f t="shared" si="222"/>
        <v>-1.546477171467337E-2</v>
      </c>
      <c r="H3261" s="3">
        <f t="shared" si="223"/>
        <v>-1.5576961731416063E-2</v>
      </c>
    </row>
    <row r="3262" spans="1:8" x14ac:dyDescent="0.3">
      <c r="A3262" s="24">
        <v>39626</v>
      </c>
      <c r="B3262" s="15">
        <v>5529.9</v>
      </c>
      <c r="E3262" s="23">
        <f t="shared" si="220"/>
        <v>8.2550526615428055E-3</v>
      </c>
      <c r="F3262" s="23">
        <f t="shared" si="221"/>
        <v>8.0742495745545328E-3</v>
      </c>
      <c r="G3262">
        <f t="shared" si="222"/>
        <v>8.2211660769517803E-3</v>
      </c>
      <c r="H3262" s="3">
        <f t="shared" si="223"/>
        <v>8.1089760602090864E-3</v>
      </c>
    </row>
    <row r="3263" spans="1:8" x14ac:dyDescent="0.3">
      <c r="A3263" s="24">
        <v>39629</v>
      </c>
      <c r="B3263" s="15">
        <v>5625.9</v>
      </c>
      <c r="E3263" s="23">
        <f t="shared" si="220"/>
        <v>-5.7347543760587483E-3</v>
      </c>
      <c r="F3263" s="23">
        <f t="shared" si="221"/>
        <v>-5.915557463047021E-3</v>
      </c>
      <c r="G3263">
        <f t="shared" si="222"/>
        <v>-5.7512612186459977E-3</v>
      </c>
      <c r="H3263" s="3">
        <f t="shared" si="223"/>
        <v>-5.8634512353886925E-3</v>
      </c>
    </row>
    <row r="3264" spans="1:8" x14ac:dyDescent="0.3">
      <c r="A3264" s="24">
        <v>39630</v>
      </c>
      <c r="B3264" s="15">
        <v>5479.9</v>
      </c>
      <c r="E3264" s="23">
        <f t="shared" si="220"/>
        <v>5.5726125614496969E-3</v>
      </c>
      <c r="F3264" s="23">
        <f t="shared" si="221"/>
        <v>5.3918094744614242E-3</v>
      </c>
      <c r="G3264">
        <f t="shared" si="222"/>
        <v>5.5571430000417596E-3</v>
      </c>
      <c r="H3264" s="3">
        <f t="shared" si="223"/>
        <v>5.4449529832990649E-3</v>
      </c>
    </row>
    <row r="3265" spans="1:8" x14ac:dyDescent="0.3">
      <c r="A3265" s="24">
        <v>39631</v>
      </c>
      <c r="B3265" s="15">
        <v>5426.3</v>
      </c>
      <c r="E3265" s="23">
        <f t="shared" si="220"/>
        <v>-2.6102610261026227E-2</v>
      </c>
      <c r="F3265" s="23">
        <f t="shared" si="221"/>
        <v>-2.6283413348014498E-2</v>
      </c>
      <c r="G3265">
        <f t="shared" si="222"/>
        <v>-2.644933023320329E-2</v>
      </c>
      <c r="H3265" s="3">
        <f t="shared" si="223"/>
        <v>-2.6561520249945986E-2</v>
      </c>
    </row>
    <row r="3266" spans="1:8" x14ac:dyDescent="0.3">
      <c r="A3266" s="24">
        <v>39632</v>
      </c>
      <c r="B3266" s="15">
        <v>5476.6</v>
      </c>
      <c r="E3266" s="23">
        <f t="shared" si="220"/>
        <v>2.1202566054148164E-3</v>
      </c>
      <c r="F3266" s="23">
        <f t="shared" si="221"/>
        <v>1.9394535184265439E-3</v>
      </c>
      <c r="G3266">
        <f t="shared" si="222"/>
        <v>2.1180120335307089E-3</v>
      </c>
      <c r="H3266" s="3">
        <f t="shared" si="223"/>
        <v>2.0058220167880141E-3</v>
      </c>
    </row>
    <row r="3267" spans="1:8" x14ac:dyDescent="0.3">
      <c r="A3267" s="24">
        <v>39633</v>
      </c>
      <c r="B3267" s="15">
        <v>5412.8</v>
      </c>
      <c r="E3267" s="23">
        <f t="shared" si="220"/>
        <v>1.7360169261650293E-2</v>
      </c>
      <c r="F3267" s="23">
        <f t="shared" si="221"/>
        <v>1.7179366174662022E-2</v>
      </c>
      <c r="G3267">
        <f t="shared" si="222"/>
        <v>1.7211203103748424E-2</v>
      </c>
      <c r="H3267" s="3">
        <f t="shared" si="223"/>
        <v>1.7099013087005729E-2</v>
      </c>
    </row>
    <row r="3268" spans="1:8" x14ac:dyDescent="0.3">
      <c r="A3268" s="24">
        <v>39636</v>
      </c>
      <c r="B3268" s="15">
        <v>5512.7</v>
      </c>
      <c r="E3268" s="23">
        <f t="shared" si="220"/>
        <v>-2.5951403331022638E-2</v>
      </c>
      <c r="F3268" s="23">
        <f t="shared" si="221"/>
        <v>-2.6132206418010909E-2</v>
      </c>
      <c r="G3268">
        <f t="shared" si="222"/>
        <v>-2.6294082673607336E-2</v>
      </c>
      <c r="H3268" s="3">
        <f t="shared" si="223"/>
        <v>-2.6406272690350032E-2</v>
      </c>
    </row>
    <row r="3269" spans="1:8" x14ac:dyDescent="0.3">
      <c r="A3269" s="24">
        <v>39637</v>
      </c>
      <c r="B3269" s="15">
        <v>5440.5</v>
      </c>
      <c r="E3269" s="23">
        <f t="shared" si="220"/>
        <v>-9.7812003868682496E-3</v>
      </c>
      <c r="F3269" s="23">
        <f t="shared" si="221"/>
        <v>-9.9620034738565223E-3</v>
      </c>
      <c r="G3269">
        <f t="shared" si="222"/>
        <v>-9.8293505623155263E-3</v>
      </c>
      <c r="H3269" s="3">
        <f t="shared" si="223"/>
        <v>-9.9415405790582202E-3</v>
      </c>
    </row>
    <row r="3270" spans="1:8" x14ac:dyDescent="0.3">
      <c r="A3270" s="24">
        <v>39638</v>
      </c>
      <c r="B3270" s="15">
        <v>5529.6</v>
      </c>
      <c r="E3270" s="23">
        <f t="shared" si="220"/>
        <v>9.2696680979673651E-3</v>
      </c>
      <c r="F3270" s="23">
        <f t="shared" si="221"/>
        <v>9.0888650109790924E-3</v>
      </c>
      <c r="G3270">
        <f t="shared" si="222"/>
        <v>9.226968396516837E-3</v>
      </c>
      <c r="H3270" s="3">
        <f t="shared" si="223"/>
        <v>9.1147783797741432E-3</v>
      </c>
    </row>
    <row r="3271" spans="1:8" x14ac:dyDescent="0.3">
      <c r="A3271" s="24">
        <v>39639</v>
      </c>
      <c r="B3271" s="15">
        <v>5406.8</v>
      </c>
      <c r="E3271" s="23">
        <f t="shared" si="220"/>
        <v>-1.1649563597852741E-2</v>
      </c>
      <c r="F3271" s="23">
        <f t="shared" si="221"/>
        <v>-1.1830366684841014E-2</v>
      </c>
      <c r="G3271">
        <f t="shared" si="222"/>
        <v>-1.171795140813592E-2</v>
      </c>
      <c r="H3271" s="3">
        <f t="shared" si="223"/>
        <v>-1.1830141424878614E-2</v>
      </c>
    </row>
    <row r="3272" spans="1:8" x14ac:dyDescent="0.3">
      <c r="A3272" s="24">
        <v>39640</v>
      </c>
      <c r="B3272" s="15">
        <v>5261.6</v>
      </c>
      <c r="E3272" s="23">
        <f t="shared" ref="E3272:E3335" si="224">(B3268/B3267)-1</f>
        <v>1.8456251847472682E-2</v>
      </c>
      <c r="F3272" s="23">
        <f t="shared" si="221"/>
        <v>1.8275448760484411E-2</v>
      </c>
      <c r="G3272">
        <f t="shared" si="222"/>
        <v>1.8288002249649687E-2</v>
      </c>
      <c r="H3272" s="3">
        <f t="shared" si="223"/>
        <v>1.8175812232906992E-2</v>
      </c>
    </row>
    <row r="3273" spans="1:8" x14ac:dyDescent="0.3">
      <c r="A3273" s="24">
        <v>39643</v>
      </c>
      <c r="B3273" s="15">
        <v>5300.4</v>
      </c>
      <c r="E3273" s="23">
        <f t="shared" si="224"/>
        <v>-1.3097030493224748E-2</v>
      </c>
      <c r="F3273" s="23">
        <f t="shared" ref="F3273:F3336" si="225">E3273-$E$3</f>
        <v>-1.3277833580213021E-2</v>
      </c>
      <c r="G3273">
        <f t="shared" ref="G3273:G3336" si="226">LN(B3269/B3268)</f>
        <v>-1.3183552885026959E-2</v>
      </c>
      <c r="H3273" s="3">
        <f t="shared" ref="H3273:H3336" si="227">G3273-$G$3</f>
        <v>-1.3295742901769653E-2</v>
      </c>
    </row>
    <row r="3274" spans="1:8" x14ac:dyDescent="0.3">
      <c r="A3274" s="24">
        <v>39644</v>
      </c>
      <c r="B3274" s="15">
        <v>5171.8999999999996</v>
      </c>
      <c r="E3274" s="23">
        <f t="shared" si="224"/>
        <v>1.6377171215880892E-2</v>
      </c>
      <c r="F3274" s="23">
        <f t="shared" si="225"/>
        <v>1.6196368128892621E-2</v>
      </c>
      <c r="G3274">
        <f t="shared" si="226"/>
        <v>1.6244511778615047E-2</v>
      </c>
      <c r="H3274" s="3">
        <f t="shared" si="227"/>
        <v>1.6132321761872351E-2</v>
      </c>
    </row>
    <row r="3275" spans="1:8" x14ac:dyDescent="0.3">
      <c r="A3275" s="24">
        <v>39645</v>
      </c>
      <c r="B3275" s="15">
        <v>5150.6000000000004</v>
      </c>
      <c r="E3275" s="23">
        <f t="shared" si="224"/>
        <v>-2.220775462962965E-2</v>
      </c>
      <c r="F3275" s="23">
        <f t="shared" si="225"/>
        <v>-2.2388557716617921E-2</v>
      </c>
      <c r="G3275">
        <f t="shared" si="226"/>
        <v>-2.2458059560009132E-2</v>
      </c>
      <c r="H3275" s="3">
        <f t="shared" si="227"/>
        <v>-2.2570249576751827E-2</v>
      </c>
    </row>
    <row r="3276" spans="1:8" x14ac:dyDescent="0.3">
      <c r="A3276" s="24">
        <v>39646</v>
      </c>
      <c r="B3276" s="15">
        <v>5286.3</v>
      </c>
      <c r="E3276" s="23">
        <f t="shared" si="224"/>
        <v>-2.6855071391580942E-2</v>
      </c>
      <c r="F3276" s="23">
        <f t="shared" si="225"/>
        <v>-2.7035874478569213E-2</v>
      </c>
      <c r="G3276">
        <f t="shared" si="226"/>
        <v>-2.7222257622531391E-2</v>
      </c>
      <c r="H3276" s="3">
        <f t="shared" si="227"/>
        <v>-2.7334447639274086E-2</v>
      </c>
    </row>
    <row r="3277" spans="1:8" x14ac:dyDescent="0.3">
      <c r="A3277" s="24">
        <v>39647</v>
      </c>
      <c r="B3277" s="15">
        <v>5376.4</v>
      </c>
      <c r="E3277" s="23">
        <f t="shared" si="224"/>
        <v>7.3741827580962038E-3</v>
      </c>
      <c r="F3277" s="23">
        <f t="shared" si="225"/>
        <v>7.1933796711079311E-3</v>
      </c>
      <c r="G3277">
        <f t="shared" si="226"/>
        <v>7.3471264033396358E-3</v>
      </c>
      <c r="H3277" s="3">
        <f t="shared" si="227"/>
        <v>7.2349363865969411E-3</v>
      </c>
    </row>
    <row r="3278" spans="1:8" x14ac:dyDescent="0.3">
      <c r="A3278" s="24">
        <v>39650</v>
      </c>
      <c r="B3278" s="15">
        <v>5404.3</v>
      </c>
      <c r="E3278" s="23">
        <f t="shared" si="224"/>
        <v>-2.4243453324277464E-2</v>
      </c>
      <c r="F3278" s="23">
        <f t="shared" si="225"/>
        <v>-2.4424256411265735E-2</v>
      </c>
      <c r="G3278">
        <f t="shared" si="226"/>
        <v>-2.4542163565777989E-2</v>
      </c>
      <c r="H3278" s="3">
        <f t="shared" si="227"/>
        <v>-2.4654353582520685E-2</v>
      </c>
    </row>
    <row r="3279" spans="1:8" x14ac:dyDescent="0.3">
      <c r="A3279" s="24">
        <v>39651</v>
      </c>
      <c r="B3279" s="15">
        <v>5364.1</v>
      </c>
      <c r="E3279" s="23">
        <f t="shared" si="224"/>
        <v>-4.1184090953033659E-3</v>
      </c>
      <c r="F3279" s="23">
        <f t="shared" si="225"/>
        <v>-4.2992121822916386E-3</v>
      </c>
      <c r="G3279">
        <f t="shared" si="226"/>
        <v>-4.1269130987157581E-3</v>
      </c>
      <c r="H3279" s="3">
        <f t="shared" si="227"/>
        <v>-4.2391031154584528E-3</v>
      </c>
    </row>
    <row r="3280" spans="1:8" x14ac:dyDescent="0.3">
      <c r="A3280" s="24">
        <v>39652</v>
      </c>
      <c r="B3280" s="15">
        <v>5449.9</v>
      </c>
      <c r="E3280" s="23">
        <f t="shared" si="224"/>
        <v>2.6346445074360236E-2</v>
      </c>
      <c r="F3280" s="23">
        <f t="shared" si="225"/>
        <v>2.6165641987371965E-2</v>
      </c>
      <c r="G3280">
        <f t="shared" si="226"/>
        <v>2.6005355516807296E-2</v>
      </c>
      <c r="H3280" s="3">
        <f t="shared" si="227"/>
        <v>2.58931655000646E-2</v>
      </c>
    </row>
    <row r="3281" spans="1:8" x14ac:dyDescent="0.3">
      <c r="A3281" s="24">
        <v>39653</v>
      </c>
      <c r="B3281" s="15">
        <v>5362.3</v>
      </c>
      <c r="E3281" s="23">
        <f t="shared" si="224"/>
        <v>1.7044057280139135E-2</v>
      </c>
      <c r="F3281" s="23">
        <f t="shared" si="225"/>
        <v>1.6863254193150864E-2</v>
      </c>
      <c r="G3281">
        <f t="shared" si="226"/>
        <v>1.6900436954198524E-2</v>
      </c>
      <c r="H3281" s="3">
        <f t="shared" si="227"/>
        <v>1.6788246937455828E-2</v>
      </c>
    </row>
    <row r="3282" spans="1:8" x14ac:dyDescent="0.3">
      <c r="A3282" s="24">
        <v>39654</v>
      </c>
      <c r="B3282" s="15">
        <v>5352.6</v>
      </c>
      <c r="E3282" s="23">
        <f t="shared" si="224"/>
        <v>5.1893460308014561E-3</v>
      </c>
      <c r="F3282" s="23">
        <f t="shared" si="225"/>
        <v>5.0085429438131834E-3</v>
      </c>
      <c r="G3282">
        <f t="shared" si="226"/>
        <v>5.1759277759800435E-3</v>
      </c>
      <c r="H3282" s="3">
        <f t="shared" si="227"/>
        <v>5.0637377592373488E-3</v>
      </c>
    </row>
    <row r="3283" spans="1:8" x14ac:dyDescent="0.3">
      <c r="A3283" s="24">
        <v>39657</v>
      </c>
      <c r="B3283" s="15">
        <v>5312.6</v>
      </c>
      <c r="E3283" s="23">
        <f t="shared" si="224"/>
        <v>-7.4385211775808147E-3</v>
      </c>
      <c r="F3283" s="23">
        <f t="shared" si="225"/>
        <v>-7.6193242645690874E-3</v>
      </c>
      <c r="G3283">
        <f t="shared" si="226"/>
        <v>-7.4663249413011628E-3</v>
      </c>
      <c r="H3283" s="3">
        <f t="shared" si="227"/>
        <v>-7.5785149580438575E-3</v>
      </c>
    </row>
    <row r="3284" spans="1:8" x14ac:dyDescent="0.3">
      <c r="A3284" s="24">
        <v>39658</v>
      </c>
      <c r="B3284" s="15">
        <v>5319.2</v>
      </c>
      <c r="E3284" s="23">
        <f t="shared" si="224"/>
        <v>1.5995227531179435E-2</v>
      </c>
      <c r="F3284" s="23">
        <f t="shared" si="225"/>
        <v>1.5814424444191164E-2</v>
      </c>
      <c r="G3284">
        <f t="shared" si="226"/>
        <v>1.5868651833426482E-2</v>
      </c>
      <c r="H3284" s="3">
        <f t="shared" si="227"/>
        <v>1.5756461816683786E-2</v>
      </c>
    </row>
    <row r="3285" spans="1:8" x14ac:dyDescent="0.3">
      <c r="A3285" s="24">
        <v>39659</v>
      </c>
      <c r="B3285" s="15">
        <v>5420.7</v>
      </c>
      <c r="E3285" s="23">
        <f t="shared" si="224"/>
        <v>-1.607368942549392E-2</v>
      </c>
      <c r="F3285" s="23">
        <f t="shared" si="225"/>
        <v>-1.6254492512482191E-2</v>
      </c>
      <c r="G3285">
        <f t="shared" si="226"/>
        <v>-1.620427236163648E-2</v>
      </c>
      <c r="H3285" s="3">
        <f t="shared" si="227"/>
        <v>-1.6316462378379176E-2</v>
      </c>
    </row>
    <row r="3286" spans="1:8" x14ac:dyDescent="0.3">
      <c r="A3286" s="24">
        <v>39660</v>
      </c>
      <c r="B3286" s="15">
        <v>5411.9</v>
      </c>
      <c r="E3286" s="23">
        <f t="shared" si="224"/>
        <v>-1.8089252746023021E-3</v>
      </c>
      <c r="F3286" s="23">
        <f t="shared" si="225"/>
        <v>-1.9897283615905744E-3</v>
      </c>
      <c r="G3286">
        <f t="shared" si="226"/>
        <v>-1.8105633556690856E-3</v>
      </c>
      <c r="H3286" s="3">
        <f t="shared" si="227"/>
        <v>-1.9227533724117804E-3</v>
      </c>
    </row>
    <row r="3287" spans="1:8" x14ac:dyDescent="0.3">
      <c r="A3287" s="24">
        <v>39661</v>
      </c>
      <c r="B3287" s="15">
        <v>5354.7</v>
      </c>
      <c r="E3287" s="23">
        <f t="shared" si="224"/>
        <v>-7.4730037738669486E-3</v>
      </c>
      <c r="F3287" s="23">
        <f t="shared" si="225"/>
        <v>-7.6538068608552213E-3</v>
      </c>
      <c r="G3287">
        <f t="shared" si="226"/>
        <v>-7.5010665628691981E-3</v>
      </c>
      <c r="H3287" s="3">
        <f t="shared" si="227"/>
        <v>-7.6132565796118929E-3</v>
      </c>
    </row>
    <row r="3288" spans="1:8" x14ac:dyDescent="0.3">
      <c r="A3288" s="24">
        <v>39664</v>
      </c>
      <c r="B3288" s="15">
        <v>5320.2</v>
      </c>
      <c r="E3288" s="23">
        <f t="shared" si="224"/>
        <v>1.2423295561494463E-3</v>
      </c>
      <c r="F3288" s="23">
        <f t="shared" si="225"/>
        <v>1.0615264691611738E-3</v>
      </c>
      <c r="G3288">
        <f t="shared" si="226"/>
        <v>1.2415585033214811E-3</v>
      </c>
      <c r="H3288" s="3">
        <f t="shared" si="227"/>
        <v>1.1293684865787863E-3</v>
      </c>
    </row>
    <row r="3289" spans="1:8" x14ac:dyDescent="0.3">
      <c r="A3289" s="24">
        <v>39665</v>
      </c>
      <c r="B3289" s="15">
        <v>5454.5</v>
      </c>
      <c r="E3289" s="23">
        <f t="shared" si="224"/>
        <v>1.9081816814558561E-2</v>
      </c>
      <c r="F3289" s="23">
        <f t="shared" si="225"/>
        <v>1.890101372757029E-2</v>
      </c>
      <c r="G3289">
        <f t="shared" si="226"/>
        <v>1.8902042297649562E-2</v>
      </c>
      <c r="H3289" s="3">
        <f t="shared" si="227"/>
        <v>1.8789852280906866E-2</v>
      </c>
    </row>
    <row r="3290" spans="1:8" x14ac:dyDescent="0.3">
      <c r="A3290" s="24">
        <v>39666</v>
      </c>
      <c r="B3290" s="15">
        <v>5486.1</v>
      </c>
      <c r="E3290" s="23">
        <f t="shared" si="224"/>
        <v>-1.6234065711070444E-3</v>
      </c>
      <c r="F3290" s="23">
        <f t="shared" si="225"/>
        <v>-1.8042096580953169E-3</v>
      </c>
      <c r="G3290">
        <f t="shared" si="226"/>
        <v>-1.6247257234282752E-3</v>
      </c>
      <c r="H3290" s="3">
        <f t="shared" si="227"/>
        <v>-1.73691574017097E-3</v>
      </c>
    </row>
    <row r="3291" spans="1:8" x14ac:dyDescent="0.3">
      <c r="A3291" s="24">
        <v>39667</v>
      </c>
      <c r="B3291" s="15">
        <v>5477.5</v>
      </c>
      <c r="E3291" s="23">
        <f t="shared" si="224"/>
        <v>-1.0569300984866636E-2</v>
      </c>
      <c r="F3291" s="23">
        <f t="shared" si="225"/>
        <v>-1.0750104071854909E-2</v>
      </c>
      <c r="G3291">
        <f t="shared" si="226"/>
        <v>-1.062555275889465E-2</v>
      </c>
      <c r="H3291" s="3">
        <f t="shared" si="227"/>
        <v>-1.0737742775637344E-2</v>
      </c>
    </row>
    <row r="3292" spans="1:8" x14ac:dyDescent="0.3">
      <c r="A3292" s="24">
        <v>39668</v>
      </c>
      <c r="B3292" s="15">
        <v>5489.2</v>
      </c>
      <c r="E3292" s="23">
        <f t="shared" si="224"/>
        <v>-6.4429379797187325E-3</v>
      </c>
      <c r="F3292" s="23">
        <f t="shared" si="225"/>
        <v>-6.6237410667070052E-3</v>
      </c>
      <c r="G3292">
        <f t="shared" si="226"/>
        <v>-6.463783289555442E-3</v>
      </c>
      <c r="H3292" s="3">
        <f t="shared" si="227"/>
        <v>-6.5759733062981367E-3</v>
      </c>
    </row>
    <row r="3293" spans="1:8" x14ac:dyDescent="0.3">
      <c r="A3293" s="24">
        <v>39671</v>
      </c>
      <c r="B3293" s="15">
        <v>5541.8</v>
      </c>
      <c r="E3293" s="23">
        <f t="shared" si="224"/>
        <v>2.5243411901808344E-2</v>
      </c>
      <c r="F3293" s="23">
        <f t="shared" si="225"/>
        <v>2.5062608814820073E-2</v>
      </c>
      <c r="G3293">
        <f t="shared" si="226"/>
        <v>2.493005942379525E-2</v>
      </c>
      <c r="H3293" s="3">
        <f t="shared" si="227"/>
        <v>2.4817869407052554E-2</v>
      </c>
    </row>
    <row r="3294" spans="1:8" x14ac:dyDescent="0.3">
      <c r="A3294" s="24">
        <v>39672</v>
      </c>
      <c r="B3294" s="15">
        <v>5534.5</v>
      </c>
      <c r="E3294" s="23">
        <f t="shared" si="224"/>
        <v>5.7933816115134373E-3</v>
      </c>
      <c r="F3294" s="23">
        <f t="shared" si="225"/>
        <v>5.6125785245251646E-3</v>
      </c>
      <c r="G3294">
        <f t="shared" si="226"/>
        <v>5.7766645108855213E-3</v>
      </c>
      <c r="H3294" s="3">
        <f t="shared" si="227"/>
        <v>5.6644744941428266E-3</v>
      </c>
    </row>
    <row r="3295" spans="1:8" x14ac:dyDescent="0.3">
      <c r="A3295" s="24">
        <v>39673</v>
      </c>
      <c r="B3295" s="15">
        <v>5448.6</v>
      </c>
      <c r="E3295" s="23">
        <f t="shared" si="224"/>
        <v>-1.5675981115911286E-3</v>
      </c>
      <c r="F3295" s="23">
        <f t="shared" si="225"/>
        <v>-1.7484011985794011E-3</v>
      </c>
      <c r="G3295">
        <f t="shared" si="226"/>
        <v>-1.5688280790753871E-3</v>
      </c>
      <c r="H3295" s="3">
        <f t="shared" si="227"/>
        <v>-1.6810180958180816E-3</v>
      </c>
    </row>
    <row r="3296" spans="1:8" x14ac:dyDescent="0.3">
      <c r="A3296" s="24">
        <v>39674</v>
      </c>
      <c r="B3296" s="15">
        <v>5497.4</v>
      </c>
      <c r="E3296" s="23">
        <f t="shared" si="224"/>
        <v>2.1360109539023675E-3</v>
      </c>
      <c r="F3296" s="23">
        <f t="shared" si="225"/>
        <v>1.9552078669140952E-3</v>
      </c>
      <c r="G3296">
        <f t="shared" si="226"/>
        <v>2.1337329258565795E-3</v>
      </c>
      <c r="H3296" s="3">
        <f t="shared" si="227"/>
        <v>2.0215429091138847E-3</v>
      </c>
    </row>
    <row r="3297" spans="1:8" x14ac:dyDescent="0.3">
      <c r="A3297" s="24">
        <v>39675</v>
      </c>
      <c r="B3297" s="15">
        <v>5454.8</v>
      </c>
      <c r="E3297" s="23">
        <f t="shared" si="224"/>
        <v>9.5824528164396572E-3</v>
      </c>
      <c r="F3297" s="23">
        <f t="shared" si="225"/>
        <v>9.4016497294513845E-3</v>
      </c>
      <c r="G3297">
        <f t="shared" si="226"/>
        <v>9.5368323214023373E-3</v>
      </c>
      <c r="H3297" s="3">
        <f t="shared" si="227"/>
        <v>9.4246423046596434E-3</v>
      </c>
    </row>
    <row r="3298" spans="1:8" x14ac:dyDescent="0.3">
      <c r="A3298" s="24">
        <v>39678</v>
      </c>
      <c r="B3298" s="15">
        <v>5450.2</v>
      </c>
      <c r="E3298" s="23">
        <f t="shared" si="224"/>
        <v>-1.3172615395720122E-3</v>
      </c>
      <c r="F3298" s="23">
        <f t="shared" si="225"/>
        <v>-1.4980646265602847E-3</v>
      </c>
      <c r="G3298">
        <f t="shared" si="226"/>
        <v>-1.3181298912017334E-3</v>
      </c>
      <c r="H3298" s="3">
        <f t="shared" si="227"/>
        <v>-1.4303199079444282E-3</v>
      </c>
    </row>
    <row r="3299" spans="1:8" x14ac:dyDescent="0.3">
      <c r="A3299" s="24">
        <v>39679</v>
      </c>
      <c r="B3299" s="15">
        <v>5320.4</v>
      </c>
      <c r="E3299" s="23">
        <f t="shared" si="224"/>
        <v>-1.5520823922666849E-2</v>
      </c>
      <c r="F3299" s="23">
        <f t="shared" si="225"/>
        <v>-1.570162700965512E-2</v>
      </c>
      <c r="G3299">
        <f t="shared" si="226"/>
        <v>-1.5642532901840946E-2</v>
      </c>
      <c r="H3299" s="3">
        <f t="shared" si="227"/>
        <v>-1.5754722918583642E-2</v>
      </c>
    </row>
    <row r="3300" spans="1:8" x14ac:dyDescent="0.3">
      <c r="A3300" s="24">
        <v>39680</v>
      </c>
      <c r="B3300" s="15">
        <v>5371.8</v>
      </c>
      <c r="E3300" s="23">
        <f t="shared" si="224"/>
        <v>8.9564291744665958E-3</v>
      </c>
      <c r="F3300" s="23">
        <f t="shared" si="225"/>
        <v>8.7756260874783231E-3</v>
      </c>
      <c r="G3300">
        <f t="shared" si="226"/>
        <v>8.9165582532338174E-3</v>
      </c>
      <c r="H3300" s="3">
        <f t="shared" si="227"/>
        <v>8.8043682364911235E-3</v>
      </c>
    </row>
    <row r="3301" spans="1:8" x14ac:dyDescent="0.3">
      <c r="A3301" s="24">
        <v>39681</v>
      </c>
      <c r="B3301" s="15">
        <v>5370.2</v>
      </c>
      <c r="E3301" s="23">
        <f t="shared" si="224"/>
        <v>-7.7491177647613929E-3</v>
      </c>
      <c r="F3301" s="23">
        <f t="shared" si="225"/>
        <v>-7.9299208517496656E-3</v>
      </c>
      <c r="G3301">
        <f t="shared" si="226"/>
        <v>-7.7792981933927328E-3</v>
      </c>
      <c r="H3301" s="3">
        <f t="shared" si="227"/>
        <v>-7.8914882101354267E-3</v>
      </c>
    </row>
    <row r="3302" spans="1:8" x14ac:dyDescent="0.3">
      <c r="A3302" s="24">
        <v>39682</v>
      </c>
      <c r="B3302" s="15">
        <v>5505.6</v>
      </c>
      <c r="E3302" s="23">
        <f t="shared" si="224"/>
        <v>-8.4329397961435681E-4</v>
      </c>
      <c r="F3302" s="23">
        <f t="shared" si="225"/>
        <v>-1.0240970666026293E-3</v>
      </c>
      <c r="G3302">
        <f t="shared" si="226"/>
        <v>-8.43649752010259E-4</v>
      </c>
      <c r="H3302" s="3">
        <f t="shared" si="227"/>
        <v>-9.5583976875295365E-4</v>
      </c>
    </row>
    <row r="3303" spans="1:8" x14ac:dyDescent="0.3">
      <c r="A3303" s="24">
        <v>39685</v>
      </c>
      <c r="B3303" s="15">
        <v>5505.6</v>
      </c>
      <c r="E3303" s="23">
        <f t="shared" si="224"/>
        <v>-2.3815639793035137E-2</v>
      </c>
      <c r="F3303" s="23">
        <f t="shared" si="225"/>
        <v>-2.3996442880023408E-2</v>
      </c>
      <c r="G3303">
        <f t="shared" si="226"/>
        <v>-2.4103816752527533E-2</v>
      </c>
      <c r="H3303" s="3">
        <f t="shared" si="227"/>
        <v>-2.4216006769270229E-2</v>
      </c>
    </row>
    <row r="3304" spans="1:8" x14ac:dyDescent="0.3">
      <c r="A3304" s="24">
        <v>39686</v>
      </c>
      <c r="B3304" s="15">
        <v>5470.7</v>
      </c>
      <c r="E3304" s="23">
        <f t="shared" si="224"/>
        <v>9.6609277497934354E-3</v>
      </c>
      <c r="F3304" s="23">
        <f t="shared" si="225"/>
        <v>9.4801246628051627E-3</v>
      </c>
      <c r="G3304">
        <f t="shared" si="226"/>
        <v>9.6145593890243509E-3</v>
      </c>
      <c r="H3304" s="3">
        <f t="shared" si="227"/>
        <v>9.502369372281657E-3</v>
      </c>
    </row>
    <row r="3305" spans="1:8" x14ac:dyDescent="0.3">
      <c r="A3305" s="24">
        <v>39687</v>
      </c>
      <c r="B3305" s="15">
        <v>5528.1</v>
      </c>
      <c r="E3305" s="23">
        <f t="shared" si="224"/>
        <v>-2.978517442943085E-4</v>
      </c>
      <c r="F3305" s="23">
        <f t="shared" si="225"/>
        <v>-4.7865483128258098E-4</v>
      </c>
      <c r="G3305">
        <f t="shared" si="226"/>
        <v>-2.9789611093510433E-4</v>
      </c>
      <c r="H3305" s="3">
        <f t="shared" si="227"/>
        <v>-4.1008612767779899E-4</v>
      </c>
    </row>
    <row r="3306" spans="1:8" x14ac:dyDescent="0.3">
      <c r="A3306" s="24">
        <v>39688</v>
      </c>
      <c r="B3306" s="15">
        <v>5601.2</v>
      </c>
      <c r="E3306" s="23">
        <f t="shared" si="224"/>
        <v>2.5213213660571387E-2</v>
      </c>
      <c r="F3306" s="23">
        <f t="shared" si="225"/>
        <v>2.5032410573583116E-2</v>
      </c>
      <c r="G3306">
        <f t="shared" si="226"/>
        <v>2.490060428598578E-2</v>
      </c>
      <c r="H3306" s="3">
        <f t="shared" si="227"/>
        <v>2.4788414269243084E-2</v>
      </c>
    </row>
    <row r="3307" spans="1:8" x14ac:dyDescent="0.3">
      <c r="A3307" s="24">
        <v>39689</v>
      </c>
      <c r="B3307" s="15">
        <v>5636.6</v>
      </c>
      <c r="E3307" s="23">
        <f t="shared" si="224"/>
        <v>0</v>
      </c>
      <c r="F3307" s="23">
        <f t="shared" si="225"/>
        <v>-1.8080308698827246E-4</v>
      </c>
      <c r="G3307">
        <f t="shared" si="226"/>
        <v>0</v>
      </c>
      <c r="H3307" s="3">
        <f t="shared" si="227"/>
        <v>-1.1219001674269465E-4</v>
      </c>
    </row>
    <row r="3308" spans="1:8" x14ac:dyDescent="0.3">
      <c r="A3308" s="24">
        <v>39692</v>
      </c>
      <c r="B3308" s="15">
        <v>5602.8</v>
      </c>
      <c r="E3308" s="23">
        <f t="shared" si="224"/>
        <v>-6.3390002906132947E-3</v>
      </c>
      <c r="F3308" s="23">
        <f t="shared" si="225"/>
        <v>-6.5198033776015674E-3</v>
      </c>
      <c r="G3308">
        <f t="shared" si="226"/>
        <v>-6.3591770652040502E-3</v>
      </c>
      <c r="H3308" s="3">
        <f t="shared" si="227"/>
        <v>-6.471367081946745E-3</v>
      </c>
    </row>
    <row r="3309" spans="1:8" x14ac:dyDescent="0.3">
      <c r="A3309" s="24">
        <v>39693</v>
      </c>
      <c r="B3309" s="15">
        <v>5620.7</v>
      </c>
      <c r="E3309" s="23">
        <f t="shared" si="224"/>
        <v>1.0492258760304907E-2</v>
      </c>
      <c r="F3309" s="23">
        <f t="shared" si="225"/>
        <v>1.0311455673316634E-2</v>
      </c>
      <c r="G3309">
        <f t="shared" si="226"/>
        <v>1.0437597030912925E-2</v>
      </c>
      <c r="H3309" s="3">
        <f t="shared" si="227"/>
        <v>1.0325407014170231E-2</v>
      </c>
    </row>
    <row r="3310" spans="1:8" x14ac:dyDescent="0.3">
      <c r="A3310" s="24">
        <v>39694</v>
      </c>
      <c r="B3310" s="15">
        <v>5499.7</v>
      </c>
      <c r="E3310" s="23">
        <f t="shared" si="224"/>
        <v>1.3223349794685202E-2</v>
      </c>
      <c r="F3310" s="23">
        <f t="shared" si="225"/>
        <v>1.3042546707696929E-2</v>
      </c>
      <c r="G3310">
        <f t="shared" si="226"/>
        <v>1.3136684472696966E-2</v>
      </c>
      <c r="H3310" s="3">
        <f t="shared" si="227"/>
        <v>1.3024494455954272E-2</v>
      </c>
    </row>
    <row r="3311" spans="1:8" x14ac:dyDescent="0.3">
      <c r="A3311" s="24">
        <v>39695</v>
      </c>
      <c r="B3311" s="15">
        <v>5362.1</v>
      </c>
      <c r="E3311" s="23">
        <f t="shared" si="224"/>
        <v>6.3200742697995249E-3</v>
      </c>
      <c r="F3311" s="23">
        <f t="shared" si="225"/>
        <v>6.1392711828112522E-3</v>
      </c>
      <c r="G3311">
        <f t="shared" si="226"/>
        <v>6.300186351839405E-3</v>
      </c>
      <c r="H3311" s="3">
        <f t="shared" si="227"/>
        <v>6.1879963350967102E-3</v>
      </c>
    </row>
    <row r="3312" spans="1:8" x14ac:dyDescent="0.3">
      <c r="A3312" s="24">
        <v>39696</v>
      </c>
      <c r="B3312" s="15">
        <v>5240.7</v>
      </c>
      <c r="E3312" s="23">
        <f t="shared" si="224"/>
        <v>-5.9965227264663357E-3</v>
      </c>
      <c r="F3312" s="23">
        <f t="shared" si="225"/>
        <v>-6.1773258134546084E-3</v>
      </c>
      <c r="G3312">
        <f t="shared" si="226"/>
        <v>-6.0145740685695857E-3</v>
      </c>
      <c r="H3312" s="3">
        <f t="shared" si="227"/>
        <v>-6.1267640853122805E-3</v>
      </c>
    </row>
    <row r="3313" spans="1:8" x14ac:dyDescent="0.3">
      <c r="A3313" s="24">
        <v>39699</v>
      </c>
      <c r="B3313" s="15">
        <v>5446.3</v>
      </c>
      <c r="E3313" s="23">
        <f t="shared" si="224"/>
        <v>3.1948311558505083E-3</v>
      </c>
      <c r="F3313" s="23">
        <f t="shared" si="225"/>
        <v>3.014028068862236E-3</v>
      </c>
      <c r="G3313">
        <f t="shared" si="226"/>
        <v>3.189738526637417E-3</v>
      </c>
      <c r="H3313" s="3">
        <f t="shared" si="227"/>
        <v>3.0775485098947222E-3</v>
      </c>
    </row>
    <row r="3314" spans="1:8" x14ac:dyDescent="0.3">
      <c r="A3314" s="24">
        <v>39700</v>
      </c>
      <c r="B3314" s="15">
        <v>5415.6</v>
      </c>
      <c r="E3314" s="23">
        <f t="shared" si="224"/>
        <v>-2.1527567740672882E-2</v>
      </c>
      <c r="F3314" s="23">
        <f t="shared" si="225"/>
        <v>-2.1708370827661153E-2</v>
      </c>
      <c r="G3314">
        <f t="shared" si="226"/>
        <v>-2.1762666013169785E-2</v>
      </c>
      <c r="H3314" s="3">
        <f t="shared" si="227"/>
        <v>-2.187485602991248E-2</v>
      </c>
    </row>
    <row r="3315" spans="1:8" x14ac:dyDescent="0.3">
      <c r="A3315" s="24">
        <v>39701</v>
      </c>
      <c r="B3315" s="15">
        <v>5366.2</v>
      </c>
      <c r="E3315" s="23">
        <f t="shared" si="224"/>
        <v>-2.5019546520719249E-2</v>
      </c>
      <c r="F3315" s="23">
        <f t="shared" si="225"/>
        <v>-2.520034960770752E-2</v>
      </c>
      <c r="G3315">
        <f t="shared" si="226"/>
        <v>-2.5337855898806175E-2</v>
      </c>
      <c r="H3315" s="3">
        <f t="shared" si="227"/>
        <v>-2.545004591554887E-2</v>
      </c>
    </row>
    <row r="3316" spans="1:8" x14ac:dyDescent="0.3">
      <c r="A3316" s="24">
        <v>39702</v>
      </c>
      <c r="B3316" s="15">
        <v>5318.4</v>
      </c>
      <c r="E3316" s="23">
        <f t="shared" si="224"/>
        <v>-2.2640383431864475E-2</v>
      </c>
      <c r="F3316" s="23">
        <f t="shared" si="225"/>
        <v>-2.2821186518852746E-2</v>
      </c>
      <c r="G3316">
        <f t="shared" si="226"/>
        <v>-2.2900612200259639E-2</v>
      </c>
      <c r="H3316" s="3">
        <f t="shared" si="227"/>
        <v>-2.3012802217002335E-2</v>
      </c>
    </row>
    <row r="3317" spans="1:8" x14ac:dyDescent="0.3">
      <c r="A3317" s="24">
        <v>39703</v>
      </c>
      <c r="B3317" s="15">
        <v>5416.7</v>
      </c>
      <c r="E3317" s="23">
        <f t="shared" si="224"/>
        <v>3.9231400385444815E-2</v>
      </c>
      <c r="F3317" s="23">
        <f t="shared" si="225"/>
        <v>3.9050597298456544E-2</v>
      </c>
      <c r="G3317">
        <f t="shared" si="226"/>
        <v>3.8481401839089706E-2</v>
      </c>
      <c r="H3317" s="3">
        <f t="shared" si="227"/>
        <v>3.836921182234701E-2</v>
      </c>
    </row>
    <row r="3318" spans="1:8" x14ac:dyDescent="0.3">
      <c r="A3318" s="24">
        <v>39706</v>
      </c>
      <c r="B3318" s="15">
        <v>5204.2</v>
      </c>
      <c r="E3318" s="23">
        <f t="shared" si="224"/>
        <v>-5.6368543782017166E-3</v>
      </c>
      <c r="F3318" s="23">
        <f t="shared" si="225"/>
        <v>-5.8176574651899893E-3</v>
      </c>
      <c r="G3318">
        <f t="shared" si="226"/>
        <v>-5.6528013974274207E-3</v>
      </c>
      <c r="H3318" s="3">
        <f t="shared" si="227"/>
        <v>-5.7649914141701154E-3</v>
      </c>
    </row>
    <row r="3319" spans="1:8" x14ac:dyDescent="0.3">
      <c r="A3319" s="24">
        <v>39707</v>
      </c>
      <c r="B3319" s="15">
        <v>5025.6000000000004</v>
      </c>
      <c r="E3319" s="23">
        <f t="shared" si="224"/>
        <v>-9.1217962921930074E-3</v>
      </c>
      <c r="F3319" s="23">
        <f t="shared" si="225"/>
        <v>-9.3025993791812801E-3</v>
      </c>
      <c r="G3319">
        <f t="shared" si="226"/>
        <v>-9.1636546191878783E-3</v>
      </c>
      <c r="H3319" s="3">
        <f t="shared" si="227"/>
        <v>-9.2758446359305722E-3</v>
      </c>
    </row>
    <row r="3320" spans="1:8" x14ac:dyDescent="0.3">
      <c r="A3320" s="24">
        <v>39708</v>
      </c>
      <c r="B3320" s="15">
        <v>4912.3999999999996</v>
      </c>
      <c r="E3320" s="23">
        <f t="shared" si="224"/>
        <v>-8.9076068726473556E-3</v>
      </c>
      <c r="F3320" s="23">
        <f t="shared" si="225"/>
        <v>-9.0884099596356283E-3</v>
      </c>
      <c r="G3320">
        <f t="shared" si="226"/>
        <v>-8.9475167806936998E-3</v>
      </c>
      <c r="H3320" s="3">
        <f t="shared" si="227"/>
        <v>-9.0597067974363937E-3</v>
      </c>
    </row>
    <row r="3321" spans="1:8" x14ac:dyDescent="0.3">
      <c r="A3321" s="24">
        <v>39709</v>
      </c>
      <c r="B3321" s="15">
        <v>4880</v>
      </c>
      <c r="E3321" s="23">
        <f t="shared" si="224"/>
        <v>1.8483002406738835E-2</v>
      </c>
      <c r="F3321" s="23">
        <f t="shared" si="225"/>
        <v>1.8302199319750564E-2</v>
      </c>
      <c r="G3321">
        <f t="shared" si="226"/>
        <v>1.8314267695918467E-2</v>
      </c>
      <c r="H3321" s="3">
        <f t="shared" si="227"/>
        <v>1.8202077679175772E-2</v>
      </c>
    </row>
    <row r="3322" spans="1:8" x14ac:dyDescent="0.3">
      <c r="A3322" s="24">
        <v>39710</v>
      </c>
      <c r="B3322" s="15">
        <v>5311.3</v>
      </c>
      <c r="E3322" s="23">
        <f t="shared" si="224"/>
        <v>-3.923052781213654E-2</v>
      </c>
      <c r="F3322" s="23">
        <f t="shared" si="225"/>
        <v>-3.9411330899124811E-2</v>
      </c>
      <c r="G3322">
        <f t="shared" si="226"/>
        <v>-4.0020782047682883E-2</v>
      </c>
      <c r="H3322" s="3">
        <f t="shared" si="227"/>
        <v>-4.0132972064425579E-2</v>
      </c>
    </row>
    <row r="3323" spans="1:8" x14ac:dyDescent="0.3">
      <c r="A3323" s="24">
        <v>39713</v>
      </c>
      <c r="B3323" s="15">
        <v>5236.26</v>
      </c>
      <c r="E3323" s="23">
        <f t="shared" si="224"/>
        <v>-3.431843511010324E-2</v>
      </c>
      <c r="F3323" s="23">
        <f t="shared" si="225"/>
        <v>-3.4499238197091511E-2</v>
      </c>
      <c r="G3323">
        <f t="shared" si="226"/>
        <v>-3.4921142084927741E-2</v>
      </c>
      <c r="H3323" s="3">
        <f t="shared" si="227"/>
        <v>-3.5033332101670436E-2</v>
      </c>
    </row>
    <row r="3324" spans="1:8" x14ac:dyDescent="0.3">
      <c r="A3324" s="24">
        <v>39714</v>
      </c>
      <c r="B3324" s="15">
        <v>5136.12</v>
      </c>
      <c r="E3324" s="23">
        <f t="shared" si="224"/>
        <v>-2.2524673670805573E-2</v>
      </c>
      <c r="F3324" s="23">
        <f t="shared" si="225"/>
        <v>-2.2705476757793844E-2</v>
      </c>
      <c r="G3324">
        <f t="shared" si="226"/>
        <v>-2.278222904815316E-2</v>
      </c>
      <c r="H3324" s="3">
        <f t="shared" si="227"/>
        <v>-2.2894419064895855E-2</v>
      </c>
    </row>
    <row r="3325" spans="1:8" x14ac:dyDescent="0.3">
      <c r="A3325" s="24">
        <v>39715</v>
      </c>
      <c r="B3325" s="15">
        <v>5095.57</v>
      </c>
      <c r="E3325" s="23">
        <f t="shared" si="224"/>
        <v>-6.5955541079716351E-3</v>
      </c>
      <c r="F3325" s="23">
        <f t="shared" si="225"/>
        <v>-6.7763571949599078E-3</v>
      </c>
      <c r="G3325">
        <f t="shared" si="226"/>
        <v>-6.6174008890361484E-3</v>
      </c>
      <c r="H3325" s="3">
        <f t="shared" si="227"/>
        <v>-6.7295909057788431E-3</v>
      </c>
    </row>
    <row r="3326" spans="1:8" x14ac:dyDescent="0.3">
      <c r="A3326" s="24">
        <v>39716</v>
      </c>
      <c r="B3326" s="15">
        <v>5197.0200000000004</v>
      </c>
      <c r="E3326" s="23">
        <f t="shared" si="224"/>
        <v>8.8381147540983696E-2</v>
      </c>
      <c r="F3326" s="23">
        <f t="shared" si="225"/>
        <v>8.8200344453995425E-2</v>
      </c>
      <c r="G3326">
        <f t="shared" si="226"/>
        <v>8.469140651727726E-2</v>
      </c>
      <c r="H3326" s="3">
        <f t="shared" si="227"/>
        <v>8.4579216500534571E-2</v>
      </c>
    </row>
    <row r="3327" spans="1:8" x14ac:dyDescent="0.3">
      <c r="A3327" s="24">
        <v>39717</v>
      </c>
      <c r="B3327" s="15">
        <v>5088.47</v>
      </c>
      <c r="E3327" s="23">
        <f t="shared" si="224"/>
        <v>-1.412836781955451E-2</v>
      </c>
      <c r="F3327" s="23">
        <f t="shared" si="225"/>
        <v>-1.4309170906542783E-2</v>
      </c>
      <c r="G3327">
        <f t="shared" si="226"/>
        <v>-1.4229123341382235E-2</v>
      </c>
      <c r="H3327" s="3">
        <f t="shared" si="227"/>
        <v>-1.4341313358124929E-2</v>
      </c>
    </row>
    <row r="3328" spans="1:8" x14ac:dyDescent="0.3">
      <c r="A3328" s="24">
        <v>39720</v>
      </c>
      <c r="B3328" s="15">
        <v>4818.7700000000004</v>
      </c>
      <c r="E3328" s="23">
        <f t="shared" si="224"/>
        <v>-1.9124336835833255E-2</v>
      </c>
      <c r="F3328" s="23">
        <f t="shared" si="225"/>
        <v>-1.9305139922821526E-2</v>
      </c>
      <c r="G3328">
        <f t="shared" si="226"/>
        <v>-1.9309572440254764E-2</v>
      </c>
      <c r="H3328" s="3">
        <f t="shared" si="227"/>
        <v>-1.9421762456997459E-2</v>
      </c>
    </row>
    <row r="3329" spans="1:8" x14ac:dyDescent="0.3">
      <c r="A3329" s="24">
        <v>39721</v>
      </c>
      <c r="B3329" s="15">
        <v>4902.45</v>
      </c>
      <c r="E3329" s="23">
        <f t="shared" si="224"/>
        <v>-7.8950647570540378E-3</v>
      </c>
      <c r="F3329" s="23">
        <f t="shared" si="225"/>
        <v>-8.0758678440423105E-3</v>
      </c>
      <c r="G3329">
        <f t="shared" si="226"/>
        <v>-7.9263957968268642E-3</v>
      </c>
      <c r="H3329" s="3">
        <f t="shared" si="227"/>
        <v>-8.0385858135695581E-3</v>
      </c>
    </row>
    <row r="3330" spans="1:8" x14ac:dyDescent="0.3">
      <c r="A3330" s="24">
        <v>39722</v>
      </c>
      <c r="B3330" s="15">
        <v>4959.59</v>
      </c>
      <c r="E3330" s="23">
        <f t="shared" si="224"/>
        <v>1.9909450758207825E-2</v>
      </c>
      <c r="F3330" s="23">
        <f t="shared" si="225"/>
        <v>1.9728647671219554E-2</v>
      </c>
      <c r="G3330">
        <f t="shared" si="226"/>
        <v>1.9713849589092773E-2</v>
      </c>
      <c r="H3330" s="3">
        <f t="shared" si="227"/>
        <v>1.9601659572350077E-2</v>
      </c>
    </row>
    <row r="3331" spans="1:8" x14ac:dyDescent="0.3">
      <c r="A3331" s="24">
        <v>39723</v>
      </c>
      <c r="B3331" s="15">
        <v>4870.34</v>
      </c>
      <c r="E3331" s="23">
        <f t="shared" si="224"/>
        <v>-2.0886969840408609E-2</v>
      </c>
      <c r="F3331" s="23">
        <f t="shared" si="225"/>
        <v>-2.106777292739688E-2</v>
      </c>
      <c r="G3331">
        <f t="shared" si="226"/>
        <v>-2.1108188407539329E-2</v>
      </c>
      <c r="H3331" s="3">
        <f t="shared" si="227"/>
        <v>-2.1220378424282024E-2</v>
      </c>
    </row>
    <row r="3332" spans="1:8" x14ac:dyDescent="0.3">
      <c r="A3332" s="24">
        <v>39724</v>
      </c>
      <c r="B3332" s="15">
        <v>4980.25</v>
      </c>
      <c r="E3332" s="23">
        <f t="shared" si="224"/>
        <v>-5.3002179437040997E-2</v>
      </c>
      <c r="F3332" s="23">
        <f t="shared" si="225"/>
        <v>-5.3182982524029268E-2</v>
      </c>
      <c r="G3332">
        <f t="shared" si="226"/>
        <v>-5.4458487210577174E-2</v>
      </c>
      <c r="H3332" s="3">
        <f t="shared" si="227"/>
        <v>-5.4570677227319869E-2</v>
      </c>
    </row>
    <row r="3333" spans="1:8" x14ac:dyDescent="0.3">
      <c r="A3333" s="24">
        <v>39727</v>
      </c>
      <c r="B3333" s="15">
        <v>4589.1899999999996</v>
      </c>
      <c r="E3333" s="23">
        <f t="shared" si="224"/>
        <v>1.7365427277085121E-2</v>
      </c>
      <c r="F3333" s="23">
        <f t="shared" si="225"/>
        <v>1.718462419009685E-2</v>
      </c>
      <c r="G3333">
        <f t="shared" si="226"/>
        <v>1.7216371383386508E-2</v>
      </c>
      <c r="H3333" s="3">
        <f t="shared" si="227"/>
        <v>1.7104181366643812E-2</v>
      </c>
    </row>
    <row r="3334" spans="1:8" x14ac:dyDescent="0.3">
      <c r="A3334" s="24">
        <v>39728</v>
      </c>
      <c r="B3334" s="15">
        <v>4605.22</v>
      </c>
      <c r="E3334" s="23">
        <f t="shared" si="224"/>
        <v>1.1655396791400374E-2</v>
      </c>
      <c r="F3334" s="23">
        <f t="shared" si="225"/>
        <v>1.1474593704412102E-2</v>
      </c>
      <c r="G3334">
        <f t="shared" si="226"/>
        <v>1.1587995871648972E-2</v>
      </c>
      <c r="H3334" s="3">
        <f t="shared" si="227"/>
        <v>1.1475805854906278E-2</v>
      </c>
    </row>
    <row r="3335" spans="1:8" x14ac:dyDescent="0.3">
      <c r="A3335" s="24">
        <v>39729</v>
      </c>
      <c r="B3335" s="15">
        <v>4366.6899999999996</v>
      </c>
      <c r="E3335" s="23">
        <f t="shared" si="224"/>
        <v>-1.7995439139122382E-2</v>
      </c>
      <c r="F3335" s="23">
        <f t="shared" si="225"/>
        <v>-1.8176242226110653E-2</v>
      </c>
      <c r="G3335">
        <f t="shared" si="226"/>
        <v>-1.8159326177277803E-2</v>
      </c>
      <c r="H3335" s="3">
        <f t="shared" si="227"/>
        <v>-1.8271516194020499E-2</v>
      </c>
    </row>
    <row r="3336" spans="1:8" x14ac:dyDescent="0.3">
      <c r="A3336" s="24">
        <v>39730</v>
      </c>
      <c r="B3336" s="15">
        <v>4313.8</v>
      </c>
      <c r="E3336" s="23">
        <f t="shared" ref="E3336:E3399" si="228">(B3332/B3331)-1</f>
        <v>2.2567212966651207E-2</v>
      </c>
      <c r="F3336" s="23">
        <f t="shared" si="225"/>
        <v>2.2386409879662936E-2</v>
      </c>
      <c r="G3336">
        <f t="shared" si="226"/>
        <v>2.2316340727153279E-2</v>
      </c>
      <c r="H3336" s="3">
        <f t="shared" si="227"/>
        <v>2.2204150710410583E-2</v>
      </c>
    </row>
    <row r="3337" spans="1:8" x14ac:dyDescent="0.3">
      <c r="A3337" s="24">
        <v>39731</v>
      </c>
      <c r="B3337" s="15">
        <v>3932.06</v>
      </c>
      <c r="E3337" s="23">
        <f t="shared" si="228"/>
        <v>-7.8522162542041141E-2</v>
      </c>
      <c r="F3337" s="23">
        <f t="shared" ref="F3337:F3400" si="229">E3337-$E$3</f>
        <v>-7.8702965629029412E-2</v>
      </c>
      <c r="G3337">
        <f t="shared" ref="G3337:G3400" si="230">LN(B3333/B3332)</f>
        <v>-8.177655266830422E-2</v>
      </c>
      <c r="H3337" s="3">
        <f t="shared" ref="H3337:H3400" si="231">G3337-$G$3</f>
        <v>-8.1888742685046909E-2</v>
      </c>
    </row>
    <row r="3338" spans="1:8" x14ac:dyDescent="0.3">
      <c r="A3338" s="24">
        <v>39734</v>
      </c>
      <c r="B3338" s="15">
        <v>4256.8999999999996</v>
      </c>
      <c r="E3338" s="23">
        <f t="shared" si="228"/>
        <v>3.4929911378698275E-3</v>
      </c>
      <c r="F3338" s="23">
        <f t="shared" si="229"/>
        <v>3.3121880508815552E-3</v>
      </c>
      <c r="G3338">
        <f t="shared" si="230"/>
        <v>3.4869048131928072E-3</v>
      </c>
      <c r="H3338" s="3">
        <f t="shared" si="231"/>
        <v>3.3747147964501125E-3</v>
      </c>
    </row>
    <row r="3339" spans="1:8" x14ac:dyDescent="0.3">
      <c r="A3339" s="24">
        <v>39735</v>
      </c>
      <c r="B3339" s="15">
        <v>4394.21</v>
      </c>
      <c r="E3339" s="23">
        <f t="shared" si="228"/>
        <v>-5.179557111278088E-2</v>
      </c>
      <c r="F3339" s="23">
        <f t="shared" si="229"/>
        <v>-5.1976374199769151E-2</v>
      </c>
      <c r="G3339">
        <f t="shared" si="230"/>
        <v>-5.3185157688474878E-2</v>
      </c>
      <c r="H3339" s="3">
        <f t="shared" si="231"/>
        <v>-5.3297347705217574E-2</v>
      </c>
    </row>
    <row r="3340" spans="1:8" x14ac:dyDescent="0.3">
      <c r="A3340" s="24">
        <v>39736</v>
      </c>
      <c r="B3340" s="15">
        <v>4079.59</v>
      </c>
      <c r="E3340" s="23">
        <f t="shared" si="228"/>
        <v>-1.2112149019050888E-2</v>
      </c>
      <c r="F3340" s="23">
        <f t="shared" si="229"/>
        <v>-1.2292952106039161E-2</v>
      </c>
      <c r="G3340">
        <f t="shared" si="230"/>
        <v>-1.2186098830033231E-2</v>
      </c>
      <c r="H3340" s="3">
        <f t="shared" si="231"/>
        <v>-1.2298288846775925E-2</v>
      </c>
    </row>
    <row r="3341" spans="1:8" x14ac:dyDescent="0.3">
      <c r="A3341" s="24">
        <v>39737</v>
      </c>
      <c r="B3341" s="15">
        <v>3861.39</v>
      </c>
      <c r="E3341" s="23">
        <f t="shared" si="228"/>
        <v>-8.8492744216236319E-2</v>
      </c>
      <c r="F3341" s="23">
        <f t="shared" si="229"/>
        <v>-8.867354730322459E-2</v>
      </c>
      <c r="G3341">
        <f t="shared" si="230"/>
        <v>-9.265572462767073E-2</v>
      </c>
      <c r="H3341" s="3">
        <f t="shared" si="231"/>
        <v>-9.2767914644413418E-2</v>
      </c>
    </row>
    <row r="3342" spans="1:8" x14ac:dyDescent="0.3">
      <c r="A3342" s="24">
        <v>39738</v>
      </c>
      <c r="B3342" s="15">
        <v>4063.01</v>
      </c>
      <c r="E3342" s="23">
        <f t="shared" si="228"/>
        <v>8.2613184946312979E-2</v>
      </c>
      <c r="F3342" s="23">
        <f t="shared" si="229"/>
        <v>8.2432381859324708E-2</v>
      </c>
      <c r="G3342">
        <f t="shared" si="230"/>
        <v>7.9377734270472719E-2</v>
      </c>
      <c r="H3342" s="3">
        <f t="shared" si="231"/>
        <v>7.926554425373003E-2</v>
      </c>
    </row>
    <row r="3343" spans="1:8" x14ac:dyDescent="0.3">
      <c r="A3343" s="24">
        <v>39741</v>
      </c>
      <c r="B3343" s="15">
        <v>4282.67</v>
      </c>
      <c r="E3343" s="23">
        <f t="shared" si="228"/>
        <v>3.2255866945429812E-2</v>
      </c>
      <c r="F3343" s="23">
        <f t="shared" si="229"/>
        <v>3.2075063858441541E-2</v>
      </c>
      <c r="G3343">
        <f t="shared" si="230"/>
        <v>3.1746569415699324E-2</v>
      </c>
      <c r="H3343" s="3">
        <f t="shared" si="231"/>
        <v>3.1634379398956629E-2</v>
      </c>
    </row>
    <row r="3344" spans="1:8" x14ac:dyDescent="0.3">
      <c r="A3344" s="24">
        <v>39742</v>
      </c>
      <c r="B3344" s="15">
        <v>4229.7299999999996</v>
      </c>
      <c r="E3344" s="23">
        <f t="shared" si="228"/>
        <v>-7.1598762917566505E-2</v>
      </c>
      <c r="F3344" s="23">
        <f t="shared" si="229"/>
        <v>-7.1779566004554776E-2</v>
      </c>
      <c r="G3344">
        <f t="shared" si="230"/>
        <v>-7.4291272094124255E-2</v>
      </c>
      <c r="H3344" s="3">
        <f t="shared" si="231"/>
        <v>-7.4403462110866944E-2</v>
      </c>
    </row>
    <row r="3345" spans="1:8" x14ac:dyDescent="0.3">
      <c r="A3345" s="24">
        <v>39743</v>
      </c>
      <c r="B3345" s="15">
        <v>4040.89</v>
      </c>
      <c r="E3345" s="23">
        <f t="shared" si="228"/>
        <v>-5.348576695207119E-2</v>
      </c>
      <c r="F3345" s="23">
        <f t="shared" si="229"/>
        <v>-5.3666570039059461E-2</v>
      </c>
      <c r="G3345">
        <f t="shared" si="230"/>
        <v>-5.496927088858123E-2</v>
      </c>
      <c r="H3345" s="3">
        <f t="shared" si="231"/>
        <v>-5.5081460905323926E-2</v>
      </c>
    </row>
    <row r="3346" spans="1:8" x14ac:dyDescent="0.3">
      <c r="A3346" s="24">
        <v>39744</v>
      </c>
      <c r="B3346" s="15">
        <v>4087.83</v>
      </c>
      <c r="E3346" s="23">
        <f t="shared" si="228"/>
        <v>5.2214358042052211E-2</v>
      </c>
      <c r="F3346" s="23">
        <f t="shared" si="229"/>
        <v>5.203355495506394E-2</v>
      </c>
      <c r="G3346">
        <f t="shared" si="230"/>
        <v>5.0896855956168434E-2</v>
      </c>
      <c r="H3346" s="3">
        <f t="shared" si="231"/>
        <v>5.0784665939425738E-2</v>
      </c>
    </row>
    <row r="3347" spans="1:8" x14ac:dyDescent="0.3">
      <c r="A3347" s="24">
        <v>39745</v>
      </c>
      <c r="B3347" s="15">
        <v>3883.36</v>
      </c>
      <c r="E3347" s="23">
        <f t="shared" si="228"/>
        <v>5.4063366814258274E-2</v>
      </c>
      <c r="F3347" s="23">
        <f t="shared" si="229"/>
        <v>5.3882563727270003E-2</v>
      </c>
      <c r="G3347">
        <f t="shared" si="230"/>
        <v>5.2652568629149833E-2</v>
      </c>
      <c r="H3347" s="3">
        <f t="shared" si="231"/>
        <v>5.2540378612407138E-2</v>
      </c>
    </row>
    <row r="3348" spans="1:8" x14ac:dyDescent="0.3">
      <c r="A3348" s="24">
        <v>39748</v>
      </c>
      <c r="B3348" s="15">
        <v>3852.59</v>
      </c>
      <c r="E3348" s="23">
        <f t="shared" si="228"/>
        <v>-1.236144741481382E-2</v>
      </c>
      <c r="F3348" s="23">
        <f t="shared" si="229"/>
        <v>-1.2542250501802093E-2</v>
      </c>
      <c r="G3348">
        <f t="shared" si="230"/>
        <v>-1.2438485633506217E-2</v>
      </c>
      <c r="H3348" s="3">
        <f t="shared" si="231"/>
        <v>-1.2550675650248911E-2</v>
      </c>
    </row>
    <row r="3349" spans="1:8" x14ac:dyDescent="0.3">
      <c r="A3349" s="24">
        <v>39749</v>
      </c>
      <c r="B3349" s="15">
        <v>3926.38</v>
      </c>
      <c r="E3349" s="23">
        <f t="shared" si="228"/>
        <v>-4.4645875741477492E-2</v>
      </c>
      <c r="F3349" s="23">
        <f t="shared" si="229"/>
        <v>-4.4826678828465763E-2</v>
      </c>
      <c r="G3349">
        <f t="shared" si="230"/>
        <v>-4.5673196492810736E-2</v>
      </c>
      <c r="H3349" s="3">
        <f t="shared" si="231"/>
        <v>-4.5785386509553432E-2</v>
      </c>
    </row>
    <row r="3350" spans="1:8" x14ac:dyDescent="0.3">
      <c r="A3350" s="24">
        <v>39750</v>
      </c>
      <c r="B3350" s="15">
        <v>4242.54</v>
      </c>
      <c r="E3350" s="23">
        <f t="shared" si="228"/>
        <v>1.1616252855187748E-2</v>
      </c>
      <c r="F3350" s="23">
        <f t="shared" si="229"/>
        <v>1.1435449768199475E-2</v>
      </c>
      <c r="G3350">
        <f t="shared" si="230"/>
        <v>1.1549302168582113E-2</v>
      </c>
      <c r="H3350" s="3">
        <f t="shared" si="231"/>
        <v>1.1437112151839419E-2</v>
      </c>
    </row>
    <row r="3351" spans="1:8" x14ac:dyDescent="0.3">
      <c r="A3351" s="24">
        <v>39751</v>
      </c>
      <c r="B3351" s="15">
        <v>4291.6499999999996</v>
      </c>
      <c r="E3351" s="23">
        <f t="shared" si="228"/>
        <v>-5.0019203342604679E-2</v>
      </c>
      <c r="F3351" s="23">
        <f t="shared" si="229"/>
        <v>-5.020000642959295E-2</v>
      </c>
      <c r="G3351">
        <f t="shared" si="230"/>
        <v>-5.1313508636704121E-2</v>
      </c>
      <c r="H3351" s="3">
        <f t="shared" si="231"/>
        <v>-5.1425698653446816E-2</v>
      </c>
    </row>
    <row r="3352" spans="1:8" x14ac:dyDescent="0.3">
      <c r="A3352" s="24">
        <v>39752</v>
      </c>
      <c r="B3352" s="15">
        <v>4377.34</v>
      </c>
      <c r="E3352" s="23">
        <f t="shared" si="228"/>
        <v>-7.9235507395657434E-3</v>
      </c>
      <c r="F3352" s="23">
        <f t="shared" si="229"/>
        <v>-8.1043538265540161E-3</v>
      </c>
      <c r="G3352">
        <f t="shared" si="230"/>
        <v>-7.9551088799513607E-3</v>
      </c>
      <c r="H3352" s="3">
        <f t="shared" si="231"/>
        <v>-8.0672988966940546E-3</v>
      </c>
    </row>
    <row r="3353" spans="1:8" x14ac:dyDescent="0.3">
      <c r="A3353" s="24">
        <v>39755</v>
      </c>
      <c r="B3353" s="15">
        <v>4443.28</v>
      </c>
      <c r="E3353" s="23">
        <f t="shared" si="228"/>
        <v>1.9153348786141278E-2</v>
      </c>
      <c r="F3353" s="23">
        <f t="shared" si="229"/>
        <v>1.8972545699153007E-2</v>
      </c>
      <c r="G3353">
        <f t="shared" si="230"/>
        <v>1.8972232404090003E-2</v>
      </c>
      <c r="H3353" s="3">
        <f t="shared" si="231"/>
        <v>1.8860042387347307E-2</v>
      </c>
    </row>
    <row r="3354" spans="1:8" x14ac:dyDescent="0.3">
      <c r="A3354" s="24">
        <v>39756</v>
      </c>
      <c r="B3354" s="15">
        <v>4639.5</v>
      </c>
      <c r="E3354" s="23">
        <f t="shared" si="228"/>
        <v>8.0522007548938124E-2</v>
      </c>
      <c r="F3354" s="23">
        <f t="shared" si="229"/>
        <v>8.0341204461949853E-2</v>
      </c>
      <c r="G3354">
        <f t="shared" si="230"/>
        <v>7.7444264687910561E-2</v>
      </c>
      <c r="H3354" s="3">
        <f t="shared" si="231"/>
        <v>7.7332074671167872E-2</v>
      </c>
    </row>
    <row r="3355" spans="1:8" x14ac:dyDescent="0.3">
      <c r="A3355" s="24">
        <v>39757</v>
      </c>
      <c r="B3355" s="15">
        <v>4530.7299999999996</v>
      </c>
      <c r="E3355" s="23">
        <f t="shared" si="228"/>
        <v>1.1575612722567019E-2</v>
      </c>
      <c r="F3355" s="23">
        <f t="shared" si="229"/>
        <v>1.1394809635578746E-2</v>
      </c>
      <c r="G3355">
        <f t="shared" si="230"/>
        <v>1.1509127894142166E-2</v>
      </c>
      <c r="H3355" s="3">
        <f t="shared" si="231"/>
        <v>1.1396937877399472E-2</v>
      </c>
    </row>
    <row r="3356" spans="1:8" x14ac:dyDescent="0.3">
      <c r="A3356" s="24">
        <v>39758</v>
      </c>
      <c r="B3356" s="15">
        <v>4272.41</v>
      </c>
      <c r="E3356" s="23">
        <f t="shared" si="228"/>
        <v>1.9966679482250616E-2</v>
      </c>
      <c r="F3356" s="23">
        <f t="shared" si="229"/>
        <v>1.9785876395262345E-2</v>
      </c>
      <c r="G3356">
        <f t="shared" si="230"/>
        <v>1.9769959588331852E-2</v>
      </c>
      <c r="H3356" s="3">
        <f t="shared" si="231"/>
        <v>1.9657769571589156E-2</v>
      </c>
    </row>
    <row r="3357" spans="1:8" x14ac:dyDescent="0.3">
      <c r="A3357" s="24">
        <v>39759</v>
      </c>
      <c r="B3357" s="15">
        <v>4364.96</v>
      </c>
      <c r="E3357" s="23">
        <f t="shared" si="228"/>
        <v>1.506394294251745E-2</v>
      </c>
      <c r="F3357" s="23">
        <f t="shared" si="229"/>
        <v>1.4883139855529177E-2</v>
      </c>
      <c r="G3357">
        <f t="shared" si="230"/>
        <v>1.4951608482385291E-2</v>
      </c>
      <c r="H3357" s="3">
        <f t="shared" si="231"/>
        <v>1.4839418465642597E-2</v>
      </c>
    </row>
    <row r="3358" spans="1:8" x14ac:dyDescent="0.3">
      <c r="A3358" s="24">
        <v>39762</v>
      </c>
      <c r="B3358" s="15">
        <v>4403.92</v>
      </c>
      <c r="E3358" s="23">
        <f t="shared" si="228"/>
        <v>4.4161070200392505E-2</v>
      </c>
      <c r="F3358" s="23">
        <f t="shared" si="229"/>
        <v>4.3980267113404234E-2</v>
      </c>
      <c r="G3358">
        <f t="shared" si="230"/>
        <v>4.3213759361376114E-2</v>
      </c>
      <c r="H3358" s="3">
        <f t="shared" si="231"/>
        <v>4.3101569344633418E-2</v>
      </c>
    </row>
    <row r="3359" spans="1:8" x14ac:dyDescent="0.3">
      <c r="A3359" s="24">
        <v>39763</v>
      </c>
      <c r="B3359" s="15">
        <v>4246.6899999999996</v>
      </c>
      <c r="E3359" s="23">
        <f t="shared" si="228"/>
        <v>-2.3444336674210642E-2</v>
      </c>
      <c r="F3359" s="23">
        <f t="shared" si="229"/>
        <v>-2.3625139761198913E-2</v>
      </c>
      <c r="G3359">
        <f t="shared" si="230"/>
        <v>-2.3723527396213136E-2</v>
      </c>
      <c r="H3359" s="3">
        <f t="shared" si="231"/>
        <v>-2.3835717412955832E-2</v>
      </c>
    </row>
    <row r="3360" spans="1:8" x14ac:dyDescent="0.3">
      <c r="A3360" s="24">
        <v>39764</v>
      </c>
      <c r="B3360" s="15">
        <v>4182.0200000000004</v>
      </c>
      <c r="E3360" s="23">
        <f t="shared" si="228"/>
        <v>-5.7015094697763891E-2</v>
      </c>
      <c r="F3360" s="23">
        <f t="shared" si="229"/>
        <v>-5.7195897784752162E-2</v>
      </c>
      <c r="G3360">
        <f t="shared" si="230"/>
        <v>-5.870500357940741E-2</v>
      </c>
      <c r="H3360" s="3">
        <f t="shared" si="231"/>
        <v>-5.8817193596150105E-2</v>
      </c>
    </row>
    <row r="3361" spans="1:8" x14ac:dyDescent="0.3">
      <c r="A3361" s="24">
        <v>39765</v>
      </c>
      <c r="B3361" s="15">
        <v>4169.21</v>
      </c>
      <c r="E3361" s="23">
        <f t="shared" si="228"/>
        <v>2.166224683492457E-2</v>
      </c>
      <c r="F3361" s="23">
        <f t="shared" si="229"/>
        <v>2.1481443747936299E-2</v>
      </c>
      <c r="G3361">
        <f t="shared" si="230"/>
        <v>2.1430954611123001E-2</v>
      </c>
      <c r="H3361" s="3">
        <f t="shared" si="231"/>
        <v>2.1318764594380306E-2</v>
      </c>
    </row>
    <row r="3362" spans="1:8" x14ac:dyDescent="0.3">
      <c r="A3362" s="24">
        <v>39766</v>
      </c>
      <c r="B3362" s="15">
        <v>4232.97</v>
      </c>
      <c r="E3362" s="23">
        <f t="shared" si="228"/>
        <v>8.9256258934788946E-3</v>
      </c>
      <c r="F3362" s="23">
        <f t="shared" si="229"/>
        <v>8.7448228064906219E-3</v>
      </c>
      <c r="G3362">
        <f t="shared" si="230"/>
        <v>8.8860279445740712E-3</v>
      </c>
      <c r="H3362" s="3">
        <f t="shared" si="231"/>
        <v>8.7738379278313773E-3</v>
      </c>
    </row>
    <row r="3363" spans="1:8" x14ac:dyDescent="0.3">
      <c r="A3363" s="24">
        <v>39769</v>
      </c>
      <c r="B3363" s="15">
        <v>4132.16</v>
      </c>
      <c r="E3363" s="23">
        <f t="shared" si="228"/>
        <v>-3.5702283420225744E-2</v>
      </c>
      <c r="F3363" s="23">
        <f t="shared" si="229"/>
        <v>-3.5883086507214015E-2</v>
      </c>
      <c r="G3363">
        <f t="shared" si="230"/>
        <v>-3.6355197424866315E-2</v>
      </c>
      <c r="H3363" s="3">
        <f t="shared" si="231"/>
        <v>-3.646738744160901E-2</v>
      </c>
    </row>
    <row r="3364" spans="1:8" x14ac:dyDescent="0.3">
      <c r="A3364" s="24">
        <v>39770</v>
      </c>
      <c r="B3364" s="15">
        <v>4208.55</v>
      </c>
      <c r="E3364" s="23">
        <f t="shared" si="228"/>
        <v>-1.5228330770552856E-2</v>
      </c>
      <c r="F3364" s="23">
        <f t="shared" si="229"/>
        <v>-1.5409133857541129E-2</v>
      </c>
      <c r="G3364">
        <f t="shared" si="230"/>
        <v>-1.5345472570535774E-2</v>
      </c>
      <c r="H3364" s="3">
        <f t="shared" si="231"/>
        <v>-1.5457662587278468E-2</v>
      </c>
    </row>
    <row r="3365" spans="1:8" x14ac:dyDescent="0.3">
      <c r="A3365" s="24">
        <v>39771</v>
      </c>
      <c r="B3365" s="15">
        <v>4005.68</v>
      </c>
      <c r="E3365" s="23">
        <f t="shared" si="228"/>
        <v>-3.0631130410663232E-3</v>
      </c>
      <c r="F3365" s="23">
        <f t="shared" si="229"/>
        <v>-3.2439161280545955E-3</v>
      </c>
      <c r="G3365">
        <f t="shared" si="230"/>
        <v>-3.0678139739310885E-3</v>
      </c>
      <c r="H3365" s="3">
        <f t="shared" si="231"/>
        <v>-3.1800039906737833E-3</v>
      </c>
    </row>
    <row r="3366" spans="1:8" x14ac:dyDescent="0.3">
      <c r="A3366" s="24">
        <v>39772</v>
      </c>
      <c r="B3366" s="15">
        <v>3874.99</v>
      </c>
      <c r="E3366" s="23">
        <f t="shared" si="228"/>
        <v>1.5293065113054949E-2</v>
      </c>
      <c r="F3366" s="23">
        <f t="shared" si="229"/>
        <v>1.5112262026066676E-2</v>
      </c>
      <c r="G3366">
        <f t="shared" si="230"/>
        <v>1.5177304919613862E-2</v>
      </c>
      <c r="H3366" s="3">
        <f t="shared" si="231"/>
        <v>1.5065114902871168E-2</v>
      </c>
    </row>
    <row r="3367" spans="1:8" x14ac:dyDescent="0.3">
      <c r="A3367" s="24">
        <v>39773</v>
      </c>
      <c r="B3367" s="15">
        <v>3780.96</v>
      </c>
      <c r="E3367" s="23">
        <f t="shared" si="228"/>
        <v>-2.3815429828229484E-2</v>
      </c>
      <c r="F3367" s="23">
        <f t="shared" si="229"/>
        <v>-2.3996232915217755E-2</v>
      </c>
      <c r="G3367">
        <f t="shared" si="230"/>
        <v>-2.4103601665304637E-2</v>
      </c>
      <c r="H3367" s="3">
        <f t="shared" si="231"/>
        <v>-2.4215791682047332E-2</v>
      </c>
    </row>
    <row r="3368" spans="1:8" x14ac:dyDescent="0.3">
      <c r="A3368" s="24">
        <v>39776</v>
      </c>
      <c r="B3368" s="15">
        <v>4152.96</v>
      </c>
      <c r="E3368" s="23">
        <f t="shared" si="228"/>
        <v>1.8486699450166677E-2</v>
      </c>
      <c r="F3368" s="23">
        <f t="shared" si="229"/>
        <v>1.8305896363178406E-2</v>
      </c>
      <c r="G3368">
        <f t="shared" si="230"/>
        <v>1.8317897640364355E-2</v>
      </c>
      <c r="H3368" s="3">
        <f t="shared" si="231"/>
        <v>1.8205707623621659E-2</v>
      </c>
    </row>
    <row r="3369" spans="1:8" x14ac:dyDescent="0.3">
      <c r="A3369" s="24">
        <v>39777</v>
      </c>
      <c r="B3369" s="15">
        <v>4171.25</v>
      </c>
      <c r="E3369" s="23">
        <f t="shared" si="228"/>
        <v>-4.8204250870252263E-2</v>
      </c>
      <c r="F3369" s="23">
        <f t="shared" si="229"/>
        <v>-4.8385053957240534E-2</v>
      </c>
      <c r="G3369">
        <f t="shared" si="230"/>
        <v>-4.9404816443209314E-2</v>
      </c>
      <c r="H3369" s="3">
        <f t="shared" si="231"/>
        <v>-4.9517006459952009E-2</v>
      </c>
    </row>
    <row r="3370" spans="1:8" x14ac:dyDescent="0.3">
      <c r="A3370" s="24">
        <v>39778</v>
      </c>
      <c r="B3370" s="15">
        <v>4152.6899999999996</v>
      </c>
      <c r="E3370" s="23">
        <f t="shared" si="228"/>
        <v>-3.2626170837410928E-2</v>
      </c>
      <c r="F3370" s="23">
        <f t="shared" si="229"/>
        <v>-3.2806973924399199E-2</v>
      </c>
      <c r="G3370">
        <f t="shared" si="230"/>
        <v>-3.3170271716485532E-2</v>
      </c>
      <c r="H3370" s="3">
        <f t="shared" si="231"/>
        <v>-3.3282461733228227E-2</v>
      </c>
    </row>
    <row r="3371" spans="1:8" x14ac:dyDescent="0.3">
      <c r="A3371" s="24">
        <v>39779</v>
      </c>
      <c r="B3371" s="15">
        <v>4226.1000000000004</v>
      </c>
      <c r="E3371" s="23">
        <f t="shared" si="228"/>
        <v>-2.4265869073210489E-2</v>
      </c>
      <c r="F3371" s="23">
        <f t="shared" si="229"/>
        <v>-2.444667216019876E-2</v>
      </c>
      <c r="G3371">
        <f t="shared" si="230"/>
        <v>-2.4565136515832305E-2</v>
      </c>
      <c r="H3371" s="3">
        <f t="shared" si="231"/>
        <v>-2.4677326532575001E-2</v>
      </c>
    </row>
    <row r="3372" spans="1:8" x14ac:dyDescent="0.3">
      <c r="A3372" s="24">
        <v>39780</v>
      </c>
      <c r="B3372" s="15">
        <v>4288.01</v>
      </c>
      <c r="E3372" s="23">
        <f t="shared" si="228"/>
        <v>9.8387711057509097E-2</v>
      </c>
      <c r="F3372" s="23">
        <f t="shared" si="229"/>
        <v>9.8206907970520826E-2</v>
      </c>
      <c r="G3372">
        <f t="shared" si="230"/>
        <v>9.384338736962497E-2</v>
      </c>
      <c r="H3372" s="3">
        <f t="shared" si="231"/>
        <v>9.3731197352882281E-2</v>
      </c>
    </row>
    <row r="3373" spans="1:8" x14ac:dyDescent="0.3">
      <c r="A3373" s="24">
        <v>39783</v>
      </c>
      <c r="B3373" s="15">
        <v>4065.49</v>
      </c>
      <c r="E3373" s="23">
        <f t="shared" si="228"/>
        <v>4.4040876868547407E-3</v>
      </c>
      <c r="F3373" s="23">
        <f t="shared" si="229"/>
        <v>4.223284599866468E-3</v>
      </c>
      <c r="G3373">
        <f t="shared" si="230"/>
        <v>4.3944180728348802E-3</v>
      </c>
      <c r="H3373" s="3">
        <f t="shared" si="231"/>
        <v>4.2822280560921855E-3</v>
      </c>
    </row>
    <row r="3374" spans="1:8" x14ac:dyDescent="0.3">
      <c r="A3374" s="24">
        <v>39784</v>
      </c>
      <c r="B3374" s="15">
        <v>4122.8599999999997</v>
      </c>
      <c r="E3374" s="23">
        <f t="shared" si="228"/>
        <v>-4.4495055439017772E-3</v>
      </c>
      <c r="F3374" s="23">
        <f t="shared" si="229"/>
        <v>-4.6303086308900499E-3</v>
      </c>
      <c r="G3374">
        <f t="shared" si="230"/>
        <v>-4.4594340559536332E-3</v>
      </c>
      <c r="H3374" s="3">
        <f t="shared" si="231"/>
        <v>-4.571624072696328E-3</v>
      </c>
    </row>
    <row r="3375" spans="1:8" x14ac:dyDescent="0.3">
      <c r="A3375" s="24">
        <v>39785</v>
      </c>
      <c r="B3375" s="15">
        <v>4169.96</v>
      </c>
      <c r="E3375" s="23">
        <f t="shared" si="228"/>
        <v>1.7677698070407644E-2</v>
      </c>
      <c r="F3375" s="23">
        <f t="shared" si="229"/>
        <v>1.7496894983419373E-2</v>
      </c>
      <c r="G3375">
        <f t="shared" si="230"/>
        <v>1.7523264924740919E-2</v>
      </c>
      <c r="H3375" s="3">
        <f t="shared" si="231"/>
        <v>1.7411074907998224E-2</v>
      </c>
    </row>
    <row r="3376" spans="1:8" x14ac:dyDescent="0.3">
      <c r="A3376" s="24">
        <v>39786</v>
      </c>
      <c r="B3376" s="15">
        <v>4163.6099999999997</v>
      </c>
      <c r="E3376" s="23">
        <f t="shared" si="228"/>
        <v>1.4649440382385581E-2</v>
      </c>
      <c r="F3376" s="23">
        <f t="shared" si="229"/>
        <v>1.4468637295397309E-2</v>
      </c>
      <c r="G3376">
        <f t="shared" si="230"/>
        <v>1.4543173903099914E-2</v>
      </c>
      <c r="H3376" s="3">
        <f t="shared" si="231"/>
        <v>1.443098388635722E-2</v>
      </c>
    </row>
    <row r="3377" spans="1:8" x14ac:dyDescent="0.3">
      <c r="A3377" s="24">
        <v>39787</v>
      </c>
      <c r="B3377" s="15">
        <v>4049.37</v>
      </c>
      <c r="E3377" s="23">
        <f t="shared" si="228"/>
        <v>-5.1893535696045601E-2</v>
      </c>
      <c r="F3377" s="23">
        <f t="shared" si="229"/>
        <v>-5.2074338783033872E-2</v>
      </c>
      <c r="G3377">
        <f t="shared" si="230"/>
        <v>-5.3288478914655268E-2</v>
      </c>
      <c r="H3377" s="3">
        <f t="shared" si="231"/>
        <v>-5.3400668931397964E-2</v>
      </c>
    </row>
    <row r="3378" spans="1:8" x14ac:dyDescent="0.3">
      <c r="A3378" s="24">
        <v>39790</v>
      </c>
      <c r="B3378" s="15">
        <v>4300.0600000000004</v>
      </c>
      <c r="E3378" s="23">
        <f t="shared" si="228"/>
        <v>1.4111460119198505E-2</v>
      </c>
      <c r="F3378" s="23">
        <f t="shared" si="229"/>
        <v>1.3930657032210232E-2</v>
      </c>
      <c r="G3378">
        <f t="shared" si="230"/>
        <v>1.401282035018582E-2</v>
      </c>
      <c r="H3378" s="3">
        <f t="shared" si="231"/>
        <v>1.3900630333443126E-2</v>
      </c>
    </row>
    <row r="3379" spans="1:8" x14ac:dyDescent="0.3">
      <c r="A3379" s="24">
        <v>39791</v>
      </c>
      <c r="B3379" s="15">
        <v>4381.26</v>
      </c>
      <c r="E3379" s="23">
        <f t="shared" si="228"/>
        <v>1.1424108507201325E-2</v>
      </c>
      <c r="F3379" s="23">
        <f t="shared" si="229"/>
        <v>1.1243305420213052E-2</v>
      </c>
      <c r="G3379">
        <f t="shared" si="230"/>
        <v>1.1359346147699966E-2</v>
      </c>
      <c r="H3379" s="3">
        <f t="shared" si="231"/>
        <v>1.1247156130957272E-2</v>
      </c>
    </row>
    <row r="3380" spans="1:8" x14ac:dyDescent="0.3">
      <c r="A3380" s="24">
        <v>39792</v>
      </c>
      <c r="B3380" s="15">
        <v>4367.28</v>
      </c>
      <c r="E3380" s="23">
        <f t="shared" si="228"/>
        <v>-1.5227963817399104E-3</v>
      </c>
      <c r="F3380" s="23">
        <f t="shared" si="229"/>
        <v>-1.7035994687281829E-3</v>
      </c>
      <c r="G3380">
        <f t="shared" si="230"/>
        <v>-1.5239570145713251E-3</v>
      </c>
      <c r="H3380" s="3">
        <f t="shared" si="231"/>
        <v>-1.6361470313140196E-3</v>
      </c>
    </row>
    <row r="3381" spans="1:8" x14ac:dyDescent="0.3">
      <c r="A3381" s="24">
        <v>39793</v>
      </c>
      <c r="B3381" s="15">
        <v>4388.6899999999996</v>
      </c>
      <c r="E3381" s="23">
        <f t="shared" si="228"/>
        <v>-2.7437728317493693E-2</v>
      </c>
      <c r="F3381" s="23">
        <f t="shared" si="229"/>
        <v>-2.7618531404481964E-2</v>
      </c>
      <c r="G3381">
        <f t="shared" si="230"/>
        <v>-2.7821172961121077E-2</v>
      </c>
      <c r="H3381" s="3">
        <f t="shared" si="231"/>
        <v>-2.7933362977863772E-2</v>
      </c>
    </row>
    <row r="3382" spans="1:8" x14ac:dyDescent="0.3">
      <c r="A3382" s="24">
        <v>39794</v>
      </c>
      <c r="B3382" s="15">
        <v>4280.3500000000004</v>
      </c>
      <c r="E3382" s="23">
        <f t="shared" si="228"/>
        <v>6.1908395626974144E-2</v>
      </c>
      <c r="F3382" s="23">
        <f t="shared" si="229"/>
        <v>6.1727592539985873E-2</v>
      </c>
      <c r="G3382">
        <f t="shared" si="230"/>
        <v>6.0067662627667932E-2</v>
      </c>
      <c r="H3382" s="3">
        <f t="shared" si="231"/>
        <v>5.9955472610925237E-2</v>
      </c>
    </row>
    <row r="3383" spans="1:8" x14ac:dyDescent="0.3">
      <c r="A3383" s="24">
        <v>39797</v>
      </c>
      <c r="B3383" s="15">
        <v>4277.5600000000004</v>
      </c>
      <c r="E3383" s="23">
        <f t="shared" si="228"/>
        <v>1.8883457440128648E-2</v>
      </c>
      <c r="F3383" s="23">
        <f t="shared" si="229"/>
        <v>1.8702654353140377E-2</v>
      </c>
      <c r="G3383">
        <f t="shared" si="230"/>
        <v>1.8707378161256123E-2</v>
      </c>
      <c r="H3383" s="3">
        <f t="shared" si="231"/>
        <v>1.8595188144513428E-2</v>
      </c>
    </row>
    <row r="3384" spans="1:8" x14ac:dyDescent="0.3">
      <c r="A3384" s="24">
        <v>39798</v>
      </c>
      <c r="B3384" s="15">
        <v>4309.08</v>
      </c>
      <c r="E3384" s="23">
        <f t="shared" si="228"/>
        <v>-3.1908629024528512E-3</v>
      </c>
      <c r="F3384" s="23">
        <f t="shared" si="229"/>
        <v>-3.3716659894411235E-3</v>
      </c>
      <c r="G3384">
        <f t="shared" si="230"/>
        <v>-3.1959645608362749E-3</v>
      </c>
      <c r="H3384" s="3">
        <f t="shared" si="231"/>
        <v>-3.3081545775789697E-3</v>
      </c>
    </row>
    <row r="3385" spans="1:8" x14ac:dyDescent="0.3">
      <c r="A3385" s="24">
        <v>39799</v>
      </c>
      <c r="B3385" s="15">
        <v>4324.1899999999996</v>
      </c>
      <c r="E3385" s="23">
        <f t="shared" si="228"/>
        <v>4.9023648586763446E-3</v>
      </c>
      <c r="F3385" s="23">
        <f t="shared" si="229"/>
        <v>4.7215617716880719E-3</v>
      </c>
      <c r="G3385">
        <f t="shared" si="230"/>
        <v>4.8903873973791118E-3</v>
      </c>
      <c r="H3385" s="3">
        <f t="shared" si="231"/>
        <v>4.778197380636417E-3</v>
      </c>
    </row>
    <row r="3386" spans="1:8" x14ac:dyDescent="0.3">
      <c r="A3386" s="24">
        <v>39800</v>
      </c>
      <c r="B3386" s="15">
        <v>4330.66</v>
      </c>
      <c r="E3386" s="23">
        <f t="shared" si="228"/>
        <v>-2.4686181981411148E-2</v>
      </c>
      <c r="F3386" s="23">
        <f t="shared" si="229"/>
        <v>-2.4866985068399419E-2</v>
      </c>
      <c r="G3386">
        <f t="shared" si="230"/>
        <v>-2.4995995137149188E-2</v>
      </c>
      <c r="H3386" s="3">
        <f t="shared" si="231"/>
        <v>-2.5108185153891883E-2</v>
      </c>
    </row>
    <row r="3387" spans="1:8" x14ac:dyDescent="0.3">
      <c r="A3387" s="24">
        <v>39801</v>
      </c>
      <c r="B3387" s="15">
        <v>4286.93</v>
      </c>
      <c r="E3387" s="23">
        <f t="shared" si="228"/>
        <v>-6.5181585618001581E-4</v>
      </c>
      <c r="F3387" s="23">
        <f t="shared" si="229"/>
        <v>-8.3261894316828829E-4</v>
      </c>
      <c r="G3387">
        <f t="shared" si="230"/>
        <v>-6.5202838049136164E-4</v>
      </c>
      <c r="H3387" s="3">
        <f t="shared" si="231"/>
        <v>-7.642183972340563E-4</v>
      </c>
    </row>
    <row r="3388" spans="1:8" x14ac:dyDescent="0.3">
      <c r="A3388" s="24">
        <v>39804</v>
      </c>
      <c r="B3388" s="15">
        <v>4249.16</v>
      </c>
      <c r="E3388" s="23">
        <f t="shared" si="228"/>
        <v>7.3686868214588586E-3</v>
      </c>
      <c r="F3388" s="23">
        <f t="shared" si="229"/>
        <v>7.1878837344705859E-3</v>
      </c>
      <c r="G3388">
        <f t="shared" si="230"/>
        <v>7.3416706831876087E-3</v>
      </c>
      <c r="H3388" s="3">
        <f t="shared" si="231"/>
        <v>7.2294806664449139E-3</v>
      </c>
    </row>
    <row r="3389" spans="1:8" x14ac:dyDescent="0.3">
      <c r="A3389" s="24">
        <v>39805</v>
      </c>
      <c r="B3389" s="15">
        <v>4255.9799999999996</v>
      </c>
      <c r="E3389" s="23">
        <f t="shared" si="228"/>
        <v>3.5065489617271961E-3</v>
      </c>
      <c r="F3389" s="23">
        <f t="shared" si="229"/>
        <v>3.3257458747389238E-3</v>
      </c>
      <c r="G3389">
        <f t="shared" si="230"/>
        <v>3.5004153532668743E-3</v>
      </c>
      <c r="H3389" s="3">
        <f t="shared" si="231"/>
        <v>3.3882253365241795E-3</v>
      </c>
    </row>
    <row r="3390" spans="1:8" x14ac:dyDescent="0.3">
      <c r="A3390" s="24">
        <v>39806</v>
      </c>
      <c r="B3390" s="15">
        <v>4216.59</v>
      </c>
      <c r="E3390" s="23">
        <f t="shared" si="228"/>
        <v>1.4962339767679023E-3</v>
      </c>
      <c r="F3390" s="23">
        <f t="shared" si="229"/>
        <v>1.3154308897796298E-3</v>
      </c>
      <c r="G3390">
        <f t="shared" si="230"/>
        <v>1.4951157340075247E-3</v>
      </c>
      <c r="H3390" s="3">
        <f t="shared" si="231"/>
        <v>1.3829257172648301E-3</v>
      </c>
    </row>
    <row r="3391" spans="1:8" x14ac:dyDescent="0.3">
      <c r="A3391" s="24">
        <v>39807</v>
      </c>
      <c r="B3391" s="15">
        <v>4216.59</v>
      </c>
      <c r="E3391" s="23">
        <f t="shared" si="228"/>
        <v>-1.0097768007647723E-2</v>
      </c>
      <c r="F3391" s="23">
        <f t="shared" si="229"/>
        <v>-1.0278571094635995E-2</v>
      </c>
      <c r="G3391">
        <f t="shared" si="230"/>
        <v>-1.0149096293433676E-2</v>
      </c>
      <c r="H3391" s="3">
        <f t="shared" si="231"/>
        <v>-1.026128631017637E-2</v>
      </c>
    </row>
    <row r="3392" spans="1:8" x14ac:dyDescent="0.3">
      <c r="A3392" s="24">
        <v>39808</v>
      </c>
      <c r="B3392" s="15">
        <v>4216.59</v>
      </c>
      <c r="E3392" s="23">
        <f t="shared" si="228"/>
        <v>-8.8105007546194214E-3</v>
      </c>
      <c r="F3392" s="23">
        <f t="shared" si="229"/>
        <v>-8.9913038416076941E-3</v>
      </c>
      <c r="G3392">
        <f t="shared" si="230"/>
        <v>-8.849542704978992E-3</v>
      </c>
      <c r="H3392" s="3">
        <f t="shared" si="231"/>
        <v>-8.9617327217216859E-3</v>
      </c>
    </row>
    <row r="3393" spans="1:8" x14ac:dyDescent="0.3">
      <c r="A3393" s="24">
        <v>39811</v>
      </c>
      <c r="B3393" s="15">
        <v>4319.3500000000004</v>
      </c>
      <c r="E3393" s="23">
        <f t="shared" si="228"/>
        <v>1.6050231104500767E-3</v>
      </c>
      <c r="F3393" s="23">
        <f t="shared" si="229"/>
        <v>1.4242200234618042E-3</v>
      </c>
      <c r="G3393">
        <f t="shared" si="230"/>
        <v>1.6037364374335019E-3</v>
      </c>
      <c r="H3393" s="3">
        <f t="shared" si="231"/>
        <v>1.4915464206908071E-3</v>
      </c>
    </row>
    <row r="3394" spans="1:8" x14ac:dyDescent="0.3">
      <c r="A3394" s="24">
        <v>39812</v>
      </c>
      <c r="B3394" s="15">
        <v>4392.68</v>
      </c>
      <c r="E3394" s="23">
        <f t="shared" si="228"/>
        <v>-9.2552126654729117E-3</v>
      </c>
      <c r="F3394" s="23">
        <f t="shared" si="229"/>
        <v>-9.4360157524611844E-3</v>
      </c>
      <c r="G3394">
        <f t="shared" si="230"/>
        <v>-9.2983082582348449E-3</v>
      </c>
      <c r="H3394" s="3">
        <f t="shared" si="231"/>
        <v>-9.4104982749775388E-3</v>
      </c>
    </row>
    <row r="3395" spans="1:8" x14ac:dyDescent="0.3">
      <c r="A3395" s="24">
        <v>39813</v>
      </c>
      <c r="B3395" s="15">
        <v>4434.17</v>
      </c>
      <c r="E3395" s="23">
        <f t="shared" si="228"/>
        <v>0</v>
      </c>
      <c r="F3395" s="23">
        <f t="shared" si="229"/>
        <v>-1.8080308698827246E-4</v>
      </c>
      <c r="G3395">
        <f t="shared" si="230"/>
        <v>0</v>
      </c>
      <c r="H3395" s="3">
        <f t="shared" si="231"/>
        <v>-1.1219001674269465E-4</v>
      </c>
    </row>
    <row r="3396" spans="1:8" x14ac:dyDescent="0.3">
      <c r="A3396" s="24">
        <v>39814</v>
      </c>
      <c r="B3396" s="15">
        <v>4434.17</v>
      </c>
      <c r="E3396" s="23">
        <f t="shared" si="228"/>
        <v>0</v>
      </c>
      <c r="F3396" s="23">
        <f t="shared" si="229"/>
        <v>-1.8080308698827246E-4</v>
      </c>
      <c r="G3396">
        <f t="shared" si="230"/>
        <v>0</v>
      </c>
      <c r="H3396" s="3">
        <f t="shared" si="231"/>
        <v>-1.1219001674269465E-4</v>
      </c>
    </row>
    <row r="3397" spans="1:8" x14ac:dyDescent="0.3">
      <c r="A3397" s="24">
        <v>39815</v>
      </c>
      <c r="B3397" s="15">
        <v>4561.79</v>
      </c>
      <c r="E3397" s="23">
        <f t="shared" si="228"/>
        <v>2.4370403572555155E-2</v>
      </c>
      <c r="F3397" s="23">
        <f t="shared" si="229"/>
        <v>2.4189600485566884E-2</v>
      </c>
      <c r="G3397">
        <f t="shared" si="230"/>
        <v>2.40781834504224E-2</v>
      </c>
      <c r="H3397" s="3">
        <f t="shared" si="231"/>
        <v>2.3965993433679705E-2</v>
      </c>
    </row>
    <row r="3398" spans="1:8" x14ac:dyDescent="0.3">
      <c r="A3398" s="24">
        <v>39818</v>
      </c>
      <c r="B3398" s="15">
        <v>4579.6400000000003</v>
      </c>
      <c r="E3398" s="23">
        <f t="shared" si="228"/>
        <v>1.6977091460520732E-2</v>
      </c>
      <c r="F3398" s="23">
        <f t="shared" si="229"/>
        <v>1.6796288373532461E-2</v>
      </c>
      <c r="G3398">
        <f t="shared" si="230"/>
        <v>1.6834591208509931E-2</v>
      </c>
      <c r="H3398" s="3">
        <f t="shared" si="231"/>
        <v>1.6722401191767235E-2</v>
      </c>
    </row>
    <row r="3399" spans="1:8" x14ac:dyDescent="0.3">
      <c r="A3399" s="24">
        <v>39819</v>
      </c>
      <c r="B3399" s="15">
        <v>4638.92</v>
      </c>
      <c r="E3399" s="23">
        <f t="shared" si="228"/>
        <v>9.4452589307665313E-3</v>
      </c>
      <c r="F3399" s="23">
        <f t="shared" si="229"/>
        <v>9.2644558437782586E-3</v>
      </c>
      <c r="G3399">
        <f t="shared" si="230"/>
        <v>9.4009313775113238E-3</v>
      </c>
      <c r="H3399" s="3">
        <f t="shared" si="231"/>
        <v>9.2887413607686299E-3</v>
      </c>
    </row>
    <row r="3400" spans="1:8" x14ac:dyDescent="0.3">
      <c r="A3400" s="24">
        <v>39820</v>
      </c>
      <c r="B3400" s="15">
        <v>4507.51</v>
      </c>
      <c r="E3400" s="23">
        <f t="shared" ref="E3400:E3463" si="232">(B3396/B3395)-1</f>
        <v>0</v>
      </c>
      <c r="F3400" s="23">
        <f t="shared" si="229"/>
        <v>-1.8080308698827246E-4</v>
      </c>
      <c r="G3400">
        <f t="shared" si="230"/>
        <v>0</v>
      </c>
      <c r="H3400" s="3">
        <f t="shared" si="231"/>
        <v>-1.1219001674269465E-4</v>
      </c>
    </row>
    <row r="3401" spans="1:8" x14ac:dyDescent="0.3">
      <c r="A3401" s="24">
        <v>39821</v>
      </c>
      <c r="B3401" s="15">
        <v>4505.37</v>
      </c>
      <c r="E3401" s="23">
        <f t="shared" si="232"/>
        <v>2.8781034556636387E-2</v>
      </c>
      <c r="F3401" s="23">
        <f t="shared" ref="F3401:F3464" si="233">E3401-$E$3</f>
        <v>2.8600231469648116E-2</v>
      </c>
      <c r="G3401">
        <f t="shared" ref="G3401:G3464" si="234">LN(B3397/B3396)</f>
        <v>2.8374639802369456E-2</v>
      </c>
      <c r="H3401" s="3">
        <f t="shared" ref="H3401:H3464" si="235">G3401-$G$3</f>
        <v>2.826244978562676E-2</v>
      </c>
    </row>
    <row r="3402" spans="1:8" x14ac:dyDescent="0.3">
      <c r="A3402" s="24">
        <v>39822</v>
      </c>
      <c r="B3402" s="15">
        <v>4448.54</v>
      </c>
      <c r="E3402" s="23">
        <f t="shared" si="232"/>
        <v>3.9129376845492558E-3</v>
      </c>
      <c r="F3402" s="23">
        <f t="shared" si="233"/>
        <v>3.7321345975609836E-3</v>
      </c>
      <c r="G3402">
        <f t="shared" si="234"/>
        <v>3.9053020558989355E-3</v>
      </c>
      <c r="H3402" s="3">
        <f t="shared" si="235"/>
        <v>3.7931120391562407E-3</v>
      </c>
    </row>
    <row r="3403" spans="1:8" x14ac:dyDescent="0.3">
      <c r="A3403" s="24">
        <v>39825</v>
      </c>
      <c r="B3403" s="15">
        <v>4426.1899999999996</v>
      </c>
      <c r="E3403" s="23">
        <f t="shared" si="232"/>
        <v>1.2944248892926113E-2</v>
      </c>
      <c r="F3403" s="23">
        <f t="shared" si="233"/>
        <v>1.2763445805937841E-2</v>
      </c>
      <c r="G3403">
        <f t="shared" si="234"/>
        <v>1.2861188108324009E-2</v>
      </c>
      <c r="H3403" s="3">
        <f t="shared" si="235"/>
        <v>1.2748998091581315E-2</v>
      </c>
    </row>
    <row r="3404" spans="1:8" x14ac:dyDescent="0.3">
      <c r="A3404" s="24">
        <v>39826</v>
      </c>
      <c r="B3404" s="15">
        <v>4399.1499999999996</v>
      </c>
      <c r="E3404" s="23">
        <f t="shared" si="232"/>
        <v>-2.832771420934177E-2</v>
      </c>
      <c r="F3404" s="23">
        <f t="shared" si="233"/>
        <v>-2.8508517296330041E-2</v>
      </c>
      <c r="G3404">
        <f t="shared" si="234"/>
        <v>-2.8736685907426888E-2</v>
      </c>
      <c r="H3404" s="3">
        <f t="shared" si="235"/>
        <v>-2.8848875924169584E-2</v>
      </c>
    </row>
    <row r="3405" spans="1:8" x14ac:dyDescent="0.3">
      <c r="A3405" s="24">
        <v>39827</v>
      </c>
      <c r="B3405" s="15">
        <v>4180.6400000000003</v>
      </c>
      <c r="E3405" s="23">
        <f t="shared" si="232"/>
        <v>-4.747632284787251E-4</v>
      </c>
      <c r="F3405" s="23">
        <f t="shared" si="233"/>
        <v>-6.5556631546699758E-4</v>
      </c>
      <c r="G3405">
        <f t="shared" si="234"/>
        <v>-4.7487596422355238E-4</v>
      </c>
      <c r="H3405" s="3">
        <f t="shared" si="235"/>
        <v>-5.8706598096624704E-4</v>
      </c>
    </row>
    <row r="3406" spans="1:8" x14ac:dyDescent="0.3">
      <c r="A3406" s="24">
        <v>39828</v>
      </c>
      <c r="B3406" s="15">
        <v>4121.1099999999997</v>
      </c>
      <c r="E3406" s="23">
        <f t="shared" si="232"/>
        <v>-1.2613836377478371E-2</v>
      </c>
      <c r="F3406" s="23">
        <f t="shared" si="233"/>
        <v>-1.2794639464466644E-2</v>
      </c>
      <c r="G3406">
        <f t="shared" si="234"/>
        <v>-1.2694066196085745E-2</v>
      </c>
      <c r="H3406" s="3">
        <f t="shared" si="235"/>
        <v>-1.2806256212828439E-2</v>
      </c>
    </row>
    <row r="3407" spans="1:8" x14ac:dyDescent="0.3">
      <c r="A3407" s="24">
        <v>39829</v>
      </c>
      <c r="B3407" s="15">
        <v>4147.0600000000004</v>
      </c>
      <c r="E3407" s="23">
        <f t="shared" si="232"/>
        <v>-5.0241202731683421E-3</v>
      </c>
      <c r="F3407" s="23">
        <f t="shared" si="233"/>
        <v>-5.2049233601566148E-3</v>
      </c>
      <c r="G3407">
        <f t="shared" si="234"/>
        <v>-5.0367835979449188E-3</v>
      </c>
      <c r="H3407" s="3">
        <f t="shared" si="235"/>
        <v>-5.1489736146876136E-3</v>
      </c>
    </row>
    <row r="3408" spans="1:8" x14ac:dyDescent="0.3">
      <c r="A3408" s="24">
        <v>39832</v>
      </c>
      <c r="B3408" s="15">
        <v>4108.47</v>
      </c>
      <c r="E3408" s="23">
        <f t="shared" si="232"/>
        <v>-6.109091566335878E-3</v>
      </c>
      <c r="F3408" s="23">
        <f t="shared" si="233"/>
        <v>-6.2898946533241507E-3</v>
      </c>
      <c r="G3408">
        <f t="shared" si="234"/>
        <v>-6.127828415278572E-3</v>
      </c>
      <c r="H3408" s="3">
        <f t="shared" si="235"/>
        <v>-6.2400184320212668E-3</v>
      </c>
    </row>
    <row r="3409" spans="1:8" x14ac:dyDescent="0.3">
      <c r="A3409" s="24">
        <v>39833</v>
      </c>
      <c r="B3409" s="15">
        <v>4091.4</v>
      </c>
      <c r="E3409" s="23">
        <f t="shared" si="232"/>
        <v>-4.9670959162565365E-2</v>
      </c>
      <c r="F3409" s="23">
        <f t="shared" si="233"/>
        <v>-4.9851762249553636E-2</v>
      </c>
      <c r="G3409">
        <f t="shared" si="234"/>
        <v>-5.0946995579657844E-2</v>
      </c>
      <c r="H3409" s="3">
        <f t="shared" si="235"/>
        <v>-5.105918559640054E-2</v>
      </c>
    </row>
    <row r="3410" spans="1:8" x14ac:dyDescent="0.3">
      <c r="A3410" s="24">
        <v>39834</v>
      </c>
      <c r="B3410" s="15">
        <v>4059.88</v>
      </c>
      <c r="E3410" s="23">
        <f t="shared" si="232"/>
        <v>-1.4239446591909566E-2</v>
      </c>
      <c r="F3410" s="23">
        <f t="shared" si="233"/>
        <v>-1.4420249678897839E-2</v>
      </c>
      <c r="G3410">
        <f t="shared" si="234"/>
        <v>-1.4341800313572583E-2</v>
      </c>
      <c r="H3410" s="3">
        <f t="shared" si="235"/>
        <v>-1.4453990330315277E-2</v>
      </c>
    </row>
    <row r="3411" spans="1:8" x14ac:dyDescent="0.3">
      <c r="A3411" s="24">
        <v>39835</v>
      </c>
      <c r="B3411" s="15">
        <v>4052.23</v>
      </c>
      <c r="E3411" s="23">
        <f t="shared" si="232"/>
        <v>6.2968472086406546E-3</v>
      </c>
      <c r="F3411" s="23">
        <f t="shared" si="233"/>
        <v>6.1160441216523819E-3</v>
      </c>
      <c r="G3411">
        <f t="shared" si="234"/>
        <v>6.2771048991178023E-3</v>
      </c>
      <c r="H3411" s="3">
        <f t="shared" si="235"/>
        <v>6.1649148823751075E-3</v>
      </c>
    </row>
    <row r="3412" spans="1:8" x14ac:dyDescent="0.3">
      <c r="A3412" s="24">
        <v>39836</v>
      </c>
      <c r="B3412" s="15">
        <v>4052.47</v>
      </c>
      <c r="E3412" s="23">
        <f t="shared" si="232"/>
        <v>-9.3053874310957685E-3</v>
      </c>
      <c r="F3412" s="23">
        <f t="shared" si="233"/>
        <v>-9.4861905180840412E-3</v>
      </c>
      <c r="G3412">
        <f t="shared" si="234"/>
        <v>-9.3489530224764618E-3</v>
      </c>
      <c r="H3412" s="3">
        <f t="shared" si="235"/>
        <v>-9.4611430392191557E-3</v>
      </c>
    </row>
    <row r="3413" spans="1:8" x14ac:dyDescent="0.3">
      <c r="A3413" s="24">
        <v>39839</v>
      </c>
      <c r="B3413" s="15">
        <v>4209.01</v>
      </c>
      <c r="E3413" s="23">
        <f t="shared" si="232"/>
        <v>-4.1548313605794807E-3</v>
      </c>
      <c r="F3413" s="23">
        <f t="shared" si="233"/>
        <v>-4.3356344475677534E-3</v>
      </c>
      <c r="G3413">
        <f t="shared" si="234"/>
        <v>-4.1634866549082866E-3</v>
      </c>
      <c r="H3413" s="3">
        <f t="shared" si="235"/>
        <v>-4.2756766716509813E-3</v>
      </c>
    </row>
    <row r="3414" spans="1:8" x14ac:dyDescent="0.3">
      <c r="A3414" s="24">
        <v>39840</v>
      </c>
      <c r="B3414" s="15">
        <v>4194.41</v>
      </c>
      <c r="E3414" s="23">
        <f t="shared" si="232"/>
        <v>-7.7039644131593477E-3</v>
      </c>
      <c r="F3414" s="23">
        <f t="shared" si="233"/>
        <v>-7.8847675001476204E-3</v>
      </c>
      <c r="G3414">
        <f t="shared" si="234"/>
        <v>-7.7337932459366253E-3</v>
      </c>
      <c r="H3414" s="3">
        <f t="shared" si="235"/>
        <v>-7.8459832626793201E-3</v>
      </c>
    </row>
    <row r="3415" spans="1:8" x14ac:dyDescent="0.3">
      <c r="A3415" s="24">
        <v>39841</v>
      </c>
      <c r="B3415" s="15">
        <v>4295.2</v>
      </c>
      <c r="E3415" s="23">
        <f t="shared" si="232"/>
        <v>-1.8842921465659357E-3</v>
      </c>
      <c r="F3415" s="23">
        <f t="shared" si="233"/>
        <v>-2.065095233554208E-3</v>
      </c>
      <c r="G3415">
        <f t="shared" si="234"/>
        <v>-1.8860696582646027E-3</v>
      </c>
      <c r="H3415" s="3">
        <f t="shared" si="235"/>
        <v>-1.9982596750072975E-3</v>
      </c>
    </row>
    <row r="3416" spans="1:8" x14ac:dyDescent="0.3">
      <c r="A3416" s="24">
        <v>39842</v>
      </c>
      <c r="B3416" s="15">
        <v>4190.1099999999997</v>
      </c>
      <c r="E3416" s="23">
        <f t="shared" si="232"/>
        <v>5.922664804303146E-5</v>
      </c>
      <c r="F3416" s="23">
        <f t="shared" si="233"/>
        <v>-1.21576438945241E-4</v>
      </c>
      <c r="G3416">
        <f t="shared" si="234"/>
        <v>5.9224894214360843E-5</v>
      </c>
      <c r="H3416" s="3">
        <f t="shared" si="235"/>
        <v>-5.2965122528333811E-5</v>
      </c>
    </row>
    <row r="3417" spans="1:8" x14ac:dyDescent="0.3">
      <c r="A3417" s="24">
        <v>39843</v>
      </c>
      <c r="B3417" s="15">
        <v>4149.6400000000003</v>
      </c>
      <c r="E3417" s="23">
        <f t="shared" si="232"/>
        <v>3.8628293361826271E-2</v>
      </c>
      <c r="F3417" s="23">
        <f t="shared" si="233"/>
        <v>3.8447490274838E-2</v>
      </c>
      <c r="G3417">
        <f t="shared" si="234"/>
        <v>3.7900893884322447E-2</v>
      </c>
      <c r="H3417" s="3">
        <f t="shared" si="235"/>
        <v>3.7788703867579751E-2</v>
      </c>
    </row>
    <row r="3418" spans="1:8" x14ac:dyDescent="0.3">
      <c r="A3418" s="24">
        <v>39846</v>
      </c>
      <c r="B3418" s="15">
        <v>4077.78</v>
      </c>
      <c r="E3418" s="23">
        <f t="shared" si="232"/>
        <v>-3.4687491832997575E-3</v>
      </c>
      <c r="F3418" s="23">
        <f t="shared" si="233"/>
        <v>-3.6495522702880297E-3</v>
      </c>
      <c r="G3418">
        <f t="shared" si="234"/>
        <v>-3.4747792422945281E-3</v>
      </c>
      <c r="H3418" s="3">
        <f t="shared" si="235"/>
        <v>-3.5869692590372228E-3</v>
      </c>
    </row>
    <row r="3419" spans="1:8" x14ac:dyDescent="0.3">
      <c r="A3419" s="24">
        <v>39847</v>
      </c>
      <c r="B3419" s="15">
        <v>4164.46</v>
      </c>
      <c r="E3419" s="23">
        <f t="shared" si="232"/>
        <v>2.4029601302686165E-2</v>
      </c>
      <c r="F3419" s="23">
        <f t="shared" si="233"/>
        <v>2.3848798215697894E-2</v>
      </c>
      <c r="G3419">
        <f t="shared" si="234"/>
        <v>2.3745433721656134E-2</v>
      </c>
      <c r="H3419" s="3">
        <f t="shared" si="235"/>
        <v>2.3633243704913438E-2</v>
      </c>
    </row>
    <row r="3420" spans="1:8" x14ac:dyDescent="0.3">
      <c r="A3420" s="24">
        <v>39848</v>
      </c>
      <c r="B3420" s="15">
        <v>4228.6000000000004</v>
      </c>
      <c r="E3420" s="23">
        <f t="shared" si="232"/>
        <v>-2.4466846712609458E-2</v>
      </c>
      <c r="F3420" s="23">
        <f t="shared" si="233"/>
        <v>-2.4647649799597729E-2</v>
      </c>
      <c r="G3420">
        <f t="shared" si="234"/>
        <v>-2.4771133553486334E-2</v>
      </c>
      <c r="H3420" s="3">
        <f t="shared" si="235"/>
        <v>-2.488332357022903E-2</v>
      </c>
    </row>
    <row r="3421" spans="1:8" x14ac:dyDescent="0.3">
      <c r="A3421" s="24">
        <v>39849</v>
      </c>
      <c r="B3421" s="15">
        <v>4228.93</v>
      </c>
      <c r="E3421" s="23">
        <f t="shared" si="232"/>
        <v>-9.6584576538562006E-3</v>
      </c>
      <c r="F3421" s="23">
        <f t="shared" si="233"/>
        <v>-9.8392607408444733E-3</v>
      </c>
      <c r="G3421">
        <f t="shared" si="234"/>
        <v>-9.7054030808186829E-3</v>
      </c>
      <c r="H3421" s="3">
        <f t="shared" si="235"/>
        <v>-9.8175930975613768E-3</v>
      </c>
    </row>
    <row r="3422" spans="1:8" x14ac:dyDescent="0.3">
      <c r="A3422" s="24">
        <v>39850</v>
      </c>
      <c r="B3422" s="15">
        <v>4291.87</v>
      </c>
      <c r="E3422" s="23">
        <f t="shared" si="232"/>
        <v>-1.7317164862494128E-2</v>
      </c>
      <c r="F3422" s="23">
        <f t="shared" si="233"/>
        <v>-1.7497967949482399E-2</v>
      </c>
      <c r="G3422">
        <f t="shared" si="234"/>
        <v>-1.7468860808632809E-2</v>
      </c>
      <c r="H3422" s="3">
        <f t="shared" si="235"/>
        <v>-1.7581050825375505E-2</v>
      </c>
    </row>
    <row r="3423" spans="1:8" x14ac:dyDescent="0.3">
      <c r="A3423" s="24">
        <v>39853</v>
      </c>
      <c r="B3423" s="15">
        <v>4307.6099999999997</v>
      </c>
      <c r="E3423" s="23">
        <f t="shared" si="232"/>
        <v>2.1256664165305583E-2</v>
      </c>
      <c r="F3423" s="23">
        <f t="shared" si="233"/>
        <v>2.1075861078317312E-2</v>
      </c>
      <c r="G3423">
        <f t="shared" si="234"/>
        <v>2.1033892669247854E-2</v>
      </c>
      <c r="H3423" s="3">
        <f t="shared" si="235"/>
        <v>2.0921702652505158E-2</v>
      </c>
    </row>
    <row r="3424" spans="1:8" x14ac:dyDescent="0.3">
      <c r="A3424" s="24">
        <v>39854</v>
      </c>
      <c r="B3424" s="15">
        <v>4213.08</v>
      </c>
      <c r="E3424" s="23">
        <f t="shared" si="232"/>
        <v>1.5401756770385688E-2</v>
      </c>
      <c r="F3424" s="23">
        <f t="shared" si="233"/>
        <v>1.5220953683397416E-2</v>
      </c>
      <c r="G3424">
        <f t="shared" si="234"/>
        <v>1.5284353656098771E-2</v>
      </c>
      <c r="H3424" s="3">
        <f t="shared" si="235"/>
        <v>1.5172163639356077E-2</v>
      </c>
    </row>
    <row r="3425" spans="1:8" x14ac:dyDescent="0.3">
      <c r="A3425" s="24">
        <v>39855</v>
      </c>
      <c r="B3425" s="15">
        <v>4234.26</v>
      </c>
      <c r="E3425" s="23">
        <f t="shared" si="232"/>
        <v>7.8040013243185768E-5</v>
      </c>
      <c r="F3425" s="23">
        <f t="shared" si="233"/>
        <v>-1.0276307374508669E-4</v>
      </c>
      <c r="G3425">
        <f t="shared" si="234"/>
        <v>7.8036968279770569E-5</v>
      </c>
      <c r="H3425" s="3">
        <f t="shared" si="235"/>
        <v>-3.4153048462924086E-5</v>
      </c>
    </row>
    <row r="3426" spans="1:8" x14ac:dyDescent="0.3">
      <c r="A3426" s="24">
        <v>39856</v>
      </c>
      <c r="B3426" s="15">
        <v>4202.24</v>
      </c>
      <c r="E3426" s="23">
        <f t="shared" si="232"/>
        <v>1.4883197404544246E-2</v>
      </c>
      <c r="F3426" s="23">
        <f t="shared" si="233"/>
        <v>1.4702394317555973E-2</v>
      </c>
      <c r="G3426">
        <f t="shared" si="234"/>
        <v>1.4773529423223235E-2</v>
      </c>
      <c r="H3426" s="3">
        <f t="shared" si="235"/>
        <v>1.4661339406480541E-2</v>
      </c>
    </row>
    <row r="3427" spans="1:8" x14ac:dyDescent="0.3">
      <c r="A3427" s="24">
        <v>39857</v>
      </c>
      <c r="B3427" s="15">
        <v>4189.59</v>
      </c>
      <c r="E3427" s="23">
        <f t="shared" si="232"/>
        <v>3.6673990591513661E-3</v>
      </c>
      <c r="F3427" s="23">
        <f t="shared" si="233"/>
        <v>3.4865959721630938E-3</v>
      </c>
      <c r="G3427">
        <f t="shared" si="234"/>
        <v>3.6606905480770701E-3</v>
      </c>
      <c r="H3427" s="3">
        <f t="shared" si="235"/>
        <v>3.5485005313343754E-3</v>
      </c>
    </row>
    <row r="3428" spans="1:8" x14ac:dyDescent="0.3">
      <c r="A3428" s="24">
        <v>39860</v>
      </c>
      <c r="B3428" s="15">
        <v>4134.75</v>
      </c>
      <c r="E3428" s="23">
        <f t="shared" si="232"/>
        <v>-2.1944883589740005E-2</v>
      </c>
      <c r="F3428" s="23">
        <f t="shared" si="233"/>
        <v>-2.2125686676728276E-2</v>
      </c>
      <c r="G3428">
        <f t="shared" si="234"/>
        <v>-2.2189254287563777E-2</v>
      </c>
      <c r="H3428" s="3">
        <f t="shared" si="235"/>
        <v>-2.2301444304306473E-2</v>
      </c>
    </row>
    <row r="3429" spans="1:8" x14ac:dyDescent="0.3">
      <c r="A3429" s="24">
        <v>39861</v>
      </c>
      <c r="B3429" s="15">
        <v>4034.13</v>
      </c>
      <c r="E3429" s="23">
        <f t="shared" si="232"/>
        <v>5.0272010025920189E-3</v>
      </c>
      <c r="F3429" s="23">
        <f t="shared" si="233"/>
        <v>4.8463979156037462E-3</v>
      </c>
      <c r="G3429">
        <f t="shared" si="234"/>
        <v>5.0146068189912364E-3</v>
      </c>
      <c r="H3429" s="3">
        <f t="shared" si="235"/>
        <v>4.9024168022485416E-3</v>
      </c>
    </row>
    <row r="3430" spans="1:8" x14ac:dyDescent="0.3">
      <c r="A3430" s="24">
        <v>39862</v>
      </c>
      <c r="B3430" s="15">
        <v>4006.83</v>
      </c>
      <c r="E3430" s="23">
        <f t="shared" si="232"/>
        <v>-7.562124196435871E-3</v>
      </c>
      <c r="F3430" s="23">
        <f t="shared" si="233"/>
        <v>-7.7429272834241437E-3</v>
      </c>
      <c r="G3430">
        <f t="shared" si="234"/>
        <v>-7.5908620286576443E-3</v>
      </c>
      <c r="H3430" s="3">
        <f t="shared" si="235"/>
        <v>-7.703052045400339E-3</v>
      </c>
    </row>
    <row r="3431" spans="1:8" x14ac:dyDescent="0.3">
      <c r="A3431" s="24">
        <v>39863</v>
      </c>
      <c r="B3431" s="15">
        <v>4018.37</v>
      </c>
      <c r="E3431" s="23">
        <f t="shared" si="232"/>
        <v>-3.0102992689612362E-3</v>
      </c>
      <c r="F3431" s="23">
        <f t="shared" si="233"/>
        <v>-3.1911023559495085E-3</v>
      </c>
      <c r="G3431">
        <f t="shared" si="234"/>
        <v>-3.0148393333966801E-3</v>
      </c>
      <c r="H3431" s="3">
        <f t="shared" si="235"/>
        <v>-3.1270293501393749E-3</v>
      </c>
    </row>
    <row r="3432" spans="1:8" x14ac:dyDescent="0.3">
      <c r="A3432" s="24">
        <v>39864</v>
      </c>
      <c r="B3432" s="15">
        <v>3889.06</v>
      </c>
      <c r="E3432" s="23">
        <f t="shared" si="232"/>
        <v>-1.3089586331836767E-2</v>
      </c>
      <c r="F3432" s="23">
        <f t="shared" si="233"/>
        <v>-1.3270389418825039E-2</v>
      </c>
      <c r="G3432">
        <f t="shared" si="234"/>
        <v>-1.317600996181905E-2</v>
      </c>
      <c r="H3432" s="3">
        <f t="shared" si="235"/>
        <v>-1.3288199978561744E-2</v>
      </c>
    </row>
    <row r="3433" spans="1:8" x14ac:dyDescent="0.3">
      <c r="A3433" s="24">
        <v>39867</v>
      </c>
      <c r="B3433" s="15">
        <v>3850.73</v>
      </c>
      <c r="E3433" s="23">
        <f t="shared" si="232"/>
        <v>-2.4335207690912353E-2</v>
      </c>
      <c r="F3433" s="23">
        <f t="shared" si="233"/>
        <v>-2.4516010777900624E-2</v>
      </c>
      <c r="G3433">
        <f t="shared" si="234"/>
        <v>-2.4636202064660287E-2</v>
      </c>
      <c r="H3433" s="3">
        <f t="shared" si="235"/>
        <v>-2.4748392081402983E-2</v>
      </c>
    </row>
    <row r="3434" spans="1:8" x14ac:dyDescent="0.3">
      <c r="A3434" s="24">
        <v>39868</v>
      </c>
      <c r="B3434" s="15">
        <v>3816.44</v>
      </c>
      <c r="E3434" s="23">
        <f t="shared" si="232"/>
        <v>-6.7672583679753151E-3</v>
      </c>
      <c r="F3434" s="23">
        <f t="shared" si="233"/>
        <v>-6.9480614549635878E-3</v>
      </c>
      <c r="G3434">
        <f t="shared" si="234"/>
        <v>-6.7902600920245141E-3</v>
      </c>
      <c r="H3434" s="3">
        <f t="shared" si="235"/>
        <v>-6.9024501087672089E-3</v>
      </c>
    </row>
    <row r="3435" spans="1:8" x14ac:dyDescent="0.3">
      <c r="A3435" s="24">
        <v>39869</v>
      </c>
      <c r="B3435" s="15">
        <v>3848.98</v>
      </c>
      <c r="E3435" s="23">
        <f t="shared" si="232"/>
        <v>2.8800822595418385E-3</v>
      </c>
      <c r="F3435" s="23">
        <f t="shared" si="233"/>
        <v>2.6992791725535662E-3</v>
      </c>
      <c r="G3435">
        <f t="shared" si="234"/>
        <v>2.8759427687755925E-3</v>
      </c>
      <c r="H3435" s="3">
        <f t="shared" si="235"/>
        <v>2.7637527520328977E-3</v>
      </c>
    </row>
    <row r="3436" spans="1:8" x14ac:dyDescent="0.3">
      <c r="A3436" s="24">
        <v>39870</v>
      </c>
      <c r="B3436" s="15">
        <v>3915.64</v>
      </c>
      <c r="E3436" s="23">
        <f t="shared" si="232"/>
        <v>-3.2179714660422021E-2</v>
      </c>
      <c r="F3436" s="23">
        <f t="shared" si="233"/>
        <v>-3.2360517747410292E-2</v>
      </c>
      <c r="G3436">
        <f t="shared" si="234"/>
        <v>-3.2708864582633737E-2</v>
      </c>
      <c r="H3436" s="3">
        <f t="shared" si="235"/>
        <v>-3.2821054599376433E-2</v>
      </c>
    </row>
    <row r="3437" spans="1:8" x14ac:dyDescent="0.3">
      <c r="A3437" s="24">
        <v>39871</v>
      </c>
      <c r="B3437" s="15">
        <v>3830.09</v>
      </c>
      <c r="E3437" s="23">
        <f t="shared" si="232"/>
        <v>-9.855852056795178E-3</v>
      </c>
      <c r="F3437" s="23">
        <f t="shared" si="233"/>
        <v>-1.0036655143783451E-2</v>
      </c>
      <c r="G3437">
        <f t="shared" si="234"/>
        <v>-9.9047424696973568E-3</v>
      </c>
      <c r="H3437" s="3">
        <f t="shared" si="235"/>
        <v>-1.0016932486440051E-2</v>
      </c>
    </row>
    <row r="3438" spans="1:8" x14ac:dyDescent="0.3">
      <c r="A3438" s="24">
        <v>39874</v>
      </c>
      <c r="B3438" s="15">
        <v>3625.83</v>
      </c>
      <c r="E3438" s="23">
        <f t="shared" si="232"/>
        <v>-8.9048050629361164E-3</v>
      </c>
      <c r="F3438" s="23">
        <f t="shared" si="233"/>
        <v>-9.0856081499243891E-3</v>
      </c>
      <c r="G3438">
        <f t="shared" si="234"/>
        <v>-8.9446897932500182E-3</v>
      </c>
      <c r="H3438" s="3">
        <f t="shared" si="235"/>
        <v>-9.0568798099927121E-3</v>
      </c>
    </row>
    <row r="3439" spans="1:8" x14ac:dyDescent="0.3">
      <c r="A3439" s="24">
        <v>39875</v>
      </c>
      <c r="B3439" s="15">
        <v>3512.09</v>
      </c>
      <c r="E3439" s="23">
        <f t="shared" si="232"/>
        <v>8.5262705558060148E-3</v>
      </c>
      <c r="F3439" s="23">
        <f t="shared" si="233"/>
        <v>8.3454674688177421E-3</v>
      </c>
      <c r="G3439">
        <f t="shared" si="234"/>
        <v>8.490127210988397E-3</v>
      </c>
      <c r="H3439" s="3">
        <f t="shared" si="235"/>
        <v>8.3779371942457031E-3</v>
      </c>
    </row>
    <row r="3440" spans="1:8" x14ac:dyDescent="0.3">
      <c r="A3440" s="24">
        <v>39876</v>
      </c>
      <c r="B3440" s="15">
        <v>3645.87</v>
      </c>
      <c r="E3440" s="23">
        <f t="shared" si="232"/>
        <v>1.7318874091317715E-2</v>
      </c>
      <c r="F3440" s="23">
        <f t="shared" si="233"/>
        <v>1.7138071004329444E-2</v>
      </c>
      <c r="G3440">
        <f t="shared" si="234"/>
        <v>1.7170611767760417E-2</v>
      </c>
      <c r="H3440" s="3">
        <f t="shared" si="235"/>
        <v>1.7058421751017721E-2</v>
      </c>
    </row>
    <row r="3441" spans="1:8" x14ac:dyDescent="0.3">
      <c r="A3441" s="24">
        <v>39877</v>
      </c>
      <c r="B3441" s="15">
        <v>3529.86</v>
      </c>
      <c r="E3441" s="23">
        <f t="shared" si="232"/>
        <v>-2.1848280230051698E-2</v>
      </c>
      <c r="F3441" s="23">
        <f t="shared" si="233"/>
        <v>-2.2029083317039969E-2</v>
      </c>
      <c r="G3441">
        <f t="shared" si="234"/>
        <v>-2.2090488290042301E-2</v>
      </c>
      <c r="H3441" s="3">
        <f t="shared" si="235"/>
        <v>-2.2202678306784997E-2</v>
      </c>
    </row>
    <row r="3442" spans="1:8" x14ac:dyDescent="0.3">
      <c r="A3442" s="24">
        <v>39878</v>
      </c>
      <c r="B3442" s="15">
        <v>3530.73</v>
      </c>
      <c r="E3442" s="23">
        <f t="shared" si="232"/>
        <v>-5.3330339495938794E-2</v>
      </c>
      <c r="F3442" s="23">
        <f t="shared" si="233"/>
        <v>-5.3511142582927065E-2</v>
      </c>
      <c r="G3442">
        <f t="shared" si="234"/>
        <v>-5.4805073995705722E-2</v>
      </c>
      <c r="H3442" s="3">
        <f t="shared" si="235"/>
        <v>-5.4917264012448418E-2</v>
      </c>
    </row>
    <row r="3443" spans="1:8" x14ac:dyDescent="0.3">
      <c r="A3443" s="24">
        <v>39881</v>
      </c>
      <c r="B3443" s="15">
        <v>3542.4</v>
      </c>
      <c r="E3443" s="23">
        <f t="shared" si="232"/>
        <v>-3.1369369220288768E-2</v>
      </c>
      <c r="F3443" s="23">
        <f t="shared" si="233"/>
        <v>-3.1550172307277038E-2</v>
      </c>
      <c r="G3443">
        <f t="shared" si="234"/>
        <v>-3.1871925747066585E-2</v>
      </c>
      <c r="H3443" s="3">
        <f t="shared" si="235"/>
        <v>-3.198411576380928E-2</v>
      </c>
    </row>
    <row r="3444" spans="1:8" x14ac:dyDescent="0.3">
      <c r="A3444" s="24">
        <v>39882</v>
      </c>
      <c r="B3444" s="15">
        <v>3715.23</v>
      </c>
      <c r="E3444" s="23">
        <f t="shared" si="232"/>
        <v>3.8091278982030463E-2</v>
      </c>
      <c r="F3444" s="23">
        <f t="shared" si="233"/>
        <v>3.7910475895042192E-2</v>
      </c>
      <c r="G3444">
        <f t="shared" si="234"/>
        <v>3.7383718239698126E-2</v>
      </c>
      <c r="H3444" s="3">
        <f t="shared" si="235"/>
        <v>3.727152822295543E-2</v>
      </c>
    </row>
    <row r="3445" spans="1:8" x14ac:dyDescent="0.3">
      <c r="A3445" s="24">
        <v>39883</v>
      </c>
      <c r="B3445" s="15">
        <v>3693.81</v>
      </c>
      <c r="E3445" s="23">
        <f t="shared" si="232"/>
        <v>-3.1819565700367702E-2</v>
      </c>
      <c r="F3445" s="23">
        <f t="shared" si="233"/>
        <v>-3.2000368787355973E-2</v>
      </c>
      <c r="G3445">
        <f t="shared" si="234"/>
        <v>-3.23368100058401E-2</v>
      </c>
      <c r="H3445" s="3">
        <f t="shared" si="235"/>
        <v>-3.2449000022582795E-2</v>
      </c>
    </row>
    <row r="3446" spans="1:8" x14ac:dyDescent="0.3">
      <c r="A3446" s="24">
        <v>39884</v>
      </c>
      <c r="B3446" s="15">
        <v>3712.06</v>
      </c>
      <c r="E3446" s="23">
        <f t="shared" si="232"/>
        <v>2.4646869847533281E-4</v>
      </c>
      <c r="F3446" s="23">
        <f t="shared" si="233"/>
        <v>6.5665611487060357E-5</v>
      </c>
      <c r="G3446">
        <f t="shared" si="234"/>
        <v>2.464383300554762E-4</v>
      </c>
      <c r="H3446" s="3">
        <f t="shared" si="235"/>
        <v>1.3424831331278154E-4</v>
      </c>
    </row>
    <row r="3447" spans="1:8" x14ac:dyDescent="0.3">
      <c r="A3447" s="24">
        <v>39885</v>
      </c>
      <c r="B3447" s="15">
        <v>3753.68</v>
      </c>
      <c r="E3447" s="23">
        <f t="shared" si="232"/>
        <v>3.3052654833420902E-3</v>
      </c>
      <c r="F3447" s="23">
        <f t="shared" si="233"/>
        <v>3.124462396353818E-3</v>
      </c>
      <c r="G3447">
        <f t="shared" si="234"/>
        <v>3.2998151000580363E-3</v>
      </c>
      <c r="H3447" s="3">
        <f t="shared" si="235"/>
        <v>3.1876250833153415E-3</v>
      </c>
    </row>
    <row r="3448" spans="1:8" x14ac:dyDescent="0.3">
      <c r="A3448" s="24">
        <v>39888</v>
      </c>
      <c r="B3448" s="15">
        <v>3863.99</v>
      </c>
      <c r="E3448" s="23">
        <f t="shared" si="232"/>
        <v>4.8788956639566283E-2</v>
      </c>
      <c r="F3448" s="23">
        <f t="shared" si="233"/>
        <v>4.8608153552578012E-2</v>
      </c>
      <c r="G3448">
        <f t="shared" si="234"/>
        <v>4.7636123892052913E-2</v>
      </c>
      <c r="H3448" s="3">
        <f t="shared" si="235"/>
        <v>4.7523933875310218E-2</v>
      </c>
    </row>
    <row r="3449" spans="1:8" x14ac:dyDescent="0.3">
      <c r="A3449" s="24">
        <v>39889</v>
      </c>
      <c r="B3449" s="15">
        <v>3857.1</v>
      </c>
      <c r="E3449" s="23">
        <f t="shared" si="232"/>
        <v>-5.7654573202735593E-3</v>
      </c>
      <c r="F3449" s="23">
        <f t="shared" si="233"/>
        <v>-5.946260407261832E-3</v>
      </c>
      <c r="G3449">
        <f t="shared" si="234"/>
        <v>-5.7821417290668132E-3</v>
      </c>
      <c r="H3449" s="3">
        <f t="shared" si="235"/>
        <v>-5.894331745809508E-3</v>
      </c>
    </row>
    <row r="3450" spans="1:8" x14ac:dyDescent="0.3">
      <c r="A3450" s="24">
        <v>39890</v>
      </c>
      <c r="B3450" s="15">
        <v>3804.99</v>
      </c>
      <c r="E3450" s="23">
        <f t="shared" si="232"/>
        <v>4.9406980867992001E-3</v>
      </c>
      <c r="F3450" s="23">
        <f t="shared" si="233"/>
        <v>4.7598949998109274E-3</v>
      </c>
      <c r="G3450">
        <f t="shared" si="234"/>
        <v>4.9285328912579479E-3</v>
      </c>
      <c r="H3450" s="3">
        <f t="shared" si="235"/>
        <v>4.8163428745152531E-3</v>
      </c>
    </row>
    <row r="3451" spans="1:8" x14ac:dyDescent="0.3">
      <c r="A3451" s="24">
        <v>39891</v>
      </c>
      <c r="B3451" s="15">
        <v>3816.93</v>
      </c>
      <c r="E3451" s="23">
        <f t="shared" si="232"/>
        <v>1.1212103252641326E-2</v>
      </c>
      <c r="F3451" s="23">
        <f t="shared" si="233"/>
        <v>1.1031300165653053E-2</v>
      </c>
      <c r="G3451">
        <f t="shared" si="234"/>
        <v>1.1149713536453543E-2</v>
      </c>
      <c r="H3451" s="3">
        <f t="shared" si="235"/>
        <v>1.1037523519710849E-2</v>
      </c>
    </row>
    <row r="3452" spans="1:8" x14ac:dyDescent="0.3">
      <c r="A3452" s="24">
        <v>39892</v>
      </c>
      <c r="B3452" s="15">
        <v>3842.85</v>
      </c>
      <c r="E3452" s="23">
        <f t="shared" si="232"/>
        <v>2.9387161398947148E-2</v>
      </c>
      <c r="F3452" s="23">
        <f t="shared" si="233"/>
        <v>2.9206358311958877E-2</v>
      </c>
      <c r="G3452">
        <f t="shared" si="234"/>
        <v>2.8963636232325764E-2</v>
      </c>
      <c r="H3452" s="3">
        <f t="shared" si="235"/>
        <v>2.8851446215583068E-2</v>
      </c>
    </row>
    <row r="3453" spans="1:8" x14ac:dyDescent="0.3">
      <c r="A3453" s="24">
        <v>39895</v>
      </c>
      <c r="B3453" s="15">
        <v>3952.81</v>
      </c>
      <c r="E3453" s="23">
        <f t="shared" si="232"/>
        <v>-1.7831309087238401E-3</v>
      </c>
      <c r="F3453" s="23">
        <f t="shared" si="233"/>
        <v>-1.9639339957121123E-3</v>
      </c>
      <c r="G3453">
        <f t="shared" si="234"/>
        <v>-1.7847225790284312E-3</v>
      </c>
      <c r="H3453" s="3">
        <f t="shared" si="235"/>
        <v>-1.8969125957711257E-3</v>
      </c>
    </row>
    <row r="3454" spans="1:8" x14ac:dyDescent="0.3">
      <c r="A3454" s="24">
        <v>39896</v>
      </c>
      <c r="B3454" s="15">
        <v>3911.46</v>
      </c>
      <c r="E3454" s="23">
        <f t="shared" si="232"/>
        <v>-1.3510150112779118E-2</v>
      </c>
      <c r="F3454" s="23">
        <f t="shared" si="233"/>
        <v>-1.3690953199767391E-2</v>
      </c>
      <c r="G3454">
        <f t="shared" si="234"/>
        <v>-1.3602242586873812E-2</v>
      </c>
      <c r="H3454" s="3">
        <f t="shared" si="235"/>
        <v>-1.3714432603616506E-2</v>
      </c>
    </row>
    <row r="3455" spans="1:8" x14ac:dyDescent="0.3">
      <c r="A3455" s="24">
        <v>39897</v>
      </c>
      <c r="B3455" s="15">
        <v>3900.25</v>
      </c>
      <c r="E3455" s="23">
        <f t="shared" si="232"/>
        <v>3.1379845939147888E-3</v>
      </c>
      <c r="F3455" s="23">
        <f t="shared" si="233"/>
        <v>2.9571815069265165E-3</v>
      </c>
      <c r="G3455">
        <f t="shared" si="234"/>
        <v>3.1330713959353876E-3</v>
      </c>
      <c r="H3455" s="3">
        <f t="shared" si="235"/>
        <v>3.0208813791926929E-3</v>
      </c>
    </row>
    <row r="3456" spans="1:8" x14ac:dyDescent="0.3">
      <c r="A3456" s="24">
        <v>39898</v>
      </c>
      <c r="B3456" s="15">
        <v>3925.2</v>
      </c>
      <c r="E3456" s="23">
        <f t="shared" si="232"/>
        <v>6.790797840149132E-3</v>
      </c>
      <c r="F3456" s="23">
        <f t="shared" si="233"/>
        <v>6.6099947531608593E-3</v>
      </c>
      <c r="G3456">
        <f t="shared" si="234"/>
        <v>6.7678442294557828E-3</v>
      </c>
      <c r="H3456" s="3">
        <f t="shared" si="235"/>
        <v>6.655654212713088E-3</v>
      </c>
    </row>
    <row r="3457" spans="1:8" x14ac:dyDescent="0.3">
      <c r="A3457" s="24">
        <v>39899</v>
      </c>
      <c r="B3457" s="15">
        <v>3898.85</v>
      </c>
      <c r="E3457" s="23">
        <f t="shared" si="232"/>
        <v>2.8614179580259469E-2</v>
      </c>
      <c r="F3457" s="23">
        <f t="shared" si="233"/>
        <v>2.8433376493271198E-2</v>
      </c>
      <c r="G3457">
        <f t="shared" si="234"/>
        <v>2.8212439583766603E-2</v>
      </c>
      <c r="H3457" s="3">
        <f t="shared" si="235"/>
        <v>2.8100249567023908E-2</v>
      </c>
    </row>
    <row r="3458" spans="1:8" x14ac:dyDescent="0.3">
      <c r="A3458" s="24">
        <v>39902</v>
      </c>
      <c r="B3458" s="15">
        <v>3762.91</v>
      </c>
      <c r="E3458" s="23">
        <f t="shared" si="232"/>
        <v>-1.0460912616594209E-2</v>
      </c>
      <c r="F3458" s="23">
        <f t="shared" si="233"/>
        <v>-1.0641715703582482E-2</v>
      </c>
      <c r="G3458">
        <f t="shared" si="234"/>
        <v>-1.0516012563661999E-2</v>
      </c>
      <c r="H3458" s="3">
        <f t="shared" si="235"/>
        <v>-1.0628202580404693E-2</v>
      </c>
    </row>
    <row r="3459" spans="1:8" x14ac:dyDescent="0.3">
      <c r="A3459" s="24">
        <v>39903</v>
      </c>
      <c r="B3459" s="15">
        <v>3926.14</v>
      </c>
      <c r="E3459" s="23">
        <f t="shared" si="232"/>
        <v>-2.8659375271637977E-3</v>
      </c>
      <c r="F3459" s="23">
        <f t="shared" si="233"/>
        <v>-3.04674061415207E-3</v>
      </c>
      <c r="G3459">
        <f t="shared" si="234"/>
        <v>-2.8700521895759874E-3</v>
      </c>
      <c r="H3459" s="3">
        <f t="shared" si="235"/>
        <v>-2.9822422063186822E-3</v>
      </c>
    </row>
    <row r="3460" spans="1:8" x14ac:dyDescent="0.3">
      <c r="A3460" s="24">
        <v>39904</v>
      </c>
      <c r="B3460" s="15">
        <v>3955.61</v>
      </c>
      <c r="E3460" s="23">
        <f t="shared" si="232"/>
        <v>6.3970258316774498E-3</v>
      </c>
      <c r="F3460" s="23">
        <f t="shared" si="233"/>
        <v>6.2162227446891771E-3</v>
      </c>
      <c r="G3460">
        <f t="shared" si="234"/>
        <v>6.376651704979734E-3</v>
      </c>
      <c r="H3460" s="3">
        <f t="shared" si="235"/>
        <v>6.2644616882370392E-3</v>
      </c>
    </row>
    <row r="3461" spans="1:8" x14ac:dyDescent="0.3">
      <c r="A3461" s="24">
        <v>39905</v>
      </c>
      <c r="B3461" s="15">
        <v>4124.97</v>
      </c>
      <c r="E3461" s="23">
        <f t="shared" si="232"/>
        <v>-6.713033730765261E-3</v>
      </c>
      <c r="F3461" s="23">
        <f t="shared" si="233"/>
        <v>-6.8938368177535337E-3</v>
      </c>
      <c r="G3461">
        <f t="shared" si="234"/>
        <v>-6.735667492708387E-3</v>
      </c>
      <c r="H3461" s="3">
        <f t="shared" si="235"/>
        <v>-6.8478575094510817E-3</v>
      </c>
    </row>
    <row r="3462" spans="1:8" x14ac:dyDescent="0.3">
      <c r="A3462" s="24">
        <v>39906</v>
      </c>
      <c r="B3462" s="15">
        <v>4029.67</v>
      </c>
      <c r="E3462" s="23">
        <f t="shared" si="232"/>
        <v>-3.4866691460302413E-2</v>
      </c>
      <c r="F3462" s="23">
        <f t="shared" si="233"/>
        <v>-3.5047494547290683E-2</v>
      </c>
      <c r="G3462">
        <f t="shared" si="234"/>
        <v>-3.5489043619641197E-2</v>
      </c>
      <c r="H3462" s="3">
        <f t="shared" si="235"/>
        <v>-3.5601233636383893E-2</v>
      </c>
    </row>
    <row r="3463" spans="1:8" x14ac:dyDescent="0.3">
      <c r="A3463" s="24">
        <v>39909</v>
      </c>
      <c r="B3463" s="15">
        <v>3993.54</v>
      </c>
      <c r="E3463" s="23">
        <f t="shared" si="232"/>
        <v>4.3378661727227152E-2</v>
      </c>
      <c r="F3463" s="23">
        <f t="shared" si="233"/>
        <v>4.3197858640238881E-2</v>
      </c>
      <c r="G3463">
        <f t="shared" si="234"/>
        <v>4.246416068515927E-2</v>
      </c>
      <c r="H3463" s="3">
        <f t="shared" si="235"/>
        <v>4.2351970668416575E-2</v>
      </c>
    </row>
    <row r="3464" spans="1:8" x14ac:dyDescent="0.3">
      <c r="A3464" s="24">
        <v>39910</v>
      </c>
      <c r="B3464" s="15">
        <v>3930.52</v>
      </c>
      <c r="E3464" s="23">
        <f t="shared" ref="E3464:E3527" si="236">(B3460/B3459)-1</f>
        <v>7.5061001390679394E-3</v>
      </c>
      <c r="F3464" s="23">
        <f t="shared" si="233"/>
        <v>7.3252970520796667E-3</v>
      </c>
      <c r="G3464">
        <f t="shared" si="234"/>
        <v>7.4780695489746135E-3</v>
      </c>
      <c r="H3464" s="3">
        <f t="shared" si="235"/>
        <v>7.3658795322319188E-3</v>
      </c>
    </row>
    <row r="3465" spans="1:8" x14ac:dyDescent="0.3">
      <c r="A3465" s="24">
        <v>39911</v>
      </c>
      <c r="B3465" s="15">
        <v>3925.52</v>
      </c>
      <c r="E3465" s="23">
        <f t="shared" si="236"/>
        <v>4.2815141027553238E-2</v>
      </c>
      <c r="F3465" s="23">
        <f t="shared" ref="F3465:F3528" si="237">E3465-$E$3</f>
        <v>4.2634337940564968E-2</v>
      </c>
      <c r="G3465">
        <f t="shared" ref="G3465:G3528" si="238">LN(B3461/B3460)</f>
        <v>4.1923922560939526E-2</v>
      </c>
      <c r="H3465" s="3">
        <f t="shared" ref="H3465:H3528" si="239">G3465-$G$3</f>
        <v>4.1811732544196831E-2</v>
      </c>
    </row>
    <row r="3466" spans="1:8" x14ac:dyDescent="0.3">
      <c r="A3466" s="24">
        <v>39912</v>
      </c>
      <c r="B3466" s="15">
        <v>3983.71</v>
      </c>
      <c r="E3466" s="23">
        <f t="shared" si="236"/>
        <v>-2.310319832629093E-2</v>
      </c>
      <c r="F3466" s="23">
        <f t="shared" si="237"/>
        <v>-2.3284001413279201E-2</v>
      </c>
      <c r="G3466">
        <f t="shared" si="238"/>
        <v>-2.3374260283242781E-2</v>
      </c>
      <c r="H3466" s="3">
        <f t="shared" si="239"/>
        <v>-2.3486450299985476E-2</v>
      </c>
    </row>
    <row r="3467" spans="1:8" x14ac:dyDescent="0.3">
      <c r="A3467" s="24">
        <v>39913</v>
      </c>
      <c r="B3467" s="15">
        <v>3983.71</v>
      </c>
      <c r="E3467" s="23">
        <f t="shared" si="236"/>
        <v>-8.9659947340601232E-3</v>
      </c>
      <c r="F3467" s="23">
        <f t="shared" si="237"/>
        <v>-9.1467978210483959E-3</v>
      </c>
      <c r="G3467">
        <f t="shared" si="238"/>
        <v>-9.0064311480892254E-3</v>
      </c>
      <c r="H3467" s="3">
        <f t="shared" si="239"/>
        <v>-9.1186211648319193E-3</v>
      </c>
    </row>
    <row r="3468" spans="1:8" x14ac:dyDescent="0.3">
      <c r="A3468" s="24">
        <v>39916</v>
      </c>
      <c r="B3468" s="15">
        <v>3983.71</v>
      </c>
      <c r="E3468" s="23">
        <f t="shared" si="236"/>
        <v>-1.578048548405675E-2</v>
      </c>
      <c r="F3468" s="23">
        <f t="shared" si="237"/>
        <v>-1.5961288571045021E-2</v>
      </c>
      <c r="G3468">
        <f t="shared" si="238"/>
        <v>-1.5906322951721424E-2</v>
      </c>
      <c r="H3468" s="3">
        <f t="shared" si="239"/>
        <v>-1.601851296846412E-2</v>
      </c>
    </row>
    <row r="3469" spans="1:8" x14ac:dyDescent="0.3">
      <c r="A3469" s="24">
        <v>39917</v>
      </c>
      <c r="B3469" s="15">
        <v>3988.99</v>
      </c>
      <c r="E3469" s="23">
        <f t="shared" si="236"/>
        <v>-1.2720963129559948E-3</v>
      </c>
      <c r="F3469" s="23">
        <f t="shared" si="237"/>
        <v>-1.4528993999442673E-3</v>
      </c>
      <c r="G3469">
        <f t="shared" si="238"/>
        <v>-1.2729061143071068E-3</v>
      </c>
      <c r="H3469" s="3">
        <f t="shared" si="239"/>
        <v>-1.3850961310498014E-3</v>
      </c>
    </row>
    <row r="3470" spans="1:8" x14ac:dyDescent="0.3">
      <c r="A3470" s="24">
        <v>39918</v>
      </c>
      <c r="B3470" s="15">
        <v>3968.4</v>
      </c>
      <c r="E3470" s="23">
        <f t="shared" si="236"/>
        <v>1.4823513827467494E-2</v>
      </c>
      <c r="F3470" s="23">
        <f t="shared" si="237"/>
        <v>1.4642710740479221E-2</v>
      </c>
      <c r="G3470">
        <f t="shared" si="238"/>
        <v>1.4714719372723154E-2</v>
      </c>
      <c r="H3470" s="3">
        <f t="shared" si="239"/>
        <v>1.460252935598046E-2</v>
      </c>
    </row>
    <row r="3471" spans="1:8" x14ac:dyDescent="0.3">
      <c r="A3471" s="24">
        <v>39919</v>
      </c>
      <c r="B3471" s="15">
        <v>4052.98</v>
      </c>
      <c r="E3471" s="23">
        <f t="shared" si="236"/>
        <v>0</v>
      </c>
      <c r="F3471" s="23">
        <f t="shared" si="237"/>
        <v>-1.8080308698827246E-4</v>
      </c>
      <c r="G3471">
        <f t="shared" si="238"/>
        <v>0</v>
      </c>
      <c r="H3471" s="3">
        <f t="shared" si="239"/>
        <v>-1.1219001674269465E-4</v>
      </c>
    </row>
    <row r="3472" spans="1:8" x14ac:dyDescent="0.3">
      <c r="A3472" s="24">
        <v>39920</v>
      </c>
      <c r="B3472" s="15">
        <v>4092.8</v>
      </c>
      <c r="E3472" s="23">
        <f t="shared" si="236"/>
        <v>0</v>
      </c>
      <c r="F3472" s="23">
        <f t="shared" si="237"/>
        <v>-1.8080308698827246E-4</v>
      </c>
      <c r="G3472">
        <f t="shared" si="238"/>
        <v>0</v>
      </c>
      <c r="H3472" s="3">
        <f t="shared" si="239"/>
        <v>-1.1219001674269465E-4</v>
      </c>
    </row>
    <row r="3473" spans="1:8" x14ac:dyDescent="0.3">
      <c r="A3473" s="24">
        <v>39923</v>
      </c>
      <c r="B3473" s="15">
        <v>3990.86</v>
      </c>
      <c r="E3473" s="23">
        <f t="shared" si="236"/>
        <v>1.325397682060192E-3</v>
      </c>
      <c r="F3473" s="23">
        <f t="shared" si="237"/>
        <v>1.1445945950719196E-3</v>
      </c>
      <c r="G3473">
        <f t="shared" si="238"/>
        <v>1.3245201178811554E-3</v>
      </c>
      <c r="H3473" s="3">
        <f t="shared" si="239"/>
        <v>1.2123301011384606E-3</v>
      </c>
    </row>
    <row r="3474" spans="1:8" x14ac:dyDescent="0.3">
      <c r="A3474" s="24">
        <v>39924</v>
      </c>
      <c r="B3474" s="15">
        <v>3987.46</v>
      </c>
      <c r="E3474" s="23">
        <f t="shared" si="236"/>
        <v>-5.1617076001694295E-3</v>
      </c>
      <c r="F3474" s="23">
        <f t="shared" si="237"/>
        <v>-5.3425106871577022E-3</v>
      </c>
      <c r="G3474">
        <f t="shared" si="238"/>
        <v>-5.1750752325585292E-3</v>
      </c>
      <c r="H3474" s="3">
        <f t="shared" si="239"/>
        <v>-5.287265249301224E-3</v>
      </c>
    </row>
    <row r="3475" spans="1:8" x14ac:dyDescent="0.3">
      <c r="A3475" s="24">
        <v>39925</v>
      </c>
      <c r="B3475" s="15">
        <v>4030.66</v>
      </c>
      <c r="E3475" s="23">
        <f t="shared" si="236"/>
        <v>2.1313375667775469E-2</v>
      </c>
      <c r="F3475" s="23">
        <f t="shared" si="237"/>
        <v>2.1132572580787198E-2</v>
      </c>
      <c r="G3475">
        <f t="shared" si="238"/>
        <v>2.1089422224052343E-2</v>
      </c>
      <c r="H3475" s="3">
        <f t="shared" si="239"/>
        <v>2.0977232207309647E-2</v>
      </c>
    </row>
    <row r="3476" spans="1:8" x14ac:dyDescent="0.3">
      <c r="A3476" s="24">
        <v>39926</v>
      </c>
      <c r="B3476" s="15">
        <v>4018.23</v>
      </c>
      <c r="E3476" s="23">
        <f t="shared" si="236"/>
        <v>9.8248696021199233E-3</v>
      </c>
      <c r="F3476" s="23">
        <f t="shared" si="237"/>
        <v>9.6440665151316506E-3</v>
      </c>
      <c r="G3476">
        <f t="shared" si="238"/>
        <v>9.776919384723845E-3</v>
      </c>
      <c r="H3476" s="3">
        <f t="shared" si="239"/>
        <v>9.6647293679811511E-3</v>
      </c>
    </row>
    <row r="3477" spans="1:8" x14ac:dyDescent="0.3">
      <c r="A3477" s="24">
        <v>39927</v>
      </c>
      <c r="B3477" s="15">
        <v>4155.99</v>
      </c>
      <c r="E3477" s="23">
        <f t="shared" si="236"/>
        <v>-2.4907154026583278E-2</v>
      </c>
      <c r="F3477" s="23">
        <f t="shared" si="237"/>
        <v>-2.5087957113571549E-2</v>
      </c>
      <c r="G3477">
        <f t="shared" si="238"/>
        <v>-2.5222585878656712E-2</v>
      </c>
      <c r="H3477" s="3">
        <f t="shared" si="239"/>
        <v>-2.5334775895399408E-2</v>
      </c>
    </row>
    <row r="3478" spans="1:8" x14ac:dyDescent="0.3">
      <c r="A3478" s="24">
        <v>39930</v>
      </c>
      <c r="B3478" s="15">
        <v>4167.01</v>
      </c>
      <c r="E3478" s="23">
        <f t="shared" si="236"/>
        <v>-8.5194669820543023E-4</v>
      </c>
      <c r="F3478" s="23">
        <f t="shared" si="237"/>
        <v>-1.0327497851937027E-3</v>
      </c>
      <c r="G3478">
        <f t="shared" si="238"/>
        <v>-8.5230981104355923E-4</v>
      </c>
      <c r="H3478" s="3">
        <f t="shared" si="239"/>
        <v>-9.6449982778625389E-4</v>
      </c>
    </row>
    <row r="3479" spans="1:8" x14ac:dyDescent="0.3">
      <c r="A3479" s="24">
        <v>39931</v>
      </c>
      <c r="B3479" s="15">
        <v>4096.3999999999996</v>
      </c>
      <c r="E3479" s="23">
        <f t="shared" si="236"/>
        <v>1.0833964478640601E-2</v>
      </c>
      <c r="F3479" s="23">
        <f t="shared" si="237"/>
        <v>1.0653161391652328E-2</v>
      </c>
      <c r="G3479">
        <f t="shared" si="238"/>
        <v>1.0775697548941367E-2</v>
      </c>
      <c r="H3479" s="3">
        <f t="shared" si="239"/>
        <v>1.0663507532198673E-2</v>
      </c>
    </row>
    <row r="3480" spans="1:8" x14ac:dyDescent="0.3">
      <c r="A3480" s="24">
        <v>39932</v>
      </c>
      <c r="B3480" s="15">
        <v>4189.59</v>
      </c>
      <c r="E3480" s="23">
        <f t="shared" si="236"/>
        <v>-3.0838621962655521E-3</v>
      </c>
      <c r="F3480" s="23">
        <f t="shared" si="237"/>
        <v>-3.2646652832538244E-3</v>
      </c>
      <c r="G3480">
        <f t="shared" si="238"/>
        <v>-3.0886270980102293E-3</v>
      </c>
      <c r="H3480" s="3">
        <f t="shared" si="239"/>
        <v>-3.2008171147529241E-3</v>
      </c>
    </row>
    <row r="3481" spans="1:8" x14ac:dyDescent="0.3">
      <c r="A3481" s="24">
        <v>39933</v>
      </c>
      <c r="B3481" s="15">
        <v>4243.71</v>
      </c>
      <c r="E3481" s="23">
        <f t="shared" si="236"/>
        <v>3.4283751801166051E-2</v>
      </c>
      <c r="F3481" s="23">
        <f t="shared" si="237"/>
        <v>3.410294871417778E-2</v>
      </c>
      <c r="G3481">
        <f t="shared" si="238"/>
        <v>3.370915991069974E-2</v>
      </c>
      <c r="H3481" s="3">
        <f t="shared" si="239"/>
        <v>3.3596969893957045E-2</v>
      </c>
    </row>
    <row r="3482" spans="1:8" x14ac:dyDescent="0.3">
      <c r="A3482" s="24">
        <v>39934</v>
      </c>
      <c r="B3482" s="15">
        <v>4243.22</v>
      </c>
      <c r="E3482" s="23">
        <f t="shared" si="236"/>
        <v>2.6515944456075857E-3</v>
      </c>
      <c r="F3482" s="23">
        <f t="shared" si="237"/>
        <v>2.4707913586193135E-3</v>
      </c>
      <c r="G3482">
        <f t="shared" si="238"/>
        <v>2.6480851711352458E-3</v>
      </c>
      <c r="H3482" s="3">
        <f t="shared" si="239"/>
        <v>2.5358951543925511E-3</v>
      </c>
    </row>
    <row r="3483" spans="1:8" x14ac:dyDescent="0.3">
      <c r="A3483" s="24">
        <v>39937</v>
      </c>
      <c r="B3483" s="15">
        <v>4243.22</v>
      </c>
      <c r="E3483" s="23">
        <f t="shared" si="236"/>
        <v>-1.6945003731692609E-2</v>
      </c>
      <c r="F3483" s="23">
        <f t="shared" si="237"/>
        <v>-1.712580681868088E-2</v>
      </c>
      <c r="G3483">
        <f t="shared" si="238"/>
        <v>-1.7090213026306835E-2</v>
      </c>
      <c r="H3483" s="3">
        <f t="shared" si="239"/>
        <v>-1.7202403043049531E-2</v>
      </c>
    </row>
    <row r="3484" spans="1:8" x14ac:dyDescent="0.3">
      <c r="A3484" s="24">
        <v>39938</v>
      </c>
      <c r="B3484" s="15">
        <v>4336.9399999999996</v>
      </c>
      <c r="E3484" s="23">
        <f t="shared" si="236"/>
        <v>2.2749243237965233E-2</v>
      </c>
      <c r="F3484" s="23">
        <f t="shared" si="237"/>
        <v>2.2568440150976962E-2</v>
      </c>
      <c r="G3484">
        <f t="shared" si="238"/>
        <v>2.2494337898439347E-2</v>
      </c>
      <c r="H3484" s="3">
        <f t="shared" si="239"/>
        <v>2.2382147881696651E-2</v>
      </c>
    </row>
    <row r="3485" spans="1:8" x14ac:dyDescent="0.3">
      <c r="A3485" s="24">
        <v>39939</v>
      </c>
      <c r="B3485" s="15">
        <v>4396.49</v>
      </c>
      <c r="E3485" s="23">
        <f t="shared" si="236"/>
        <v>1.2917731806692201E-2</v>
      </c>
      <c r="F3485" s="23">
        <f t="shared" si="237"/>
        <v>1.2736928719703928E-2</v>
      </c>
      <c r="G3485">
        <f t="shared" si="238"/>
        <v>1.2835009536942488E-2</v>
      </c>
      <c r="H3485" s="3">
        <f t="shared" si="239"/>
        <v>1.2722819520199794E-2</v>
      </c>
    </row>
    <row r="3486" spans="1:8" x14ac:dyDescent="0.3">
      <c r="A3486" s="24">
        <v>39940</v>
      </c>
      <c r="B3486" s="15">
        <v>4398.68</v>
      </c>
      <c r="E3486" s="23">
        <f t="shared" si="236"/>
        <v>-1.1546500585568609E-4</v>
      </c>
      <c r="F3486" s="23">
        <f t="shared" si="237"/>
        <v>-2.9626809284395857E-4</v>
      </c>
      <c r="G3486">
        <f t="shared" si="238"/>
        <v>-1.1547167245265209E-4</v>
      </c>
      <c r="H3486" s="3">
        <f t="shared" si="239"/>
        <v>-2.2766168919534675E-4</v>
      </c>
    </row>
    <row r="3487" spans="1:8" x14ac:dyDescent="0.3">
      <c r="A3487" s="24">
        <v>39941</v>
      </c>
      <c r="B3487" s="15">
        <v>4462.09</v>
      </c>
      <c r="E3487" s="23">
        <f t="shared" si="236"/>
        <v>0</v>
      </c>
      <c r="F3487" s="23">
        <f t="shared" si="237"/>
        <v>-1.8080308698827246E-4</v>
      </c>
      <c r="G3487">
        <f t="shared" si="238"/>
        <v>0</v>
      </c>
      <c r="H3487" s="3">
        <f t="shared" si="239"/>
        <v>-1.1219001674269465E-4</v>
      </c>
    </row>
    <row r="3488" spans="1:8" x14ac:dyDescent="0.3">
      <c r="A3488" s="24">
        <v>39944</v>
      </c>
      <c r="B3488" s="15">
        <v>4435.5</v>
      </c>
      <c r="E3488" s="23">
        <f t="shared" si="236"/>
        <v>2.2086999967006138E-2</v>
      </c>
      <c r="F3488" s="23">
        <f t="shared" si="237"/>
        <v>2.1906196880017867E-2</v>
      </c>
      <c r="G3488">
        <f t="shared" si="238"/>
        <v>2.1846615327682766E-2</v>
      </c>
      <c r="H3488" s="3">
        <f t="shared" si="239"/>
        <v>2.173442531094007E-2</v>
      </c>
    </row>
    <row r="3489" spans="1:8" x14ac:dyDescent="0.3">
      <c r="A3489" s="24">
        <v>39945</v>
      </c>
      <c r="B3489" s="15">
        <v>4425.54</v>
      </c>
      <c r="E3489" s="23">
        <f t="shared" si="236"/>
        <v>1.3730879375781102E-2</v>
      </c>
      <c r="F3489" s="23">
        <f t="shared" si="237"/>
        <v>1.3550076288792829E-2</v>
      </c>
      <c r="G3489">
        <f t="shared" si="238"/>
        <v>1.3637464988012476E-2</v>
      </c>
      <c r="H3489" s="3">
        <f t="shared" si="239"/>
        <v>1.3525274971269782E-2</v>
      </c>
    </row>
    <row r="3490" spans="1:8" x14ac:dyDescent="0.3">
      <c r="A3490" s="24">
        <v>39946</v>
      </c>
      <c r="B3490" s="15">
        <v>4331.37</v>
      </c>
      <c r="E3490" s="23">
        <f t="shared" si="236"/>
        <v>4.9812464033816006E-4</v>
      </c>
      <c r="F3490" s="23">
        <f t="shared" si="237"/>
        <v>3.1732155334988758E-4</v>
      </c>
      <c r="G3490">
        <f t="shared" si="238"/>
        <v>4.9800061744370138E-4</v>
      </c>
      <c r="H3490" s="3">
        <f t="shared" si="239"/>
        <v>3.8581060070100673E-4</v>
      </c>
    </row>
    <row r="3491" spans="1:8" x14ac:dyDescent="0.3">
      <c r="A3491" s="24">
        <v>39947</v>
      </c>
      <c r="B3491" s="15">
        <v>4362.58</v>
      </c>
      <c r="E3491" s="23">
        <f t="shared" si="236"/>
        <v>1.4415688342866551E-2</v>
      </c>
      <c r="F3491" s="23">
        <f t="shared" si="237"/>
        <v>1.4234885255878278E-2</v>
      </c>
      <c r="G3491">
        <f t="shared" si="238"/>
        <v>1.4312770218916587E-2</v>
      </c>
      <c r="H3491" s="3">
        <f t="shared" si="239"/>
        <v>1.4200580202173893E-2</v>
      </c>
    </row>
    <row r="3492" spans="1:8" x14ac:dyDescent="0.3">
      <c r="A3492" s="24">
        <v>39948</v>
      </c>
      <c r="B3492" s="15">
        <v>4348.1099999999997</v>
      </c>
      <c r="E3492" s="23">
        <f t="shared" si="236"/>
        <v>-5.9590909192778208E-3</v>
      </c>
      <c r="F3492" s="23">
        <f t="shared" si="237"/>
        <v>-6.1398940062660935E-3</v>
      </c>
      <c r="G3492">
        <f t="shared" si="238"/>
        <v>-5.976917155625522E-3</v>
      </c>
      <c r="H3492" s="3">
        <f t="shared" si="239"/>
        <v>-6.0891071723682168E-3</v>
      </c>
    </row>
    <row r="3493" spans="1:8" x14ac:dyDescent="0.3">
      <c r="A3493" s="24">
        <v>39951</v>
      </c>
      <c r="B3493" s="15">
        <v>4446.45</v>
      </c>
      <c r="E3493" s="23">
        <f t="shared" si="236"/>
        <v>-2.2455191072032754E-3</v>
      </c>
      <c r="F3493" s="23">
        <f t="shared" si="237"/>
        <v>-2.4263221941915477E-3</v>
      </c>
      <c r="G3493">
        <f t="shared" si="238"/>
        <v>-2.2480440658370882E-3</v>
      </c>
      <c r="H3493" s="3">
        <f t="shared" si="239"/>
        <v>-2.360234082579783E-3</v>
      </c>
    </row>
    <row r="3494" spans="1:8" x14ac:dyDescent="0.3">
      <c r="A3494" s="24">
        <v>39952</v>
      </c>
      <c r="B3494" s="15">
        <v>4482.25</v>
      </c>
      <c r="E3494" s="23">
        <f t="shared" si="236"/>
        <v>-2.127875920226685E-2</v>
      </c>
      <c r="F3494" s="23">
        <f t="shared" si="237"/>
        <v>-2.1459562289255121E-2</v>
      </c>
      <c r="G3494">
        <f t="shared" si="238"/>
        <v>-2.1508415712679373E-2</v>
      </c>
      <c r="H3494" s="3">
        <f t="shared" si="239"/>
        <v>-2.1620605729422069E-2</v>
      </c>
    </row>
    <row r="3495" spans="1:8" x14ac:dyDescent="0.3">
      <c r="A3495" s="24">
        <v>39953</v>
      </c>
      <c r="B3495" s="15">
        <v>4468.41</v>
      </c>
      <c r="E3495" s="23">
        <f t="shared" si="236"/>
        <v>7.2055723708666086E-3</v>
      </c>
      <c r="F3495" s="23">
        <f t="shared" si="237"/>
        <v>7.0247692838783359E-3</v>
      </c>
      <c r="G3495">
        <f t="shared" si="238"/>
        <v>7.1797362692990014E-3</v>
      </c>
      <c r="H3495" s="3">
        <f t="shared" si="239"/>
        <v>7.0675462525563067E-3</v>
      </c>
    </row>
    <row r="3496" spans="1:8" x14ac:dyDescent="0.3">
      <c r="A3496" s="24">
        <v>39954</v>
      </c>
      <c r="B3496" s="15">
        <v>4345.47</v>
      </c>
      <c r="E3496" s="23">
        <f t="shared" si="236"/>
        <v>-3.316844619468351E-3</v>
      </c>
      <c r="F3496" s="23">
        <f t="shared" si="237"/>
        <v>-3.4976477064566232E-3</v>
      </c>
      <c r="G3496">
        <f t="shared" si="238"/>
        <v>-3.3223575422975764E-3</v>
      </c>
      <c r="H3496" s="3">
        <f t="shared" si="239"/>
        <v>-3.4345475590402711E-3</v>
      </c>
    </row>
    <row r="3497" spans="1:8" x14ac:dyDescent="0.3">
      <c r="A3497" s="24">
        <v>39955</v>
      </c>
      <c r="B3497" s="15">
        <v>4365.29</v>
      </c>
      <c r="E3497" s="23">
        <f t="shared" si="236"/>
        <v>2.2616723127979688E-2</v>
      </c>
      <c r="F3497" s="23">
        <f t="shared" si="237"/>
        <v>2.2435920040991417E-2</v>
      </c>
      <c r="G3497">
        <f t="shared" si="238"/>
        <v>2.2364757068064595E-2</v>
      </c>
      <c r="H3497" s="3">
        <f t="shared" si="239"/>
        <v>2.2252567051321899E-2</v>
      </c>
    </row>
    <row r="3498" spans="1:8" x14ac:dyDescent="0.3">
      <c r="A3498" s="24">
        <v>39958</v>
      </c>
      <c r="B3498" s="15">
        <v>4365.29</v>
      </c>
      <c r="E3498" s="23">
        <f t="shared" si="236"/>
        <v>8.0513668207222722E-3</v>
      </c>
      <c r="F3498" s="23">
        <f t="shared" si="237"/>
        <v>7.8705637337339995E-3</v>
      </c>
      <c r="G3498">
        <f t="shared" si="238"/>
        <v>8.0191274983455602E-3</v>
      </c>
      <c r="H3498" s="3">
        <f t="shared" si="239"/>
        <v>7.9069374816028663E-3</v>
      </c>
    </row>
    <row r="3499" spans="1:8" x14ac:dyDescent="0.3">
      <c r="A3499" s="24">
        <v>39959</v>
      </c>
      <c r="B3499" s="15">
        <v>4411.72</v>
      </c>
      <c r="E3499" s="23">
        <f t="shared" si="236"/>
        <v>-3.0877349545429533E-3</v>
      </c>
      <c r="F3499" s="23">
        <f t="shared" si="237"/>
        <v>-3.2685380415312256E-3</v>
      </c>
      <c r="G3499">
        <f t="shared" si="238"/>
        <v>-3.0925118438307544E-3</v>
      </c>
      <c r="H3499" s="3">
        <f t="shared" si="239"/>
        <v>-3.2047018605734492E-3</v>
      </c>
    </row>
    <row r="3500" spans="1:8" x14ac:dyDescent="0.3">
      <c r="A3500" s="24">
        <v>39960</v>
      </c>
      <c r="B3500" s="15">
        <v>4416.2299999999996</v>
      </c>
      <c r="E3500" s="23">
        <f t="shared" si="236"/>
        <v>-2.7513142258655643E-2</v>
      </c>
      <c r="F3500" s="23">
        <f t="shared" si="237"/>
        <v>-2.7693945345643914E-2</v>
      </c>
      <c r="G3500">
        <f t="shared" si="238"/>
        <v>-2.7898717471497612E-2</v>
      </c>
      <c r="H3500" s="3">
        <f t="shared" si="239"/>
        <v>-2.8010907488240307E-2</v>
      </c>
    </row>
    <row r="3501" spans="1:8" x14ac:dyDescent="0.3">
      <c r="A3501" s="24">
        <v>39961</v>
      </c>
      <c r="B3501" s="15">
        <v>4387.54</v>
      </c>
      <c r="E3501" s="23">
        <f t="shared" si="236"/>
        <v>4.5610716447241906E-3</v>
      </c>
      <c r="F3501" s="23">
        <f t="shared" si="237"/>
        <v>4.3802685577359179E-3</v>
      </c>
      <c r="G3501">
        <f t="shared" si="238"/>
        <v>4.5507014782088214E-3</v>
      </c>
      <c r="H3501" s="3">
        <f t="shared" si="239"/>
        <v>4.4385114614661266E-3</v>
      </c>
    </row>
    <row r="3502" spans="1:8" x14ac:dyDescent="0.3">
      <c r="A3502" s="24">
        <v>39962</v>
      </c>
      <c r="B3502" s="15">
        <v>4417.9399999999996</v>
      </c>
      <c r="E3502" s="23">
        <f t="shared" si="236"/>
        <v>0</v>
      </c>
      <c r="F3502" s="23">
        <f t="shared" si="237"/>
        <v>-1.8080308698827246E-4</v>
      </c>
      <c r="G3502">
        <f t="shared" si="238"/>
        <v>0</v>
      </c>
      <c r="H3502" s="3">
        <f t="shared" si="239"/>
        <v>-1.1219001674269465E-4</v>
      </c>
    </row>
    <row r="3503" spans="1:8" x14ac:dyDescent="0.3">
      <c r="A3503" s="24">
        <v>39965</v>
      </c>
      <c r="B3503" s="15">
        <v>4506.1899999999996</v>
      </c>
      <c r="E3503" s="23">
        <f t="shared" si="236"/>
        <v>1.0636177665172442E-2</v>
      </c>
      <c r="F3503" s="23">
        <f t="shared" si="237"/>
        <v>1.0455374578184169E-2</v>
      </c>
      <c r="G3503">
        <f t="shared" si="238"/>
        <v>1.0580011439138571E-2</v>
      </c>
      <c r="H3503" s="3">
        <f t="shared" si="239"/>
        <v>1.0467821422395877E-2</v>
      </c>
    </row>
    <row r="3504" spans="1:8" x14ac:dyDescent="0.3">
      <c r="A3504" s="24">
        <v>39966</v>
      </c>
      <c r="B3504" s="15">
        <v>4477.0200000000004</v>
      </c>
      <c r="E3504" s="23">
        <f t="shared" si="236"/>
        <v>1.0222770257404257E-3</v>
      </c>
      <c r="F3504" s="23">
        <f t="shared" si="237"/>
        <v>8.4147393875215319E-4</v>
      </c>
      <c r="G3504">
        <f t="shared" si="238"/>
        <v>1.021754856419248E-3</v>
      </c>
      <c r="H3504" s="3">
        <f t="shared" si="239"/>
        <v>9.095648396765533E-4</v>
      </c>
    </row>
    <row r="3505" spans="1:8" x14ac:dyDescent="0.3">
      <c r="A3505" s="24">
        <v>39967</v>
      </c>
      <c r="B3505" s="15">
        <v>4383.42</v>
      </c>
      <c r="E3505" s="23">
        <f t="shared" si="236"/>
        <v>-6.4964913512203237E-3</v>
      </c>
      <c r="F3505" s="23">
        <f t="shared" si="237"/>
        <v>-6.6772944382085964E-3</v>
      </c>
      <c r="G3505">
        <f t="shared" si="238"/>
        <v>-6.5176853922945905E-3</v>
      </c>
      <c r="H3505" s="3">
        <f t="shared" si="239"/>
        <v>-6.6298754090372853E-3</v>
      </c>
    </row>
    <row r="3506" spans="1:8" x14ac:dyDescent="0.3">
      <c r="A3506" s="24">
        <v>39968</v>
      </c>
      <c r="B3506" s="15">
        <v>4386.9399999999996</v>
      </c>
      <c r="E3506" s="23">
        <f t="shared" si="236"/>
        <v>6.9287117610323801E-3</v>
      </c>
      <c r="F3506" s="23">
        <f t="shared" si="237"/>
        <v>6.7479086740441074E-3</v>
      </c>
      <c r="G3506">
        <f t="shared" si="238"/>
        <v>6.9048185403678226E-3</v>
      </c>
      <c r="H3506" s="3">
        <f t="shared" si="239"/>
        <v>6.7926285236251278E-3</v>
      </c>
    </row>
    <row r="3507" spans="1:8" x14ac:dyDescent="0.3">
      <c r="A3507" s="24">
        <v>39969</v>
      </c>
      <c r="B3507" s="15">
        <v>4438.5600000000004</v>
      </c>
      <c r="E3507" s="23">
        <f t="shared" si="236"/>
        <v>1.9975373137706809E-2</v>
      </c>
      <c r="F3507" s="23">
        <f t="shared" si="237"/>
        <v>1.9794570050718538E-2</v>
      </c>
      <c r="G3507">
        <f t="shared" si="238"/>
        <v>1.977848302206869E-2</v>
      </c>
      <c r="H3507" s="3">
        <f t="shared" si="239"/>
        <v>1.9666293005325994E-2</v>
      </c>
    </row>
    <row r="3508" spans="1:8" x14ac:dyDescent="0.3">
      <c r="A3508" s="24">
        <v>39972</v>
      </c>
      <c r="B3508" s="15">
        <v>4405.22</v>
      </c>
      <c r="E3508" s="23">
        <f t="shared" si="236"/>
        <v>-6.473317813940227E-3</v>
      </c>
      <c r="F3508" s="23">
        <f t="shared" si="237"/>
        <v>-6.6541209009284997E-3</v>
      </c>
      <c r="G3508">
        <f t="shared" si="238"/>
        <v>-6.4943605959346413E-3</v>
      </c>
      <c r="H3508" s="3">
        <f t="shared" si="239"/>
        <v>-6.606550612677336E-3</v>
      </c>
    </row>
    <row r="3509" spans="1:8" x14ac:dyDescent="0.3">
      <c r="A3509" s="24">
        <v>39973</v>
      </c>
      <c r="B3509" s="15">
        <v>4404.79</v>
      </c>
      <c r="E3509" s="23">
        <f t="shared" si="236"/>
        <v>-2.090676387418422E-2</v>
      </c>
      <c r="F3509" s="23">
        <f t="shared" si="237"/>
        <v>-2.1087566961172491E-2</v>
      </c>
      <c r="G3509">
        <f t="shared" si="238"/>
        <v>-2.1128404902723802E-2</v>
      </c>
      <c r="H3509" s="3">
        <f t="shared" si="239"/>
        <v>-2.1240594919466498E-2</v>
      </c>
    </row>
    <row r="3510" spans="1:8" x14ac:dyDescent="0.3">
      <c r="A3510" s="24">
        <v>39974</v>
      </c>
      <c r="B3510" s="15">
        <v>4436.75</v>
      </c>
      <c r="E3510" s="23">
        <f t="shared" si="236"/>
        <v>8.0302594777581504E-4</v>
      </c>
      <c r="F3510" s="23">
        <f t="shared" si="237"/>
        <v>6.2222286078754256E-4</v>
      </c>
      <c r="G3510">
        <f t="shared" si="238"/>
        <v>8.0270369494613058E-4</v>
      </c>
      <c r="H3510" s="3">
        <f t="shared" si="239"/>
        <v>6.9051367820343592E-4</v>
      </c>
    </row>
    <row r="3511" spans="1:8" x14ac:dyDescent="0.3">
      <c r="A3511" s="24">
        <v>39975</v>
      </c>
      <c r="B3511" s="15">
        <v>4461.87</v>
      </c>
      <c r="E3511" s="23">
        <f t="shared" si="236"/>
        <v>1.1766744017470243E-2</v>
      </c>
      <c r="F3511" s="23">
        <f t="shared" si="237"/>
        <v>1.158594093048197E-2</v>
      </c>
      <c r="G3511">
        <f t="shared" si="238"/>
        <v>1.1698054197034057E-2</v>
      </c>
      <c r="H3511" s="3">
        <f t="shared" si="239"/>
        <v>1.1585864180291363E-2</v>
      </c>
    </row>
    <row r="3512" spans="1:8" x14ac:dyDescent="0.3">
      <c r="A3512" s="24">
        <v>39976</v>
      </c>
      <c r="B3512" s="15">
        <v>4441.95</v>
      </c>
      <c r="E3512" s="23">
        <f t="shared" si="236"/>
        <v>-7.5114451533830895E-3</v>
      </c>
      <c r="F3512" s="23">
        <f t="shared" si="237"/>
        <v>-7.6922482403713622E-3</v>
      </c>
      <c r="G3512">
        <f t="shared" si="238"/>
        <v>-7.5397981279697046E-3</v>
      </c>
      <c r="H3512" s="3">
        <f t="shared" si="239"/>
        <v>-7.6519881447123994E-3</v>
      </c>
    </row>
    <row r="3513" spans="1:8" x14ac:dyDescent="0.3">
      <c r="A3513" s="24">
        <v>39979</v>
      </c>
      <c r="B3513" s="15">
        <v>4326.01</v>
      </c>
      <c r="E3513" s="23">
        <f t="shared" si="236"/>
        <v>-9.7611470028846625E-5</v>
      </c>
      <c r="F3513" s="23">
        <f t="shared" si="237"/>
        <v>-2.7841455701711911E-4</v>
      </c>
      <c r="G3513">
        <f t="shared" si="238"/>
        <v>-9.7616234338423918E-5</v>
      </c>
      <c r="H3513" s="3">
        <f t="shared" si="239"/>
        <v>-2.0980625108111856E-4</v>
      </c>
    </row>
    <row r="3514" spans="1:8" x14ac:dyDescent="0.3">
      <c r="A3514" s="24">
        <v>39980</v>
      </c>
      <c r="B3514" s="15">
        <v>4328.57</v>
      </c>
      <c r="E3514" s="23">
        <f t="shared" si="236"/>
        <v>7.2557375039445926E-3</v>
      </c>
      <c r="F3514" s="23">
        <f t="shared" si="237"/>
        <v>7.0749344169563199E-3</v>
      </c>
      <c r="G3514">
        <f t="shared" si="238"/>
        <v>7.2295412795441187E-3</v>
      </c>
      <c r="H3514" s="3">
        <f t="shared" si="239"/>
        <v>7.1173512628014239E-3</v>
      </c>
    </row>
    <row r="3515" spans="1:8" x14ac:dyDescent="0.3">
      <c r="A3515" s="24">
        <v>39981</v>
      </c>
      <c r="B3515" s="15">
        <v>4278.46</v>
      </c>
      <c r="E3515" s="23">
        <f t="shared" si="236"/>
        <v>5.6618019947032305E-3</v>
      </c>
      <c r="F3515" s="23">
        <f t="shared" si="237"/>
        <v>5.4809989077149578E-3</v>
      </c>
      <c r="G3515">
        <f t="shared" si="238"/>
        <v>5.6458342362959695E-3</v>
      </c>
      <c r="H3515" s="3">
        <f t="shared" si="239"/>
        <v>5.5336442195532748E-3</v>
      </c>
    </row>
    <row r="3516" spans="1:8" x14ac:dyDescent="0.3">
      <c r="A3516" s="24">
        <v>39982</v>
      </c>
      <c r="B3516" s="15">
        <v>4280.8599999999997</v>
      </c>
      <c r="E3516" s="23">
        <f t="shared" si="236"/>
        <v>-4.4644958279824731E-3</v>
      </c>
      <c r="F3516" s="23">
        <f t="shared" si="237"/>
        <v>-4.6452989149707458E-3</v>
      </c>
      <c r="G3516">
        <f t="shared" si="238"/>
        <v>-4.4744914508540118E-3</v>
      </c>
      <c r="H3516" s="3">
        <f t="shared" si="239"/>
        <v>-4.5866814675967066E-3</v>
      </c>
    </row>
    <row r="3517" spans="1:8" x14ac:dyDescent="0.3">
      <c r="A3517" s="24">
        <v>39983</v>
      </c>
      <c r="B3517" s="15">
        <v>4345.93</v>
      </c>
      <c r="E3517" s="23">
        <f t="shared" si="236"/>
        <v>-2.6101149270027713E-2</v>
      </c>
      <c r="F3517" s="23">
        <f t="shared" si="237"/>
        <v>-2.6281952357015984E-2</v>
      </c>
      <c r="G3517">
        <f t="shared" si="238"/>
        <v>-2.6447830085530595E-2</v>
      </c>
      <c r="H3517" s="3">
        <f t="shared" si="239"/>
        <v>-2.6560020102273291E-2</v>
      </c>
    </row>
    <row r="3518" spans="1:8" x14ac:dyDescent="0.3">
      <c r="A3518" s="24">
        <v>39986</v>
      </c>
      <c r="B3518" s="15">
        <v>4234.05</v>
      </c>
      <c r="E3518" s="23">
        <f t="shared" si="236"/>
        <v>5.9176932092142032E-4</v>
      </c>
      <c r="F3518" s="23">
        <f t="shared" si="237"/>
        <v>4.1096623393314783E-4</v>
      </c>
      <c r="G3518">
        <f t="shared" si="238"/>
        <v>5.9159429450360063E-4</v>
      </c>
      <c r="H3518" s="3">
        <f t="shared" si="239"/>
        <v>4.7940427776090597E-4</v>
      </c>
    </row>
    <row r="3519" spans="1:8" x14ac:dyDescent="0.3">
      <c r="A3519" s="24">
        <v>39987</v>
      </c>
      <c r="B3519" s="15">
        <v>4230.0200000000004</v>
      </c>
      <c r="E3519" s="23">
        <f t="shared" si="236"/>
        <v>-1.1576571477416309E-2</v>
      </c>
      <c r="F3519" s="23">
        <f t="shared" si="237"/>
        <v>-1.1757374564404581E-2</v>
      </c>
      <c r="G3519">
        <f t="shared" si="238"/>
        <v>-1.1644101665618826E-2</v>
      </c>
      <c r="H3519" s="3">
        <f t="shared" si="239"/>
        <v>-1.175629168236152E-2</v>
      </c>
    </row>
    <row r="3520" spans="1:8" x14ac:dyDescent="0.3">
      <c r="A3520" s="24">
        <v>39988</v>
      </c>
      <c r="B3520" s="15">
        <v>4279.9799999999996</v>
      </c>
      <c r="E3520" s="23">
        <f t="shared" si="236"/>
        <v>5.6094950052121284E-4</v>
      </c>
      <c r="F3520" s="23">
        <f t="shared" si="237"/>
        <v>3.8014641353294036E-4</v>
      </c>
      <c r="G3520">
        <f t="shared" si="238"/>
        <v>5.6079222716233826E-4</v>
      </c>
      <c r="H3520" s="3">
        <f t="shared" si="239"/>
        <v>4.4860221041964361E-4</v>
      </c>
    </row>
    <row r="3521" spans="1:8" x14ac:dyDescent="0.3">
      <c r="A3521" s="24">
        <v>39989</v>
      </c>
      <c r="B3521" s="15">
        <v>4252.57</v>
      </c>
      <c r="E3521" s="23">
        <f t="shared" si="236"/>
        <v>1.5200216778871622E-2</v>
      </c>
      <c r="F3521" s="23">
        <f t="shared" si="237"/>
        <v>1.501941369188335E-2</v>
      </c>
      <c r="G3521">
        <f t="shared" si="238"/>
        <v>1.5085850951185531E-2</v>
      </c>
      <c r="H3521" s="3">
        <f t="shared" si="239"/>
        <v>1.4973660934442837E-2</v>
      </c>
    </row>
    <row r="3522" spans="1:8" x14ac:dyDescent="0.3">
      <c r="A3522" s="24">
        <v>39990</v>
      </c>
      <c r="B3522" s="15">
        <v>4241.01</v>
      </c>
      <c r="E3522" s="23">
        <f t="shared" si="236"/>
        <v>-2.5743626795645569E-2</v>
      </c>
      <c r="F3522" s="23">
        <f t="shared" si="237"/>
        <v>-2.592442988263384E-2</v>
      </c>
      <c r="G3522">
        <f t="shared" si="238"/>
        <v>-2.608079313282434E-2</v>
      </c>
      <c r="H3522" s="3">
        <f t="shared" si="239"/>
        <v>-2.6192983149567035E-2</v>
      </c>
    </row>
    <row r="3523" spans="1:8" x14ac:dyDescent="0.3">
      <c r="A3523" s="24">
        <v>39993</v>
      </c>
      <c r="B3523" s="15">
        <v>4294.03</v>
      </c>
      <c r="E3523" s="23">
        <f t="shared" si="236"/>
        <v>-9.5180737119304748E-4</v>
      </c>
      <c r="F3523" s="23">
        <f t="shared" si="237"/>
        <v>-1.13261045818132E-3</v>
      </c>
      <c r="G3523">
        <f t="shared" si="238"/>
        <v>-9.5226062746023754E-4</v>
      </c>
      <c r="H3523" s="3">
        <f t="shared" si="239"/>
        <v>-1.0644506442029321E-3</v>
      </c>
    </row>
    <row r="3524" spans="1:8" x14ac:dyDescent="0.3">
      <c r="A3524" s="24">
        <v>39994</v>
      </c>
      <c r="B3524" s="15">
        <v>4249.21</v>
      </c>
      <c r="E3524" s="23">
        <f t="shared" si="236"/>
        <v>1.181081886137636E-2</v>
      </c>
      <c r="F3524" s="23">
        <f t="shared" si="237"/>
        <v>1.1630015774388087E-2</v>
      </c>
      <c r="G3524">
        <f t="shared" si="238"/>
        <v>1.1741615506194238E-2</v>
      </c>
      <c r="H3524" s="3">
        <f t="shared" si="239"/>
        <v>1.1629425489451544E-2</v>
      </c>
    </row>
    <row r="3525" spans="1:8" x14ac:dyDescent="0.3">
      <c r="A3525" s="24">
        <v>39995</v>
      </c>
      <c r="B3525" s="15">
        <v>4340.71</v>
      </c>
      <c r="E3525" s="23">
        <f t="shared" si="236"/>
        <v>-6.4042355338108647E-3</v>
      </c>
      <c r="F3525" s="23">
        <f t="shared" si="237"/>
        <v>-6.5850386207991374E-3</v>
      </c>
      <c r="G3525">
        <f t="shared" si="238"/>
        <v>-6.4248306278407493E-3</v>
      </c>
      <c r="H3525" s="3">
        <f t="shared" si="239"/>
        <v>-6.5370206445834441E-3</v>
      </c>
    </row>
    <row r="3526" spans="1:8" x14ac:dyDescent="0.3">
      <c r="A3526" s="24">
        <v>39996</v>
      </c>
      <c r="B3526" s="15">
        <v>4234.2700000000004</v>
      </c>
      <c r="E3526" s="23">
        <f t="shared" si="236"/>
        <v>-2.7183561940190559E-3</v>
      </c>
      <c r="F3526" s="23">
        <f t="shared" si="237"/>
        <v>-2.8991592810073282E-3</v>
      </c>
      <c r="G3526">
        <f t="shared" si="238"/>
        <v>-2.722057633627103E-3</v>
      </c>
      <c r="H3526" s="3">
        <f t="shared" si="239"/>
        <v>-2.8342476503697978E-3</v>
      </c>
    </row>
    <row r="3527" spans="1:8" x14ac:dyDescent="0.3">
      <c r="A3527" s="24">
        <v>39997</v>
      </c>
      <c r="B3527" s="15">
        <v>4236.28</v>
      </c>
      <c r="E3527" s="23">
        <f t="shared" si="236"/>
        <v>1.2501738972555909E-2</v>
      </c>
      <c r="F3527" s="23">
        <f t="shared" si="237"/>
        <v>1.2320935885567636E-2</v>
      </c>
      <c r="G3527">
        <f t="shared" si="238"/>
        <v>1.2424237500841168E-2</v>
      </c>
      <c r="H3527" s="3">
        <f t="shared" si="239"/>
        <v>1.2312047484098474E-2</v>
      </c>
    </row>
    <row r="3528" spans="1:8" x14ac:dyDescent="0.3">
      <c r="A3528" s="24">
        <v>40000</v>
      </c>
      <c r="B3528" s="15">
        <v>4194.91</v>
      </c>
      <c r="E3528" s="23">
        <f t="shared" ref="E3528:E3591" si="240">(B3524/B3523)-1</f>
        <v>-1.0437747291006327E-2</v>
      </c>
      <c r="F3528" s="23">
        <f t="shared" si="237"/>
        <v>-1.06185503779946E-2</v>
      </c>
      <c r="G3528">
        <f t="shared" si="238"/>
        <v>-1.0492602619845925E-2</v>
      </c>
      <c r="H3528" s="3">
        <f t="shared" si="239"/>
        <v>-1.0604792636588619E-2</v>
      </c>
    </row>
    <row r="3529" spans="1:8" x14ac:dyDescent="0.3">
      <c r="A3529" s="24">
        <v>40001</v>
      </c>
      <c r="B3529" s="15">
        <v>4187</v>
      </c>
      <c r="E3529" s="23">
        <f t="shared" si="240"/>
        <v>2.1533414446450072E-2</v>
      </c>
      <c r="F3529" s="23">
        <f t="shared" ref="F3529:F3592" si="241">E3529-$E$3</f>
        <v>2.1352611359461801E-2</v>
      </c>
      <c r="G3529">
        <f t="shared" ref="G3529:G3592" si="242">LN(B3525/B3524)</f>
        <v>2.1304845897125006E-2</v>
      </c>
      <c r="H3529" s="3">
        <f t="shared" ref="H3529:H3592" si="243">G3529-$G$3</f>
        <v>2.119265588038231E-2</v>
      </c>
    </row>
    <row r="3530" spans="1:8" x14ac:dyDescent="0.3">
      <c r="A3530" s="24">
        <v>40002</v>
      </c>
      <c r="B3530" s="15">
        <v>4140.2299999999996</v>
      </c>
      <c r="E3530" s="23">
        <f t="shared" si="240"/>
        <v>-2.4521334067468148E-2</v>
      </c>
      <c r="F3530" s="23">
        <f t="shared" si="241"/>
        <v>-2.4702137154456419E-2</v>
      </c>
      <c r="G3530">
        <f t="shared" si="242"/>
        <v>-2.4826989037636749E-2</v>
      </c>
      <c r="H3530" s="3">
        <f t="shared" si="243"/>
        <v>-2.4939179054379444E-2</v>
      </c>
    </row>
    <row r="3531" spans="1:8" x14ac:dyDescent="0.3">
      <c r="A3531" s="24">
        <v>40003</v>
      </c>
      <c r="B3531" s="15">
        <v>4158.66</v>
      </c>
      <c r="E3531" s="23">
        <f t="shared" si="240"/>
        <v>4.7469811797529182E-4</v>
      </c>
      <c r="F3531" s="23">
        <f t="shared" si="241"/>
        <v>2.9389503098701934E-4</v>
      </c>
      <c r="G3531">
        <f t="shared" si="242"/>
        <v>4.7458548446688715E-4</v>
      </c>
      <c r="H3531" s="3">
        <f t="shared" si="243"/>
        <v>3.623954677241925E-4</v>
      </c>
    </row>
    <row r="3532" spans="1:8" x14ac:dyDescent="0.3">
      <c r="A3532" s="24">
        <v>40004</v>
      </c>
      <c r="B3532" s="15">
        <v>4127.17</v>
      </c>
      <c r="E3532" s="23">
        <f t="shared" si="240"/>
        <v>-9.7656434418876836E-3</v>
      </c>
      <c r="F3532" s="23">
        <f t="shared" si="241"/>
        <v>-9.9464465288759563E-3</v>
      </c>
      <c r="G3532">
        <f t="shared" si="242"/>
        <v>-9.8136400720851384E-3</v>
      </c>
      <c r="H3532" s="3">
        <f t="shared" si="243"/>
        <v>-9.9258300888278323E-3</v>
      </c>
    </row>
    <row r="3533" spans="1:8" x14ac:dyDescent="0.3">
      <c r="A3533" s="24">
        <v>40007</v>
      </c>
      <c r="B3533" s="15">
        <v>4202.13</v>
      </c>
      <c r="E3533" s="23">
        <f t="shared" si="240"/>
        <v>-1.885618523400967E-3</v>
      </c>
      <c r="F3533" s="23">
        <f t="shared" si="241"/>
        <v>-2.0664216103892393E-3</v>
      </c>
      <c r="G3533">
        <f t="shared" si="242"/>
        <v>-1.8873985399823177E-3</v>
      </c>
      <c r="H3533" s="3">
        <f t="shared" si="243"/>
        <v>-1.9995885567250125E-3</v>
      </c>
    </row>
    <row r="3534" spans="1:8" x14ac:dyDescent="0.3">
      <c r="A3534" s="24">
        <v>40008</v>
      </c>
      <c r="B3534" s="15">
        <v>4237.68</v>
      </c>
      <c r="E3534" s="23">
        <f t="shared" si="240"/>
        <v>-1.117028898973027E-2</v>
      </c>
      <c r="F3534" s="23">
        <f t="shared" si="241"/>
        <v>-1.1351092076718543E-2</v>
      </c>
      <c r="G3534">
        <f t="shared" si="242"/>
        <v>-1.1233145187380583E-2</v>
      </c>
      <c r="H3534" s="3">
        <f t="shared" si="243"/>
        <v>-1.1345335204123277E-2</v>
      </c>
    </row>
    <row r="3535" spans="1:8" x14ac:dyDescent="0.3">
      <c r="A3535" s="24">
        <v>40009</v>
      </c>
      <c r="B3535" s="15">
        <v>4346.46</v>
      </c>
      <c r="E3535" s="23">
        <f t="shared" si="240"/>
        <v>4.451443518838305E-3</v>
      </c>
      <c r="F3535" s="23">
        <f t="shared" si="241"/>
        <v>4.2706404318500323E-3</v>
      </c>
      <c r="G3535">
        <f t="shared" si="242"/>
        <v>4.4415651486267504E-3</v>
      </c>
      <c r="H3535" s="3">
        <f t="shared" si="243"/>
        <v>4.3293751318840556E-3</v>
      </c>
    </row>
    <row r="3536" spans="1:8" x14ac:dyDescent="0.3">
      <c r="A3536" s="24">
        <v>40010</v>
      </c>
      <c r="B3536" s="15">
        <v>4361.84</v>
      </c>
      <c r="E3536" s="23">
        <f t="shared" si="240"/>
        <v>-7.5721506446787545E-3</v>
      </c>
      <c r="F3536" s="23">
        <f t="shared" si="241"/>
        <v>-7.7529537316670272E-3</v>
      </c>
      <c r="G3536">
        <f t="shared" si="242"/>
        <v>-7.600964926920111E-3</v>
      </c>
      <c r="H3536" s="3">
        <f t="shared" si="243"/>
        <v>-7.7131549436628057E-3</v>
      </c>
    </row>
    <row r="3537" spans="1:8" x14ac:dyDescent="0.3">
      <c r="A3537" s="24">
        <v>40011</v>
      </c>
      <c r="B3537" s="15">
        <v>4388.75</v>
      </c>
      <c r="E3537" s="23">
        <f t="shared" si="240"/>
        <v>1.8162566601327201E-2</v>
      </c>
      <c r="F3537" s="23">
        <f t="shared" si="241"/>
        <v>1.798176351433893E-2</v>
      </c>
      <c r="G3537">
        <f t="shared" si="242"/>
        <v>1.7999597521655641E-2</v>
      </c>
      <c r="H3537" s="3">
        <f t="shared" si="243"/>
        <v>1.7887407504912946E-2</v>
      </c>
    </row>
    <row r="3538" spans="1:8" x14ac:dyDescent="0.3">
      <c r="A3538" s="24">
        <v>40014</v>
      </c>
      <c r="B3538" s="15">
        <v>4443.62</v>
      </c>
      <c r="E3538" s="23">
        <f t="shared" si="240"/>
        <v>8.4599952881039275E-3</v>
      </c>
      <c r="F3538" s="23">
        <f t="shared" si="241"/>
        <v>8.2791922011156548E-3</v>
      </c>
      <c r="G3538">
        <f t="shared" si="242"/>
        <v>8.4244100875272617E-3</v>
      </c>
      <c r="H3538" s="3">
        <f t="shared" si="243"/>
        <v>8.3122200707845678E-3</v>
      </c>
    </row>
    <row r="3539" spans="1:8" x14ac:dyDescent="0.3">
      <c r="A3539" s="24">
        <v>40015</v>
      </c>
      <c r="B3539" s="15">
        <v>4481.17</v>
      </c>
      <c r="E3539" s="23">
        <f t="shared" si="240"/>
        <v>2.5669706065583053E-2</v>
      </c>
      <c r="F3539" s="23">
        <f t="shared" si="241"/>
        <v>2.5488902978594782E-2</v>
      </c>
      <c r="G3539">
        <f t="shared" si="242"/>
        <v>2.534577100726438E-2</v>
      </c>
      <c r="H3539" s="3">
        <f t="shared" si="243"/>
        <v>2.5233580990521684E-2</v>
      </c>
    </row>
    <row r="3540" spans="1:8" x14ac:dyDescent="0.3">
      <c r="A3540" s="24">
        <v>40016</v>
      </c>
      <c r="B3540" s="15">
        <v>4493.7299999999996</v>
      </c>
      <c r="E3540" s="23">
        <f t="shared" si="240"/>
        <v>3.538511800407651E-3</v>
      </c>
      <c r="F3540" s="23">
        <f t="shared" si="241"/>
        <v>3.3577087134193787E-3</v>
      </c>
      <c r="G3540">
        <f t="shared" si="242"/>
        <v>3.5322659970895092E-3</v>
      </c>
      <c r="H3540" s="3">
        <f t="shared" si="243"/>
        <v>3.4200759803468144E-3</v>
      </c>
    </row>
    <row r="3541" spans="1:8" x14ac:dyDescent="0.3">
      <c r="A3541" s="24">
        <v>40017</v>
      </c>
      <c r="B3541" s="15">
        <v>4559.8</v>
      </c>
      <c r="E3541" s="23">
        <f t="shared" si="240"/>
        <v>6.1694147424022905E-3</v>
      </c>
      <c r="F3541" s="23">
        <f t="shared" si="241"/>
        <v>5.9886116554140178E-3</v>
      </c>
      <c r="G3541">
        <f t="shared" si="242"/>
        <v>6.150461815635608E-3</v>
      </c>
      <c r="H3541" s="3">
        <f t="shared" si="243"/>
        <v>6.0382717988929132E-3</v>
      </c>
    </row>
    <row r="3542" spans="1:8" x14ac:dyDescent="0.3">
      <c r="A3542" s="24">
        <v>40018</v>
      </c>
      <c r="B3542" s="15">
        <v>4576.6099999999997</v>
      </c>
      <c r="E3542" s="23">
        <f t="shared" si="240"/>
        <v>1.2502420962688721E-2</v>
      </c>
      <c r="F3542" s="23">
        <f t="shared" si="241"/>
        <v>1.2321617875700448E-2</v>
      </c>
      <c r="G3542">
        <f t="shared" si="242"/>
        <v>1.2424911069959004E-2</v>
      </c>
      <c r="H3542" s="3">
        <f t="shared" si="243"/>
        <v>1.231272105321631E-2</v>
      </c>
    </row>
    <row r="3543" spans="1:8" x14ac:dyDescent="0.3">
      <c r="A3543" s="24">
        <v>40021</v>
      </c>
      <c r="B3543" s="15">
        <v>4586.13</v>
      </c>
      <c r="E3543" s="23">
        <f t="shared" si="240"/>
        <v>8.4503175339025738E-3</v>
      </c>
      <c r="F3543" s="23">
        <f t="shared" si="241"/>
        <v>8.2695144469143011E-3</v>
      </c>
      <c r="G3543">
        <f t="shared" si="242"/>
        <v>8.4148134741925951E-3</v>
      </c>
      <c r="H3543" s="3">
        <f t="shared" si="243"/>
        <v>8.3026234574499012E-3</v>
      </c>
    </row>
    <row r="3544" spans="1:8" x14ac:dyDescent="0.3">
      <c r="A3544" s="24">
        <v>40022</v>
      </c>
      <c r="B3544" s="15">
        <v>4528.84</v>
      </c>
      <c r="E3544" s="23">
        <f t="shared" si="240"/>
        <v>2.8028394370218646E-3</v>
      </c>
      <c r="F3544" s="23">
        <f t="shared" si="241"/>
        <v>2.6220363500335923E-3</v>
      </c>
      <c r="G3544">
        <f t="shared" si="242"/>
        <v>2.7989188067897926E-3</v>
      </c>
      <c r="H3544" s="3">
        <f t="shared" si="243"/>
        <v>2.6867287900470978E-3</v>
      </c>
    </row>
    <row r="3545" spans="1:8" x14ac:dyDescent="0.3">
      <c r="A3545" s="24">
        <v>40023</v>
      </c>
      <c r="B3545" s="15">
        <v>4547.53</v>
      </c>
      <c r="E3545" s="23">
        <f t="shared" si="240"/>
        <v>1.4702707995362552E-2</v>
      </c>
      <c r="F3545" s="23">
        <f t="shared" si="241"/>
        <v>1.4521904908374279E-2</v>
      </c>
      <c r="G3545">
        <f t="shared" si="242"/>
        <v>1.4595671063863053E-2</v>
      </c>
      <c r="H3545" s="3">
        <f t="shared" si="243"/>
        <v>1.4483481047120359E-2</v>
      </c>
    </row>
    <row r="3546" spans="1:8" x14ac:dyDescent="0.3">
      <c r="A3546" s="24">
        <v>40024</v>
      </c>
      <c r="B3546" s="15">
        <v>4631.6099999999997</v>
      </c>
      <c r="E3546" s="23">
        <f t="shared" si="240"/>
        <v>3.6865652002280314E-3</v>
      </c>
      <c r="F3546" s="23">
        <f t="shared" si="241"/>
        <v>3.5057621132397591E-3</v>
      </c>
      <c r="G3546">
        <f t="shared" si="242"/>
        <v>3.67978647377677E-3</v>
      </c>
      <c r="H3546" s="3">
        <f t="shared" si="243"/>
        <v>3.5675964570340752E-3</v>
      </c>
    </row>
    <row r="3547" spans="1:8" x14ac:dyDescent="0.3">
      <c r="A3547" s="24">
        <v>40025</v>
      </c>
      <c r="B3547" s="15">
        <v>4608.3599999999997</v>
      </c>
      <c r="E3547" s="23">
        <f t="shared" si="240"/>
        <v>2.0801422887246623E-3</v>
      </c>
      <c r="F3547" s="23">
        <f t="shared" si="241"/>
        <v>1.8993392017363899E-3</v>
      </c>
      <c r="G3547">
        <f t="shared" si="242"/>
        <v>2.0779817883340265E-3</v>
      </c>
      <c r="H3547" s="3">
        <f t="shared" si="243"/>
        <v>1.9657917715913318E-3</v>
      </c>
    </row>
    <row r="3548" spans="1:8" x14ac:dyDescent="0.3">
      <c r="A3548" s="24">
        <v>40028</v>
      </c>
      <c r="B3548" s="15">
        <v>4682.46</v>
      </c>
      <c r="E3548" s="23">
        <f t="shared" si="240"/>
        <v>-1.249201396384314E-2</v>
      </c>
      <c r="F3548" s="23">
        <f t="shared" si="241"/>
        <v>-1.2672817050831413E-2</v>
      </c>
      <c r="G3548">
        <f t="shared" si="242"/>
        <v>-1.2570695114338603E-2</v>
      </c>
      <c r="H3548" s="3">
        <f t="shared" si="243"/>
        <v>-1.2682885131081297E-2</v>
      </c>
    </row>
    <row r="3549" spans="1:8" x14ac:dyDescent="0.3">
      <c r="A3549" s="24">
        <v>40029</v>
      </c>
      <c r="B3549" s="15">
        <v>4671.37</v>
      </c>
      <c r="E3549" s="23">
        <f t="shared" si="240"/>
        <v>4.126884588548041E-3</v>
      </c>
      <c r="F3549" s="23">
        <f t="shared" si="241"/>
        <v>3.9460815015597683E-3</v>
      </c>
      <c r="G3549">
        <f t="shared" si="242"/>
        <v>4.1183923566342701E-3</v>
      </c>
      <c r="H3549" s="3">
        <f t="shared" si="243"/>
        <v>4.0062023398915753E-3</v>
      </c>
    </row>
    <row r="3550" spans="1:8" x14ac:dyDescent="0.3">
      <c r="A3550" s="24">
        <v>40030</v>
      </c>
      <c r="B3550" s="15">
        <v>4647.13</v>
      </c>
      <c r="E3550" s="23">
        <f t="shared" si="240"/>
        <v>1.8489157850525517E-2</v>
      </c>
      <c r="F3550" s="23">
        <f t="shared" si="241"/>
        <v>1.8308354763537246E-2</v>
      </c>
      <c r="G3550">
        <f t="shared" si="242"/>
        <v>1.8320311415029409E-2</v>
      </c>
      <c r="H3550" s="3">
        <f t="shared" si="243"/>
        <v>1.8208121398286713E-2</v>
      </c>
    </row>
    <row r="3551" spans="1:8" x14ac:dyDescent="0.3">
      <c r="A3551" s="24">
        <v>40031</v>
      </c>
      <c r="B3551" s="15">
        <v>4690.53</v>
      </c>
      <c r="E3551" s="23">
        <f t="shared" si="240"/>
        <v>-5.0198527078056943E-3</v>
      </c>
      <c r="F3551" s="23">
        <f t="shared" si="241"/>
        <v>-5.200655794793967E-3</v>
      </c>
      <c r="G3551">
        <f t="shared" si="242"/>
        <v>-5.0324944927539394E-3</v>
      </c>
      <c r="H3551" s="3">
        <f t="shared" si="243"/>
        <v>-5.1446845094966342E-3</v>
      </c>
    </row>
    <row r="3552" spans="1:8" x14ac:dyDescent="0.3">
      <c r="A3552" s="24">
        <v>40032</v>
      </c>
      <c r="B3552" s="15">
        <v>4731.5600000000004</v>
      </c>
      <c r="E3552" s="23">
        <f t="shared" si="240"/>
        <v>1.6079472957841956E-2</v>
      </c>
      <c r="F3552" s="23">
        <f t="shared" si="241"/>
        <v>1.5898669870853685E-2</v>
      </c>
      <c r="G3552">
        <f t="shared" si="242"/>
        <v>1.5951567512353552E-2</v>
      </c>
      <c r="H3552" s="3">
        <f t="shared" si="243"/>
        <v>1.5839377495610856E-2</v>
      </c>
    </row>
    <row r="3553" spans="1:8" x14ac:dyDescent="0.3">
      <c r="A3553" s="24">
        <v>40035</v>
      </c>
      <c r="B3553" s="15">
        <v>4722.2</v>
      </c>
      <c r="E3553" s="23">
        <f t="shared" si="240"/>
        <v>-2.3684131845227441E-3</v>
      </c>
      <c r="F3553" s="23">
        <f t="shared" si="241"/>
        <v>-2.5492162715110163E-3</v>
      </c>
      <c r="G3553">
        <f t="shared" si="242"/>
        <v>-2.3712223113542597E-3</v>
      </c>
      <c r="H3553" s="3">
        <f t="shared" si="243"/>
        <v>-2.4834123280969545E-3</v>
      </c>
    </row>
    <row r="3554" spans="1:8" x14ac:dyDescent="0.3">
      <c r="A3554" s="24">
        <v>40036</v>
      </c>
      <c r="B3554" s="15">
        <v>4671.34</v>
      </c>
      <c r="E3554" s="23">
        <f t="shared" si="240"/>
        <v>-5.1890558872450532E-3</v>
      </c>
      <c r="F3554" s="23">
        <f t="shared" si="241"/>
        <v>-5.3698589742333259E-3</v>
      </c>
      <c r="G3554">
        <f t="shared" si="242"/>
        <v>-5.2025657937845695E-3</v>
      </c>
      <c r="H3554" s="3">
        <f t="shared" si="243"/>
        <v>-5.3147558105272642E-3</v>
      </c>
    </row>
    <row r="3555" spans="1:8" x14ac:dyDescent="0.3">
      <c r="A3555" s="24">
        <v>40037</v>
      </c>
      <c r="B3555" s="15">
        <v>4716.76</v>
      </c>
      <c r="E3555" s="23">
        <f t="shared" si="240"/>
        <v>9.3390974644564917E-3</v>
      </c>
      <c r="F3555" s="23">
        <f t="shared" si="241"/>
        <v>9.158294377468219E-3</v>
      </c>
      <c r="G3555">
        <f t="shared" si="242"/>
        <v>9.2957577208286832E-3</v>
      </c>
      <c r="H3555" s="3">
        <f t="shared" si="243"/>
        <v>9.1835677040859893E-3</v>
      </c>
    </row>
    <row r="3556" spans="1:8" x14ac:dyDescent="0.3">
      <c r="A3556" s="24">
        <v>40038</v>
      </c>
      <c r="B3556" s="15">
        <v>4755.46</v>
      </c>
      <c r="E3556" s="23">
        <f t="shared" si="240"/>
        <v>8.7474123393307401E-3</v>
      </c>
      <c r="F3556" s="23">
        <f t="shared" si="241"/>
        <v>8.5666092523424674E-3</v>
      </c>
      <c r="G3556">
        <f t="shared" si="242"/>
        <v>8.7093753836936516E-3</v>
      </c>
      <c r="H3556" s="3">
        <f t="shared" si="243"/>
        <v>8.5971853669509577E-3</v>
      </c>
    </row>
    <row r="3557" spans="1:8" x14ac:dyDescent="0.3">
      <c r="A3557" s="24">
        <v>40039</v>
      </c>
      <c r="B3557" s="15">
        <v>4713.97</v>
      </c>
      <c r="E3557" s="23">
        <f t="shared" si="240"/>
        <v>-1.9782059194008994E-3</v>
      </c>
      <c r="F3557" s="23">
        <f t="shared" si="241"/>
        <v>-2.1590090063891717E-3</v>
      </c>
      <c r="G3557">
        <f t="shared" si="242"/>
        <v>-1.9801651530020788E-3</v>
      </c>
      <c r="H3557" s="3">
        <f t="shared" si="243"/>
        <v>-2.0923551697447735E-3</v>
      </c>
    </row>
    <row r="3558" spans="1:8" x14ac:dyDescent="0.3">
      <c r="A3558" s="24">
        <v>40042</v>
      </c>
      <c r="B3558" s="15">
        <v>4645.01</v>
      </c>
      <c r="E3558" s="23">
        <f t="shared" si="240"/>
        <v>-1.0770403625428804E-2</v>
      </c>
      <c r="F3558" s="23">
        <f t="shared" si="241"/>
        <v>-1.0951206712417077E-2</v>
      </c>
      <c r="G3558">
        <f t="shared" si="242"/>
        <v>-1.0828824277227726E-2</v>
      </c>
      <c r="H3558" s="3">
        <f t="shared" si="243"/>
        <v>-1.094101429397042E-2</v>
      </c>
    </row>
    <row r="3559" spans="1:8" x14ac:dyDescent="0.3">
      <c r="A3559" s="24">
        <v>40043</v>
      </c>
      <c r="B3559" s="15">
        <v>4685.78</v>
      </c>
      <c r="E3559" s="23">
        <f t="shared" si="240"/>
        <v>9.7231201325529426E-3</v>
      </c>
      <c r="F3559" s="23">
        <f t="shared" si="241"/>
        <v>9.5423170455646699E-3</v>
      </c>
      <c r="G3559">
        <f t="shared" si="242"/>
        <v>9.6761547877246522E-3</v>
      </c>
      <c r="H3559" s="3">
        <f t="shared" si="243"/>
        <v>9.5639647709819583E-3</v>
      </c>
    </row>
    <row r="3560" spans="1:8" x14ac:dyDescent="0.3">
      <c r="A3560" s="24">
        <v>40044</v>
      </c>
      <c r="B3560" s="15">
        <v>4689.67</v>
      </c>
      <c r="E3560" s="23">
        <f t="shared" si="240"/>
        <v>8.2047846403039415E-3</v>
      </c>
      <c r="F3560" s="23">
        <f t="shared" si="241"/>
        <v>8.0239815533156688E-3</v>
      </c>
      <c r="G3560">
        <f t="shared" si="242"/>
        <v>8.1713083804885196E-3</v>
      </c>
      <c r="H3560" s="3">
        <f t="shared" si="243"/>
        <v>8.0591183637458257E-3</v>
      </c>
    </row>
    <row r="3561" spans="1:8" x14ac:dyDescent="0.3">
      <c r="A3561" s="24">
        <v>40045</v>
      </c>
      <c r="B3561" s="15">
        <v>4756.58</v>
      </c>
      <c r="E3561" s="23">
        <f t="shared" si="240"/>
        <v>-8.7247080198340488E-3</v>
      </c>
      <c r="F3561" s="23">
        <f t="shared" si="241"/>
        <v>-8.9055111068223215E-3</v>
      </c>
      <c r="G3561">
        <f t="shared" si="242"/>
        <v>-8.7629911200846206E-3</v>
      </c>
      <c r="H3561" s="3">
        <f t="shared" si="243"/>
        <v>-8.8751811368273145E-3</v>
      </c>
    </row>
    <row r="3562" spans="1:8" x14ac:dyDescent="0.3">
      <c r="A3562" s="24">
        <v>40046</v>
      </c>
      <c r="B3562" s="15">
        <v>4850.8900000000003</v>
      </c>
      <c r="E3562" s="23">
        <f t="shared" si="240"/>
        <v>-1.4628858478098139E-2</v>
      </c>
      <c r="F3562" s="23">
        <f t="shared" si="241"/>
        <v>-1.4809661565086412E-2</v>
      </c>
      <c r="G3562">
        <f t="shared" si="242"/>
        <v>-1.4736915355612957E-2</v>
      </c>
      <c r="H3562" s="3">
        <f t="shared" si="243"/>
        <v>-1.4849105372355651E-2</v>
      </c>
    </row>
    <row r="3563" spans="1:8" x14ac:dyDescent="0.3">
      <c r="A3563" s="24">
        <v>40049</v>
      </c>
      <c r="B3563" s="15">
        <v>4896.2299999999996</v>
      </c>
      <c r="E3563" s="23">
        <f t="shared" si="240"/>
        <v>8.7771608672531087E-3</v>
      </c>
      <c r="F3563" s="23">
        <f t="shared" si="241"/>
        <v>8.596357780264836E-3</v>
      </c>
      <c r="G3563">
        <f t="shared" si="242"/>
        <v>8.7388655106736095E-3</v>
      </c>
      <c r="H3563" s="3">
        <f t="shared" si="243"/>
        <v>8.6266754939309156E-3</v>
      </c>
    </row>
    <row r="3564" spans="1:8" x14ac:dyDescent="0.3">
      <c r="A3564" s="24">
        <v>40050</v>
      </c>
      <c r="B3564" s="15">
        <v>4916.8</v>
      </c>
      <c r="E3564" s="23">
        <f t="shared" si="240"/>
        <v>8.301712841833897E-4</v>
      </c>
      <c r="F3564" s="23">
        <f t="shared" si="241"/>
        <v>6.4936819719511722E-4</v>
      </c>
      <c r="G3564">
        <f t="shared" si="242"/>
        <v>8.2982688259787205E-4</v>
      </c>
      <c r="H3564" s="3">
        <f t="shared" si="243"/>
        <v>7.1763686585517739E-4</v>
      </c>
    </row>
    <row r="3565" spans="1:8" x14ac:dyDescent="0.3">
      <c r="A3565" s="24">
        <v>40051</v>
      </c>
      <c r="B3565" s="15">
        <v>4890.58</v>
      </c>
      <c r="E3565" s="23">
        <f t="shared" si="240"/>
        <v>1.4267528418844044E-2</v>
      </c>
      <c r="F3565" s="23">
        <f t="shared" si="241"/>
        <v>1.4086725331855772E-2</v>
      </c>
      <c r="G3565">
        <f t="shared" si="242"/>
        <v>1.4166705103316702E-2</v>
      </c>
      <c r="H3565" s="3">
        <f t="shared" si="243"/>
        <v>1.4054515086574008E-2</v>
      </c>
    </row>
    <row r="3566" spans="1:8" x14ac:dyDescent="0.3">
      <c r="A3566" s="24">
        <v>40052</v>
      </c>
      <c r="B3566" s="15">
        <v>4869.3500000000004</v>
      </c>
      <c r="E3566" s="23">
        <f t="shared" si="240"/>
        <v>1.9827270854269274E-2</v>
      </c>
      <c r="F3566" s="23">
        <f t="shared" si="241"/>
        <v>1.9646467767281003E-2</v>
      </c>
      <c r="G3566">
        <f t="shared" si="242"/>
        <v>1.9633270656417529E-2</v>
      </c>
      <c r="H3566" s="3">
        <f t="shared" si="243"/>
        <v>1.9521080639674834E-2</v>
      </c>
    </row>
    <row r="3567" spans="1:8" x14ac:dyDescent="0.3">
      <c r="A3567" s="24">
        <v>40053</v>
      </c>
      <c r="B3567" s="15">
        <v>4908.8999999999996</v>
      </c>
      <c r="E3567" s="23">
        <f t="shared" si="240"/>
        <v>9.3467384335657044E-3</v>
      </c>
      <c r="F3567" s="23">
        <f t="shared" si="241"/>
        <v>9.1659353465774317E-3</v>
      </c>
      <c r="G3567">
        <f t="shared" si="242"/>
        <v>9.3033279617977041E-3</v>
      </c>
      <c r="H3567" s="3">
        <f t="shared" si="243"/>
        <v>9.1911379450550102E-3</v>
      </c>
    </row>
    <row r="3568" spans="1:8" x14ac:dyDescent="0.3">
      <c r="A3568" s="24">
        <v>40056</v>
      </c>
      <c r="B3568" s="15">
        <v>4908.8999999999996</v>
      </c>
      <c r="E3568" s="23">
        <f t="shared" si="240"/>
        <v>4.201191528992787E-3</v>
      </c>
      <c r="F3568" s="23">
        <f t="shared" si="241"/>
        <v>4.0203884420045143E-3</v>
      </c>
      <c r="G3568">
        <f t="shared" si="242"/>
        <v>4.1923911632658064E-3</v>
      </c>
      <c r="H3568" s="3">
        <f t="shared" si="243"/>
        <v>4.0802011465231117E-3</v>
      </c>
    </row>
    <row r="3569" spans="1:8" x14ac:dyDescent="0.3">
      <c r="A3569" s="24">
        <v>40057</v>
      </c>
      <c r="B3569" s="15">
        <v>4819.7</v>
      </c>
      <c r="E3569" s="23">
        <f t="shared" si="240"/>
        <v>-5.3327367393427583E-3</v>
      </c>
      <c r="F3569" s="23">
        <f t="shared" si="241"/>
        <v>-5.513539826331031E-3</v>
      </c>
      <c r="G3569">
        <f t="shared" si="242"/>
        <v>-5.3470065338891825E-3</v>
      </c>
      <c r="H3569" s="3">
        <f t="shared" si="243"/>
        <v>-5.4591965506318773E-3</v>
      </c>
    </row>
    <row r="3570" spans="1:8" x14ac:dyDescent="0.3">
      <c r="A3570" s="24">
        <v>40058</v>
      </c>
      <c r="B3570" s="15">
        <v>4817.55</v>
      </c>
      <c r="E3570" s="23">
        <f t="shared" si="240"/>
        <v>-4.3409984091865583E-3</v>
      </c>
      <c r="F3570" s="23">
        <f t="shared" si="241"/>
        <v>-4.521801496174831E-3</v>
      </c>
      <c r="G3570">
        <f t="shared" si="242"/>
        <v>-4.3504478995114917E-3</v>
      </c>
      <c r="H3570" s="3">
        <f t="shared" si="243"/>
        <v>-4.4626379162541864E-3</v>
      </c>
    </row>
    <row r="3571" spans="1:8" x14ac:dyDescent="0.3">
      <c r="A3571" s="24">
        <v>40059</v>
      </c>
      <c r="B3571" s="15">
        <v>4796.75</v>
      </c>
      <c r="E3571" s="23">
        <f t="shared" si="240"/>
        <v>8.1222339737334615E-3</v>
      </c>
      <c r="F3571" s="23">
        <f t="shared" si="241"/>
        <v>7.9414308867451888E-3</v>
      </c>
      <c r="G3571">
        <f t="shared" si="242"/>
        <v>8.0894261601398114E-3</v>
      </c>
      <c r="H3571" s="3">
        <f t="shared" si="243"/>
        <v>7.9772361433971175E-3</v>
      </c>
    </row>
    <row r="3572" spans="1:8" x14ac:dyDescent="0.3">
      <c r="A3572" s="24">
        <v>40060</v>
      </c>
      <c r="B3572" s="15">
        <v>4851.7</v>
      </c>
      <c r="E3572" s="23">
        <f t="shared" si="240"/>
        <v>0</v>
      </c>
      <c r="F3572" s="23">
        <f t="shared" si="241"/>
        <v>-1.8080308698827246E-4</v>
      </c>
      <c r="G3572">
        <f t="shared" si="242"/>
        <v>0</v>
      </c>
      <c r="H3572" s="3">
        <f t="shared" si="243"/>
        <v>-1.1219001674269465E-4</v>
      </c>
    </row>
    <row r="3573" spans="1:8" x14ac:dyDescent="0.3">
      <c r="A3573" s="24">
        <v>40063</v>
      </c>
      <c r="B3573" s="15">
        <v>4933.18</v>
      </c>
      <c r="E3573" s="23">
        <f t="shared" si="240"/>
        <v>-1.8171077023365734E-2</v>
      </c>
      <c r="F3573" s="23">
        <f t="shared" si="241"/>
        <v>-1.8351880110354005E-2</v>
      </c>
      <c r="G3573">
        <f t="shared" si="242"/>
        <v>-1.8338198659244492E-2</v>
      </c>
      <c r="H3573" s="3">
        <f t="shared" si="243"/>
        <v>-1.8450388675987188E-2</v>
      </c>
    </row>
    <row r="3574" spans="1:8" x14ac:dyDescent="0.3">
      <c r="A3574" s="24">
        <v>40064</v>
      </c>
      <c r="B3574" s="15">
        <v>4947.34</v>
      </c>
      <c r="E3574" s="23">
        <f t="shared" si="240"/>
        <v>-4.4608585596606076E-4</v>
      </c>
      <c r="F3574" s="23">
        <f t="shared" si="241"/>
        <v>-6.2688894295433325E-4</v>
      </c>
      <c r="G3574">
        <f t="shared" si="242"/>
        <v>-4.461853818606704E-4</v>
      </c>
      <c r="H3574" s="3">
        <f t="shared" si="243"/>
        <v>-5.58375398603365E-4</v>
      </c>
    </row>
    <row r="3575" spans="1:8" x14ac:dyDescent="0.3">
      <c r="A3575" s="24">
        <v>40065</v>
      </c>
      <c r="B3575" s="15">
        <v>5004.3</v>
      </c>
      <c r="E3575" s="23">
        <f t="shared" si="240"/>
        <v>-4.3175473010140797E-3</v>
      </c>
      <c r="F3575" s="23">
        <f t="shared" si="241"/>
        <v>-4.4983503880023524E-3</v>
      </c>
      <c r="G3575">
        <f t="shared" si="242"/>
        <v>-4.3268948236459305E-3</v>
      </c>
      <c r="H3575" s="3">
        <f t="shared" si="243"/>
        <v>-4.4390848403886253E-3</v>
      </c>
    </row>
    <row r="3576" spans="1:8" x14ac:dyDescent="0.3">
      <c r="A3576" s="24">
        <v>40066</v>
      </c>
      <c r="B3576" s="15">
        <v>4987.68</v>
      </c>
      <c r="E3576" s="23">
        <f t="shared" si="240"/>
        <v>1.1455673112002795E-2</v>
      </c>
      <c r="F3576" s="23">
        <f t="shared" si="241"/>
        <v>1.1274870025014523E-2</v>
      </c>
      <c r="G3576">
        <f t="shared" si="242"/>
        <v>1.1390553741043715E-2</v>
      </c>
      <c r="H3576" s="3">
        <f t="shared" si="243"/>
        <v>1.1278363724301022E-2</v>
      </c>
    </row>
    <row r="3577" spans="1:8" x14ac:dyDescent="0.3">
      <c r="A3577" s="24">
        <v>40067</v>
      </c>
      <c r="B3577" s="15">
        <v>5011.47</v>
      </c>
      <c r="E3577" s="23">
        <f t="shared" si="240"/>
        <v>1.6794113403549416E-2</v>
      </c>
      <c r="F3577" s="23">
        <f t="shared" si="241"/>
        <v>1.6613310316561145E-2</v>
      </c>
      <c r="G3577">
        <f t="shared" si="242"/>
        <v>1.6654651540736677E-2</v>
      </c>
      <c r="H3577" s="3">
        <f t="shared" si="243"/>
        <v>1.6542461523993982E-2</v>
      </c>
    </row>
    <row r="3578" spans="1:8" x14ac:dyDescent="0.3">
      <c r="A3578" s="24">
        <v>40070</v>
      </c>
      <c r="B3578" s="15">
        <v>5018.8500000000004</v>
      </c>
      <c r="E3578" s="23">
        <f t="shared" si="240"/>
        <v>2.8703594841461566E-3</v>
      </c>
      <c r="F3578" s="23">
        <f t="shared" si="241"/>
        <v>2.6895563971578843E-3</v>
      </c>
      <c r="G3578">
        <f t="shared" si="242"/>
        <v>2.8662478683598603E-3</v>
      </c>
      <c r="H3578" s="3">
        <f t="shared" si="243"/>
        <v>2.7540578516171655E-3</v>
      </c>
    </row>
    <row r="3579" spans="1:8" x14ac:dyDescent="0.3">
      <c r="A3579" s="24">
        <v>40071</v>
      </c>
      <c r="B3579" s="15">
        <v>5042.13</v>
      </c>
      <c r="E3579" s="23">
        <f t="shared" si="240"/>
        <v>1.1513257629352402E-2</v>
      </c>
      <c r="F3579" s="23">
        <f t="shared" si="241"/>
        <v>1.133245454236413E-2</v>
      </c>
      <c r="G3579">
        <f t="shared" si="242"/>
        <v>1.1447484439770816E-2</v>
      </c>
      <c r="H3579" s="3">
        <f t="shared" si="243"/>
        <v>1.1335294423028122E-2</v>
      </c>
    </row>
    <row r="3580" spans="1:8" x14ac:dyDescent="0.3">
      <c r="A3580" s="24">
        <v>40072</v>
      </c>
      <c r="B3580" s="15">
        <v>5124.13</v>
      </c>
      <c r="E3580" s="23">
        <f t="shared" si="240"/>
        <v>-3.3211438163179841E-3</v>
      </c>
      <c r="F3580" s="23">
        <f t="shared" si="241"/>
        <v>-3.5019469033062563E-3</v>
      </c>
      <c r="G3580">
        <f t="shared" si="242"/>
        <v>-3.3266710556731686E-3</v>
      </c>
      <c r="H3580" s="3">
        <f t="shared" si="243"/>
        <v>-3.4388610724158633E-3</v>
      </c>
    </row>
    <row r="3581" spans="1:8" x14ac:dyDescent="0.3">
      <c r="A3581" s="24">
        <v>40073</v>
      </c>
      <c r="B3581" s="15">
        <v>5163.95</v>
      </c>
      <c r="E3581" s="23">
        <f t="shared" si="240"/>
        <v>4.7697526705803295E-3</v>
      </c>
      <c r="F3581" s="23">
        <f t="shared" si="241"/>
        <v>4.5889495835920568E-3</v>
      </c>
      <c r="G3581">
        <f t="shared" si="242"/>
        <v>4.75841344288993E-3</v>
      </c>
      <c r="H3581" s="3">
        <f t="shared" si="243"/>
        <v>4.6462234261472352E-3</v>
      </c>
    </row>
    <row r="3582" spans="1:8" x14ac:dyDescent="0.3">
      <c r="A3582" s="24">
        <v>40074</v>
      </c>
      <c r="B3582" s="15">
        <v>5172.8900000000003</v>
      </c>
      <c r="E3582" s="23">
        <f t="shared" si="240"/>
        <v>1.472621805578056E-3</v>
      </c>
      <c r="F3582" s="23">
        <f t="shared" si="241"/>
        <v>1.2918187185897835E-3</v>
      </c>
      <c r="G3582">
        <f t="shared" si="242"/>
        <v>1.471538561429155E-3</v>
      </c>
      <c r="H3582" s="3">
        <f t="shared" si="243"/>
        <v>1.3593485446864602E-3</v>
      </c>
    </row>
    <row r="3583" spans="1:8" x14ac:dyDescent="0.3">
      <c r="A3583" s="24">
        <v>40077</v>
      </c>
      <c r="B3583" s="15">
        <v>5134.3599999999997</v>
      </c>
      <c r="E3583" s="23">
        <f t="shared" si="240"/>
        <v>4.6385128067185644E-3</v>
      </c>
      <c r="F3583" s="23">
        <f t="shared" si="241"/>
        <v>4.4577097197302917E-3</v>
      </c>
      <c r="G3583">
        <f t="shared" si="242"/>
        <v>4.6277880579911534E-3</v>
      </c>
      <c r="H3583" s="3">
        <f t="shared" si="243"/>
        <v>4.5155980412484586E-3</v>
      </c>
    </row>
    <row r="3584" spans="1:8" x14ac:dyDescent="0.3">
      <c r="A3584" s="24">
        <v>40078</v>
      </c>
      <c r="B3584" s="15">
        <v>5142.6000000000004</v>
      </c>
      <c r="E3584" s="23">
        <f t="shared" si="240"/>
        <v>1.6262968229696639E-2</v>
      </c>
      <c r="F3584" s="23">
        <f t="shared" si="241"/>
        <v>1.6082165142708368E-2</v>
      </c>
      <c r="G3584">
        <f t="shared" si="242"/>
        <v>1.6132142664094292E-2</v>
      </c>
      <c r="H3584" s="3">
        <f t="shared" si="243"/>
        <v>1.6019952647351596E-2</v>
      </c>
    </row>
    <row r="3585" spans="1:8" x14ac:dyDescent="0.3">
      <c r="A3585" s="24">
        <v>40079</v>
      </c>
      <c r="B3585" s="15">
        <v>5139.37</v>
      </c>
      <c r="E3585" s="23">
        <f t="shared" si="240"/>
        <v>7.7710752849751152E-3</v>
      </c>
      <c r="F3585" s="23">
        <f t="shared" si="241"/>
        <v>7.5902721979868425E-3</v>
      </c>
      <c r="G3585">
        <f t="shared" si="242"/>
        <v>7.7410360040761263E-3</v>
      </c>
      <c r="H3585" s="3">
        <f t="shared" si="243"/>
        <v>7.6288459873334316E-3</v>
      </c>
    </row>
    <row r="3586" spans="1:8" x14ac:dyDescent="0.3">
      <c r="A3586" s="24">
        <v>40080</v>
      </c>
      <c r="B3586" s="15">
        <v>5079.2700000000004</v>
      </c>
      <c r="E3586" s="23">
        <f t="shared" si="240"/>
        <v>1.7312328740597405E-3</v>
      </c>
      <c r="F3586" s="23">
        <f t="shared" si="241"/>
        <v>1.550429787071468E-3</v>
      </c>
      <c r="G3586">
        <f t="shared" si="242"/>
        <v>1.7297360177831464E-3</v>
      </c>
      <c r="H3586" s="3">
        <f t="shared" si="243"/>
        <v>1.6175460010404517E-3</v>
      </c>
    </row>
    <row r="3587" spans="1:8" x14ac:dyDescent="0.3">
      <c r="A3587" s="24">
        <v>40081</v>
      </c>
      <c r="B3587" s="15">
        <v>5082.2</v>
      </c>
      <c r="E3587" s="23">
        <f t="shared" si="240"/>
        <v>-7.4484475795929539E-3</v>
      </c>
      <c r="F3587" s="23">
        <f t="shared" si="241"/>
        <v>-7.6292506665812266E-3</v>
      </c>
      <c r="G3587">
        <f t="shared" si="242"/>
        <v>-7.4763257844330097E-3</v>
      </c>
      <c r="H3587" s="3">
        <f t="shared" si="243"/>
        <v>-7.5885158011757044E-3</v>
      </c>
    </row>
    <row r="3588" spans="1:8" x14ac:dyDescent="0.3">
      <c r="A3588" s="24">
        <v>40084</v>
      </c>
      <c r="B3588" s="15">
        <v>5165.7</v>
      </c>
      <c r="E3588" s="23">
        <f t="shared" si="240"/>
        <v>1.6048738304288435E-3</v>
      </c>
      <c r="F3588" s="23">
        <f t="shared" si="241"/>
        <v>1.424070743440571E-3</v>
      </c>
      <c r="G3588">
        <f t="shared" si="242"/>
        <v>1.6035873966151022E-3</v>
      </c>
      <c r="H3588" s="3">
        <f t="shared" si="243"/>
        <v>1.4913973798724076E-3</v>
      </c>
    </row>
    <row r="3589" spans="1:8" x14ac:dyDescent="0.3">
      <c r="A3589" s="24">
        <v>40085</v>
      </c>
      <c r="B3589" s="15">
        <v>5159.72</v>
      </c>
      <c r="E3589" s="23">
        <f t="shared" si="240"/>
        <v>-6.2808695990368424E-4</v>
      </c>
      <c r="F3589" s="23">
        <f t="shared" si="241"/>
        <v>-8.0889004689195672E-4</v>
      </c>
      <c r="G3589">
        <f t="shared" si="242"/>
        <v>-6.2828428914922822E-4</v>
      </c>
      <c r="H3589" s="3">
        <f t="shared" si="243"/>
        <v>-7.4047430589192287E-4</v>
      </c>
    </row>
    <row r="3590" spans="1:8" x14ac:dyDescent="0.3">
      <c r="A3590" s="24">
        <v>40086</v>
      </c>
      <c r="B3590" s="15">
        <v>5133.8999999999996</v>
      </c>
      <c r="E3590" s="23">
        <f t="shared" si="240"/>
        <v>-1.1694040320117005E-2</v>
      </c>
      <c r="F3590" s="23">
        <f t="shared" si="241"/>
        <v>-1.1874843407105278E-2</v>
      </c>
      <c r="G3590">
        <f t="shared" si="242"/>
        <v>-1.1762953384564324E-2</v>
      </c>
      <c r="H3590" s="3">
        <f t="shared" si="243"/>
        <v>-1.1875143401307018E-2</v>
      </c>
    </row>
    <row r="3591" spans="1:8" x14ac:dyDescent="0.3">
      <c r="A3591" s="24">
        <v>40087</v>
      </c>
      <c r="B3591" s="15">
        <v>5047.8100000000004</v>
      </c>
      <c r="E3591" s="23">
        <f t="shared" si="240"/>
        <v>5.7685454799605296E-4</v>
      </c>
      <c r="F3591" s="23">
        <f t="shared" si="241"/>
        <v>3.9605146100778047E-4</v>
      </c>
      <c r="G3591">
        <f t="shared" si="242"/>
        <v>5.7668823136854271E-4</v>
      </c>
      <c r="H3591" s="3">
        <f t="shared" si="243"/>
        <v>4.6449821462584806E-4</v>
      </c>
    </row>
    <row r="3592" spans="1:8" x14ac:dyDescent="0.3">
      <c r="A3592" s="24">
        <v>40088</v>
      </c>
      <c r="B3592" s="15">
        <v>4988.7</v>
      </c>
      <c r="E3592" s="23">
        <f t="shared" ref="E3592:E3655" si="244">(B3588/B3587)-1</f>
        <v>1.6429892566211413E-2</v>
      </c>
      <c r="F3592" s="23">
        <f t="shared" si="241"/>
        <v>1.6249089479223142E-2</v>
      </c>
      <c r="G3592">
        <f t="shared" si="242"/>
        <v>1.6296382269702626E-2</v>
      </c>
      <c r="H3592" s="3">
        <f t="shared" si="243"/>
        <v>1.6184192252959931E-2</v>
      </c>
    </row>
    <row r="3593" spans="1:8" x14ac:dyDescent="0.3">
      <c r="A3593" s="24">
        <v>40091</v>
      </c>
      <c r="B3593" s="15">
        <v>5024.33</v>
      </c>
      <c r="E3593" s="23">
        <f t="shared" si="244"/>
        <v>-1.1576359447895701E-3</v>
      </c>
      <c r="F3593" s="23">
        <f t="shared" ref="F3593:F3656" si="245">E3593-$E$3</f>
        <v>-1.3384390317778426E-3</v>
      </c>
      <c r="G3593">
        <f t="shared" ref="G3593:G3656" si="246">LN(B3589/B3588)</f>
        <v>-1.1583065228533743E-3</v>
      </c>
      <c r="H3593" s="3">
        <f t="shared" ref="H3593:H3656" si="247">G3593-$G$3</f>
        <v>-1.2704965395960691E-3</v>
      </c>
    </row>
    <row r="3594" spans="1:8" x14ac:dyDescent="0.3">
      <c r="A3594" s="24">
        <v>40092</v>
      </c>
      <c r="B3594" s="15">
        <v>5137.9799999999996</v>
      </c>
      <c r="E3594" s="23">
        <f t="shared" si="244"/>
        <v>-5.0041475118806078E-3</v>
      </c>
      <c r="F3594" s="23">
        <f t="shared" si="245"/>
        <v>-5.1849505988688805E-3</v>
      </c>
      <c r="G3594">
        <f t="shared" si="246"/>
        <v>-5.0167101858807446E-3</v>
      </c>
      <c r="H3594" s="3">
        <f t="shared" si="247"/>
        <v>-5.1289002026234393E-3</v>
      </c>
    </row>
    <row r="3595" spans="1:8" x14ac:dyDescent="0.3">
      <c r="A3595" s="24">
        <v>40093</v>
      </c>
      <c r="B3595" s="15">
        <v>5108.8999999999996</v>
      </c>
      <c r="E3595" s="23">
        <f t="shared" si="244"/>
        <v>-1.6768928105338921E-2</v>
      </c>
      <c r="F3595" s="23">
        <f t="shared" si="245"/>
        <v>-1.6949731192327191E-2</v>
      </c>
      <c r="G3595">
        <f t="shared" si="246"/>
        <v>-1.691111840759876E-2</v>
      </c>
      <c r="H3595" s="3">
        <f t="shared" si="247"/>
        <v>-1.7023308424341455E-2</v>
      </c>
    </row>
    <row r="3596" spans="1:8" x14ac:dyDescent="0.3">
      <c r="A3596" s="24">
        <v>40094</v>
      </c>
      <c r="B3596" s="15">
        <v>5154.6400000000003</v>
      </c>
      <c r="E3596" s="23">
        <f t="shared" si="244"/>
        <v>-1.1710028705517961E-2</v>
      </c>
      <c r="F3596" s="23">
        <f t="shared" si="245"/>
        <v>-1.1890831792506234E-2</v>
      </c>
      <c r="G3596">
        <f t="shared" si="246"/>
        <v>-1.1779131081938642E-2</v>
      </c>
      <c r="H3596" s="3">
        <f t="shared" si="247"/>
        <v>-1.1891321098681336E-2</v>
      </c>
    </row>
    <row r="3597" spans="1:8" x14ac:dyDescent="0.3">
      <c r="A3597" s="24">
        <v>40095</v>
      </c>
      <c r="B3597" s="15">
        <v>5161.87</v>
      </c>
      <c r="E3597" s="23">
        <f t="shared" si="244"/>
        <v>7.142141239200539E-3</v>
      </c>
      <c r="F3597" s="23">
        <f t="shared" si="245"/>
        <v>6.9613381522122663E-3</v>
      </c>
      <c r="G3597">
        <f t="shared" si="246"/>
        <v>7.1167569422856368E-3</v>
      </c>
      <c r="H3597" s="3">
        <f t="shared" si="247"/>
        <v>7.004566925542942E-3</v>
      </c>
    </row>
    <row r="3598" spans="1:8" x14ac:dyDescent="0.3">
      <c r="A3598" s="24">
        <v>40098</v>
      </c>
      <c r="B3598" s="15">
        <v>5210.17</v>
      </c>
      <c r="E3598" s="23">
        <f t="shared" si="244"/>
        <v>2.2619931413740746E-2</v>
      </c>
      <c r="F3598" s="23">
        <f t="shared" si="245"/>
        <v>2.2439128326752475E-2</v>
      </c>
      <c r="G3598">
        <f t="shared" si="246"/>
        <v>2.2367894392788301E-2</v>
      </c>
      <c r="H3598" s="3">
        <f t="shared" si="247"/>
        <v>2.2255704376045606E-2</v>
      </c>
    </row>
    <row r="3599" spans="1:8" x14ac:dyDescent="0.3">
      <c r="A3599" s="24">
        <v>40099</v>
      </c>
      <c r="B3599" s="15">
        <v>5154.1499999999996</v>
      </c>
      <c r="E3599" s="23">
        <f t="shared" si="244"/>
        <v>-5.6598118326657287E-3</v>
      </c>
      <c r="F3599" s="23">
        <f t="shared" si="245"/>
        <v>-5.8406149196540014E-3</v>
      </c>
      <c r="G3599">
        <f t="shared" si="246"/>
        <v>-5.6758892598299943E-3</v>
      </c>
      <c r="H3599" s="3">
        <f t="shared" si="247"/>
        <v>-5.788079276572689E-3</v>
      </c>
    </row>
    <row r="3600" spans="1:8" x14ac:dyDescent="0.3">
      <c r="A3600" s="24">
        <v>40100</v>
      </c>
      <c r="B3600" s="15">
        <v>5256.1</v>
      </c>
      <c r="E3600" s="23">
        <f t="shared" si="244"/>
        <v>8.9530035819844755E-3</v>
      </c>
      <c r="F3600" s="23">
        <f t="shared" si="245"/>
        <v>8.7722004949962028E-3</v>
      </c>
      <c r="G3600">
        <f t="shared" si="246"/>
        <v>8.9131630637109219E-3</v>
      </c>
      <c r="H3600" s="3">
        <f t="shared" si="247"/>
        <v>8.800973046968228E-3</v>
      </c>
    </row>
    <row r="3601" spans="1:8" x14ac:dyDescent="0.3">
      <c r="A3601" s="24">
        <v>40101</v>
      </c>
      <c r="B3601" s="15">
        <v>5222.95</v>
      </c>
      <c r="E3601" s="23">
        <f t="shared" si="244"/>
        <v>1.4026197755807601E-3</v>
      </c>
      <c r="F3601" s="23">
        <f t="shared" si="245"/>
        <v>1.2218166885924876E-3</v>
      </c>
      <c r="G3601">
        <f t="shared" si="246"/>
        <v>1.401637023307852E-3</v>
      </c>
      <c r="H3601" s="3">
        <f t="shared" si="247"/>
        <v>1.2894470065651573E-3</v>
      </c>
    </row>
    <row r="3602" spans="1:8" x14ac:dyDescent="0.3">
      <c r="A3602" s="24">
        <v>40102</v>
      </c>
      <c r="B3602" s="15">
        <v>5190.24</v>
      </c>
      <c r="E3602" s="23">
        <f t="shared" si="244"/>
        <v>9.3570740836170785E-3</v>
      </c>
      <c r="F3602" s="23">
        <f t="shared" si="245"/>
        <v>9.1762709966288058E-3</v>
      </c>
      <c r="G3602">
        <f t="shared" si="246"/>
        <v>9.3135678493803976E-3</v>
      </c>
      <c r="H3602" s="3">
        <f t="shared" si="247"/>
        <v>9.2013778326377037E-3</v>
      </c>
    </row>
    <row r="3603" spans="1:8" x14ac:dyDescent="0.3">
      <c r="A3603" s="24">
        <v>40105</v>
      </c>
      <c r="B3603" s="15">
        <v>5281.54</v>
      </c>
      <c r="E3603" s="23">
        <f t="shared" si="244"/>
        <v>-1.0752048397653091E-2</v>
      </c>
      <c r="F3603" s="23">
        <f t="shared" si="245"/>
        <v>-1.0932851484641364E-2</v>
      </c>
      <c r="G3603">
        <f t="shared" si="246"/>
        <v>-1.0810269375965381E-2</v>
      </c>
      <c r="H3603" s="3">
        <f t="shared" si="247"/>
        <v>-1.0922459392708075E-2</v>
      </c>
    </row>
    <row r="3604" spans="1:8" x14ac:dyDescent="0.3">
      <c r="A3604" s="24">
        <v>40106</v>
      </c>
      <c r="B3604" s="15">
        <v>5243.4</v>
      </c>
      <c r="E3604" s="23">
        <f t="shared" si="244"/>
        <v>1.978017713881064E-2</v>
      </c>
      <c r="F3604" s="23">
        <f t="shared" si="245"/>
        <v>1.9599374051822369E-2</v>
      </c>
      <c r="G3604">
        <f t="shared" si="246"/>
        <v>1.9587091460991132E-2</v>
      </c>
      <c r="H3604" s="3">
        <f t="shared" si="247"/>
        <v>1.9474901444248436E-2</v>
      </c>
    </row>
    <row r="3605" spans="1:8" x14ac:dyDescent="0.3">
      <c r="A3605" s="24">
        <v>40107</v>
      </c>
      <c r="B3605" s="15">
        <v>5257.85</v>
      </c>
      <c r="E3605" s="23">
        <f t="shared" si="244"/>
        <v>-6.3069576301821861E-3</v>
      </c>
      <c r="F3605" s="23">
        <f t="shared" si="245"/>
        <v>-6.4877607171704588E-3</v>
      </c>
      <c r="G3605">
        <f t="shared" si="246"/>
        <v>-6.326930510483119E-3</v>
      </c>
      <c r="H3605" s="3">
        <f t="shared" si="247"/>
        <v>-6.4391205272258138E-3</v>
      </c>
    </row>
    <row r="3606" spans="1:8" x14ac:dyDescent="0.3">
      <c r="A3606" s="24">
        <v>40108</v>
      </c>
      <c r="B3606" s="15">
        <v>5207.3599999999997</v>
      </c>
      <c r="E3606" s="23">
        <f t="shared" si="244"/>
        <v>-6.2627442345800644E-3</v>
      </c>
      <c r="F3606" s="23">
        <f t="shared" si="245"/>
        <v>-6.4435473215683371E-3</v>
      </c>
      <c r="G3606">
        <f t="shared" si="246"/>
        <v>-6.2824374828273572E-3</v>
      </c>
      <c r="H3606" s="3">
        <f t="shared" si="247"/>
        <v>-6.3946274995700519E-3</v>
      </c>
    </row>
    <row r="3607" spans="1:8" x14ac:dyDescent="0.3">
      <c r="A3607" s="24">
        <v>40109</v>
      </c>
      <c r="B3607" s="15">
        <v>5242.57</v>
      </c>
      <c r="E3607" s="23">
        <f t="shared" si="244"/>
        <v>1.7590708714818604E-2</v>
      </c>
      <c r="F3607" s="23">
        <f t="shared" si="245"/>
        <v>1.7409905627830333E-2</v>
      </c>
      <c r="G3607">
        <f t="shared" si="246"/>
        <v>1.7437782975183797E-2</v>
      </c>
      <c r="H3607" s="3">
        <f t="shared" si="247"/>
        <v>1.7325592958441102E-2</v>
      </c>
    </row>
    <row r="3608" spans="1:8" x14ac:dyDescent="0.3">
      <c r="A3608" s="24">
        <v>40112</v>
      </c>
      <c r="B3608" s="15">
        <v>5191.74</v>
      </c>
      <c r="E3608" s="23">
        <f t="shared" si="244"/>
        <v>-7.2213786130560509E-3</v>
      </c>
      <c r="F3608" s="23">
        <f t="shared" si="245"/>
        <v>-7.4021817000443236E-3</v>
      </c>
      <c r="G3608">
        <f t="shared" si="246"/>
        <v>-7.2475789789668331E-3</v>
      </c>
      <c r="H3608" s="3">
        <f t="shared" si="247"/>
        <v>-7.3597689957095279E-3</v>
      </c>
    </row>
    <row r="3609" spans="1:8" x14ac:dyDescent="0.3">
      <c r="A3609" s="24">
        <v>40113</v>
      </c>
      <c r="B3609" s="15">
        <v>5200.97</v>
      </c>
      <c r="E3609" s="23">
        <f t="shared" si="244"/>
        <v>2.7558454437961455E-3</v>
      </c>
      <c r="F3609" s="23">
        <f t="shared" si="245"/>
        <v>2.5750423568078732E-3</v>
      </c>
      <c r="G3609">
        <f t="shared" si="246"/>
        <v>2.7520550639448783E-3</v>
      </c>
      <c r="H3609" s="3">
        <f t="shared" si="247"/>
        <v>2.6398650472021835E-3</v>
      </c>
    </row>
    <row r="3610" spans="1:8" x14ac:dyDescent="0.3">
      <c r="A3610" s="24">
        <v>40114</v>
      </c>
      <c r="B3610" s="15">
        <v>5080.42</v>
      </c>
      <c r="E3610" s="23">
        <f t="shared" si="244"/>
        <v>-9.6027844080757152E-3</v>
      </c>
      <c r="F3610" s="23">
        <f t="shared" si="245"/>
        <v>-9.7835874950639879E-3</v>
      </c>
      <c r="G3610">
        <f t="shared" si="246"/>
        <v>-9.649188453249016E-3</v>
      </c>
      <c r="H3610" s="3">
        <f t="shared" si="247"/>
        <v>-9.7613784699917099E-3</v>
      </c>
    </row>
    <row r="3611" spans="1:8" x14ac:dyDescent="0.3">
      <c r="A3611" s="24">
        <v>40115</v>
      </c>
      <c r="B3611" s="15">
        <v>5137.72</v>
      </c>
      <c r="E3611" s="23">
        <f t="shared" si="244"/>
        <v>6.7615836047441036E-3</v>
      </c>
      <c r="F3611" s="23">
        <f t="shared" si="245"/>
        <v>6.5807805177558309E-3</v>
      </c>
      <c r="G3611">
        <f t="shared" si="246"/>
        <v>6.7388266228851365E-3</v>
      </c>
      <c r="H3611" s="3">
        <f t="shared" si="247"/>
        <v>6.6266366061424418E-3</v>
      </c>
    </row>
    <row r="3612" spans="1:8" x14ac:dyDescent="0.3">
      <c r="A3612" s="24">
        <v>40116</v>
      </c>
      <c r="B3612" s="15">
        <v>5044.55</v>
      </c>
      <c r="E3612" s="23">
        <f t="shared" si="244"/>
        <v>-9.6956263817173927E-3</v>
      </c>
      <c r="F3612" s="23">
        <f t="shared" si="245"/>
        <v>-9.8764294687056654E-3</v>
      </c>
      <c r="G3612">
        <f t="shared" si="246"/>
        <v>-9.742935006708078E-3</v>
      </c>
      <c r="H3612" s="3">
        <f t="shared" si="247"/>
        <v>-9.8551250234507719E-3</v>
      </c>
    </row>
    <row r="3613" spans="1:8" x14ac:dyDescent="0.3">
      <c r="A3613" s="24">
        <v>40119</v>
      </c>
      <c r="B3613" s="15">
        <v>5104.5</v>
      </c>
      <c r="E3613" s="23">
        <f t="shared" si="244"/>
        <v>1.7778240050543292E-3</v>
      </c>
      <c r="F3613" s="23">
        <f t="shared" si="245"/>
        <v>1.5970209180660568E-3</v>
      </c>
      <c r="G3613">
        <f t="shared" si="246"/>
        <v>1.7762455464952979E-3</v>
      </c>
      <c r="H3613" s="3">
        <f t="shared" si="247"/>
        <v>1.6640555297526031E-3</v>
      </c>
    </row>
    <row r="3614" spans="1:8" x14ac:dyDescent="0.3">
      <c r="A3614" s="24">
        <v>40120</v>
      </c>
      <c r="B3614" s="15">
        <v>5037.21</v>
      </c>
      <c r="E3614" s="23">
        <f t="shared" si="244"/>
        <v>-2.3178368650463299E-2</v>
      </c>
      <c r="F3614" s="23">
        <f t="shared" si="245"/>
        <v>-2.335917173745157E-2</v>
      </c>
      <c r="G3614">
        <f t="shared" si="246"/>
        <v>-2.345121131460828E-2</v>
      </c>
      <c r="H3614" s="3">
        <f t="shared" si="247"/>
        <v>-2.3563401331350976E-2</v>
      </c>
    </row>
    <row r="3615" spans="1:8" x14ac:dyDescent="0.3">
      <c r="A3615" s="24">
        <v>40121</v>
      </c>
      <c r="B3615" s="15">
        <v>5107.8900000000003</v>
      </c>
      <c r="E3615" s="23">
        <f t="shared" si="244"/>
        <v>1.1278595076785081E-2</v>
      </c>
      <c r="F3615" s="23">
        <f t="shared" si="245"/>
        <v>1.1097791989796808E-2</v>
      </c>
      <c r="G3615">
        <f t="shared" si="246"/>
        <v>1.121546595175279E-2</v>
      </c>
      <c r="H3615" s="3">
        <f t="shared" si="247"/>
        <v>1.1103275935010096E-2</v>
      </c>
    </row>
    <row r="3616" spans="1:8" x14ac:dyDescent="0.3">
      <c r="A3616" s="24">
        <v>40122</v>
      </c>
      <c r="B3616" s="15">
        <v>5125.6400000000003</v>
      </c>
      <c r="E3616" s="23">
        <f t="shared" si="244"/>
        <v>-1.8134503242683508E-2</v>
      </c>
      <c r="F3616" s="23">
        <f t="shared" si="245"/>
        <v>-1.8315306329671779E-2</v>
      </c>
      <c r="G3616">
        <f t="shared" si="246"/>
        <v>-1.830094868764106E-2</v>
      </c>
      <c r="H3616" s="3">
        <f t="shared" si="247"/>
        <v>-1.8413138704383755E-2</v>
      </c>
    </row>
    <row r="3617" spans="1:8" x14ac:dyDescent="0.3">
      <c r="A3617" s="24">
        <v>40123</v>
      </c>
      <c r="B3617" s="15">
        <v>5142.72</v>
      </c>
      <c r="E3617" s="23">
        <f t="shared" si="244"/>
        <v>1.1884112557116078E-2</v>
      </c>
      <c r="F3617" s="23">
        <f t="shared" si="245"/>
        <v>1.1703309470127805E-2</v>
      </c>
      <c r="G3617">
        <f t="shared" si="246"/>
        <v>1.1814051024645026E-2</v>
      </c>
      <c r="H3617" s="3">
        <f t="shared" si="247"/>
        <v>1.1701861007902332E-2</v>
      </c>
    </row>
    <row r="3618" spans="1:8" x14ac:dyDescent="0.3">
      <c r="A3618" s="24">
        <v>40126</v>
      </c>
      <c r="B3618" s="15">
        <v>5235.18</v>
      </c>
      <c r="E3618" s="23">
        <f t="shared" si="244"/>
        <v>-1.3182486041727892E-2</v>
      </c>
      <c r="F3618" s="23">
        <f t="shared" si="245"/>
        <v>-1.3363289128716165E-2</v>
      </c>
      <c r="G3618">
        <f t="shared" si="246"/>
        <v>-1.3270146249459717E-2</v>
      </c>
      <c r="H3618" s="3">
        <f t="shared" si="247"/>
        <v>-1.3382336266202411E-2</v>
      </c>
    </row>
    <row r="3619" spans="1:8" x14ac:dyDescent="0.3">
      <c r="A3619" s="24">
        <v>40127</v>
      </c>
      <c r="B3619" s="15">
        <v>5230.55</v>
      </c>
      <c r="E3619" s="23">
        <f t="shared" si="244"/>
        <v>1.4031577003936757E-2</v>
      </c>
      <c r="F3619" s="23">
        <f t="shared" si="245"/>
        <v>1.3850773916948484E-2</v>
      </c>
      <c r="G3619">
        <f t="shared" si="246"/>
        <v>1.3934045713643057E-2</v>
      </c>
      <c r="H3619" s="3">
        <f t="shared" si="247"/>
        <v>1.3821855696900363E-2</v>
      </c>
    </row>
    <row r="3620" spans="1:8" x14ac:dyDescent="0.3">
      <c r="A3620" s="24">
        <v>40128</v>
      </c>
      <c r="B3620" s="15">
        <v>5266.75</v>
      </c>
      <c r="E3620" s="23">
        <f t="shared" si="244"/>
        <v>3.4750161025394188E-3</v>
      </c>
      <c r="F3620" s="23">
        <f t="shared" si="245"/>
        <v>3.2942130155511466E-3</v>
      </c>
      <c r="G3620">
        <f t="shared" si="246"/>
        <v>3.4689921855215718E-3</v>
      </c>
      <c r="H3620" s="3">
        <f t="shared" si="247"/>
        <v>3.356802168778877E-3</v>
      </c>
    </row>
    <row r="3621" spans="1:8" x14ac:dyDescent="0.3">
      <c r="A3621" s="24">
        <v>40129</v>
      </c>
      <c r="B3621" s="15">
        <v>5276.5</v>
      </c>
      <c r="E3621" s="23">
        <f t="shared" si="244"/>
        <v>3.3322667998532118E-3</v>
      </c>
      <c r="F3621" s="23">
        <f t="shared" si="245"/>
        <v>3.1514637128649396E-3</v>
      </c>
      <c r="G3621">
        <f t="shared" si="246"/>
        <v>3.3267271019301716E-3</v>
      </c>
      <c r="H3621" s="3">
        <f t="shared" si="247"/>
        <v>3.2145370851874768E-3</v>
      </c>
    </row>
    <row r="3622" spans="1:8" x14ac:dyDescent="0.3">
      <c r="A3622" s="24">
        <v>40130</v>
      </c>
      <c r="B3622" s="15">
        <v>5296.38</v>
      </c>
      <c r="E3622" s="23">
        <f t="shared" si="244"/>
        <v>1.7978812768340457E-2</v>
      </c>
      <c r="F3622" s="23">
        <f t="shared" si="245"/>
        <v>1.7798009681352187E-2</v>
      </c>
      <c r="G3622">
        <f t="shared" si="246"/>
        <v>1.781910530697212E-2</v>
      </c>
      <c r="H3622" s="3">
        <f t="shared" si="247"/>
        <v>1.7706915290229424E-2</v>
      </c>
    </row>
    <row r="3623" spans="1:8" x14ac:dyDescent="0.3">
      <c r="A3623" s="24">
        <v>40133</v>
      </c>
      <c r="B3623" s="15">
        <v>5382.67</v>
      </c>
      <c r="E3623" s="23">
        <f t="shared" si="244"/>
        <v>-8.844013004328799E-4</v>
      </c>
      <c r="F3623" s="23">
        <f t="shared" si="245"/>
        <v>-1.0652043874211524E-3</v>
      </c>
      <c r="G3623">
        <f t="shared" si="246"/>
        <v>-8.8479261399881329E-4</v>
      </c>
      <c r="H3623" s="3">
        <f t="shared" si="247"/>
        <v>-9.9698263074150806E-4</v>
      </c>
    </row>
    <row r="3624" spans="1:8" x14ac:dyDescent="0.3">
      <c r="A3624" s="24">
        <v>40134</v>
      </c>
      <c r="B3624" s="15">
        <v>5345.93</v>
      </c>
      <c r="E3624" s="23">
        <f t="shared" si="244"/>
        <v>6.9208783015171083E-3</v>
      </c>
      <c r="F3624" s="23">
        <f t="shared" si="245"/>
        <v>6.7400752145288356E-3</v>
      </c>
      <c r="G3624">
        <f t="shared" si="246"/>
        <v>6.8970389529011454E-3</v>
      </c>
      <c r="H3624" s="3">
        <f t="shared" si="247"/>
        <v>6.7848489361584507E-3</v>
      </c>
    </row>
    <row r="3625" spans="1:8" x14ac:dyDescent="0.3">
      <c r="A3625" s="24">
        <v>40135</v>
      </c>
      <c r="B3625" s="15">
        <v>5342.13</v>
      </c>
      <c r="E3625" s="23">
        <f t="shared" si="244"/>
        <v>1.8512365310674461E-3</v>
      </c>
      <c r="F3625" s="23">
        <f t="shared" si="245"/>
        <v>1.6704334440791736E-3</v>
      </c>
      <c r="G3625">
        <f t="shared" si="246"/>
        <v>1.8495251045651186E-3</v>
      </c>
      <c r="H3625" s="3">
        <f t="shared" si="247"/>
        <v>1.7373350878224238E-3</v>
      </c>
    </row>
    <row r="3626" spans="1:8" x14ac:dyDescent="0.3">
      <c r="A3626" s="24">
        <v>40136</v>
      </c>
      <c r="B3626" s="15">
        <v>5267.7</v>
      </c>
      <c r="E3626" s="23">
        <f t="shared" si="244"/>
        <v>3.7676490097602322E-3</v>
      </c>
      <c r="F3626" s="23">
        <f t="shared" si="245"/>
        <v>3.5868459227719599E-3</v>
      </c>
      <c r="G3626">
        <f t="shared" si="246"/>
        <v>3.7605691974895552E-3</v>
      </c>
      <c r="H3626" s="3">
        <f t="shared" si="247"/>
        <v>3.6483791807468604E-3</v>
      </c>
    </row>
    <row r="3627" spans="1:8" x14ac:dyDescent="0.3">
      <c r="A3627" s="24">
        <v>40137</v>
      </c>
      <c r="B3627" s="15">
        <v>5251.41</v>
      </c>
      <c r="E3627" s="23">
        <f t="shared" si="244"/>
        <v>1.6292259996450342E-2</v>
      </c>
      <c r="F3627" s="23">
        <f t="shared" si="245"/>
        <v>1.6111456909462071E-2</v>
      </c>
      <c r="G3627">
        <f t="shared" si="246"/>
        <v>1.6160965267631902E-2</v>
      </c>
      <c r="H3627" s="3">
        <f t="shared" si="247"/>
        <v>1.6048775250889206E-2</v>
      </c>
    </row>
    <row r="3628" spans="1:8" x14ac:dyDescent="0.3">
      <c r="A3628" s="24">
        <v>40140</v>
      </c>
      <c r="B3628" s="15">
        <v>5355.5</v>
      </c>
      <c r="E3628" s="23">
        <f t="shared" si="244"/>
        <v>-6.8256088521123637E-3</v>
      </c>
      <c r="F3628" s="23">
        <f t="shared" si="245"/>
        <v>-7.0064119391006364E-3</v>
      </c>
      <c r="G3628">
        <f t="shared" si="246"/>
        <v>-6.8490098651107318E-3</v>
      </c>
      <c r="H3628" s="3">
        <f t="shared" si="247"/>
        <v>-6.9611998818534266E-3</v>
      </c>
    </row>
    <row r="3629" spans="1:8" x14ac:dyDescent="0.3">
      <c r="A3629" s="24">
        <v>40141</v>
      </c>
      <c r="B3629" s="15">
        <v>5323.96</v>
      </c>
      <c r="E3629" s="23">
        <f t="shared" si="244"/>
        <v>-7.1082112934517383E-4</v>
      </c>
      <c r="F3629" s="23">
        <f t="shared" si="245"/>
        <v>-8.9162421633344631E-4</v>
      </c>
      <c r="G3629">
        <f t="shared" si="246"/>
        <v>-7.1107388246607244E-4</v>
      </c>
      <c r="H3629" s="3">
        <f t="shared" si="247"/>
        <v>-8.2326389920876709E-4</v>
      </c>
    </row>
    <row r="3630" spans="1:8" x14ac:dyDescent="0.3">
      <c r="A3630" s="24">
        <v>40142</v>
      </c>
      <c r="B3630" s="15">
        <v>5364.81</v>
      </c>
      <c r="E3630" s="23">
        <f t="shared" si="244"/>
        <v>-1.3932644843910658E-2</v>
      </c>
      <c r="F3630" s="23">
        <f t="shared" si="245"/>
        <v>-1.411344793089893E-2</v>
      </c>
      <c r="G3630">
        <f t="shared" si="246"/>
        <v>-1.4030615195295092E-2</v>
      </c>
      <c r="H3630" s="3">
        <f t="shared" si="247"/>
        <v>-1.4142805212037786E-2</v>
      </c>
    </row>
    <row r="3631" spans="1:8" x14ac:dyDescent="0.3">
      <c r="A3631" s="24">
        <v>40143</v>
      </c>
      <c r="B3631" s="15">
        <v>5194.13</v>
      </c>
      <c r="E3631" s="23">
        <f t="shared" si="244"/>
        <v>-3.0924312318468816E-3</v>
      </c>
      <c r="F3631" s="23">
        <f t="shared" si="245"/>
        <v>-3.2732343188351539E-3</v>
      </c>
      <c r="G3631">
        <f t="shared" si="246"/>
        <v>-3.0972226780037241E-3</v>
      </c>
      <c r="H3631" s="3">
        <f t="shared" si="247"/>
        <v>-3.2094126947464188E-3</v>
      </c>
    </row>
    <row r="3632" spans="1:8" x14ac:dyDescent="0.3">
      <c r="A3632" s="24">
        <v>40144</v>
      </c>
      <c r="B3632" s="15">
        <v>5245.73</v>
      </c>
      <c r="E3632" s="23">
        <f t="shared" si="244"/>
        <v>1.9821343220201904E-2</v>
      </c>
      <c r="F3632" s="23">
        <f t="shared" si="245"/>
        <v>1.9640540133213633E-2</v>
      </c>
      <c r="G3632">
        <f t="shared" si="246"/>
        <v>1.9627458249293593E-2</v>
      </c>
      <c r="H3632" s="3">
        <f t="shared" si="247"/>
        <v>1.9515268232550897E-2</v>
      </c>
    </row>
    <row r="3633" spans="1:8" x14ac:dyDescent="0.3">
      <c r="A3633" s="24">
        <v>40147</v>
      </c>
      <c r="B3633" s="15">
        <v>5190.68</v>
      </c>
      <c r="E3633" s="23">
        <f t="shared" si="244"/>
        <v>-5.8892727102978215E-3</v>
      </c>
      <c r="F3633" s="23">
        <f t="shared" si="245"/>
        <v>-6.0700757972860942E-3</v>
      </c>
      <c r="G3633">
        <f t="shared" si="246"/>
        <v>-5.9066828659149447E-3</v>
      </c>
      <c r="H3633" s="3">
        <f t="shared" si="247"/>
        <v>-6.0188728826576395E-3</v>
      </c>
    </row>
    <row r="3634" spans="1:8" x14ac:dyDescent="0.3">
      <c r="A3634" s="24">
        <v>40148</v>
      </c>
      <c r="B3634" s="15">
        <v>5312.17</v>
      </c>
      <c r="E3634" s="23">
        <f t="shared" si="244"/>
        <v>7.6728600515405532E-3</v>
      </c>
      <c r="F3634" s="23">
        <f t="shared" si="245"/>
        <v>7.4920569645522805E-3</v>
      </c>
      <c r="G3634">
        <f t="shared" si="246"/>
        <v>7.6435733738433398E-3</v>
      </c>
      <c r="H3634" s="3">
        <f t="shared" si="247"/>
        <v>7.5313833571006451E-3</v>
      </c>
    </row>
    <row r="3635" spans="1:8" x14ac:dyDescent="0.3">
      <c r="A3635" s="24">
        <v>40149</v>
      </c>
      <c r="B3635" s="15">
        <v>5327.39</v>
      </c>
      <c r="E3635" s="23">
        <f t="shared" si="244"/>
        <v>-3.1814733420195696E-2</v>
      </c>
      <c r="F3635" s="23">
        <f t="shared" si="245"/>
        <v>-3.1995536507183966E-2</v>
      </c>
      <c r="G3635">
        <f t="shared" si="246"/>
        <v>-3.2331818923659883E-2</v>
      </c>
      <c r="H3635" s="3">
        <f t="shared" si="247"/>
        <v>-3.2444008940402579E-2</v>
      </c>
    </row>
    <row r="3636" spans="1:8" x14ac:dyDescent="0.3">
      <c r="A3636" s="24">
        <v>40150</v>
      </c>
      <c r="B3636" s="15">
        <v>5313</v>
      </c>
      <c r="E3636" s="23">
        <f t="shared" si="244"/>
        <v>9.9342912094999569E-3</v>
      </c>
      <c r="F3636" s="23">
        <f t="shared" si="245"/>
        <v>9.7534881225116842E-3</v>
      </c>
      <c r="G3636">
        <f t="shared" si="246"/>
        <v>9.8852705283751646E-3</v>
      </c>
      <c r="H3636" s="3">
        <f t="shared" si="247"/>
        <v>9.7730805116324707E-3</v>
      </c>
    </row>
    <row r="3637" spans="1:8" x14ac:dyDescent="0.3">
      <c r="A3637" s="24">
        <v>40151</v>
      </c>
      <c r="B3637" s="15">
        <v>5322.36</v>
      </c>
      <c r="E3637" s="23">
        <f t="shared" si="244"/>
        <v>-1.0494249608729245E-2</v>
      </c>
      <c r="F3637" s="23">
        <f t="shared" si="245"/>
        <v>-1.0675052695717517E-2</v>
      </c>
      <c r="G3637">
        <f t="shared" si="246"/>
        <v>-1.0549702545315648E-2</v>
      </c>
      <c r="H3637" s="3">
        <f t="shared" si="247"/>
        <v>-1.0661892562058342E-2</v>
      </c>
    </row>
    <row r="3638" spans="1:8" x14ac:dyDescent="0.3">
      <c r="A3638" s="24">
        <v>40154</v>
      </c>
      <c r="B3638" s="15">
        <v>5310.66</v>
      </c>
      <c r="E3638" s="23">
        <f t="shared" si="244"/>
        <v>2.3405411237063412E-2</v>
      </c>
      <c r="F3638" s="23">
        <f t="shared" si="245"/>
        <v>2.3224608150075141E-2</v>
      </c>
      <c r="G3638">
        <f t="shared" si="246"/>
        <v>2.3135704884220298E-2</v>
      </c>
      <c r="H3638" s="3">
        <f t="shared" si="247"/>
        <v>2.3023514867477602E-2</v>
      </c>
    </row>
    <row r="3639" spans="1:8" x14ac:dyDescent="0.3">
      <c r="A3639" s="24">
        <v>40155</v>
      </c>
      <c r="B3639" s="15">
        <v>5223.13</v>
      </c>
      <c r="E3639" s="23">
        <f t="shared" si="244"/>
        <v>2.8651191509307949E-3</v>
      </c>
      <c r="F3639" s="23">
        <f t="shared" si="245"/>
        <v>2.6843160639425227E-3</v>
      </c>
      <c r="G3639">
        <f t="shared" si="246"/>
        <v>2.8610225200811933E-3</v>
      </c>
      <c r="H3639" s="3">
        <f t="shared" si="247"/>
        <v>2.7488325033384986E-3</v>
      </c>
    </row>
    <row r="3640" spans="1:8" x14ac:dyDescent="0.3">
      <c r="A3640" s="24">
        <v>40156</v>
      </c>
      <c r="B3640" s="15">
        <v>5203.8900000000003</v>
      </c>
      <c r="E3640" s="23">
        <f t="shared" si="244"/>
        <v>-2.7011350774019949E-3</v>
      </c>
      <c r="F3640" s="23">
        <f t="shared" si="245"/>
        <v>-2.8819381643902671E-3</v>
      </c>
      <c r="G3640">
        <f t="shared" si="246"/>
        <v>-2.7047897253705778E-3</v>
      </c>
      <c r="H3640" s="3">
        <f t="shared" si="247"/>
        <v>-2.8169797421132726E-3</v>
      </c>
    </row>
    <row r="3641" spans="1:8" x14ac:dyDescent="0.3">
      <c r="A3641" s="24">
        <v>40157</v>
      </c>
      <c r="B3641" s="15">
        <v>5244.37</v>
      </c>
      <c r="E3641" s="23">
        <f t="shared" si="244"/>
        <v>1.7617165443251093E-3</v>
      </c>
      <c r="F3641" s="23">
        <f t="shared" si="245"/>
        <v>1.5809134573368368E-3</v>
      </c>
      <c r="G3641">
        <f t="shared" si="246"/>
        <v>1.7601665419100924E-3</v>
      </c>
      <c r="H3641" s="3">
        <f t="shared" si="247"/>
        <v>1.6479765251673976E-3</v>
      </c>
    </row>
    <row r="3642" spans="1:8" x14ac:dyDescent="0.3">
      <c r="A3642" s="24">
        <v>40158</v>
      </c>
      <c r="B3642" s="15">
        <v>5261.57</v>
      </c>
      <c r="E3642" s="23">
        <f t="shared" si="244"/>
        <v>-2.1982729465875872E-3</v>
      </c>
      <c r="F3642" s="23">
        <f t="shared" si="245"/>
        <v>-2.3790760335758595E-3</v>
      </c>
      <c r="G3642">
        <f t="shared" si="246"/>
        <v>-2.2006926953907096E-3</v>
      </c>
      <c r="H3642" s="3">
        <f t="shared" si="247"/>
        <v>-2.3128827121334044E-3</v>
      </c>
    </row>
    <row r="3643" spans="1:8" x14ac:dyDescent="0.3">
      <c r="A3643" s="24">
        <v>40161</v>
      </c>
      <c r="B3643" s="15">
        <v>5315.34</v>
      </c>
      <c r="E3643" s="23">
        <f t="shared" si="244"/>
        <v>-1.6481943863851156E-2</v>
      </c>
      <c r="F3643" s="23">
        <f t="shared" si="245"/>
        <v>-1.6662746950839427E-2</v>
      </c>
      <c r="G3643">
        <f t="shared" si="246"/>
        <v>-1.6619282260899221E-2</v>
      </c>
      <c r="H3643" s="3">
        <f t="shared" si="247"/>
        <v>-1.6731472277641917E-2</v>
      </c>
    </row>
    <row r="3644" spans="1:8" x14ac:dyDescent="0.3">
      <c r="A3644" s="24">
        <v>40162</v>
      </c>
      <c r="B3644" s="15">
        <v>5285.77</v>
      </c>
      <c r="E3644" s="23">
        <f t="shared" si="244"/>
        <v>-3.6836149971376519E-3</v>
      </c>
      <c r="F3644" s="23">
        <f t="shared" si="245"/>
        <v>-3.8644180841259242E-3</v>
      </c>
      <c r="G3644">
        <f t="shared" si="246"/>
        <v>-3.6904162140413655E-3</v>
      </c>
      <c r="H3644" s="3">
        <f t="shared" si="247"/>
        <v>-3.8026062307840603E-3</v>
      </c>
    </row>
    <row r="3645" spans="1:8" x14ac:dyDescent="0.3">
      <c r="A3645" s="24">
        <v>40163</v>
      </c>
      <c r="B3645" s="15">
        <v>5320.26</v>
      </c>
      <c r="E3645" s="23">
        <f t="shared" si="244"/>
        <v>7.7787962466537852E-3</v>
      </c>
      <c r="F3645" s="23">
        <f t="shared" si="245"/>
        <v>7.5979931596655125E-3</v>
      </c>
      <c r="G3645">
        <f t="shared" si="246"/>
        <v>7.7486973989021853E-3</v>
      </c>
      <c r="H3645" s="3">
        <f t="shared" si="247"/>
        <v>7.6365073821594905E-3</v>
      </c>
    </row>
    <row r="3646" spans="1:8" x14ac:dyDescent="0.3">
      <c r="A3646" s="24">
        <v>40164</v>
      </c>
      <c r="B3646" s="15">
        <v>5217.6099999999997</v>
      </c>
      <c r="E3646" s="23">
        <f t="shared" si="244"/>
        <v>3.2797075721202607E-3</v>
      </c>
      <c r="F3646" s="23">
        <f t="shared" si="245"/>
        <v>3.0989044851319884E-3</v>
      </c>
      <c r="G3646">
        <f t="shared" si="246"/>
        <v>3.2743410617627187E-3</v>
      </c>
      <c r="H3646" s="3">
        <f t="shared" si="247"/>
        <v>3.1621510450200239E-3</v>
      </c>
    </row>
    <row r="3647" spans="1:8" x14ac:dyDescent="0.3">
      <c r="A3647" s="24">
        <v>40165</v>
      </c>
      <c r="B3647" s="15">
        <v>5196.8100000000004</v>
      </c>
      <c r="E3647" s="23">
        <f t="shared" si="244"/>
        <v>1.0219383187907827E-2</v>
      </c>
      <c r="F3647" s="23">
        <f t="shared" si="245"/>
        <v>1.0038580100919554E-2</v>
      </c>
      <c r="G3647">
        <f t="shared" si="246"/>
        <v>1.0167518343394027E-2</v>
      </c>
      <c r="H3647" s="3">
        <f t="shared" si="247"/>
        <v>1.0055328326651333E-2</v>
      </c>
    </row>
    <row r="3648" spans="1:8" x14ac:dyDescent="0.3">
      <c r="A3648" s="24">
        <v>40168</v>
      </c>
      <c r="B3648" s="15">
        <v>5293.99</v>
      </c>
      <c r="E3648" s="23">
        <f t="shared" si="244"/>
        <v>-5.5631436559090419E-3</v>
      </c>
      <c r="F3648" s="23">
        <f t="shared" si="245"/>
        <v>-5.7439467428973146E-3</v>
      </c>
      <c r="G3648">
        <f t="shared" si="246"/>
        <v>-5.5786755705433053E-3</v>
      </c>
      <c r="H3648" s="3">
        <f t="shared" si="247"/>
        <v>-5.690865587286E-3</v>
      </c>
    </row>
    <row r="3649" spans="1:8" x14ac:dyDescent="0.3">
      <c r="A3649" s="24">
        <v>40169</v>
      </c>
      <c r="B3649" s="15">
        <v>5328.66</v>
      </c>
      <c r="E3649" s="23">
        <f t="shared" si="244"/>
        <v>6.525066357408571E-3</v>
      </c>
      <c r="F3649" s="23">
        <f t="shared" si="245"/>
        <v>6.3442632704202983E-3</v>
      </c>
      <c r="G3649">
        <f t="shared" si="246"/>
        <v>6.5038702658973754E-3</v>
      </c>
      <c r="H3649" s="3">
        <f t="shared" si="247"/>
        <v>6.3916802491546807E-3</v>
      </c>
    </row>
    <row r="3650" spans="1:8" x14ac:dyDescent="0.3">
      <c r="A3650" s="24">
        <v>40170</v>
      </c>
      <c r="B3650" s="15">
        <v>5372.38</v>
      </c>
      <c r="E3650" s="23">
        <f t="shared" si="244"/>
        <v>-1.9294169833805164E-2</v>
      </c>
      <c r="F3650" s="23">
        <f t="shared" si="245"/>
        <v>-1.9474972920793435E-2</v>
      </c>
      <c r="G3650">
        <f t="shared" si="246"/>
        <v>-1.9482731698714045E-2</v>
      </c>
      <c r="H3650" s="3">
        <f t="shared" si="247"/>
        <v>-1.959492171545674E-2</v>
      </c>
    </row>
    <row r="3651" spans="1:8" x14ac:dyDescent="0.3">
      <c r="A3651" s="24">
        <v>40171</v>
      </c>
      <c r="B3651" s="15">
        <v>5402.41</v>
      </c>
      <c r="E3651" s="23">
        <f t="shared" si="244"/>
        <v>-3.9864995658930313E-3</v>
      </c>
      <c r="F3651" s="23">
        <f t="shared" si="245"/>
        <v>-4.167302652881304E-3</v>
      </c>
      <c r="G3651">
        <f t="shared" si="246"/>
        <v>-3.994466836684453E-3</v>
      </c>
      <c r="H3651" s="3">
        <f t="shared" si="247"/>
        <v>-4.1066568534271477E-3</v>
      </c>
    </row>
    <row r="3652" spans="1:8" x14ac:dyDescent="0.3">
      <c r="A3652" s="24">
        <v>40172</v>
      </c>
      <c r="B3652" s="15">
        <v>5402.41</v>
      </c>
      <c r="E3652" s="23">
        <f t="shared" si="244"/>
        <v>1.8699933228268684E-2</v>
      </c>
      <c r="F3652" s="23">
        <f t="shared" si="245"/>
        <v>1.8519130141280413E-2</v>
      </c>
      <c r="G3652">
        <f t="shared" si="246"/>
        <v>1.8527239067860742E-2</v>
      </c>
      <c r="H3652" s="3">
        <f t="shared" si="247"/>
        <v>1.8415049051118047E-2</v>
      </c>
    </row>
    <row r="3653" spans="1:8" x14ac:dyDescent="0.3">
      <c r="A3653" s="24">
        <v>40175</v>
      </c>
      <c r="B3653" s="15">
        <v>5402.41</v>
      </c>
      <c r="E3653" s="23">
        <f t="shared" si="244"/>
        <v>6.5489356798935638E-3</v>
      </c>
      <c r="F3653" s="23">
        <f t="shared" si="245"/>
        <v>6.3681325929052911E-3</v>
      </c>
      <c r="G3653">
        <f t="shared" si="246"/>
        <v>6.5275845679667027E-3</v>
      </c>
      <c r="H3653" s="3">
        <f t="shared" si="247"/>
        <v>6.4153945512240079E-3</v>
      </c>
    </row>
    <row r="3654" spans="1:8" x14ac:dyDescent="0.3">
      <c r="A3654" s="24">
        <v>40176</v>
      </c>
      <c r="B3654" s="15">
        <v>5437.61</v>
      </c>
      <c r="E3654" s="23">
        <f t="shared" si="244"/>
        <v>8.2046893590508319E-3</v>
      </c>
      <c r="F3654" s="23">
        <f t="shared" si="245"/>
        <v>8.0238862720625592E-3</v>
      </c>
      <c r="G3654">
        <f t="shared" si="246"/>
        <v>8.1712138746311141E-3</v>
      </c>
      <c r="H3654" s="3">
        <f t="shared" si="247"/>
        <v>8.0590238578884203E-3</v>
      </c>
    </row>
    <row r="3655" spans="1:8" x14ac:dyDescent="0.3">
      <c r="A3655" s="24">
        <v>40177</v>
      </c>
      <c r="B3655" s="15">
        <v>5397.86</v>
      </c>
      <c r="E3655" s="23">
        <f t="shared" si="244"/>
        <v>5.5897013986352384E-3</v>
      </c>
      <c r="F3655" s="23">
        <f t="shared" si="245"/>
        <v>5.4088983116469657E-3</v>
      </c>
      <c r="G3655">
        <f t="shared" si="246"/>
        <v>5.5741369910959218E-3</v>
      </c>
      <c r="H3655" s="3">
        <f t="shared" si="247"/>
        <v>5.4619469743532271E-3</v>
      </c>
    </row>
    <row r="3656" spans="1:8" x14ac:dyDescent="0.3">
      <c r="A3656" s="24">
        <v>40178</v>
      </c>
      <c r="B3656" s="15">
        <v>5412.88</v>
      </c>
      <c r="E3656" s="23">
        <f t="shared" ref="E3656:E3719" si="248">(B3652/B3651)-1</f>
        <v>0</v>
      </c>
      <c r="F3656" s="23">
        <f t="shared" si="245"/>
        <v>-1.8080308698827246E-4</v>
      </c>
      <c r="G3656">
        <f t="shared" si="246"/>
        <v>0</v>
      </c>
      <c r="H3656" s="3">
        <f t="shared" si="247"/>
        <v>-1.1219001674269465E-4</v>
      </c>
    </row>
    <row r="3657" spans="1:8" x14ac:dyDescent="0.3">
      <c r="A3657" s="24">
        <v>40179</v>
      </c>
      <c r="B3657" s="15">
        <v>5412.88</v>
      </c>
      <c r="E3657" s="23">
        <f t="shared" si="248"/>
        <v>0</v>
      </c>
      <c r="F3657" s="23">
        <f t="shared" ref="F3657:F3720" si="249">E3657-$E$3</f>
        <v>-1.8080308698827246E-4</v>
      </c>
      <c r="G3657">
        <f t="shared" ref="G3657:G3720" si="250">LN(B3653/B3652)</f>
        <v>0</v>
      </c>
      <c r="H3657" s="3">
        <f t="shared" ref="H3657:H3720" si="251">G3657-$G$3</f>
        <v>-1.1219001674269465E-4</v>
      </c>
    </row>
    <row r="3658" spans="1:8" x14ac:dyDescent="0.3">
      <c r="A3658" s="24">
        <v>40182</v>
      </c>
      <c r="B3658" s="15">
        <v>5500.34</v>
      </c>
      <c r="E3658" s="23">
        <f t="shared" si="248"/>
        <v>6.5156106256281099E-3</v>
      </c>
      <c r="F3658" s="23">
        <f t="shared" si="249"/>
        <v>6.3348075386398372E-3</v>
      </c>
      <c r="G3658">
        <f t="shared" si="250"/>
        <v>6.4944757892843128E-3</v>
      </c>
      <c r="H3658" s="3">
        <f t="shared" si="251"/>
        <v>6.382285772541618E-3</v>
      </c>
    </row>
    <row r="3659" spans="1:8" x14ac:dyDescent="0.3">
      <c r="A3659" s="24">
        <v>40183</v>
      </c>
      <c r="B3659" s="15">
        <v>5522.5</v>
      </c>
      <c r="E3659" s="23">
        <f t="shared" si="248"/>
        <v>-7.3101969431422775E-3</v>
      </c>
      <c r="F3659" s="23">
        <f t="shared" si="249"/>
        <v>-7.4910000301305502E-3</v>
      </c>
      <c r="G3659">
        <f t="shared" si="250"/>
        <v>-7.3370473674357695E-3</v>
      </c>
      <c r="H3659" s="3">
        <f t="shared" si="251"/>
        <v>-7.4492373841784643E-3</v>
      </c>
    </row>
    <row r="3660" spans="1:8" x14ac:dyDescent="0.3">
      <c r="A3660" s="24">
        <v>40184</v>
      </c>
      <c r="B3660" s="15">
        <v>5530.04</v>
      </c>
      <c r="E3660" s="23">
        <f t="shared" si="248"/>
        <v>2.7825842092978892E-3</v>
      </c>
      <c r="F3660" s="23">
        <f t="shared" si="249"/>
        <v>2.6017811223096169E-3</v>
      </c>
      <c r="G3660">
        <f t="shared" si="250"/>
        <v>2.7787199885436586E-3</v>
      </c>
      <c r="H3660" s="3">
        <f t="shared" si="251"/>
        <v>2.6665299718009639E-3</v>
      </c>
    </row>
    <row r="3661" spans="1:8" x14ac:dyDescent="0.3">
      <c r="A3661" s="24">
        <v>40185</v>
      </c>
      <c r="B3661" s="15">
        <v>5526.72</v>
      </c>
      <c r="E3661" s="23">
        <f t="shared" si="248"/>
        <v>0</v>
      </c>
      <c r="F3661" s="23">
        <f t="shared" si="249"/>
        <v>-1.8080308698827246E-4</v>
      </c>
      <c r="G3661">
        <f t="shared" si="250"/>
        <v>0</v>
      </c>
      <c r="H3661" s="3">
        <f t="shared" si="251"/>
        <v>-1.1219001674269465E-4</v>
      </c>
    </row>
    <row r="3662" spans="1:8" x14ac:dyDescent="0.3">
      <c r="A3662" s="24">
        <v>40186</v>
      </c>
      <c r="B3662" s="15">
        <v>5534.24</v>
      </c>
      <c r="E3662" s="23">
        <f t="shared" si="248"/>
        <v>1.6157757053546273E-2</v>
      </c>
      <c r="F3662" s="23">
        <f t="shared" si="249"/>
        <v>1.5976953966558002E-2</v>
      </c>
      <c r="G3662">
        <f t="shared" si="250"/>
        <v>1.6028609793231952E-2</v>
      </c>
      <c r="H3662" s="3">
        <f t="shared" si="251"/>
        <v>1.5916419776489256E-2</v>
      </c>
    </row>
    <row r="3663" spans="1:8" x14ac:dyDescent="0.3">
      <c r="A3663" s="24">
        <v>40189</v>
      </c>
      <c r="B3663" s="15">
        <v>5538.07</v>
      </c>
      <c r="E3663" s="23">
        <f t="shared" si="248"/>
        <v>4.0288418534126791E-3</v>
      </c>
      <c r="F3663" s="23">
        <f t="shared" si="249"/>
        <v>3.8480387664244068E-3</v>
      </c>
      <c r="G3663">
        <f t="shared" si="250"/>
        <v>4.0207478025568108E-3</v>
      </c>
      <c r="H3663" s="3">
        <f t="shared" si="251"/>
        <v>3.908557785814116E-3</v>
      </c>
    </row>
    <row r="3664" spans="1:8" x14ac:dyDescent="0.3">
      <c r="A3664" s="24">
        <v>40190</v>
      </c>
      <c r="B3664" s="15">
        <v>5498.71</v>
      </c>
      <c r="E3664" s="23">
        <f t="shared" si="248"/>
        <v>1.3653236758714993E-3</v>
      </c>
      <c r="F3664" s="23">
        <f t="shared" si="249"/>
        <v>1.1845205888832268E-3</v>
      </c>
      <c r="G3664">
        <f t="shared" si="250"/>
        <v>1.3643924690043732E-3</v>
      </c>
      <c r="H3664" s="3">
        <f t="shared" si="251"/>
        <v>1.2522024522616786E-3</v>
      </c>
    </row>
    <row r="3665" spans="1:8" x14ac:dyDescent="0.3">
      <c r="A3665" s="24">
        <v>40191</v>
      </c>
      <c r="B3665" s="15">
        <v>5473.48</v>
      </c>
      <c r="E3665" s="23">
        <f t="shared" si="248"/>
        <v>-6.0035732110430562E-4</v>
      </c>
      <c r="F3665" s="23">
        <f t="shared" si="249"/>
        <v>-7.811604080925781E-4</v>
      </c>
      <c r="G3665">
        <f t="shared" si="250"/>
        <v>-6.0053760772201242E-4</v>
      </c>
      <c r="H3665" s="3">
        <f t="shared" si="251"/>
        <v>-7.1272762446470707E-4</v>
      </c>
    </row>
    <row r="3666" spans="1:8" x14ac:dyDescent="0.3">
      <c r="A3666" s="24">
        <v>40192</v>
      </c>
      <c r="B3666" s="15">
        <v>5498.2</v>
      </c>
      <c r="E3666" s="23">
        <f t="shared" si="248"/>
        <v>1.3606623820276997E-3</v>
      </c>
      <c r="F3666" s="23">
        <f t="shared" si="249"/>
        <v>1.1798592950394273E-3</v>
      </c>
      <c r="G3666">
        <f t="shared" si="250"/>
        <v>1.3597375198238482E-3</v>
      </c>
      <c r="H3666" s="3">
        <f t="shared" si="251"/>
        <v>1.2475475030811535E-3</v>
      </c>
    </row>
    <row r="3667" spans="1:8" x14ac:dyDescent="0.3">
      <c r="A3667" s="24">
        <v>40193</v>
      </c>
      <c r="B3667" s="15">
        <v>5455.37</v>
      </c>
      <c r="E3667" s="23">
        <f t="shared" si="248"/>
        <v>6.9205527768945174E-4</v>
      </c>
      <c r="F3667" s="23">
        <f t="shared" si="249"/>
        <v>5.1125219070117926E-4</v>
      </c>
      <c r="G3667">
        <f t="shared" si="250"/>
        <v>6.9181591786288382E-4</v>
      </c>
      <c r="H3667" s="3">
        <f t="shared" si="251"/>
        <v>5.7962590112018916E-4</v>
      </c>
    </row>
    <row r="3668" spans="1:8" x14ac:dyDescent="0.3">
      <c r="A3668" s="24">
        <v>40196</v>
      </c>
      <c r="B3668" s="15">
        <v>5494.39</v>
      </c>
      <c r="E3668" s="23">
        <f t="shared" si="248"/>
        <v>-7.1071691040379692E-3</v>
      </c>
      <c r="F3668" s="23">
        <f t="shared" si="249"/>
        <v>-7.2879721910262419E-3</v>
      </c>
      <c r="G3668">
        <f t="shared" si="250"/>
        <v>-7.1325453373110408E-3</v>
      </c>
      <c r="H3668" s="3">
        <f t="shared" si="251"/>
        <v>-7.2447353540537355E-3</v>
      </c>
    </row>
    <row r="3669" spans="1:8" x14ac:dyDescent="0.3">
      <c r="A3669" s="24">
        <v>40197</v>
      </c>
      <c r="B3669" s="15">
        <v>5513.14</v>
      </c>
      <c r="E3669" s="23">
        <f t="shared" si="248"/>
        <v>-4.5883489036520064E-3</v>
      </c>
      <c r="F3669" s="23">
        <f t="shared" si="249"/>
        <v>-4.7691519906402791E-3</v>
      </c>
      <c r="G3669">
        <f t="shared" si="250"/>
        <v>-4.5989076871178047E-3</v>
      </c>
      <c r="H3669" s="3">
        <f t="shared" si="251"/>
        <v>-4.7110977038604994E-3</v>
      </c>
    </row>
    <row r="3670" spans="1:8" x14ac:dyDescent="0.3">
      <c r="A3670" s="24">
        <v>40198</v>
      </c>
      <c r="B3670" s="15">
        <v>5420.8</v>
      </c>
      <c r="E3670" s="23">
        <f t="shared" si="248"/>
        <v>4.5163223397182151E-3</v>
      </c>
      <c r="F3670" s="23">
        <f t="shared" si="249"/>
        <v>4.3355192527299424E-3</v>
      </c>
      <c r="G3670">
        <f t="shared" si="250"/>
        <v>4.506154359071088E-3</v>
      </c>
      <c r="H3670" s="3">
        <f t="shared" si="251"/>
        <v>4.3939643423283933E-3</v>
      </c>
    </row>
    <row r="3671" spans="1:8" x14ac:dyDescent="0.3">
      <c r="A3671" s="24">
        <v>40199</v>
      </c>
      <c r="B3671" s="15">
        <v>5335.1</v>
      </c>
      <c r="E3671" s="23">
        <f t="shared" si="248"/>
        <v>-7.7898221236041287E-3</v>
      </c>
      <c r="F3671" s="23">
        <f t="shared" si="249"/>
        <v>-7.9706252105924014E-3</v>
      </c>
      <c r="G3671">
        <f t="shared" si="250"/>
        <v>-7.8203212798786462E-3</v>
      </c>
      <c r="H3671" s="3">
        <f t="shared" si="251"/>
        <v>-7.9325112966213401E-3</v>
      </c>
    </row>
    <row r="3672" spans="1:8" x14ac:dyDescent="0.3">
      <c r="A3672" s="24">
        <v>40200</v>
      </c>
      <c r="B3672" s="15">
        <v>5302.99</v>
      </c>
      <c r="E3672" s="23">
        <f t="shared" si="248"/>
        <v>7.1525854341685235E-3</v>
      </c>
      <c r="F3672" s="23">
        <f t="shared" si="249"/>
        <v>6.9717823471802508E-3</v>
      </c>
      <c r="G3672">
        <f t="shared" si="250"/>
        <v>7.1271270185508185E-3</v>
      </c>
      <c r="H3672" s="3">
        <f t="shared" si="251"/>
        <v>7.0149370018081237E-3</v>
      </c>
    </row>
    <row r="3673" spans="1:8" x14ac:dyDescent="0.3">
      <c r="A3673" s="24">
        <v>40203</v>
      </c>
      <c r="B3673" s="15">
        <v>5260.31</v>
      </c>
      <c r="E3673" s="23">
        <f t="shared" si="248"/>
        <v>3.4125717322577298E-3</v>
      </c>
      <c r="F3673" s="23">
        <f t="shared" si="249"/>
        <v>3.2317686452694575E-3</v>
      </c>
      <c r="G3673">
        <f t="shared" si="250"/>
        <v>3.4067621227314472E-3</v>
      </c>
      <c r="H3673" s="3">
        <f t="shared" si="251"/>
        <v>3.2945721059887524E-3</v>
      </c>
    </row>
    <row r="3674" spans="1:8" x14ac:dyDescent="0.3">
      <c r="A3674" s="24">
        <v>40204</v>
      </c>
      <c r="B3674" s="15">
        <v>5276.85</v>
      </c>
      <c r="E3674" s="23">
        <f t="shared" si="248"/>
        <v>-1.6749075844255779E-2</v>
      </c>
      <c r="F3674" s="23">
        <f t="shared" si="249"/>
        <v>-1.692987893124405E-2</v>
      </c>
      <c r="G3674">
        <f t="shared" si="250"/>
        <v>-1.6890927771606477E-2</v>
      </c>
      <c r="H3674" s="3">
        <f t="shared" si="251"/>
        <v>-1.7003117788349172E-2</v>
      </c>
    </row>
    <row r="3675" spans="1:8" x14ac:dyDescent="0.3">
      <c r="A3675" s="24">
        <v>40205</v>
      </c>
      <c r="B3675" s="15">
        <v>5217.47</v>
      </c>
      <c r="E3675" s="23">
        <f t="shared" si="248"/>
        <v>-1.5809474616292785E-2</v>
      </c>
      <c r="F3675" s="23">
        <f t="shared" si="249"/>
        <v>-1.5990277703281056E-2</v>
      </c>
      <c r="G3675">
        <f t="shared" si="250"/>
        <v>-1.5935777315040572E-2</v>
      </c>
      <c r="H3675" s="3">
        <f t="shared" si="251"/>
        <v>-1.6047967331783267E-2</v>
      </c>
    </row>
    <row r="3676" spans="1:8" x14ac:dyDescent="0.3">
      <c r="A3676" s="24">
        <v>40206</v>
      </c>
      <c r="B3676" s="15">
        <v>5145.74</v>
      </c>
      <c r="E3676" s="23">
        <f t="shared" si="248"/>
        <v>-6.0186313283725479E-3</v>
      </c>
      <c r="F3676" s="23">
        <f t="shared" si="249"/>
        <v>-6.1994344153608206E-3</v>
      </c>
      <c r="G3676">
        <f t="shared" si="250"/>
        <v>-6.0368162923493274E-3</v>
      </c>
      <c r="H3676" s="3">
        <f t="shared" si="251"/>
        <v>-6.1490063090920222E-3</v>
      </c>
    </row>
    <row r="3677" spans="1:8" x14ac:dyDescent="0.3">
      <c r="A3677" s="24">
        <v>40207</v>
      </c>
      <c r="B3677" s="15">
        <v>5188.5200000000004</v>
      </c>
      <c r="E3677" s="23">
        <f t="shared" si="248"/>
        <v>-8.0482897384304142E-3</v>
      </c>
      <c r="F3677" s="23">
        <f t="shared" si="249"/>
        <v>-8.2290928254186869E-3</v>
      </c>
      <c r="G3677">
        <f t="shared" si="250"/>
        <v>-8.0808520539384487E-3</v>
      </c>
      <c r="H3677" s="3">
        <f t="shared" si="251"/>
        <v>-8.1930420706811426E-3</v>
      </c>
    </row>
    <row r="3678" spans="1:8" x14ac:dyDescent="0.3">
      <c r="A3678" s="24">
        <v>40210</v>
      </c>
      <c r="B3678" s="15">
        <v>5247.41</v>
      </c>
      <c r="E3678" s="23">
        <f t="shared" si="248"/>
        <v>3.1443013814775878E-3</v>
      </c>
      <c r="F3678" s="23">
        <f t="shared" si="249"/>
        <v>2.9634982944893155E-3</v>
      </c>
      <c r="G3678">
        <f t="shared" si="250"/>
        <v>3.1393684036964352E-3</v>
      </c>
      <c r="H3678" s="3">
        <f t="shared" si="251"/>
        <v>3.0271783869537405E-3</v>
      </c>
    </row>
    <row r="3679" spans="1:8" x14ac:dyDescent="0.3">
      <c r="A3679" s="24">
        <v>40211</v>
      </c>
      <c r="B3679" s="15">
        <v>5283.31</v>
      </c>
      <c r="E3679" s="23">
        <f t="shared" si="248"/>
        <v>-1.1252925514274592E-2</v>
      </c>
      <c r="F3679" s="23">
        <f t="shared" si="249"/>
        <v>-1.1433728601262865E-2</v>
      </c>
      <c r="G3679">
        <f t="shared" si="250"/>
        <v>-1.1316718705434088E-2</v>
      </c>
      <c r="H3679" s="3">
        <f t="shared" si="251"/>
        <v>-1.1428908722176782E-2</v>
      </c>
    </row>
    <row r="3680" spans="1:8" x14ac:dyDescent="0.3">
      <c r="A3680" s="24">
        <v>40212</v>
      </c>
      <c r="B3680" s="15">
        <v>5253.15</v>
      </c>
      <c r="E3680" s="23">
        <f t="shared" si="248"/>
        <v>-1.3748042633690338E-2</v>
      </c>
      <c r="F3680" s="23">
        <f t="shared" si="249"/>
        <v>-1.3928845720678611E-2</v>
      </c>
      <c r="G3680">
        <f t="shared" si="250"/>
        <v>-1.3843422168702163E-2</v>
      </c>
      <c r="H3680" s="3">
        <f t="shared" si="251"/>
        <v>-1.3955612185444857E-2</v>
      </c>
    </row>
    <row r="3681" spans="1:8" x14ac:dyDescent="0.3">
      <c r="A3681" s="24">
        <v>40213</v>
      </c>
      <c r="B3681" s="15">
        <v>5139.3100000000004</v>
      </c>
      <c r="E3681" s="23">
        <f t="shared" si="248"/>
        <v>8.3136730577137996E-3</v>
      </c>
      <c r="F3681" s="23">
        <f t="shared" si="249"/>
        <v>8.1328699707255269E-3</v>
      </c>
      <c r="G3681">
        <f t="shared" si="250"/>
        <v>8.2793048306077938E-3</v>
      </c>
      <c r="H3681" s="3">
        <f t="shared" si="251"/>
        <v>8.1671148138650999E-3</v>
      </c>
    </row>
    <row r="3682" spans="1:8" x14ac:dyDescent="0.3">
      <c r="A3682" s="24">
        <v>40214</v>
      </c>
      <c r="B3682" s="15">
        <v>5060.92</v>
      </c>
      <c r="E3682" s="23">
        <f t="shared" si="248"/>
        <v>1.1350057434489802E-2</v>
      </c>
      <c r="F3682" s="23">
        <f t="shared" si="249"/>
        <v>1.1169254347501529E-2</v>
      </c>
      <c r="G3682">
        <f t="shared" si="250"/>
        <v>1.128612880689007E-2</v>
      </c>
      <c r="H3682" s="3">
        <f t="shared" si="251"/>
        <v>1.1173938790147376E-2</v>
      </c>
    </row>
    <row r="3683" spans="1:8" x14ac:dyDescent="0.3">
      <c r="A3683" s="24">
        <v>40217</v>
      </c>
      <c r="B3683" s="15">
        <v>5092.33</v>
      </c>
      <c r="E3683" s="23">
        <f t="shared" si="248"/>
        <v>6.8414703634747109E-3</v>
      </c>
      <c r="F3683" s="23">
        <f t="shared" si="249"/>
        <v>6.6606672764864382E-3</v>
      </c>
      <c r="G3683">
        <f t="shared" si="250"/>
        <v>6.81817370036904E-3</v>
      </c>
      <c r="H3683" s="3">
        <f t="shared" si="251"/>
        <v>6.7059836836263452E-3</v>
      </c>
    </row>
    <row r="3684" spans="1:8" x14ac:dyDescent="0.3">
      <c r="A3684" s="24">
        <v>40218</v>
      </c>
      <c r="B3684" s="15">
        <v>5111.84</v>
      </c>
      <c r="E3684" s="23">
        <f t="shared" si="248"/>
        <v>-5.7085425613868646E-3</v>
      </c>
      <c r="F3684" s="23">
        <f t="shared" si="249"/>
        <v>-5.8893456483751373E-3</v>
      </c>
      <c r="G3684">
        <f t="shared" si="250"/>
        <v>-5.7248985661422667E-3</v>
      </c>
      <c r="H3684" s="3">
        <f t="shared" si="251"/>
        <v>-5.8370885828849615E-3</v>
      </c>
    </row>
    <row r="3685" spans="1:8" x14ac:dyDescent="0.3">
      <c r="A3685" s="24">
        <v>40219</v>
      </c>
      <c r="B3685" s="15">
        <v>5131.99</v>
      </c>
      <c r="E3685" s="23">
        <f t="shared" si="248"/>
        <v>-2.1670807039585682E-2</v>
      </c>
      <c r="F3685" s="23">
        <f t="shared" si="249"/>
        <v>-2.1851610126573953E-2</v>
      </c>
      <c r="G3685">
        <f t="shared" si="250"/>
        <v>-2.1909067464724753E-2</v>
      </c>
      <c r="H3685" s="3">
        <f t="shared" si="251"/>
        <v>-2.2021257481467448E-2</v>
      </c>
    </row>
    <row r="3686" spans="1:8" x14ac:dyDescent="0.3">
      <c r="A3686" s="24">
        <v>40220</v>
      </c>
      <c r="B3686" s="15">
        <v>5161.4799999999996</v>
      </c>
      <c r="E3686" s="23">
        <f t="shared" si="248"/>
        <v>-1.5253020347089419E-2</v>
      </c>
      <c r="F3686" s="23">
        <f t="shared" si="249"/>
        <v>-1.5433823434077691E-2</v>
      </c>
      <c r="G3686">
        <f t="shared" si="250"/>
        <v>-1.5370544256505202E-2</v>
      </c>
      <c r="H3686" s="3">
        <f t="shared" si="251"/>
        <v>-1.5482734273247896E-2</v>
      </c>
    </row>
    <row r="3687" spans="1:8" x14ac:dyDescent="0.3">
      <c r="A3687" s="24">
        <v>40221</v>
      </c>
      <c r="B3687" s="15">
        <v>5142.45</v>
      </c>
      <c r="E3687" s="23">
        <f t="shared" si="248"/>
        <v>6.2063814484323299E-3</v>
      </c>
      <c r="F3687" s="23">
        <f t="shared" si="249"/>
        <v>6.0255783614440572E-3</v>
      </c>
      <c r="G3687">
        <f t="shared" si="250"/>
        <v>6.1872011822133328E-3</v>
      </c>
      <c r="H3687" s="3">
        <f t="shared" si="251"/>
        <v>6.075011165470638E-3</v>
      </c>
    </row>
    <row r="3688" spans="1:8" x14ac:dyDescent="0.3">
      <c r="A3688" s="24">
        <v>40224</v>
      </c>
      <c r="B3688" s="15">
        <v>5167.47</v>
      </c>
      <c r="E3688" s="23">
        <f t="shared" si="248"/>
        <v>3.8312520987446863E-3</v>
      </c>
      <c r="F3688" s="23">
        <f t="shared" si="249"/>
        <v>3.650449011756414E-3</v>
      </c>
      <c r="G3688">
        <f t="shared" si="250"/>
        <v>3.8239315443912344E-3</v>
      </c>
      <c r="H3688" s="3">
        <f t="shared" si="251"/>
        <v>3.7117415276485396E-3</v>
      </c>
    </row>
    <row r="3689" spans="1:8" x14ac:dyDescent="0.3">
      <c r="A3689" s="24">
        <v>40225</v>
      </c>
      <c r="B3689" s="15">
        <v>5244.06</v>
      </c>
      <c r="E3689" s="23">
        <f t="shared" si="248"/>
        <v>3.9418291652320026E-3</v>
      </c>
      <c r="F3689" s="23">
        <f t="shared" si="249"/>
        <v>3.7610260782437303E-3</v>
      </c>
      <c r="G3689">
        <f t="shared" si="250"/>
        <v>3.9340805125500306E-3</v>
      </c>
      <c r="H3689" s="3">
        <f t="shared" si="251"/>
        <v>3.8218904958073358E-3</v>
      </c>
    </row>
    <row r="3690" spans="1:8" x14ac:dyDescent="0.3">
      <c r="A3690" s="24">
        <v>40226</v>
      </c>
      <c r="B3690" s="15">
        <v>5276.64</v>
      </c>
      <c r="E3690" s="23">
        <f t="shared" si="248"/>
        <v>5.7463089366891484E-3</v>
      </c>
      <c r="F3690" s="23">
        <f t="shared" si="249"/>
        <v>5.5655058497008757E-3</v>
      </c>
      <c r="G3690">
        <f t="shared" si="250"/>
        <v>5.7298618799913196E-3</v>
      </c>
      <c r="H3690" s="3">
        <f t="shared" si="251"/>
        <v>5.6176718632486248E-3</v>
      </c>
    </row>
    <row r="3691" spans="1:8" x14ac:dyDescent="0.3">
      <c r="A3691" s="24">
        <v>40227</v>
      </c>
      <c r="B3691" s="15">
        <v>5325.09</v>
      </c>
      <c r="E3691" s="23">
        <f t="shared" si="248"/>
        <v>-3.6869270054324943E-3</v>
      </c>
      <c r="F3691" s="23">
        <f t="shared" si="249"/>
        <v>-3.8677300924207666E-3</v>
      </c>
      <c r="G3691">
        <f t="shared" si="250"/>
        <v>-3.6937404731318376E-3</v>
      </c>
      <c r="H3691" s="3">
        <f t="shared" si="251"/>
        <v>-3.8059304898745323E-3</v>
      </c>
    </row>
    <row r="3692" spans="1:8" x14ac:dyDescent="0.3">
      <c r="A3692" s="24">
        <v>40228</v>
      </c>
      <c r="B3692" s="15">
        <v>5358.17</v>
      </c>
      <c r="E3692" s="23">
        <f t="shared" si="248"/>
        <v>4.8653851763265088E-3</v>
      </c>
      <c r="F3692" s="23">
        <f t="shared" si="249"/>
        <v>4.6845820893382361E-3</v>
      </c>
      <c r="G3692">
        <f t="shared" si="250"/>
        <v>4.8535874414107017E-3</v>
      </c>
      <c r="H3692" s="3">
        <f t="shared" si="251"/>
        <v>4.741397424668007E-3</v>
      </c>
    </row>
    <row r="3693" spans="1:8" x14ac:dyDescent="0.3">
      <c r="A3693" s="24">
        <v>40231</v>
      </c>
      <c r="B3693" s="15">
        <v>5352.07</v>
      </c>
      <c r="E3693" s="23">
        <f t="shared" si="248"/>
        <v>1.4821566453216084E-2</v>
      </c>
      <c r="F3693" s="23">
        <f t="shared" si="249"/>
        <v>1.4640763366227811E-2</v>
      </c>
      <c r="G3693">
        <f t="shared" si="250"/>
        <v>1.4712800441900882E-2</v>
      </c>
      <c r="H3693" s="3">
        <f t="shared" si="251"/>
        <v>1.4600610425158188E-2</v>
      </c>
    </row>
    <row r="3694" spans="1:8" x14ac:dyDescent="0.3">
      <c r="A3694" s="24">
        <v>40232</v>
      </c>
      <c r="B3694" s="15">
        <v>5315.09</v>
      </c>
      <c r="E3694" s="23">
        <f t="shared" si="248"/>
        <v>6.2127435612864268E-3</v>
      </c>
      <c r="F3694" s="23">
        <f t="shared" si="249"/>
        <v>6.0319404742981541E-3</v>
      </c>
      <c r="G3694">
        <f t="shared" si="250"/>
        <v>6.1935240329307117E-3</v>
      </c>
      <c r="H3694" s="3">
        <f t="shared" si="251"/>
        <v>6.0813340161880169E-3</v>
      </c>
    </row>
    <row r="3695" spans="1:8" x14ac:dyDescent="0.3">
      <c r="A3695" s="24">
        <v>40233</v>
      </c>
      <c r="B3695" s="15">
        <v>5342.92</v>
      </c>
      <c r="E3695" s="23">
        <f t="shared" si="248"/>
        <v>9.1819794414627065E-3</v>
      </c>
      <c r="F3695" s="23">
        <f t="shared" si="249"/>
        <v>9.0011763544744338E-3</v>
      </c>
      <c r="G3695">
        <f t="shared" si="250"/>
        <v>9.1400813445859964E-3</v>
      </c>
      <c r="H3695" s="3">
        <f t="shared" si="251"/>
        <v>9.0278913278433025E-3</v>
      </c>
    </row>
    <row r="3696" spans="1:8" x14ac:dyDescent="0.3">
      <c r="A3696" s="24">
        <v>40234</v>
      </c>
      <c r="B3696" s="15">
        <v>5278.22</v>
      </c>
      <c r="E3696" s="23">
        <f t="shared" si="248"/>
        <v>6.2121015795038037E-3</v>
      </c>
      <c r="F3696" s="23">
        <f t="shared" si="249"/>
        <v>6.031298492515531E-3</v>
      </c>
      <c r="G3696">
        <f t="shared" si="250"/>
        <v>6.192886014786409E-3</v>
      </c>
      <c r="H3696" s="3">
        <f t="shared" si="251"/>
        <v>6.0806959980437142E-3</v>
      </c>
    </row>
    <row r="3697" spans="1:8" x14ac:dyDescent="0.3">
      <c r="A3697" s="24">
        <v>40235</v>
      </c>
      <c r="B3697" s="15">
        <v>5354.52</v>
      </c>
      <c r="E3697" s="23">
        <f t="shared" si="248"/>
        <v>-1.1384483881624607E-3</v>
      </c>
      <c r="F3697" s="23">
        <f t="shared" si="249"/>
        <v>-1.3192514751507332E-3</v>
      </c>
      <c r="G3697">
        <f t="shared" si="250"/>
        <v>-1.1390969127833129E-3</v>
      </c>
      <c r="H3697" s="3">
        <f t="shared" si="251"/>
        <v>-1.2512869295260077E-3</v>
      </c>
    </row>
    <row r="3698" spans="1:8" x14ac:dyDescent="0.3">
      <c r="A3698" s="24">
        <v>40238</v>
      </c>
      <c r="B3698" s="15">
        <v>5405.94</v>
      </c>
      <c r="E3698" s="23">
        <f t="shared" si="248"/>
        <v>-6.9094761466123034E-3</v>
      </c>
      <c r="F3698" s="23">
        <f t="shared" si="249"/>
        <v>-7.0902792336005761E-3</v>
      </c>
      <c r="G3698">
        <f t="shared" si="250"/>
        <v>-6.9334571046671192E-3</v>
      </c>
      <c r="H3698" s="3">
        <f t="shared" si="251"/>
        <v>-7.045647121409814E-3</v>
      </c>
    </row>
    <row r="3699" spans="1:8" x14ac:dyDescent="0.3">
      <c r="A3699" s="24">
        <v>40239</v>
      </c>
      <c r="B3699" s="15">
        <v>5484.06</v>
      </c>
      <c r="E3699" s="23">
        <f t="shared" si="248"/>
        <v>5.2360355139799974E-3</v>
      </c>
      <c r="F3699" s="23">
        <f t="shared" si="249"/>
        <v>5.0552324269917247E-3</v>
      </c>
      <c r="G3699">
        <f t="shared" si="250"/>
        <v>5.2223751434034094E-3</v>
      </c>
      <c r="H3699" s="3">
        <f t="shared" si="251"/>
        <v>5.1101851266607146E-3</v>
      </c>
    </row>
    <row r="3700" spans="1:8" x14ac:dyDescent="0.3">
      <c r="A3700" s="24">
        <v>40240</v>
      </c>
      <c r="B3700" s="15">
        <v>5533.21</v>
      </c>
      <c r="E3700" s="23">
        <f t="shared" si="248"/>
        <v>-1.2109483203940896E-2</v>
      </c>
      <c r="F3700" s="23">
        <f t="shared" si="249"/>
        <v>-1.2290286290929169E-2</v>
      </c>
      <c r="G3700">
        <f t="shared" si="250"/>
        <v>-1.2183400333933191E-2</v>
      </c>
      <c r="H3700" s="3">
        <f t="shared" si="251"/>
        <v>-1.2295590350675885E-2</v>
      </c>
    </row>
    <row r="3701" spans="1:8" x14ac:dyDescent="0.3">
      <c r="A3701" s="24">
        <v>40241</v>
      </c>
      <c r="B3701" s="15">
        <v>5527.16</v>
      </c>
      <c r="E3701" s="23">
        <f t="shared" si="248"/>
        <v>1.4455630875560344E-2</v>
      </c>
      <c r="F3701" s="23">
        <f t="shared" si="249"/>
        <v>1.4274827788572071E-2</v>
      </c>
      <c r="G3701">
        <f t="shared" si="250"/>
        <v>1.4352144359918629E-2</v>
      </c>
      <c r="H3701" s="3">
        <f t="shared" si="251"/>
        <v>1.4239954343175935E-2</v>
      </c>
    </row>
    <row r="3702" spans="1:8" x14ac:dyDescent="0.3">
      <c r="A3702" s="24">
        <v>40242</v>
      </c>
      <c r="B3702" s="15">
        <v>5599.76</v>
      </c>
      <c r="E3702" s="23">
        <f t="shared" si="248"/>
        <v>9.6031016785815826E-3</v>
      </c>
      <c r="F3702" s="23">
        <f t="shared" si="249"/>
        <v>9.4222985915933099E-3</v>
      </c>
      <c r="G3702">
        <f t="shared" si="250"/>
        <v>9.5572849856923308E-3</v>
      </c>
      <c r="H3702" s="3">
        <f t="shared" si="251"/>
        <v>9.4450949689496369E-3</v>
      </c>
    </row>
    <row r="3703" spans="1:8" x14ac:dyDescent="0.3">
      <c r="A3703" s="24">
        <v>40245</v>
      </c>
      <c r="B3703" s="15">
        <v>5606.72</v>
      </c>
      <c r="E3703" s="23">
        <f t="shared" si="248"/>
        <v>1.4450770818766223E-2</v>
      </c>
      <c r="F3703" s="23">
        <f t="shared" si="249"/>
        <v>1.426996773177795E-2</v>
      </c>
      <c r="G3703">
        <f t="shared" si="250"/>
        <v>1.4347353545724272E-2</v>
      </c>
      <c r="H3703" s="3">
        <f t="shared" si="251"/>
        <v>1.4235163528981578E-2</v>
      </c>
    </row>
    <row r="3704" spans="1:8" x14ac:dyDescent="0.3">
      <c r="A3704" s="24">
        <v>40246</v>
      </c>
      <c r="B3704" s="15">
        <v>5602.3</v>
      </c>
      <c r="E3704" s="23">
        <f t="shared" si="248"/>
        <v>8.9623381217565079E-3</v>
      </c>
      <c r="F3704" s="23">
        <f t="shared" si="249"/>
        <v>8.7815350347682352E-3</v>
      </c>
      <c r="G3704">
        <f t="shared" si="250"/>
        <v>8.9224147301006692E-3</v>
      </c>
      <c r="H3704" s="3">
        <f t="shared" si="251"/>
        <v>8.8102247133579753E-3</v>
      </c>
    </row>
    <row r="3705" spans="1:8" x14ac:dyDescent="0.3">
      <c r="A3705" s="24">
        <v>40247</v>
      </c>
      <c r="B3705" s="15">
        <v>5640.57</v>
      </c>
      <c r="E3705" s="23">
        <f t="shared" si="248"/>
        <v>-1.0933978648921538E-3</v>
      </c>
      <c r="F3705" s="23">
        <f t="shared" si="249"/>
        <v>-1.2742009518804263E-3</v>
      </c>
      <c r="G3705">
        <f t="shared" si="250"/>
        <v>-1.0939960604211926E-3</v>
      </c>
      <c r="H3705" s="3">
        <f t="shared" si="251"/>
        <v>-1.2061860771638874E-3</v>
      </c>
    </row>
    <row r="3706" spans="1:8" x14ac:dyDescent="0.3">
      <c r="A3706" s="24">
        <v>40248</v>
      </c>
      <c r="B3706" s="15">
        <v>5617.26</v>
      </c>
      <c r="E3706" s="23">
        <f t="shared" si="248"/>
        <v>1.3135136308701112E-2</v>
      </c>
      <c r="F3706" s="23">
        <f t="shared" si="249"/>
        <v>1.2954333221712839E-2</v>
      </c>
      <c r="G3706">
        <f t="shared" si="250"/>
        <v>1.3049618450919698E-2</v>
      </c>
      <c r="H3706" s="3">
        <f t="shared" si="251"/>
        <v>1.2937428434177004E-2</v>
      </c>
    </row>
    <row r="3707" spans="1:8" x14ac:dyDescent="0.3">
      <c r="A3707" s="24">
        <v>40249</v>
      </c>
      <c r="B3707" s="15">
        <v>5625.65</v>
      </c>
      <c r="E3707" s="23">
        <f t="shared" si="248"/>
        <v>1.2429104104461075E-3</v>
      </c>
      <c r="F3707" s="23">
        <f t="shared" si="249"/>
        <v>1.062107323457835E-3</v>
      </c>
      <c r="G3707">
        <f t="shared" si="250"/>
        <v>1.2421386367327725E-3</v>
      </c>
      <c r="H3707" s="3">
        <f t="shared" si="251"/>
        <v>1.1299486199900779E-3</v>
      </c>
    </row>
    <row r="3708" spans="1:8" x14ac:dyDescent="0.3">
      <c r="A3708" s="24">
        <v>40252</v>
      </c>
      <c r="B3708" s="15">
        <v>5593.85</v>
      </c>
      <c r="E3708" s="23">
        <f t="shared" si="248"/>
        <v>-7.8833970663771957E-4</v>
      </c>
      <c r="F3708" s="23">
        <f t="shared" si="249"/>
        <v>-9.6914279362599206E-4</v>
      </c>
      <c r="G3708">
        <f t="shared" si="250"/>
        <v>-7.8865060979319088E-4</v>
      </c>
      <c r="H3708" s="3">
        <f t="shared" si="251"/>
        <v>-9.0084062653588554E-4</v>
      </c>
    </row>
    <row r="3709" spans="1:8" x14ac:dyDescent="0.3">
      <c r="A3709" s="24">
        <v>40253</v>
      </c>
      <c r="B3709" s="15">
        <v>5620.43</v>
      </c>
      <c r="E3709" s="23">
        <f t="shared" si="248"/>
        <v>6.8311229316528888E-3</v>
      </c>
      <c r="F3709" s="23">
        <f t="shared" si="249"/>
        <v>6.6503198446646161E-3</v>
      </c>
      <c r="G3709">
        <f t="shared" si="250"/>
        <v>6.8078965263573691E-3</v>
      </c>
      <c r="H3709" s="3">
        <f t="shared" si="251"/>
        <v>6.6957065096146743E-3</v>
      </c>
    </row>
    <row r="3710" spans="1:8" x14ac:dyDescent="0.3">
      <c r="A3710" s="24">
        <v>40254</v>
      </c>
      <c r="B3710" s="15">
        <v>5644.63</v>
      </c>
      <c r="E3710" s="23">
        <f t="shared" si="248"/>
        <v>-4.1325610709554983E-3</v>
      </c>
      <c r="F3710" s="23">
        <f t="shared" si="249"/>
        <v>-4.313364157943771E-3</v>
      </c>
      <c r="G3710">
        <f t="shared" si="250"/>
        <v>-4.1411236999917148E-3</v>
      </c>
      <c r="H3710" s="3">
        <f t="shared" si="251"/>
        <v>-4.2533137167344096E-3</v>
      </c>
    </row>
    <row r="3711" spans="1:8" x14ac:dyDescent="0.3">
      <c r="A3711" s="24">
        <v>40255</v>
      </c>
      <c r="B3711" s="15">
        <v>5642.62</v>
      </c>
      <c r="E3711" s="23">
        <f t="shared" si="248"/>
        <v>1.4936107639667018E-3</v>
      </c>
      <c r="F3711" s="23">
        <f t="shared" si="249"/>
        <v>1.3128076769784293E-3</v>
      </c>
      <c r="G3711">
        <f t="shared" si="250"/>
        <v>1.4924964368522348E-3</v>
      </c>
      <c r="H3711" s="3">
        <f t="shared" si="251"/>
        <v>1.38030642010954E-3</v>
      </c>
    </row>
    <row r="3712" spans="1:8" x14ac:dyDescent="0.3">
      <c r="A3712" s="24">
        <v>40256</v>
      </c>
      <c r="B3712" s="15">
        <v>5650.12</v>
      </c>
      <c r="E3712" s="23">
        <f t="shared" si="248"/>
        <v>-5.6526801347398514E-3</v>
      </c>
      <c r="F3712" s="23">
        <f t="shared" si="249"/>
        <v>-5.8334832217281241E-3</v>
      </c>
      <c r="G3712">
        <f t="shared" si="250"/>
        <v>-5.6687169938031785E-3</v>
      </c>
      <c r="H3712" s="3">
        <f t="shared" si="251"/>
        <v>-5.7809070105458733E-3</v>
      </c>
    </row>
    <row r="3713" spans="1:8" x14ac:dyDescent="0.3">
      <c r="A3713" s="24">
        <v>40259</v>
      </c>
      <c r="B3713" s="15">
        <v>5644.54</v>
      </c>
      <c r="E3713" s="23">
        <f t="shared" si="248"/>
        <v>4.7516468979325044E-3</v>
      </c>
      <c r="F3713" s="23">
        <f t="shared" si="249"/>
        <v>4.5708438109442317E-3</v>
      </c>
      <c r="G3713">
        <f t="shared" si="250"/>
        <v>4.7403934579798883E-3</v>
      </c>
      <c r="H3713" s="3">
        <f t="shared" si="251"/>
        <v>4.6282034412371935E-3</v>
      </c>
    </row>
    <row r="3714" spans="1:8" x14ac:dyDescent="0.3">
      <c r="A3714" s="24">
        <v>40260</v>
      </c>
      <c r="B3714" s="15">
        <v>5673.63</v>
      </c>
      <c r="E3714" s="23">
        <f t="shared" si="248"/>
        <v>4.3057203808249955E-3</v>
      </c>
      <c r="F3714" s="23">
        <f t="shared" si="249"/>
        <v>4.1249172938367228E-3</v>
      </c>
      <c r="G3714">
        <f t="shared" si="250"/>
        <v>4.2964772894391904E-3</v>
      </c>
      <c r="H3714" s="3">
        <f t="shared" si="251"/>
        <v>4.1842872726964957E-3</v>
      </c>
    </row>
    <row r="3715" spans="1:8" x14ac:dyDescent="0.3">
      <c r="A3715" s="24">
        <v>40261</v>
      </c>
      <c r="B3715" s="15">
        <v>5677.88</v>
      </c>
      <c r="E3715" s="23">
        <f t="shared" si="248"/>
        <v>-3.5609065607489221E-4</v>
      </c>
      <c r="F3715" s="23">
        <f t="shared" si="249"/>
        <v>-5.3689374306316469E-4</v>
      </c>
      <c r="G3715">
        <f t="shared" si="250"/>
        <v>-3.5615407140741586E-4</v>
      </c>
      <c r="H3715" s="3">
        <f t="shared" si="251"/>
        <v>-4.6834408815011052E-4</v>
      </c>
    </row>
    <row r="3716" spans="1:8" x14ac:dyDescent="0.3">
      <c r="A3716" s="24">
        <v>40262</v>
      </c>
      <c r="B3716" s="15">
        <v>5727.65</v>
      </c>
      <c r="E3716" s="23">
        <f t="shared" si="248"/>
        <v>1.3291697828314852E-3</v>
      </c>
      <c r="F3716" s="23">
        <f t="shared" si="249"/>
        <v>1.1483666958432128E-3</v>
      </c>
      <c r="G3716">
        <f t="shared" si="250"/>
        <v>1.3282872186408962E-3</v>
      </c>
      <c r="H3716" s="3">
        <f t="shared" si="251"/>
        <v>1.2160972018982015E-3</v>
      </c>
    </row>
    <row r="3717" spans="1:8" x14ac:dyDescent="0.3">
      <c r="A3717" s="24">
        <v>40263</v>
      </c>
      <c r="B3717" s="15">
        <v>5703.02</v>
      </c>
      <c r="E3717" s="23">
        <f t="shared" si="248"/>
        <v>-9.8758964411371775E-4</v>
      </c>
      <c r="F3717" s="23">
        <f t="shared" si="249"/>
        <v>-1.1683927311019902E-3</v>
      </c>
      <c r="G3717">
        <f t="shared" si="250"/>
        <v>-9.8807763208066208E-4</v>
      </c>
      <c r="H3717" s="3">
        <f t="shared" si="251"/>
        <v>-1.1002676488233568E-3</v>
      </c>
    </row>
    <row r="3718" spans="1:8" x14ac:dyDescent="0.3">
      <c r="A3718" s="24">
        <v>40266</v>
      </c>
      <c r="B3718" s="15">
        <v>5710.66</v>
      </c>
      <c r="E3718" s="23">
        <f t="shared" si="248"/>
        <v>5.153652910600437E-3</v>
      </c>
      <c r="F3718" s="23">
        <f t="shared" si="249"/>
        <v>4.9728498236121643E-3</v>
      </c>
      <c r="G3718">
        <f t="shared" si="250"/>
        <v>5.1404182930474647E-3</v>
      </c>
      <c r="H3718" s="3">
        <f t="shared" si="251"/>
        <v>5.0282282763047699E-3</v>
      </c>
    </row>
    <row r="3719" spans="1:8" x14ac:dyDescent="0.3">
      <c r="A3719" s="24">
        <v>40267</v>
      </c>
      <c r="B3719" s="15">
        <v>5672.32</v>
      </c>
      <c r="E3719" s="23">
        <f t="shared" si="248"/>
        <v>7.4907951346836477E-4</v>
      </c>
      <c r="F3719" s="23">
        <f t="shared" si="249"/>
        <v>5.6827642648009228E-4</v>
      </c>
      <c r="G3719">
        <f t="shared" si="250"/>
        <v>7.4879909343881048E-4</v>
      </c>
      <c r="H3719" s="3">
        <f t="shared" si="251"/>
        <v>6.3660907669611582E-4</v>
      </c>
    </row>
    <row r="3720" spans="1:8" x14ac:dyDescent="0.3">
      <c r="A3720" s="24">
        <v>40268</v>
      </c>
      <c r="B3720" s="15">
        <v>5679.64</v>
      </c>
      <c r="E3720" s="23">
        <f t="shared" ref="E3720:E3783" si="252">(B3716/B3715)-1</f>
        <v>8.7655956096288623E-3</v>
      </c>
      <c r="F3720" s="23">
        <f t="shared" si="249"/>
        <v>8.5847925226405896E-3</v>
      </c>
      <c r="G3720">
        <f t="shared" si="250"/>
        <v>8.7274008142380621E-3</v>
      </c>
      <c r="H3720" s="3">
        <f t="shared" si="251"/>
        <v>8.6152107974953682E-3</v>
      </c>
    </row>
    <row r="3721" spans="1:8" x14ac:dyDescent="0.3">
      <c r="A3721" s="24">
        <v>40269</v>
      </c>
      <c r="B3721" s="15">
        <v>5744.89</v>
      </c>
      <c r="E3721" s="23">
        <f t="shared" si="252"/>
        <v>-4.3001929237993508E-3</v>
      </c>
      <c r="F3721" s="23">
        <f t="shared" ref="F3721:F3784" si="253">E3721-$E$3</f>
        <v>-4.4809960107876235E-3</v>
      </c>
      <c r="G3721">
        <f t="shared" ref="G3721:G3784" si="254">LN(B3717/B3716)</f>
        <v>-4.3094653450714577E-3</v>
      </c>
      <c r="H3721" s="3">
        <f t="shared" ref="H3721:H3784" si="255">G3721-$G$3</f>
        <v>-4.4216553618141525E-3</v>
      </c>
    </row>
    <row r="3722" spans="1:8" x14ac:dyDescent="0.3">
      <c r="A3722" s="24">
        <v>40270</v>
      </c>
      <c r="B3722" s="15">
        <v>5744.89</v>
      </c>
      <c r="E3722" s="23">
        <f t="shared" si="252"/>
        <v>1.3396411024333421E-3</v>
      </c>
      <c r="F3722" s="23">
        <f t="shared" si="253"/>
        <v>1.1588380154450696E-3</v>
      </c>
      <c r="G3722">
        <f t="shared" si="254"/>
        <v>1.3387445838777608E-3</v>
      </c>
      <c r="H3722" s="3">
        <f t="shared" si="255"/>
        <v>1.2265545671350663E-3</v>
      </c>
    </row>
    <row r="3723" spans="1:8" x14ac:dyDescent="0.3">
      <c r="A3723" s="24">
        <v>40273</v>
      </c>
      <c r="B3723" s="15">
        <v>5744.89</v>
      </c>
      <c r="E3723" s="23">
        <f t="shared" si="252"/>
        <v>-6.7137598806442655E-3</v>
      </c>
      <c r="F3723" s="23">
        <f t="shared" si="253"/>
        <v>-6.8945629676325382E-3</v>
      </c>
      <c r="G3723">
        <f t="shared" si="254"/>
        <v>-6.7363985504682216E-3</v>
      </c>
      <c r="H3723" s="3">
        <f t="shared" si="255"/>
        <v>-6.8485885672109163E-3</v>
      </c>
    </row>
    <row r="3724" spans="1:8" x14ac:dyDescent="0.3">
      <c r="A3724" s="24">
        <v>40274</v>
      </c>
      <c r="B3724" s="15">
        <v>5780.35</v>
      </c>
      <c r="E3724" s="23">
        <f t="shared" si="252"/>
        <v>1.2904772650346175E-3</v>
      </c>
      <c r="F3724" s="23">
        <f t="shared" si="253"/>
        <v>1.109674178046345E-3</v>
      </c>
      <c r="G3724">
        <f t="shared" si="254"/>
        <v>1.2896453149137252E-3</v>
      </c>
      <c r="H3724" s="3">
        <f t="shared" si="255"/>
        <v>1.1774552981710304E-3</v>
      </c>
    </row>
    <row r="3725" spans="1:8" x14ac:dyDescent="0.3">
      <c r="A3725" s="24">
        <v>40275</v>
      </c>
      <c r="B3725" s="15">
        <v>5762.06</v>
      </c>
      <c r="E3725" s="23">
        <f t="shared" si="252"/>
        <v>1.1488404194632151E-2</v>
      </c>
      <c r="F3725" s="23">
        <f t="shared" si="253"/>
        <v>1.1307601107643879E-2</v>
      </c>
      <c r="G3725">
        <f t="shared" si="254"/>
        <v>1.1422913590235187E-2</v>
      </c>
      <c r="H3725" s="3">
        <f t="shared" si="255"/>
        <v>1.1310723573492493E-2</v>
      </c>
    </row>
    <row r="3726" spans="1:8" x14ac:dyDescent="0.3">
      <c r="A3726" s="24">
        <v>40276</v>
      </c>
      <c r="B3726" s="15">
        <v>5712.7</v>
      </c>
      <c r="E3726" s="23">
        <f t="shared" si="252"/>
        <v>0</v>
      </c>
      <c r="F3726" s="23">
        <f t="shared" si="253"/>
        <v>-1.8080308698827246E-4</v>
      </c>
      <c r="G3726">
        <f t="shared" si="254"/>
        <v>0</v>
      </c>
      <c r="H3726" s="3">
        <f t="shared" si="255"/>
        <v>-1.1219001674269465E-4</v>
      </c>
    </row>
    <row r="3727" spans="1:8" x14ac:dyDescent="0.3">
      <c r="A3727" s="24">
        <v>40277</v>
      </c>
      <c r="B3727" s="15">
        <v>5770.98</v>
      </c>
      <c r="E3727" s="23">
        <f t="shared" si="252"/>
        <v>0</v>
      </c>
      <c r="F3727" s="23">
        <f t="shared" si="253"/>
        <v>-1.8080308698827246E-4</v>
      </c>
      <c r="G3727">
        <f t="shared" si="254"/>
        <v>0</v>
      </c>
      <c r="H3727" s="3">
        <f t="shared" si="255"/>
        <v>-1.1219001674269465E-4</v>
      </c>
    </row>
    <row r="3728" spans="1:8" x14ac:dyDescent="0.3">
      <c r="A3728" s="24">
        <v>40280</v>
      </c>
      <c r="B3728" s="15">
        <v>5777.65</v>
      </c>
      <c r="E3728" s="23">
        <f t="shared" si="252"/>
        <v>6.1724419440580824E-3</v>
      </c>
      <c r="F3728" s="23">
        <f t="shared" si="253"/>
        <v>5.9916388570698097E-3</v>
      </c>
      <c r="G3728">
        <f t="shared" si="254"/>
        <v>6.1534704512168194E-3</v>
      </c>
      <c r="H3728" s="3">
        <f t="shared" si="255"/>
        <v>6.0412804344741246E-3</v>
      </c>
    </row>
    <row r="3729" spans="1:8" x14ac:dyDescent="0.3">
      <c r="A3729" s="24">
        <v>40281</v>
      </c>
      <c r="B3729" s="15">
        <v>5761.66</v>
      </c>
      <c r="E3729" s="23">
        <f t="shared" si="252"/>
        <v>-3.164168259707445E-3</v>
      </c>
      <c r="F3729" s="23">
        <f t="shared" si="253"/>
        <v>-3.3449713466957172E-3</v>
      </c>
      <c r="G3729">
        <f t="shared" si="254"/>
        <v>-3.1691848250615918E-3</v>
      </c>
      <c r="H3729" s="3">
        <f t="shared" si="255"/>
        <v>-3.2813748418042865E-3</v>
      </c>
    </row>
    <row r="3730" spans="1:8" x14ac:dyDescent="0.3">
      <c r="A3730" s="24">
        <v>40282</v>
      </c>
      <c r="B3730" s="15">
        <v>5796.25</v>
      </c>
      <c r="E3730" s="23">
        <f t="shared" si="252"/>
        <v>-8.566380773542881E-3</v>
      </c>
      <c r="F3730" s="23">
        <f t="shared" si="253"/>
        <v>-8.7471838605311537E-3</v>
      </c>
      <c r="G3730">
        <f t="shared" si="254"/>
        <v>-8.6032831107719001E-3</v>
      </c>
      <c r="H3730" s="3">
        <f t="shared" si="255"/>
        <v>-8.715473127514594E-3</v>
      </c>
    </row>
    <row r="3731" spans="1:8" x14ac:dyDescent="0.3">
      <c r="A3731" s="24">
        <v>40283</v>
      </c>
      <c r="B3731" s="15">
        <v>5825.01</v>
      </c>
      <c r="E3731" s="23">
        <f t="shared" si="252"/>
        <v>1.0201831008104678E-2</v>
      </c>
      <c r="F3731" s="23">
        <f t="shared" si="253"/>
        <v>1.0021027921116405E-2</v>
      </c>
      <c r="G3731">
        <f t="shared" si="254"/>
        <v>1.0150143570569169E-2</v>
      </c>
      <c r="H3731" s="3">
        <f t="shared" si="255"/>
        <v>1.0037953553826475E-2</v>
      </c>
    </row>
    <row r="3732" spans="1:8" x14ac:dyDescent="0.3">
      <c r="A3732" s="24">
        <v>40284</v>
      </c>
      <c r="B3732" s="15">
        <v>5743.96</v>
      </c>
      <c r="E3732" s="23">
        <f t="shared" si="252"/>
        <v>1.1557828999579911E-3</v>
      </c>
      <c r="F3732" s="23">
        <f t="shared" si="253"/>
        <v>9.7497981296971862E-4</v>
      </c>
      <c r="G3732">
        <f t="shared" si="254"/>
        <v>1.1551154971011135E-3</v>
      </c>
      <c r="H3732" s="3">
        <f t="shared" si="255"/>
        <v>1.0429254803584189E-3</v>
      </c>
    </row>
    <row r="3733" spans="1:8" x14ac:dyDescent="0.3">
      <c r="A3733" s="24">
        <v>40287</v>
      </c>
      <c r="B3733" s="15">
        <v>5727.91</v>
      </c>
      <c r="E3733" s="23">
        <f t="shared" si="252"/>
        <v>-2.7675612056804466E-3</v>
      </c>
      <c r="F3733" s="23">
        <f t="shared" si="253"/>
        <v>-2.9483642926687189E-3</v>
      </c>
      <c r="G3733">
        <f t="shared" si="254"/>
        <v>-2.7713979838413496E-3</v>
      </c>
      <c r="H3733" s="3">
        <f t="shared" si="255"/>
        <v>-2.8835880005840444E-3</v>
      </c>
    </row>
    <row r="3734" spans="1:8" x14ac:dyDescent="0.3">
      <c r="A3734" s="24">
        <v>40288</v>
      </c>
      <c r="B3734" s="15">
        <v>5783.69</v>
      </c>
      <c r="E3734" s="23">
        <f t="shared" si="252"/>
        <v>6.0034781642790414E-3</v>
      </c>
      <c r="F3734" s="23">
        <f t="shared" si="253"/>
        <v>5.8226750772907686E-3</v>
      </c>
      <c r="G3734">
        <f t="shared" si="254"/>
        <v>5.9855290913310806E-3</v>
      </c>
      <c r="H3734" s="3">
        <f t="shared" si="255"/>
        <v>5.8733390745883858E-3</v>
      </c>
    </row>
    <row r="3735" spans="1:8" x14ac:dyDescent="0.3">
      <c r="A3735" s="24">
        <v>40289</v>
      </c>
      <c r="B3735" s="15">
        <v>5723.43</v>
      </c>
      <c r="E3735" s="23">
        <f t="shared" si="252"/>
        <v>4.961828768600407E-3</v>
      </c>
      <c r="F3735" s="23">
        <f t="shared" si="253"/>
        <v>4.7810256816121343E-3</v>
      </c>
      <c r="G3735">
        <f t="shared" si="254"/>
        <v>4.9495594649545793E-3</v>
      </c>
      <c r="H3735" s="3">
        <f t="shared" si="255"/>
        <v>4.8373694482118845E-3</v>
      </c>
    </row>
    <row r="3736" spans="1:8" x14ac:dyDescent="0.3">
      <c r="A3736" s="24">
        <v>40290</v>
      </c>
      <c r="B3736" s="15">
        <v>5665.33</v>
      </c>
      <c r="E3736" s="23">
        <f t="shared" si="252"/>
        <v>-1.3914139203194509E-2</v>
      </c>
      <c r="F3736" s="23">
        <f t="shared" si="253"/>
        <v>-1.4094942290182782E-2</v>
      </c>
      <c r="G3736">
        <f t="shared" si="254"/>
        <v>-1.4011848255113165E-2</v>
      </c>
      <c r="H3736" s="3">
        <f t="shared" si="255"/>
        <v>-1.4124038271855859E-2</v>
      </c>
    </row>
    <row r="3737" spans="1:8" x14ac:dyDescent="0.3">
      <c r="A3737" s="24">
        <v>40291</v>
      </c>
      <c r="B3737" s="15">
        <v>5723.65</v>
      </c>
      <c r="E3737" s="23">
        <f t="shared" si="252"/>
        <v>-2.7942395142027676E-3</v>
      </c>
      <c r="F3737" s="23">
        <f t="shared" si="253"/>
        <v>-2.9750426011910399E-3</v>
      </c>
      <c r="G3737">
        <f t="shared" si="254"/>
        <v>-2.7981506889725909E-3</v>
      </c>
      <c r="H3737" s="3">
        <f t="shared" si="255"/>
        <v>-2.9103407057152857E-3</v>
      </c>
    </row>
    <row r="3738" spans="1:8" x14ac:dyDescent="0.3">
      <c r="A3738" s="24">
        <v>40294</v>
      </c>
      <c r="B3738" s="15">
        <v>5753.85</v>
      </c>
      <c r="E3738" s="23">
        <f t="shared" si="252"/>
        <v>9.7382815023281388E-3</v>
      </c>
      <c r="F3738" s="23">
        <f t="shared" si="253"/>
        <v>9.5574784153398661E-3</v>
      </c>
      <c r="G3738">
        <f t="shared" si="254"/>
        <v>9.6911700484899298E-3</v>
      </c>
      <c r="H3738" s="3">
        <f t="shared" si="255"/>
        <v>9.5789800317472359E-3</v>
      </c>
    </row>
    <row r="3739" spans="1:8" x14ac:dyDescent="0.3">
      <c r="A3739" s="24">
        <v>40295</v>
      </c>
      <c r="B3739" s="15">
        <v>5603.52</v>
      </c>
      <c r="E3739" s="23">
        <f t="shared" si="252"/>
        <v>-1.0418953989580926E-2</v>
      </c>
      <c r="F3739" s="23">
        <f t="shared" si="253"/>
        <v>-1.0599757076569198E-2</v>
      </c>
      <c r="G3739">
        <f t="shared" si="254"/>
        <v>-1.047361126996426E-2</v>
      </c>
      <c r="H3739" s="3">
        <f t="shared" si="255"/>
        <v>-1.0585801286706954E-2</v>
      </c>
    </row>
    <row r="3740" spans="1:8" x14ac:dyDescent="0.3">
      <c r="A3740" s="24">
        <v>40296</v>
      </c>
      <c r="B3740" s="15">
        <v>5586.61</v>
      </c>
      <c r="E3740" s="23">
        <f t="shared" si="252"/>
        <v>-1.0151255453460628E-2</v>
      </c>
      <c r="F3740" s="23">
        <f t="shared" si="253"/>
        <v>-1.0332058540448901E-2</v>
      </c>
      <c r="G3740">
        <f t="shared" si="254"/>
        <v>-1.0203130812380527E-2</v>
      </c>
      <c r="H3740" s="3">
        <f t="shared" si="255"/>
        <v>-1.0315320829123221E-2</v>
      </c>
    </row>
    <row r="3741" spans="1:8" x14ac:dyDescent="0.3">
      <c r="A3741" s="24">
        <v>40297</v>
      </c>
      <c r="B3741" s="15">
        <v>5617.84</v>
      </c>
      <c r="E3741" s="23">
        <f t="shared" si="252"/>
        <v>1.029419292433098E-2</v>
      </c>
      <c r="F3741" s="23">
        <f t="shared" si="253"/>
        <v>1.0113389837342708E-2</v>
      </c>
      <c r="G3741">
        <f t="shared" si="254"/>
        <v>1.0241568562449009E-2</v>
      </c>
      <c r="H3741" s="3">
        <f t="shared" si="255"/>
        <v>1.0129378545706315E-2</v>
      </c>
    </row>
    <row r="3742" spans="1:8" x14ac:dyDescent="0.3">
      <c r="A3742" s="24">
        <v>40298</v>
      </c>
      <c r="B3742" s="15">
        <v>5553.29</v>
      </c>
      <c r="E3742" s="23">
        <f t="shared" si="252"/>
        <v>5.2763533759052628E-3</v>
      </c>
      <c r="F3742" s="23">
        <f t="shared" si="253"/>
        <v>5.0955502889169901E-3</v>
      </c>
      <c r="G3742">
        <f t="shared" si="254"/>
        <v>5.2624821948729422E-3</v>
      </c>
      <c r="H3742" s="3">
        <f t="shared" si="255"/>
        <v>5.1502921781302474E-3</v>
      </c>
    </row>
    <row r="3743" spans="1:8" x14ac:dyDescent="0.3">
      <c r="A3743" s="24">
        <v>40301</v>
      </c>
      <c r="B3743" s="15">
        <v>5553.29</v>
      </c>
      <c r="E3743" s="23">
        <f t="shared" si="252"/>
        <v>-2.6126854193279314E-2</v>
      </c>
      <c r="F3743" s="23">
        <f t="shared" si="253"/>
        <v>-2.6307657280267585E-2</v>
      </c>
      <c r="G3743">
        <f t="shared" si="254"/>
        <v>-2.6474224266470458E-2</v>
      </c>
      <c r="H3743" s="3">
        <f t="shared" si="255"/>
        <v>-2.6586414283213154E-2</v>
      </c>
    </row>
    <row r="3744" spans="1:8" x14ac:dyDescent="0.3">
      <c r="A3744" s="24">
        <v>40302</v>
      </c>
      <c r="B3744" s="15">
        <v>5411.11</v>
      </c>
      <c r="E3744" s="23">
        <f t="shared" si="252"/>
        <v>-3.0177459882361202E-3</v>
      </c>
      <c r="F3744" s="23">
        <f t="shared" si="253"/>
        <v>-3.1985490752243924E-3</v>
      </c>
      <c r="G3744">
        <f t="shared" si="254"/>
        <v>-3.0223085651049858E-3</v>
      </c>
      <c r="H3744" s="3">
        <f t="shared" si="255"/>
        <v>-3.1344985818476806E-3</v>
      </c>
    </row>
    <row r="3745" spans="1:8" x14ac:dyDescent="0.3">
      <c r="A3745" s="24">
        <v>40303</v>
      </c>
      <c r="B3745" s="15">
        <v>5341.93</v>
      </c>
      <c r="E3745" s="23">
        <f t="shared" si="252"/>
        <v>5.5901521674146526E-3</v>
      </c>
      <c r="F3745" s="23">
        <f t="shared" si="253"/>
        <v>5.4093490804263799E-3</v>
      </c>
      <c r="G3745">
        <f t="shared" si="254"/>
        <v>5.5745852541178639E-3</v>
      </c>
      <c r="H3745" s="3">
        <f t="shared" si="255"/>
        <v>5.4623952373751691E-3</v>
      </c>
    </row>
    <row r="3746" spans="1:8" x14ac:dyDescent="0.3">
      <c r="A3746" s="24">
        <v>40304</v>
      </c>
      <c r="B3746" s="15">
        <v>5260.99</v>
      </c>
      <c r="E3746" s="23">
        <f t="shared" si="252"/>
        <v>-1.1490181279637746E-2</v>
      </c>
      <c r="F3746" s="23">
        <f t="shared" si="253"/>
        <v>-1.1670984366626018E-2</v>
      </c>
      <c r="G3746">
        <f t="shared" si="254"/>
        <v>-1.1556703471517903E-2</v>
      </c>
      <c r="H3746" s="3">
        <f t="shared" si="255"/>
        <v>-1.1668893488260597E-2</v>
      </c>
    </row>
    <row r="3747" spans="1:8" x14ac:dyDescent="0.3">
      <c r="A3747" s="24">
        <v>40305</v>
      </c>
      <c r="B3747" s="15">
        <v>5123.0200000000004</v>
      </c>
      <c r="E3747" s="23">
        <f t="shared" si="252"/>
        <v>0</v>
      </c>
      <c r="F3747" s="23">
        <f t="shared" si="253"/>
        <v>-1.8080308698827246E-4</v>
      </c>
      <c r="G3747">
        <f t="shared" si="254"/>
        <v>0</v>
      </c>
      <c r="H3747" s="3">
        <f t="shared" si="255"/>
        <v>-1.1219001674269465E-4</v>
      </c>
    </row>
    <row r="3748" spans="1:8" x14ac:dyDescent="0.3">
      <c r="A3748" s="24">
        <v>40308</v>
      </c>
      <c r="B3748" s="15">
        <v>5387.42</v>
      </c>
      <c r="E3748" s="23">
        <f t="shared" si="252"/>
        <v>-2.5602840838493957E-2</v>
      </c>
      <c r="F3748" s="23">
        <f t="shared" si="253"/>
        <v>-2.5783643925482227E-2</v>
      </c>
      <c r="G3748">
        <f t="shared" si="254"/>
        <v>-2.5936297505399344E-2</v>
      </c>
      <c r="H3748" s="3">
        <f t="shared" si="255"/>
        <v>-2.604848752214204E-2</v>
      </c>
    </row>
    <row r="3749" spans="1:8" x14ac:dyDescent="0.3">
      <c r="A3749" s="24">
        <v>40309</v>
      </c>
      <c r="B3749" s="15">
        <v>5334.21</v>
      </c>
      <c r="E3749" s="23">
        <f t="shared" si="252"/>
        <v>-1.2784807553348432E-2</v>
      </c>
      <c r="F3749" s="23">
        <f t="shared" si="253"/>
        <v>-1.2965610640336704E-2</v>
      </c>
      <c r="G3749">
        <f t="shared" si="254"/>
        <v>-1.2867236518056624E-2</v>
      </c>
      <c r="H3749" s="3">
        <f t="shared" si="255"/>
        <v>-1.2979426534799318E-2</v>
      </c>
    </row>
    <row r="3750" spans="1:8" x14ac:dyDescent="0.3">
      <c r="A3750" s="24">
        <v>40310</v>
      </c>
      <c r="B3750" s="15">
        <v>5383.45</v>
      </c>
      <c r="E3750" s="23">
        <f t="shared" si="252"/>
        <v>-1.515182714861496E-2</v>
      </c>
      <c r="F3750" s="23">
        <f t="shared" si="253"/>
        <v>-1.5332630235603233E-2</v>
      </c>
      <c r="G3750">
        <f t="shared" si="254"/>
        <v>-1.5267788927893804E-2</v>
      </c>
      <c r="H3750" s="3">
        <f t="shared" si="255"/>
        <v>-1.5379978944636498E-2</v>
      </c>
    </row>
    <row r="3751" spans="1:8" x14ac:dyDescent="0.3">
      <c r="A3751" s="24">
        <v>40311</v>
      </c>
      <c r="B3751" s="15">
        <v>5433.73</v>
      </c>
      <c r="E3751" s="23">
        <f t="shared" si="252"/>
        <v>-2.6225102119562971E-2</v>
      </c>
      <c r="F3751" s="23">
        <f t="shared" si="253"/>
        <v>-2.6405905206551242E-2</v>
      </c>
      <c r="G3751">
        <f t="shared" si="254"/>
        <v>-2.6575113055577339E-2</v>
      </c>
      <c r="H3751" s="3">
        <f t="shared" si="255"/>
        <v>-2.6687303072320034E-2</v>
      </c>
    </row>
    <row r="3752" spans="1:8" x14ac:dyDescent="0.3">
      <c r="A3752" s="24">
        <v>40312</v>
      </c>
      <c r="B3752" s="15">
        <v>5262.85</v>
      </c>
      <c r="E3752" s="23">
        <f t="shared" si="252"/>
        <v>5.1610183056087999E-2</v>
      </c>
      <c r="F3752" s="23">
        <f t="shared" si="253"/>
        <v>5.1429379969099728E-2</v>
      </c>
      <c r="G3752">
        <f t="shared" si="254"/>
        <v>5.0322497219714095E-2</v>
      </c>
      <c r="H3752" s="3">
        <f t="shared" si="255"/>
        <v>5.0210307202971399E-2</v>
      </c>
    </row>
    <row r="3753" spans="1:8" x14ac:dyDescent="0.3">
      <c r="A3753" s="24">
        <v>40315</v>
      </c>
      <c r="B3753" s="15">
        <v>5262.54</v>
      </c>
      <c r="E3753" s="23">
        <f t="shared" si="252"/>
        <v>-9.8767127864544113E-3</v>
      </c>
      <c r="F3753" s="23">
        <f t="shared" si="253"/>
        <v>-1.0057515873442684E-2</v>
      </c>
      <c r="G3753">
        <f t="shared" si="254"/>
        <v>-9.9258110680994251E-3</v>
      </c>
      <c r="H3753" s="3">
        <f t="shared" si="255"/>
        <v>-1.0038001084842119E-2</v>
      </c>
    </row>
    <row r="3754" spans="1:8" x14ac:dyDescent="0.3">
      <c r="A3754" s="24">
        <v>40316</v>
      </c>
      <c r="B3754" s="15">
        <v>5307.34</v>
      </c>
      <c r="E3754" s="23">
        <f t="shared" si="252"/>
        <v>9.2309826572256615E-3</v>
      </c>
      <c r="F3754" s="23">
        <f t="shared" si="253"/>
        <v>9.0501795702373888E-3</v>
      </c>
      <c r="G3754">
        <f t="shared" si="254"/>
        <v>9.1886375287690697E-3</v>
      </c>
      <c r="H3754" s="3">
        <f t="shared" si="255"/>
        <v>9.0764475120263758E-3</v>
      </c>
    </row>
    <row r="3755" spans="1:8" x14ac:dyDescent="0.3">
      <c r="A3755" s="24">
        <v>40317</v>
      </c>
      <c r="B3755" s="15">
        <v>5158.08</v>
      </c>
      <c r="E3755" s="23">
        <f t="shared" si="252"/>
        <v>9.3397356713631474E-3</v>
      </c>
      <c r="F3755" s="23">
        <f t="shared" si="253"/>
        <v>9.1589325843748747E-3</v>
      </c>
      <c r="G3755">
        <f t="shared" si="254"/>
        <v>9.2963900224074976E-3</v>
      </c>
      <c r="H3755" s="3">
        <f t="shared" si="255"/>
        <v>9.1842000056648037E-3</v>
      </c>
    </row>
    <row r="3756" spans="1:8" x14ac:dyDescent="0.3">
      <c r="A3756" s="24">
        <v>40318</v>
      </c>
      <c r="B3756" s="15">
        <v>5073.13</v>
      </c>
      <c r="E3756" s="23">
        <f t="shared" si="252"/>
        <v>-3.1448010850741448E-2</v>
      </c>
      <c r="F3756" s="23">
        <f t="shared" si="253"/>
        <v>-3.1628813937729719E-2</v>
      </c>
      <c r="G3756">
        <f t="shared" si="254"/>
        <v>-3.1953117504298814E-2</v>
      </c>
      <c r="H3756" s="3">
        <f t="shared" si="255"/>
        <v>-3.206530752104151E-2</v>
      </c>
    </row>
    <row r="3757" spans="1:8" x14ac:dyDescent="0.3">
      <c r="A3757" s="24">
        <v>40319</v>
      </c>
      <c r="B3757" s="15">
        <v>5062.93</v>
      </c>
      <c r="E3757" s="23">
        <f t="shared" si="252"/>
        <v>-5.8903445851687941E-5</v>
      </c>
      <c r="F3757" s="23">
        <f t="shared" si="253"/>
        <v>-2.397065328399604E-4</v>
      </c>
      <c r="G3757">
        <f t="shared" si="254"/>
        <v>-5.8905180727781664E-5</v>
      </c>
      <c r="H3757" s="3">
        <f t="shared" si="255"/>
        <v>-1.7109519747047632E-4</v>
      </c>
    </row>
    <row r="3758" spans="1:8" x14ac:dyDescent="0.3">
      <c r="A3758" s="24">
        <v>40322</v>
      </c>
      <c r="B3758" s="15">
        <v>5069.6099999999997</v>
      </c>
      <c r="E3758" s="23">
        <f t="shared" si="252"/>
        <v>8.5129994261325947E-3</v>
      </c>
      <c r="F3758" s="23">
        <f t="shared" si="253"/>
        <v>8.332196339144322E-3</v>
      </c>
      <c r="G3758">
        <f t="shared" si="254"/>
        <v>8.4769681913588694E-3</v>
      </c>
      <c r="H3758" s="3">
        <f t="shared" si="255"/>
        <v>8.3647781746161755E-3</v>
      </c>
    </row>
    <row r="3759" spans="1:8" x14ac:dyDescent="0.3">
      <c r="A3759" s="24">
        <v>40323</v>
      </c>
      <c r="B3759" s="15">
        <v>4940.68</v>
      </c>
      <c r="E3759" s="23">
        <f t="shared" si="252"/>
        <v>-2.8123316011410604E-2</v>
      </c>
      <c r="F3759" s="23">
        <f t="shared" si="253"/>
        <v>-2.8304119098398875E-2</v>
      </c>
      <c r="G3759">
        <f t="shared" si="254"/>
        <v>-2.8526350894661101E-2</v>
      </c>
      <c r="H3759" s="3">
        <f t="shared" si="255"/>
        <v>-2.8638540911403797E-2</v>
      </c>
    </row>
    <row r="3760" spans="1:8" x14ac:dyDescent="0.3">
      <c r="A3760" s="24">
        <v>40324</v>
      </c>
      <c r="B3760" s="15">
        <v>5038.08</v>
      </c>
      <c r="E3760" s="23">
        <f t="shared" si="252"/>
        <v>-1.6469306408586126E-2</v>
      </c>
      <c r="F3760" s="23">
        <f t="shared" si="253"/>
        <v>-1.6650109495574397E-2</v>
      </c>
      <c r="G3760">
        <f t="shared" si="254"/>
        <v>-1.6606433107804307E-2</v>
      </c>
      <c r="H3760" s="3">
        <f t="shared" si="255"/>
        <v>-1.6718623124547003E-2</v>
      </c>
    </row>
    <row r="3761" spans="1:8" x14ac:dyDescent="0.3">
      <c r="A3761" s="24">
        <v>40325</v>
      </c>
      <c r="B3761" s="15">
        <v>5195.17</v>
      </c>
      <c r="E3761" s="23">
        <f t="shared" si="252"/>
        <v>-2.0105930658192994E-3</v>
      </c>
      <c r="F3761" s="23">
        <f t="shared" si="253"/>
        <v>-2.1913961528075717E-3</v>
      </c>
      <c r="G3761">
        <f t="shared" si="254"/>
        <v>-2.0126170214132145E-3</v>
      </c>
      <c r="H3761" s="3">
        <f t="shared" si="255"/>
        <v>-2.1248070381559092E-3</v>
      </c>
    </row>
    <row r="3762" spans="1:8" x14ac:dyDescent="0.3">
      <c r="A3762" s="24">
        <v>40326</v>
      </c>
      <c r="B3762" s="15">
        <v>5188.43</v>
      </c>
      <c r="E3762" s="23">
        <f t="shared" si="252"/>
        <v>1.3193941057845215E-3</v>
      </c>
      <c r="F3762" s="23">
        <f t="shared" si="253"/>
        <v>1.1385910187962491E-3</v>
      </c>
      <c r="G3762">
        <f t="shared" si="254"/>
        <v>1.3185244702253085E-3</v>
      </c>
      <c r="H3762" s="3">
        <f t="shared" si="255"/>
        <v>1.2063344534826138E-3</v>
      </c>
    </row>
    <row r="3763" spans="1:8" x14ac:dyDescent="0.3">
      <c r="A3763" s="24">
        <v>40329</v>
      </c>
      <c r="B3763" s="15">
        <v>5188.43</v>
      </c>
      <c r="E3763" s="23">
        <f t="shared" si="252"/>
        <v>-2.5431936578947822E-2</v>
      </c>
      <c r="F3763" s="23">
        <f t="shared" si="253"/>
        <v>-2.5612739665936093E-2</v>
      </c>
      <c r="G3763">
        <f t="shared" si="254"/>
        <v>-2.5760918018886265E-2</v>
      </c>
      <c r="H3763" s="3">
        <f t="shared" si="255"/>
        <v>-2.587310803562896E-2</v>
      </c>
    </row>
    <row r="3764" spans="1:8" x14ac:dyDescent="0.3">
      <c r="A3764" s="24">
        <v>40330</v>
      </c>
      <c r="B3764" s="15">
        <v>5163.3</v>
      </c>
      <c r="E3764" s="23">
        <f t="shared" si="252"/>
        <v>1.9713885538023002E-2</v>
      </c>
      <c r="F3764" s="23">
        <f t="shared" si="253"/>
        <v>1.9533082451034731E-2</v>
      </c>
      <c r="G3764">
        <f t="shared" si="254"/>
        <v>1.9522083572981911E-2</v>
      </c>
      <c r="H3764" s="3">
        <f t="shared" si="255"/>
        <v>1.9409893556239215E-2</v>
      </c>
    </row>
    <row r="3765" spans="1:8" x14ac:dyDescent="0.3">
      <c r="A3765" s="24">
        <v>40331</v>
      </c>
      <c r="B3765" s="15">
        <v>5151.32</v>
      </c>
      <c r="E3765" s="23">
        <f t="shared" si="252"/>
        <v>3.1180529090447218E-2</v>
      </c>
      <c r="F3765" s="23">
        <f t="shared" si="253"/>
        <v>3.0999726003458947E-2</v>
      </c>
      <c r="G3765">
        <f t="shared" si="254"/>
        <v>3.0704290667105533E-2</v>
      </c>
      <c r="H3765" s="3">
        <f t="shared" si="255"/>
        <v>3.0592100650362837E-2</v>
      </c>
    </row>
    <row r="3766" spans="1:8" x14ac:dyDescent="0.3">
      <c r="A3766" s="24">
        <v>40332</v>
      </c>
      <c r="B3766" s="15">
        <v>5211.18</v>
      </c>
      <c r="E3766" s="23">
        <f t="shared" si="252"/>
        <v>-1.2973588929716673E-3</v>
      </c>
      <c r="F3766" s="23">
        <f t="shared" si="253"/>
        <v>-1.4781619799599398E-3</v>
      </c>
      <c r="G3766">
        <f t="shared" si="254"/>
        <v>-1.298201191608154E-3</v>
      </c>
      <c r="H3766" s="3">
        <f t="shared" si="255"/>
        <v>-1.4103912083508487E-3</v>
      </c>
    </row>
    <row r="3767" spans="1:8" x14ac:dyDescent="0.3">
      <c r="A3767" s="24">
        <v>40333</v>
      </c>
      <c r="B3767" s="15">
        <v>5126</v>
      </c>
      <c r="E3767" s="23">
        <f t="shared" si="252"/>
        <v>0</v>
      </c>
      <c r="F3767" s="23">
        <f t="shared" si="253"/>
        <v>-1.8080308698827246E-4</v>
      </c>
      <c r="G3767">
        <f t="shared" si="254"/>
        <v>0</v>
      </c>
      <c r="H3767" s="3">
        <f t="shared" si="255"/>
        <v>-1.1219001674269465E-4</v>
      </c>
    </row>
    <row r="3768" spans="1:8" x14ac:dyDescent="0.3">
      <c r="A3768" s="24">
        <v>40336</v>
      </c>
      <c r="B3768" s="15">
        <v>5069.0600000000004</v>
      </c>
      <c r="E3768" s="23">
        <f t="shared" si="252"/>
        <v>-4.8434690262757485E-3</v>
      </c>
      <c r="F3768" s="23">
        <f t="shared" si="253"/>
        <v>-5.0242721132640212E-3</v>
      </c>
      <c r="G3768">
        <f t="shared" si="254"/>
        <v>-4.8552366351222991E-3</v>
      </c>
      <c r="H3768" s="3">
        <f t="shared" si="255"/>
        <v>-4.9674266518649939E-3</v>
      </c>
    </row>
    <row r="3769" spans="1:8" x14ac:dyDescent="0.3">
      <c r="A3769" s="24">
        <v>40337</v>
      </c>
      <c r="B3769" s="15">
        <v>5028.1499999999996</v>
      </c>
      <c r="E3769" s="23">
        <f t="shared" si="252"/>
        <v>-2.320221563728686E-3</v>
      </c>
      <c r="F3769" s="23">
        <f t="shared" si="253"/>
        <v>-2.5010246507169583E-3</v>
      </c>
      <c r="G3769">
        <f t="shared" si="254"/>
        <v>-2.322917448621873E-3</v>
      </c>
      <c r="H3769" s="3">
        <f t="shared" si="255"/>
        <v>-2.4351074653645678E-3</v>
      </c>
    </row>
    <row r="3770" spans="1:8" x14ac:dyDescent="0.3">
      <c r="A3770" s="24">
        <v>40338</v>
      </c>
      <c r="B3770" s="15">
        <v>5085.8599999999997</v>
      </c>
      <c r="E3770" s="23">
        <f t="shared" si="252"/>
        <v>1.1620322558101748E-2</v>
      </c>
      <c r="F3770" s="23">
        <f t="shared" si="253"/>
        <v>1.1439519471113475E-2</v>
      </c>
      <c r="G3770">
        <f t="shared" si="254"/>
        <v>1.1553325131554867E-2</v>
      </c>
      <c r="H3770" s="3">
        <f t="shared" si="255"/>
        <v>1.1441135114812174E-2</v>
      </c>
    </row>
    <row r="3771" spans="1:8" x14ac:dyDescent="0.3">
      <c r="A3771" s="24">
        <v>40339</v>
      </c>
      <c r="B3771" s="15">
        <v>5132.5</v>
      </c>
      <c r="E3771" s="23">
        <f t="shared" si="252"/>
        <v>-1.6345626134579905E-2</v>
      </c>
      <c r="F3771" s="23">
        <f t="shared" si="253"/>
        <v>-1.6526429221568176E-2</v>
      </c>
      <c r="G3771">
        <f t="shared" si="254"/>
        <v>-1.6480689702961286E-2</v>
      </c>
      <c r="H3771" s="3">
        <f t="shared" si="255"/>
        <v>-1.6592879719703982E-2</v>
      </c>
    </row>
    <row r="3772" spans="1:8" x14ac:dyDescent="0.3">
      <c r="A3772" s="24">
        <v>40340</v>
      </c>
      <c r="B3772" s="15">
        <v>5163.68</v>
      </c>
      <c r="E3772" s="23">
        <f t="shared" si="252"/>
        <v>-1.1108076472883255E-2</v>
      </c>
      <c r="F3772" s="23">
        <f t="shared" si="253"/>
        <v>-1.1288879559871528E-2</v>
      </c>
      <c r="G3772">
        <f t="shared" si="254"/>
        <v>-1.1170231867547191E-2</v>
      </c>
      <c r="H3772" s="3">
        <f t="shared" si="255"/>
        <v>-1.1282421884289885E-2</v>
      </c>
    </row>
    <row r="3773" spans="1:8" x14ac:dyDescent="0.3">
      <c r="A3773" s="24">
        <v>40343</v>
      </c>
      <c r="B3773" s="15">
        <v>5202.13</v>
      </c>
      <c r="E3773" s="23">
        <f t="shared" si="252"/>
        <v>-8.0705298418248805E-3</v>
      </c>
      <c r="F3773" s="23">
        <f t="shared" si="253"/>
        <v>-8.2513329288131532E-3</v>
      </c>
      <c r="G3773">
        <f t="shared" si="254"/>
        <v>-8.103272855763578E-3</v>
      </c>
      <c r="H3773" s="3">
        <f t="shared" si="255"/>
        <v>-8.2154628725062719E-3</v>
      </c>
    </row>
    <row r="3774" spans="1:8" x14ac:dyDescent="0.3">
      <c r="A3774" s="24">
        <v>40344</v>
      </c>
      <c r="B3774" s="15">
        <v>5217.82</v>
      </c>
      <c r="E3774" s="23">
        <f t="shared" si="252"/>
        <v>1.1477382337440112E-2</v>
      </c>
      <c r="F3774" s="23">
        <f t="shared" si="253"/>
        <v>1.1296579250451839E-2</v>
      </c>
      <c r="G3774">
        <f t="shared" si="254"/>
        <v>1.1412016859044253E-2</v>
      </c>
      <c r="H3774" s="3">
        <f t="shared" si="255"/>
        <v>1.1299826842301559E-2</v>
      </c>
    </row>
    <row r="3775" spans="1:8" x14ac:dyDescent="0.3">
      <c r="A3775" s="24">
        <v>40345</v>
      </c>
      <c r="B3775" s="15">
        <v>5237.92</v>
      </c>
      <c r="E3775" s="23">
        <f t="shared" si="252"/>
        <v>9.1705237658921135E-3</v>
      </c>
      <c r="F3775" s="23">
        <f t="shared" si="253"/>
        <v>8.9897206789038408E-3</v>
      </c>
      <c r="G3775">
        <f t="shared" si="254"/>
        <v>9.1287298333385686E-3</v>
      </c>
      <c r="H3775" s="3">
        <f t="shared" si="255"/>
        <v>9.0165398165958748E-3</v>
      </c>
    </row>
    <row r="3776" spans="1:8" x14ac:dyDescent="0.3">
      <c r="A3776" s="24">
        <v>40346</v>
      </c>
      <c r="B3776" s="15">
        <v>5253.89</v>
      </c>
      <c r="E3776" s="23">
        <f t="shared" si="252"/>
        <v>6.0750121773016641E-3</v>
      </c>
      <c r="F3776" s="23">
        <f t="shared" si="253"/>
        <v>5.8942090903133914E-3</v>
      </c>
      <c r="G3776">
        <f t="shared" si="254"/>
        <v>6.0566336863020426E-3</v>
      </c>
      <c r="H3776" s="3">
        <f t="shared" si="255"/>
        <v>5.9444436695593478E-3</v>
      </c>
    </row>
    <row r="3777" spans="1:8" x14ac:dyDescent="0.3">
      <c r="A3777" s="24">
        <v>40347</v>
      </c>
      <c r="B3777" s="15">
        <v>5250.84</v>
      </c>
      <c r="E3777" s="23">
        <f t="shared" si="252"/>
        <v>7.4462398909305172E-3</v>
      </c>
      <c r="F3777" s="23">
        <f t="shared" si="253"/>
        <v>7.2654368039422445E-3</v>
      </c>
      <c r="G3777">
        <f t="shared" si="254"/>
        <v>7.4186535052639807E-3</v>
      </c>
      <c r="H3777" s="3">
        <f t="shared" si="255"/>
        <v>7.3064634885212859E-3</v>
      </c>
    </row>
    <row r="3778" spans="1:8" x14ac:dyDescent="0.3">
      <c r="A3778" s="24">
        <v>40350</v>
      </c>
      <c r="B3778" s="15">
        <v>5299.11</v>
      </c>
      <c r="E3778" s="23">
        <f t="shared" si="252"/>
        <v>3.0160722627077252E-3</v>
      </c>
      <c r="F3778" s="23">
        <f t="shared" si="253"/>
        <v>2.8352691757194529E-3</v>
      </c>
      <c r="G3778">
        <f t="shared" si="254"/>
        <v>3.0115330415498289E-3</v>
      </c>
      <c r="H3778" s="3">
        <f t="shared" si="255"/>
        <v>2.8993430248071342E-3</v>
      </c>
    </row>
    <row r="3779" spans="1:8" x14ac:dyDescent="0.3">
      <c r="A3779" s="24">
        <v>40351</v>
      </c>
      <c r="B3779" s="15">
        <v>5246.98</v>
      </c>
      <c r="E3779" s="23">
        <f t="shared" si="252"/>
        <v>3.8521834789242426E-3</v>
      </c>
      <c r="F3779" s="23">
        <f t="shared" si="253"/>
        <v>3.6713803919359704E-3</v>
      </c>
      <c r="G3779">
        <f t="shared" si="254"/>
        <v>3.8447828198556774E-3</v>
      </c>
      <c r="H3779" s="3">
        <f t="shared" si="255"/>
        <v>3.7325928031129827E-3</v>
      </c>
    </row>
    <row r="3780" spans="1:8" x14ac:dyDescent="0.3">
      <c r="A3780" s="24">
        <v>40352</v>
      </c>
      <c r="B3780" s="15">
        <v>5178.5200000000004</v>
      </c>
      <c r="E3780" s="23">
        <f t="shared" si="252"/>
        <v>3.0489201820571576E-3</v>
      </c>
      <c r="F3780" s="23">
        <f t="shared" si="253"/>
        <v>2.8681170950688854E-3</v>
      </c>
      <c r="G3780">
        <f t="shared" si="254"/>
        <v>3.0442816508681509E-3</v>
      </c>
      <c r="H3780" s="3">
        <f t="shared" si="255"/>
        <v>2.9320916341254561E-3</v>
      </c>
    </row>
    <row r="3781" spans="1:8" x14ac:dyDescent="0.3">
      <c r="A3781" s="24">
        <v>40353</v>
      </c>
      <c r="B3781" s="15">
        <v>5100.2299999999996</v>
      </c>
      <c r="E3781" s="23">
        <f t="shared" si="252"/>
        <v>-5.8052224161531107E-4</v>
      </c>
      <c r="F3781" s="23">
        <f t="shared" si="253"/>
        <v>-7.6132532860358356E-4</v>
      </c>
      <c r="G3781">
        <f t="shared" si="254"/>
        <v>-5.8069080989339619E-4</v>
      </c>
      <c r="H3781" s="3">
        <f t="shared" si="255"/>
        <v>-6.9288082663609084E-4</v>
      </c>
    </row>
    <row r="3782" spans="1:8" x14ac:dyDescent="0.3">
      <c r="A3782" s="24">
        <v>40354</v>
      </c>
      <c r="B3782" s="15">
        <v>5046.47</v>
      </c>
      <c r="E3782" s="23">
        <f t="shared" si="252"/>
        <v>9.1928148639073282E-3</v>
      </c>
      <c r="F3782" s="23">
        <f t="shared" si="253"/>
        <v>9.0120117769190555E-3</v>
      </c>
      <c r="G3782">
        <f t="shared" si="254"/>
        <v>9.150818123974341E-3</v>
      </c>
      <c r="H3782" s="3">
        <f t="shared" si="255"/>
        <v>9.0386281072316471E-3</v>
      </c>
    </row>
    <row r="3783" spans="1:8" x14ac:dyDescent="0.3">
      <c r="A3783" s="24">
        <v>40357</v>
      </c>
      <c r="B3783" s="15">
        <v>5071.68</v>
      </c>
      <c r="E3783" s="23">
        <f t="shared" si="252"/>
        <v>-9.8375010143213482E-3</v>
      </c>
      <c r="F3783" s="23">
        <f t="shared" si="253"/>
        <v>-1.0018304101309621E-2</v>
      </c>
      <c r="G3783">
        <f t="shared" si="254"/>
        <v>-9.8862089334868786E-3</v>
      </c>
      <c r="H3783" s="3">
        <f t="shared" si="255"/>
        <v>-9.9983989502295725E-3</v>
      </c>
    </row>
    <row r="3784" spans="1:8" x14ac:dyDescent="0.3">
      <c r="A3784" s="24">
        <v>40358</v>
      </c>
      <c r="B3784" s="15">
        <v>4914.22</v>
      </c>
      <c r="E3784" s="23">
        <f t="shared" ref="E3784:E3847" si="256">(B3780/B3779)-1</f>
        <v>-1.3047505422166483E-2</v>
      </c>
      <c r="F3784" s="23">
        <f t="shared" si="253"/>
        <v>-1.3228308509154756E-2</v>
      </c>
      <c r="G3784">
        <f t="shared" si="254"/>
        <v>-1.3133371833810401E-2</v>
      </c>
      <c r="H3784" s="3">
        <f t="shared" si="255"/>
        <v>-1.3245561850553094E-2</v>
      </c>
    </row>
    <row r="3785" spans="1:8" x14ac:dyDescent="0.3">
      <c r="A3785" s="24">
        <v>40359</v>
      </c>
      <c r="B3785" s="15">
        <v>4916.87</v>
      </c>
      <c r="E3785" s="23">
        <f t="shared" si="256"/>
        <v>-1.5118219105072606E-2</v>
      </c>
      <c r="F3785" s="23">
        <f t="shared" ref="F3785:F3848" si="257">E3785-$E$3</f>
        <v>-1.5299022192060878E-2</v>
      </c>
      <c r="G3785">
        <f t="shared" ref="G3785:G3848" si="258">LN(B3781/B3780)</f>
        <v>-1.5233664408965009E-2</v>
      </c>
      <c r="H3785" s="3">
        <f t="shared" ref="H3785:H3848" si="259">G3785-$G$3</f>
        <v>-1.5345854425707703E-2</v>
      </c>
    </row>
    <row r="3786" spans="1:8" x14ac:dyDescent="0.3">
      <c r="A3786" s="24">
        <v>40360</v>
      </c>
      <c r="B3786" s="15">
        <v>4805.75</v>
      </c>
      <c r="E3786" s="23">
        <f t="shared" si="256"/>
        <v>-1.0540701105636319E-2</v>
      </c>
      <c r="F3786" s="23">
        <f t="shared" si="257"/>
        <v>-1.0721504192624591E-2</v>
      </c>
      <c r="G3786">
        <f t="shared" si="258"/>
        <v>-1.0596647787660755E-2</v>
      </c>
      <c r="H3786" s="3">
        <f t="shared" si="259"/>
        <v>-1.0708837804403449E-2</v>
      </c>
    </row>
    <row r="3787" spans="1:8" x14ac:dyDescent="0.3">
      <c r="A3787" s="24">
        <v>40361</v>
      </c>
      <c r="B3787" s="15">
        <v>4838.09</v>
      </c>
      <c r="E3787" s="23">
        <f t="shared" si="256"/>
        <v>4.9955711616238574E-3</v>
      </c>
      <c r="F3787" s="23">
        <f t="shared" si="257"/>
        <v>4.8147680746355847E-3</v>
      </c>
      <c r="G3787">
        <f t="shared" si="258"/>
        <v>4.9831346969747116E-3</v>
      </c>
      <c r="H3787" s="3">
        <f t="shared" si="259"/>
        <v>4.8709446802320169E-3</v>
      </c>
    </row>
    <row r="3788" spans="1:8" x14ac:dyDescent="0.3">
      <c r="A3788" s="24">
        <v>40364</v>
      </c>
      <c r="B3788" s="15">
        <v>4823.53</v>
      </c>
      <c r="E3788" s="23">
        <f t="shared" si="256"/>
        <v>-3.1046911477064842E-2</v>
      </c>
      <c r="F3788" s="23">
        <f t="shared" si="257"/>
        <v>-3.1227714564053113E-2</v>
      </c>
      <c r="G3788">
        <f t="shared" si="258"/>
        <v>-3.1539080520314823E-2</v>
      </c>
      <c r="H3788" s="3">
        <f t="shared" si="259"/>
        <v>-3.1651270537057519E-2</v>
      </c>
    </row>
    <row r="3789" spans="1:8" x14ac:dyDescent="0.3">
      <c r="A3789" s="24">
        <v>40365</v>
      </c>
      <c r="B3789" s="15">
        <v>4965</v>
      </c>
      <c r="E3789" s="23">
        <f t="shared" si="256"/>
        <v>5.392513969662005E-4</v>
      </c>
      <c r="F3789" s="23">
        <f t="shared" si="257"/>
        <v>3.5844830997792802E-4</v>
      </c>
      <c r="G3789">
        <f t="shared" si="258"/>
        <v>5.3910605318051449E-4</v>
      </c>
      <c r="H3789" s="3">
        <f t="shared" si="259"/>
        <v>4.2691603643781983E-4</v>
      </c>
    </row>
    <row r="3790" spans="1:8" x14ac:dyDescent="0.3">
      <c r="A3790" s="24">
        <v>40366</v>
      </c>
      <c r="B3790" s="15">
        <v>5014.82</v>
      </c>
      <c r="E3790" s="23">
        <f t="shared" si="256"/>
        <v>-2.2599743332648581E-2</v>
      </c>
      <c r="F3790" s="23">
        <f t="shared" si="257"/>
        <v>-2.2780546419636852E-2</v>
      </c>
      <c r="G3790">
        <f t="shared" si="258"/>
        <v>-2.2859031543956843E-2</v>
      </c>
      <c r="H3790" s="3">
        <f t="shared" si="259"/>
        <v>-2.2971221560699539E-2</v>
      </c>
    </row>
    <row r="3791" spans="1:8" x14ac:dyDescent="0.3">
      <c r="A3791" s="24">
        <v>40367</v>
      </c>
      <c r="B3791" s="15">
        <v>5105.45</v>
      </c>
      <c r="E3791" s="23">
        <f t="shared" si="256"/>
        <v>6.7294386932321704E-3</v>
      </c>
      <c r="F3791" s="23">
        <f t="shared" si="257"/>
        <v>6.5486356062438977E-3</v>
      </c>
      <c r="G3791">
        <f t="shared" si="258"/>
        <v>6.7068970923745133E-3</v>
      </c>
      <c r="H3791" s="3">
        <f t="shared" si="259"/>
        <v>6.5947070756318185E-3</v>
      </c>
    </row>
    <row r="3792" spans="1:8" x14ac:dyDescent="0.3">
      <c r="A3792" s="24">
        <v>40368</v>
      </c>
      <c r="B3792" s="15">
        <v>5132.9399999999996</v>
      </c>
      <c r="E3792" s="23">
        <f t="shared" si="256"/>
        <v>-3.0094520771627442E-3</v>
      </c>
      <c r="F3792" s="23">
        <f t="shared" si="257"/>
        <v>-3.1902551641510165E-3</v>
      </c>
      <c r="G3792">
        <f t="shared" si="258"/>
        <v>-3.0139895839580242E-3</v>
      </c>
      <c r="H3792" s="3">
        <f t="shared" si="259"/>
        <v>-3.126179600700719E-3</v>
      </c>
    </row>
    <row r="3793" spans="1:8" x14ac:dyDescent="0.3">
      <c r="A3793" s="24">
        <v>40371</v>
      </c>
      <c r="B3793" s="15">
        <v>5167.0200000000004</v>
      </c>
      <c r="E3793" s="23">
        <f t="shared" si="256"/>
        <v>2.9329142764738636E-2</v>
      </c>
      <c r="F3793" s="23">
        <f t="shared" si="257"/>
        <v>2.9148339677750365E-2</v>
      </c>
      <c r="G3793">
        <f t="shared" si="258"/>
        <v>2.8907272337886755E-2</v>
      </c>
      <c r="H3793" s="3">
        <f t="shared" si="259"/>
        <v>2.8795082321144059E-2</v>
      </c>
    </row>
    <row r="3794" spans="1:8" x14ac:dyDescent="0.3">
      <c r="A3794" s="24">
        <v>40372</v>
      </c>
      <c r="B3794" s="15">
        <v>5271.02</v>
      </c>
      <c r="E3794" s="23">
        <f t="shared" si="256"/>
        <v>1.0034239677744194E-2</v>
      </c>
      <c r="F3794" s="23">
        <f t="shared" si="257"/>
        <v>9.8534365907559218E-3</v>
      </c>
      <c r="G3794">
        <f t="shared" si="258"/>
        <v>9.9842309495871764E-3</v>
      </c>
      <c r="H3794" s="3">
        <f t="shared" si="259"/>
        <v>9.8720409328444825E-3</v>
      </c>
    </row>
    <row r="3795" spans="1:8" x14ac:dyDescent="0.3">
      <c r="A3795" s="24">
        <v>40373</v>
      </c>
      <c r="B3795" s="15">
        <v>5253.52</v>
      </c>
      <c r="E3795" s="23">
        <f t="shared" si="256"/>
        <v>1.807243330767605E-2</v>
      </c>
      <c r="F3795" s="23">
        <f t="shared" si="257"/>
        <v>1.7891630220687779E-2</v>
      </c>
      <c r="G3795">
        <f t="shared" si="258"/>
        <v>1.7911068158675388E-2</v>
      </c>
      <c r="H3795" s="3">
        <f t="shared" si="259"/>
        <v>1.7798878141932692E-2</v>
      </c>
    </row>
    <row r="3796" spans="1:8" x14ac:dyDescent="0.3">
      <c r="A3796" s="24">
        <v>40374</v>
      </c>
      <c r="B3796" s="15">
        <v>5211.29</v>
      </c>
      <c r="E3796" s="23">
        <f t="shared" si="256"/>
        <v>5.3844421157782651E-3</v>
      </c>
      <c r="F3796" s="23">
        <f t="shared" si="257"/>
        <v>5.2036390287899924E-3</v>
      </c>
      <c r="G3796">
        <f t="shared" si="258"/>
        <v>5.3699978337310543E-3</v>
      </c>
      <c r="H3796" s="3">
        <f t="shared" si="259"/>
        <v>5.2578078169883595E-3</v>
      </c>
    </row>
    <row r="3797" spans="1:8" x14ac:dyDescent="0.3">
      <c r="A3797" s="24">
        <v>40375</v>
      </c>
      <c r="B3797" s="15">
        <v>5158.8500000000004</v>
      </c>
      <c r="E3797" s="23">
        <f t="shared" si="256"/>
        <v>6.6394697775544742E-3</v>
      </c>
      <c r="F3797" s="23">
        <f t="shared" si="257"/>
        <v>6.4586666905662015E-3</v>
      </c>
      <c r="G3797">
        <f t="shared" si="258"/>
        <v>6.6175255764451112E-3</v>
      </c>
      <c r="H3797" s="3">
        <f t="shared" si="259"/>
        <v>6.5053355597024165E-3</v>
      </c>
    </row>
    <row r="3798" spans="1:8" x14ac:dyDescent="0.3">
      <c r="A3798" s="24">
        <v>40378</v>
      </c>
      <c r="B3798" s="15">
        <v>5148.28</v>
      </c>
      <c r="E3798" s="23">
        <f t="shared" si="256"/>
        <v>2.0127655786120524E-2</v>
      </c>
      <c r="F3798" s="23">
        <f t="shared" si="257"/>
        <v>1.9946852699132253E-2</v>
      </c>
      <c r="G3798">
        <f t="shared" si="258"/>
        <v>1.9927772196720692E-2</v>
      </c>
      <c r="H3798" s="3">
        <f t="shared" si="259"/>
        <v>1.9815582179977996E-2</v>
      </c>
    </row>
    <row r="3799" spans="1:8" x14ac:dyDescent="0.3">
      <c r="A3799" s="24">
        <v>40379</v>
      </c>
      <c r="B3799" s="15">
        <v>5139.46</v>
      </c>
      <c r="E3799" s="23">
        <f t="shared" si="256"/>
        <v>-3.3200405234660169E-3</v>
      </c>
      <c r="F3799" s="23">
        <f t="shared" si="257"/>
        <v>-3.5008436104542891E-3</v>
      </c>
      <c r="G3799">
        <f t="shared" si="258"/>
        <v>-3.3255640870297918E-3</v>
      </c>
      <c r="H3799" s="3">
        <f t="shared" si="259"/>
        <v>-3.4377541037724866E-3</v>
      </c>
    </row>
    <row r="3800" spans="1:8" x14ac:dyDescent="0.3">
      <c r="A3800" s="24">
        <v>40380</v>
      </c>
      <c r="B3800" s="15">
        <v>5214.6400000000003</v>
      </c>
      <c r="E3800" s="23">
        <f t="shared" si="256"/>
        <v>-8.0384199546209567E-3</v>
      </c>
      <c r="F3800" s="23">
        <f t="shared" si="257"/>
        <v>-8.2192230416092294E-3</v>
      </c>
      <c r="G3800">
        <f t="shared" si="258"/>
        <v>-8.0709022402467301E-3</v>
      </c>
      <c r="H3800" s="3">
        <f t="shared" si="259"/>
        <v>-8.183092256989424E-3</v>
      </c>
    </row>
    <row r="3801" spans="1:8" x14ac:dyDescent="0.3">
      <c r="A3801" s="24">
        <v>40381</v>
      </c>
      <c r="B3801" s="15">
        <v>5313.81</v>
      </c>
      <c r="E3801" s="23">
        <f t="shared" si="256"/>
        <v>-1.0062767568106867E-2</v>
      </c>
      <c r="F3801" s="23">
        <f t="shared" si="257"/>
        <v>-1.024357065509514E-2</v>
      </c>
      <c r="G3801">
        <f t="shared" si="258"/>
        <v>-1.0113739447413152E-2</v>
      </c>
      <c r="H3801" s="3">
        <f t="shared" si="259"/>
        <v>-1.0225929464155846E-2</v>
      </c>
    </row>
    <row r="3802" spans="1:8" x14ac:dyDescent="0.3">
      <c r="A3802" s="24">
        <v>40382</v>
      </c>
      <c r="B3802" s="15">
        <v>5312.62</v>
      </c>
      <c r="E3802" s="23">
        <f t="shared" si="256"/>
        <v>-2.048906248485749E-3</v>
      </c>
      <c r="F3802" s="23">
        <f t="shared" si="257"/>
        <v>-2.2297093354740212E-3</v>
      </c>
      <c r="G3802">
        <f t="shared" si="258"/>
        <v>-2.0510081284206561E-3</v>
      </c>
      <c r="H3802" s="3">
        <f t="shared" si="259"/>
        <v>-2.1631981451633508E-3</v>
      </c>
    </row>
    <row r="3803" spans="1:8" x14ac:dyDescent="0.3">
      <c r="A3803" s="24">
        <v>40385</v>
      </c>
      <c r="B3803" s="15">
        <v>5351.12</v>
      </c>
      <c r="E3803" s="23">
        <f t="shared" si="256"/>
        <v>-1.7131935325972458E-3</v>
      </c>
      <c r="F3803" s="23">
        <f t="shared" si="257"/>
        <v>-1.8939966195855183E-3</v>
      </c>
      <c r="G3803">
        <f t="shared" si="258"/>
        <v>-1.7146627268865308E-3</v>
      </c>
      <c r="H3803" s="3">
        <f t="shared" si="259"/>
        <v>-1.8268527436292254E-3</v>
      </c>
    </row>
    <row r="3804" spans="1:8" x14ac:dyDescent="0.3">
      <c r="A3804" s="24">
        <v>40386</v>
      </c>
      <c r="B3804" s="15">
        <v>5365.67</v>
      </c>
      <c r="E3804" s="23">
        <f t="shared" si="256"/>
        <v>1.462799593731634E-2</v>
      </c>
      <c r="F3804" s="23">
        <f t="shared" si="257"/>
        <v>1.4447192850328068E-2</v>
      </c>
      <c r="G3804">
        <f t="shared" si="258"/>
        <v>1.4522038848142687E-2</v>
      </c>
      <c r="H3804" s="3">
        <f t="shared" si="259"/>
        <v>1.4409848831399993E-2</v>
      </c>
    </row>
    <row r="3805" spans="1:8" x14ac:dyDescent="0.3">
      <c r="A3805" s="24">
        <v>40387</v>
      </c>
      <c r="B3805" s="15">
        <v>5319.68</v>
      </c>
      <c r="E3805" s="23">
        <f t="shared" si="256"/>
        <v>1.9017611954037061E-2</v>
      </c>
      <c r="F3805" s="23">
        <f t="shared" si="257"/>
        <v>1.883680886704879E-2</v>
      </c>
      <c r="G3805">
        <f t="shared" si="258"/>
        <v>1.8839037657506434E-2</v>
      </c>
      <c r="H3805" s="3">
        <f t="shared" si="259"/>
        <v>1.8726847640763739E-2</v>
      </c>
    </row>
    <row r="3806" spans="1:8" x14ac:dyDescent="0.3">
      <c r="A3806" s="24">
        <v>40388</v>
      </c>
      <c r="B3806" s="15">
        <v>5313.95</v>
      </c>
      <c r="E3806" s="23">
        <f t="shared" si="256"/>
        <v>-2.2394477785248057E-4</v>
      </c>
      <c r="F3806" s="23">
        <f t="shared" si="257"/>
        <v>-4.0474786484075305E-4</v>
      </c>
      <c r="G3806">
        <f t="shared" si="258"/>
        <v>-2.239698572285777E-4</v>
      </c>
      <c r="H3806" s="3">
        <f t="shared" si="259"/>
        <v>-3.3615987397127235E-4</v>
      </c>
    </row>
    <row r="3807" spans="1:8" x14ac:dyDescent="0.3">
      <c r="A3807" s="24">
        <v>40389</v>
      </c>
      <c r="B3807" s="15">
        <v>5258.02</v>
      </c>
      <c r="E3807" s="23">
        <f t="shared" si="256"/>
        <v>7.2468951289570427E-3</v>
      </c>
      <c r="F3807" s="23">
        <f t="shared" si="257"/>
        <v>7.06609204196877E-3</v>
      </c>
      <c r="G3807">
        <f t="shared" si="258"/>
        <v>7.2207625618156135E-3</v>
      </c>
      <c r="H3807" s="3">
        <f t="shared" si="259"/>
        <v>7.1085725450729187E-3</v>
      </c>
    </row>
    <row r="3808" spans="1:8" x14ac:dyDescent="0.3">
      <c r="A3808" s="24">
        <v>40392</v>
      </c>
      <c r="B3808" s="15">
        <v>5397.11</v>
      </c>
      <c r="E3808" s="23">
        <f t="shared" si="256"/>
        <v>2.7190569450881164E-3</v>
      </c>
      <c r="F3808" s="23">
        <f t="shared" si="257"/>
        <v>2.5382538580998441E-3</v>
      </c>
      <c r="G3808">
        <f t="shared" si="258"/>
        <v>2.7153669970253333E-3</v>
      </c>
      <c r="H3808" s="3">
        <f t="shared" si="259"/>
        <v>2.6031769802826385E-3</v>
      </c>
    </row>
    <row r="3809" spans="1:8" x14ac:dyDescent="0.3">
      <c r="A3809" s="24">
        <v>40393</v>
      </c>
      <c r="B3809" s="15">
        <v>5396.48</v>
      </c>
      <c r="E3809" s="23">
        <f t="shared" si="256"/>
        <v>-8.5711570036919316E-3</v>
      </c>
      <c r="F3809" s="23">
        <f t="shared" si="257"/>
        <v>-8.7519600906802043E-3</v>
      </c>
      <c r="G3809">
        <f t="shared" si="258"/>
        <v>-8.6081006210531798E-3</v>
      </c>
      <c r="H3809" s="3">
        <f t="shared" si="259"/>
        <v>-8.7202906377958737E-3</v>
      </c>
    </row>
    <row r="3810" spans="1:8" x14ac:dyDescent="0.3">
      <c r="A3810" s="24">
        <v>40394</v>
      </c>
      <c r="B3810" s="15">
        <v>5386.16</v>
      </c>
      <c r="E3810" s="23">
        <f t="shared" si="256"/>
        <v>-1.0771324590953535E-3</v>
      </c>
      <c r="F3810" s="23">
        <f t="shared" si="257"/>
        <v>-1.257935546083626E-3</v>
      </c>
      <c r="G3810">
        <f t="shared" si="258"/>
        <v>-1.0777129831675595E-3</v>
      </c>
      <c r="H3810" s="3">
        <f t="shared" si="259"/>
        <v>-1.189902999910254E-3</v>
      </c>
    </row>
    <row r="3811" spans="1:8" x14ac:dyDescent="0.3">
      <c r="A3811" s="24">
        <v>40395</v>
      </c>
      <c r="B3811" s="15">
        <v>5365.78</v>
      </c>
      <c r="E3811" s="23">
        <f t="shared" si="256"/>
        <v>-1.052512725938326E-2</v>
      </c>
      <c r="F3811" s="23">
        <f t="shared" si="257"/>
        <v>-1.0705930346371533E-2</v>
      </c>
      <c r="G3811">
        <f t="shared" si="258"/>
        <v>-1.0580908157230791E-2</v>
      </c>
      <c r="H3811" s="3">
        <f t="shared" si="259"/>
        <v>-1.0693098173973485E-2</v>
      </c>
    </row>
    <row r="3812" spans="1:8" x14ac:dyDescent="0.3">
      <c r="A3812" s="24">
        <v>40396</v>
      </c>
      <c r="B3812" s="15">
        <v>5332.39</v>
      </c>
      <c r="E3812" s="23">
        <f t="shared" si="256"/>
        <v>2.6452923343768031E-2</v>
      </c>
      <c r="F3812" s="23">
        <f t="shared" si="257"/>
        <v>2.627212025677976E-2</v>
      </c>
      <c r="G3812">
        <f t="shared" si="258"/>
        <v>2.6109095094226729E-2</v>
      </c>
      <c r="H3812" s="3">
        <f t="shared" si="259"/>
        <v>2.5996905077484034E-2</v>
      </c>
    </row>
    <row r="3813" spans="1:8" x14ac:dyDescent="0.3">
      <c r="A3813" s="24">
        <v>40399</v>
      </c>
      <c r="B3813" s="15">
        <v>5410.52</v>
      </c>
      <c r="E3813" s="23">
        <f t="shared" si="256"/>
        <v>-1.1672913837224019E-4</v>
      </c>
      <c r="F3813" s="23">
        <f t="shared" si="257"/>
        <v>-2.9753222536051268E-4</v>
      </c>
      <c r="G3813">
        <f t="shared" si="258"/>
        <v>-1.1673595174833093E-4</v>
      </c>
      <c r="H3813" s="3">
        <f t="shared" si="259"/>
        <v>-2.289259684910256E-4</v>
      </c>
    </row>
    <row r="3814" spans="1:8" x14ac:dyDescent="0.3">
      <c r="A3814" s="24">
        <v>40400</v>
      </c>
      <c r="B3814" s="15">
        <v>5376.41</v>
      </c>
      <c r="E3814" s="23">
        <f t="shared" si="256"/>
        <v>-1.9123576850094137E-3</v>
      </c>
      <c r="F3814" s="23">
        <f t="shared" si="257"/>
        <v>-2.093160771997686E-3</v>
      </c>
      <c r="G3814">
        <f t="shared" si="258"/>
        <v>-1.9141885755512202E-3</v>
      </c>
      <c r="H3814" s="3">
        <f t="shared" si="259"/>
        <v>-2.026378592293915E-3</v>
      </c>
    </row>
    <row r="3815" spans="1:8" x14ac:dyDescent="0.3">
      <c r="A3815" s="24">
        <v>40401</v>
      </c>
      <c r="B3815" s="15">
        <v>5245.21</v>
      </c>
      <c r="E3815" s="23">
        <f t="shared" si="256"/>
        <v>-3.7837717409063831E-3</v>
      </c>
      <c r="F3815" s="23">
        <f t="shared" si="257"/>
        <v>-3.9645748278946558E-3</v>
      </c>
      <c r="G3815">
        <f t="shared" si="258"/>
        <v>-3.7909483139291762E-3</v>
      </c>
      <c r="H3815" s="3">
        <f t="shared" si="259"/>
        <v>-3.903138330671871E-3</v>
      </c>
    </row>
    <row r="3816" spans="1:8" x14ac:dyDescent="0.3">
      <c r="A3816" s="24">
        <v>40402</v>
      </c>
      <c r="B3816" s="15">
        <v>5266.06</v>
      </c>
      <c r="E3816" s="23">
        <f t="shared" si="256"/>
        <v>-6.2227672398047496E-3</v>
      </c>
      <c r="F3816" s="23">
        <f t="shared" si="257"/>
        <v>-6.4035703267930223E-3</v>
      </c>
      <c r="G3816">
        <f t="shared" si="258"/>
        <v>-6.242209353662511E-3</v>
      </c>
      <c r="H3816" s="3">
        <f t="shared" si="259"/>
        <v>-6.3543993704052058E-3</v>
      </c>
    </row>
    <row r="3817" spans="1:8" x14ac:dyDescent="0.3">
      <c r="A3817" s="24">
        <v>40403</v>
      </c>
      <c r="B3817" s="15">
        <v>5275.44</v>
      </c>
      <c r="E3817" s="23">
        <f t="shared" si="256"/>
        <v>1.4651966566586516E-2</v>
      </c>
      <c r="F3817" s="23">
        <f t="shared" si="257"/>
        <v>1.4471163479598243E-2</v>
      </c>
      <c r="G3817">
        <f t="shared" si="258"/>
        <v>1.4545663611323922E-2</v>
      </c>
      <c r="H3817" s="3">
        <f t="shared" si="259"/>
        <v>1.4433473594581228E-2</v>
      </c>
    </row>
    <row r="3818" spans="1:8" x14ac:dyDescent="0.3">
      <c r="A3818" s="24">
        <v>40406</v>
      </c>
      <c r="B3818" s="15">
        <v>5276.1</v>
      </c>
      <c r="E3818" s="23">
        <f t="shared" si="256"/>
        <v>-6.3043847911107287E-3</v>
      </c>
      <c r="F3818" s="23">
        <f t="shared" si="257"/>
        <v>-6.4851878780990014E-3</v>
      </c>
      <c r="G3818">
        <f t="shared" si="258"/>
        <v>-6.3243413449853214E-3</v>
      </c>
      <c r="H3818" s="3">
        <f t="shared" si="259"/>
        <v>-6.4365313617280161E-3</v>
      </c>
    </row>
    <row r="3819" spans="1:8" x14ac:dyDescent="0.3">
      <c r="A3819" s="24">
        <v>40407</v>
      </c>
      <c r="B3819" s="15">
        <v>5350.55</v>
      </c>
      <c r="E3819" s="23">
        <f t="shared" si="256"/>
        <v>-2.4402900820435947E-2</v>
      </c>
      <c r="F3819" s="23">
        <f t="shared" si="257"/>
        <v>-2.4583703907424218E-2</v>
      </c>
      <c r="G3819">
        <f t="shared" si="258"/>
        <v>-2.4705586015472861E-2</v>
      </c>
      <c r="H3819" s="3">
        <f t="shared" si="259"/>
        <v>-2.4817776032215556E-2</v>
      </c>
    </row>
    <row r="3820" spans="1:8" x14ac:dyDescent="0.3">
      <c r="A3820" s="24">
        <v>40408</v>
      </c>
      <c r="B3820" s="15">
        <v>5302.87</v>
      </c>
      <c r="E3820" s="23">
        <f t="shared" si="256"/>
        <v>3.9750553362021268E-3</v>
      </c>
      <c r="F3820" s="23">
        <f t="shared" si="257"/>
        <v>3.7942522492138545E-3</v>
      </c>
      <c r="G3820">
        <f t="shared" si="258"/>
        <v>3.9671756782211007E-3</v>
      </c>
      <c r="H3820" s="3">
        <f t="shared" si="259"/>
        <v>3.8549856614784059E-3</v>
      </c>
    </row>
    <row r="3821" spans="1:8" x14ac:dyDescent="0.3">
      <c r="A3821" s="24">
        <v>40409</v>
      </c>
      <c r="B3821" s="15">
        <v>5211.29</v>
      </c>
      <c r="E3821" s="23">
        <f t="shared" si="256"/>
        <v>1.781217836484883E-3</v>
      </c>
      <c r="F3821" s="23">
        <f t="shared" si="257"/>
        <v>1.6004147494966105E-3</v>
      </c>
      <c r="G3821">
        <f t="shared" si="258"/>
        <v>1.7796333492599598E-3</v>
      </c>
      <c r="H3821" s="3">
        <f t="shared" si="259"/>
        <v>1.6674433325172652E-3</v>
      </c>
    </row>
    <row r="3822" spans="1:8" x14ac:dyDescent="0.3">
      <c r="A3822" s="24">
        <v>40410</v>
      </c>
      <c r="B3822" s="15">
        <v>5195.28</v>
      </c>
      <c r="E3822" s="23">
        <f t="shared" si="256"/>
        <v>1.2510804785970109E-4</v>
      </c>
      <c r="F3822" s="23">
        <f t="shared" si="257"/>
        <v>-5.5695039128571369E-5</v>
      </c>
      <c r="G3822">
        <f t="shared" si="258"/>
        <v>1.251002225005516E-4</v>
      </c>
      <c r="H3822" s="3">
        <f t="shared" si="259"/>
        <v>1.2910205757856943E-5</v>
      </c>
    </row>
    <row r="3823" spans="1:8" x14ac:dyDescent="0.3">
      <c r="A3823" s="24">
        <v>40413</v>
      </c>
      <c r="B3823" s="15">
        <v>5234.84</v>
      </c>
      <c r="E3823" s="23">
        <f t="shared" si="256"/>
        <v>1.411080153901545E-2</v>
      </c>
      <c r="F3823" s="23">
        <f t="shared" si="257"/>
        <v>1.3929998452027177E-2</v>
      </c>
      <c r="G3823">
        <f t="shared" si="258"/>
        <v>1.4012170933999533E-2</v>
      </c>
      <c r="H3823" s="3">
        <f t="shared" si="259"/>
        <v>1.3899980917256839E-2</v>
      </c>
    </row>
    <row r="3824" spans="1:8" x14ac:dyDescent="0.3">
      <c r="A3824" s="24">
        <v>40414</v>
      </c>
      <c r="B3824" s="15">
        <v>5155.95</v>
      </c>
      <c r="E3824" s="23">
        <f t="shared" si="256"/>
        <v>-8.911233424601317E-3</v>
      </c>
      <c r="F3824" s="23">
        <f t="shared" si="257"/>
        <v>-9.0920365115895897E-3</v>
      </c>
      <c r="G3824">
        <f t="shared" si="258"/>
        <v>-8.9511759335781007E-3</v>
      </c>
      <c r="H3824" s="3">
        <f t="shared" si="259"/>
        <v>-9.0633659503207946E-3</v>
      </c>
    </row>
    <row r="3825" spans="1:8" x14ac:dyDescent="0.3">
      <c r="A3825" s="24">
        <v>40415</v>
      </c>
      <c r="B3825" s="15">
        <v>5109.3999999999996</v>
      </c>
      <c r="E3825" s="23">
        <f t="shared" si="256"/>
        <v>-1.7269893472779851E-2</v>
      </c>
      <c r="F3825" s="23">
        <f t="shared" si="257"/>
        <v>-1.7450696559768122E-2</v>
      </c>
      <c r="G3825">
        <f t="shared" si="258"/>
        <v>-1.7420757543694144E-2</v>
      </c>
      <c r="H3825" s="3">
        <f t="shared" si="259"/>
        <v>-1.7532947560436839E-2</v>
      </c>
    </row>
    <row r="3826" spans="1:8" x14ac:dyDescent="0.3">
      <c r="A3826" s="24">
        <v>40416</v>
      </c>
      <c r="B3826" s="15">
        <v>5155.84</v>
      </c>
      <c r="E3826" s="23">
        <f t="shared" si="256"/>
        <v>-3.0721759871357168E-3</v>
      </c>
      <c r="F3826" s="23">
        <f t="shared" si="257"/>
        <v>-3.2529790741239891E-3</v>
      </c>
      <c r="G3826">
        <f t="shared" si="258"/>
        <v>-3.0769048074461053E-3</v>
      </c>
      <c r="H3826" s="3">
        <f t="shared" si="259"/>
        <v>-3.1890948241888001E-3</v>
      </c>
    </row>
    <row r="3827" spans="1:8" x14ac:dyDescent="0.3">
      <c r="A3827" s="24">
        <v>40417</v>
      </c>
      <c r="B3827" s="15">
        <v>5201.5600000000004</v>
      </c>
      <c r="E3827" s="23">
        <f t="shared" si="256"/>
        <v>7.6146040251920954E-3</v>
      </c>
      <c r="F3827" s="23">
        <f t="shared" si="257"/>
        <v>7.4338009382038227E-3</v>
      </c>
      <c r="G3827">
        <f t="shared" si="258"/>
        <v>7.5857592630495995E-3</v>
      </c>
      <c r="H3827" s="3">
        <f t="shared" si="259"/>
        <v>7.4735692463069048E-3</v>
      </c>
    </row>
    <row r="3828" spans="1:8" x14ac:dyDescent="0.3">
      <c r="A3828" s="24">
        <v>40420</v>
      </c>
      <c r="B3828" s="15">
        <v>5201.5600000000004</v>
      </c>
      <c r="E3828" s="23">
        <f t="shared" si="256"/>
        <v>-1.5070183615927157E-2</v>
      </c>
      <c r="F3828" s="23">
        <f t="shared" si="257"/>
        <v>-1.525098670291543E-2</v>
      </c>
      <c r="G3828">
        <f t="shared" si="258"/>
        <v>-1.5184892750577656E-2</v>
      </c>
      <c r="H3828" s="3">
        <f t="shared" si="259"/>
        <v>-1.529708276732035E-2</v>
      </c>
    </row>
    <row r="3829" spans="1:8" x14ac:dyDescent="0.3">
      <c r="A3829" s="24">
        <v>40421</v>
      </c>
      <c r="B3829" s="15">
        <v>5225.22</v>
      </c>
      <c r="E3829" s="23">
        <f t="shared" si="256"/>
        <v>-9.0284040768432439E-3</v>
      </c>
      <c r="F3829" s="23">
        <f t="shared" si="257"/>
        <v>-9.2092071638315166E-3</v>
      </c>
      <c r="G3829">
        <f t="shared" si="258"/>
        <v>-9.0694070980727216E-3</v>
      </c>
      <c r="H3829" s="3">
        <f t="shared" si="259"/>
        <v>-9.1815971148154155E-3</v>
      </c>
    </row>
    <row r="3830" spans="1:8" x14ac:dyDescent="0.3">
      <c r="A3830" s="24">
        <v>40422</v>
      </c>
      <c r="B3830" s="15">
        <v>5366.41</v>
      </c>
      <c r="E3830" s="23">
        <f t="shared" si="256"/>
        <v>9.0891298391202469E-3</v>
      </c>
      <c r="F3830" s="23">
        <f t="shared" si="257"/>
        <v>8.9083267521319742E-3</v>
      </c>
      <c r="G3830">
        <f t="shared" si="258"/>
        <v>9.0480722958699803E-3</v>
      </c>
      <c r="H3830" s="3">
        <f t="shared" si="259"/>
        <v>8.9358822791272864E-3</v>
      </c>
    </row>
    <row r="3831" spans="1:8" x14ac:dyDescent="0.3">
      <c r="A3831" s="24">
        <v>40423</v>
      </c>
      <c r="B3831" s="15">
        <v>5371.04</v>
      </c>
      <c r="E3831" s="23">
        <f t="shared" si="256"/>
        <v>8.8676142005958969E-3</v>
      </c>
      <c r="F3831" s="23">
        <f t="shared" si="257"/>
        <v>8.6868111136076242E-3</v>
      </c>
      <c r="G3831">
        <f t="shared" si="258"/>
        <v>8.8285278085380552E-3</v>
      </c>
      <c r="H3831" s="3">
        <f t="shared" si="259"/>
        <v>8.7163377917953613E-3</v>
      </c>
    </row>
    <row r="3832" spans="1:8" x14ac:dyDescent="0.3">
      <c r="A3832" s="24">
        <v>40424</v>
      </c>
      <c r="B3832" s="15">
        <v>5428.15</v>
      </c>
      <c r="E3832" s="23">
        <f t="shared" si="256"/>
        <v>0</v>
      </c>
      <c r="F3832" s="23">
        <f t="shared" si="257"/>
        <v>-1.8080308698827246E-4</v>
      </c>
      <c r="G3832">
        <f t="shared" si="258"/>
        <v>0</v>
      </c>
      <c r="H3832" s="3">
        <f t="shared" si="259"/>
        <v>-1.1219001674269465E-4</v>
      </c>
    </row>
    <row r="3833" spans="1:8" x14ac:dyDescent="0.3">
      <c r="A3833" s="24">
        <v>40427</v>
      </c>
      <c r="B3833" s="15">
        <v>5439.19</v>
      </c>
      <c r="E3833" s="23">
        <f t="shared" si="256"/>
        <v>4.5486354093771109E-3</v>
      </c>
      <c r="F3833" s="23">
        <f t="shared" si="257"/>
        <v>4.3678323223888382E-3</v>
      </c>
      <c r="G3833">
        <f t="shared" si="258"/>
        <v>4.5383216312511621E-3</v>
      </c>
      <c r="H3833" s="3">
        <f t="shared" si="259"/>
        <v>4.4261316145084674E-3</v>
      </c>
    </row>
    <row r="3834" spans="1:8" x14ac:dyDescent="0.3">
      <c r="A3834" s="24">
        <v>40428</v>
      </c>
      <c r="B3834" s="15">
        <v>5407.82</v>
      </c>
      <c r="E3834" s="23">
        <f t="shared" si="256"/>
        <v>2.7020871848457917E-2</v>
      </c>
      <c r="F3834" s="23">
        <f t="shared" si="257"/>
        <v>2.6840068761469646E-2</v>
      </c>
      <c r="G3834">
        <f t="shared" si="258"/>
        <v>2.6662253864016317E-2</v>
      </c>
      <c r="H3834" s="3">
        <f t="shared" si="259"/>
        <v>2.6550063847273622E-2</v>
      </c>
    </row>
    <row r="3835" spans="1:8" x14ac:dyDescent="0.3">
      <c r="A3835" s="24">
        <v>40429</v>
      </c>
      <c r="B3835" s="15">
        <v>5429.74</v>
      </c>
      <c r="E3835" s="23">
        <f t="shared" si="256"/>
        <v>8.627741823676871E-4</v>
      </c>
      <c r="F3835" s="23">
        <f t="shared" si="257"/>
        <v>6.8197109537941462E-4</v>
      </c>
      <c r="G3835">
        <f t="shared" si="258"/>
        <v>8.6240220666145505E-4</v>
      </c>
      <c r="H3835" s="3">
        <f t="shared" si="259"/>
        <v>7.502121899187604E-4</v>
      </c>
    </row>
    <row r="3836" spans="1:8" x14ac:dyDescent="0.3">
      <c r="A3836" s="24">
        <v>40430</v>
      </c>
      <c r="B3836" s="15">
        <v>5494.16</v>
      </c>
      <c r="E3836" s="23">
        <f t="shared" si="256"/>
        <v>1.0632950043194533E-2</v>
      </c>
      <c r="F3836" s="23">
        <f t="shared" si="257"/>
        <v>1.0452146956206261E-2</v>
      </c>
      <c r="G3836">
        <f t="shared" si="258"/>
        <v>1.0576817780329198E-2</v>
      </c>
      <c r="H3836" s="3">
        <f t="shared" si="259"/>
        <v>1.0464627763586504E-2</v>
      </c>
    </row>
    <row r="3837" spans="1:8" x14ac:dyDescent="0.3">
      <c r="A3837" s="24">
        <v>40431</v>
      </c>
      <c r="B3837" s="15">
        <v>5501.64</v>
      </c>
      <c r="E3837" s="23">
        <f t="shared" si="256"/>
        <v>2.033842100899852E-3</v>
      </c>
      <c r="F3837" s="23">
        <f t="shared" si="257"/>
        <v>1.8530390139115795E-3</v>
      </c>
      <c r="G3837">
        <f t="shared" si="258"/>
        <v>2.0317766441219831E-3</v>
      </c>
      <c r="H3837" s="3">
        <f t="shared" si="259"/>
        <v>1.9195866273792883E-3</v>
      </c>
    </row>
    <row r="3838" spans="1:8" x14ac:dyDescent="0.3">
      <c r="A3838" s="24">
        <v>40434</v>
      </c>
      <c r="B3838" s="15">
        <v>5565.53</v>
      </c>
      <c r="E3838" s="23">
        <f t="shared" si="256"/>
        <v>-5.767402866970972E-3</v>
      </c>
      <c r="F3838" s="23">
        <f t="shared" si="257"/>
        <v>-5.9482059539592447E-3</v>
      </c>
      <c r="G3838">
        <f t="shared" si="258"/>
        <v>-5.7840985596912279E-3</v>
      </c>
      <c r="H3838" s="3">
        <f t="shared" si="259"/>
        <v>-5.8962885764339227E-3</v>
      </c>
    </row>
    <row r="3839" spans="1:8" x14ac:dyDescent="0.3">
      <c r="A3839" s="24">
        <v>40435</v>
      </c>
      <c r="B3839" s="15">
        <v>5567.41</v>
      </c>
      <c r="E3839" s="23">
        <f t="shared" si="256"/>
        <v>4.053389350976877E-3</v>
      </c>
      <c r="F3839" s="23">
        <f t="shared" si="257"/>
        <v>3.8725862639886048E-3</v>
      </c>
      <c r="G3839">
        <f t="shared" si="258"/>
        <v>4.0451965001091E-3</v>
      </c>
      <c r="H3839" s="3">
        <f t="shared" si="259"/>
        <v>3.9330064833664052E-3</v>
      </c>
    </row>
    <row r="3840" spans="1:8" x14ac:dyDescent="0.3">
      <c r="A3840" s="24">
        <v>40436</v>
      </c>
      <c r="B3840" s="15">
        <v>5555.56</v>
      </c>
      <c r="E3840" s="23">
        <f t="shared" si="256"/>
        <v>1.1864288161127501E-2</v>
      </c>
      <c r="F3840" s="23">
        <f t="shared" si="257"/>
        <v>1.1683485074139228E-2</v>
      </c>
      <c r="G3840">
        <f t="shared" si="258"/>
        <v>1.1794459265133641E-2</v>
      </c>
      <c r="H3840" s="3">
        <f t="shared" si="259"/>
        <v>1.1682269248390947E-2</v>
      </c>
    </row>
    <row r="3841" spans="1:8" x14ac:dyDescent="0.3">
      <c r="A3841" s="24">
        <v>40437</v>
      </c>
      <c r="B3841" s="15">
        <v>5540.14</v>
      </c>
      <c r="E3841" s="23">
        <f t="shared" si="256"/>
        <v>1.3614456076997961E-3</v>
      </c>
      <c r="F3841" s="23">
        <f t="shared" si="257"/>
        <v>1.1806425207115236E-3</v>
      </c>
      <c r="G3841">
        <f t="shared" si="258"/>
        <v>1.3605196809324432E-3</v>
      </c>
      <c r="H3841" s="3">
        <f t="shared" si="259"/>
        <v>1.2483296641897486E-3</v>
      </c>
    </row>
    <row r="3842" spans="1:8" x14ac:dyDescent="0.3">
      <c r="A3842" s="24">
        <v>40438</v>
      </c>
      <c r="B3842" s="15">
        <v>5508.45</v>
      </c>
      <c r="E3842" s="23">
        <f t="shared" si="256"/>
        <v>1.1612900880464627E-2</v>
      </c>
      <c r="F3842" s="23">
        <f t="shared" si="257"/>
        <v>1.1432097793476355E-2</v>
      </c>
      <c r="G3842">
        <f t="shared" si="258"/>
        <v>1.1545988678642592E-2</v>
      </c>
      <c r="H3842" s="3">
        <f t="shared" si="259"/>
        <v>1.1433798661899898E-2</v>
      </c>
    </row>
    <row r="3843" spans="1:8" x14ac:dyDescent="0.3">
      <c r="A3843" s="24">
        <v>40441</v>
      </c>
      <c r="B3843" s="15">
        <v>5602.54</v>
      </c>
      <c r="E3843" s="23">
        <f t="shared" si="256"/>
        <v>3.3779352550422637E-4</v>
      </c>
      <c r="F3843" s="23">
        <f t="shared" si="257"/>
        <v>1.5699043851595391E-4</v>
      </c>
      <c r="G3843">
        <f t="shared" si="258"/>
        <v>3.3773648611595261E-4</v>
      </c>
      <c r="H3843" s="3">
        <f t="shared" si="259"/>
        <v>2.2554646937325795E-4</v>
      </c>
    </row>
    <row r="3844" spans="1:8" x14ac:dyDescent="0.3">
      <c r="A3844" s="24">
        <v>40442</v>
      </c>
      <c r="B3844" s="15">
        <v>5576.19</v>
      </c>
      <c r="E3844" s="23">
        <f t="shared" si="256"/>
        <v>-2.128458295688529E-3</v>
      </c>
      <c r="F3844" s="23">
        <f t="shared" si="257"/>
        <v>-2.3092613826768012E-3</v>
      </c>
      <c r="G3844">
        <f t="shared" si="258"/>
        <v>-2.1307266823960102E-3</v>
      </c>
      <c r="H3844" s="3">
        <f t="shared" si="259"/>
        <v>-2.242916699138705E-3</v>
      </c>
    </row>
    <row r="3845" spans="1:8" x14ac:dyDescent="0.3">
      <c r="A3845" s="24">
        <v>40443</v>
      </c>
      <c r="B3845" s="15">
        <v>5551.91</v>
      </c>
      <c r="E3845" s="23">
        <f t="shared" si="256"/>
        <v>-2.7755977795217435E-3</v>
      </c>
      <c r="F3845" s="23">
        <f t="shared" si="257"/>
        <v>-2.9564008665100157E-3</v>
      </c>
      <c r="G3845">
        <f t="shared" si="258"/>
        <v>-2.7794568935916868E-3</v>
      </c>
      <c r="H3845" s="3">
        <f t="shared" si="259"/>
        <v>-2.8916469103343815E-3</v>
      </c>
    </row>
    <row r="3846" spans="1:8" x14ac:dyDescent="0.3">
      <c r="A3846" s="24">
        <v>40444</v>
      </c>
      <c r="B3846" s="15">
        <v>5547.08</v>
      </c>
      <c r="E3846" s="23">
        <f t="shared" si="256"/>
        <v>-5.720072055940939E-3</v>
      </c>
      <c r="F3846" s="23">
        <f t="shared" si="257"/>
        <v>-5.9008751429292117E-3</v>
      </c>
      <c r="G3846">
        <f t="shared" si="258"/>
        <v>-5.7364943224112678E-3</v>
      </c>
      <c r="H3846" s="3">
        <f t="shared" si="259"/>
        <v>-5.8486843391539626E-3</v>
      </c>
    </row>
    <row r="3847" spans="1:8" x14ac:dyDescent="0.3">
      <c r="A3847" s="24">
        <v>40445</v>
      </c>
      <c r="B3847" s="15">
        <v>5598.48</v>
      </c>
      <c r="E3847" s="23">
        <f t="shared" si="256"/>
        <v>1.708103005382644E-2</v>
      </c>
      <c r="F3847" s="23">
        <f t="shared" si="257"/>
        <v>1.6900226966838169E-2</v>
      </c>
      <c r="G3847">
        <f t="shared" si="258"/>
        <v>1.6936789461644203E-2</v>
      </c>
      <c r="H3847" s="3">
        <f t="shared" si="259"/>
        <v>1.6824599444901507E-2</v>
      </c>
    </row>
    <row r="3848" spans="1:8" x14ac:dyDescent="0.3">
      <c r="A3848" s="24">
        <v>40448</v>
      </c>
      <c r="B3848" s="15">
        <v>5573.42</v>
      </c>
      <c r="E3848" s="23">
        <f t="shared" ref="E3848:E3911" si="260">(B3844/B3843)-1</f>
        <v>-4.7032238948763183E-3</v>
      </c>
      <c r="F3848" s="23">
        <f t="shared" si="257"/>
        <v>-4.884026981864591E-3</v>
      </c>
      <c r="G3848">
        <f t="shared" si="258"/>
        <v>-4.7143188540995119E-3</v>
      </c>
      <c r="H3848" s="3">
        <f t="shared" si="259"/>
        <v>-4.8265088708422067E-3</v>
      </c>
    </row>
    <row r="3849" spans="1:8" x14ac:dyDescent="0.3">
      <c r="A3849" s="24">
        <v>40449</v>
      </c>
      <c r="B3849" s="15">
        <v>5578.44</v>
      </c>
      <c r="E3849" s="23">
        <f t="shared" si="260"/>
        <v>-4.3542275281149845E-3</v>
      </c>
      <c r="F3849" s="23">
        <f t="shared" ref="F3849:F3912" si="261">E3849-$E$3</f>
        <v>-4.5350306151032572E-3</v>
      </c>
      <c r="G3849">
        <f t="shared" ref="G3849:G3912" si="262">LN(B3845/B3844)</f>
        <v>-4.3637347846743595E-3</v>
      </c>
      <c r="H3849" s="3">
        <f t="shared" ref="H3849:H3912" si="263">G3849-$G$3</f>
        <v>-4.4759248014170543E-3</v>
      </c>
    </row>
    <row r="3850" spans="1:8" x14ac:dyDescent="0.3">
      <c r="A3850" s="24">
        <v>40450</v>
      </c>
      <c r="B3850" s="15">
        <v>5569.27</v>
      </c>
      <c r="E3850" s="23">
        <f t="shared" si="260"/>
        <v>-8.6997087488804858E-4</v>
      </c>
      <c r="F3850" s="23">
        <f t="shared" si="261"/>
        <v>-1.0507739618763211E-3</v>
      </c>
      <c r="G3850">
        <f t="shared" si="262"/>
        <v>-8.7034951917188623E-4</v>
      </c>
      <c r="H3850" s="3">
        <f t="shared" si="263"/>
        <v>-9.8253953591458088E-4</v>
      </c>
    </row>
    <row r="3851" spans="1:8" x14ac:dyDescent="0.3">
      <c r="A3851" s="24">
        <v>40451</v>
      </c>
      <c r="B3851" s="15">
        <v>5548.62</v>
      </c>
      <c r="E3851" s="23">
        <f t="shared" si="260"/>
        <v>9.2661364177188954E-3</v>
      </c>
      <c r="F3851" s="23">
        <f t="shared" si="261"/>
        <v>9.0853333307306227E-3</v>
      </c>
      <c r="G3851">
        <f t="shared" si="262"/>
        <v>9.2234691469711295E-3</v>
      </c>
      <c r="H3851" s="3">
        <f t="shared" si="263"/>
        <v>9.1112791302284356E-3</v>
      </c>
    </row>
    <row r="3852" spans="1:8" x14ac:dyDescent="0.3">
      <c r="A3852" s="24">
        <v>40452</v>
      </c>
      <c r="B3852" s="15">
        <v>5592.9</v>
      </c>
      <c r="E3852" s="23">
        <f t="shared" si="260"/>
        <v>-4.476214972635284E-3</v>
      </c>
      <c r="F3852" s="23">
        <f t="shared" si="261"/>
        <v>-4.6570180596235567E-3</v>
      </c>
      <c r="G3852">
        <f t="shared" si="262"/>
        <v>-4.4862632194964799E-3</v>
      </c>
      <c r="H3852" s="3">
        <f t="shared" si="263"/>
        <v>-4.5984532362391747E-3</v>
      </c>
    </row>
    <row r="3853" spans="1:8" x14ac:dyDescent="0.3">
      <c r="A3853" s="24">
        <v>40455</v>
      </c>
      <c r="B3853" s="15">
        <v>5555.97</v>
      </c>
      <c r="E3853" s="23">
        <f t="shared" si="260"/>
        <v>9.0070369719130738E-4</v>
      </c>
      <c r="F3853" s="23">
        <f t="shared" si="261"/>
        <v>7.199006102030349E-4</v>
      </c>
      <c r="G3853">
        <f t="shared" si="262"/>
        <v>9.002983070222607E-4</v>
      </c>
      <c r="H3853" s="3">
        <f t="shared" si="263"/>
        <v>7.8810829027956605E-4</v>
      </c>
    </row>
    <row r="3854" spans="1:8" x14ac:dyDescent="0.3">
      <c r="A3854" s="24">
        <v>40456</v>
      </c>
      <c r="B3854" s="15">
        <v>5635.76</v>
      </c>
      <c r="E3854" s="23">
        <f t="shared" si="260"/>
        <v>-1.6438287406513874E-3</v>
      </c>
      <c r="F3854" s="23">
        <f t="shared" si="261"/>
        <v>-1.8246318276396599E-3</v>
      </c>
      <c r="G3854">
        <f t="shared" si="262"/>
        <v>-1.645181309580029E-3</v>
      </c>
      <c r="H3854" s="3">
        <f t="shared" si="263"/>
        <v>-1.7573713263227238E-3</v>
      </c>
    </row>
    <row r="3855" spans="1:8" x14ac:dyDescent="0.3">
      <c r="A3855" s="24">
        <v>40457</v>
      </c>
      <c r="B3855" s="15">
        <v>5681.39</v>
      </c>
      <c r="E3855" s="23">
        <f t="shared" si="260"/>
        <v>-3.7078468093665329E-3</v>
      </c>
      <c r="F3855" s="23">
        <f t="shared" si="261"/>
        <v>-3.8886498963548051E-3</v>
      </c>
      <c r="G3855">
        <f t="shared" si="262"/>
        <v>-3.7147379127248849E-3</v>
      </c>
      <c r="H3855" s="3">
        <f t="shared" si="263"/>
        <v>-3.8269279294675797E-3</v>
      </c>
    </row>
    <row r="3856" spans="1:8" x14ac:dyDescent="0.3">
      <c r="A3856" s="24">
        <v>40458</v>
      </c>
      <c r="B3856" s="15">
        <v>5662.13</v>
      </c>
      <c r="E3856" s="23">
        <f t="shared" si="260"/>
        <v>7.9803626847756437E-3</v>
      </c>
      <c r="F3856" s="23">
        <f t="shared" si="261"/>
        <v>7.799559597787371E-3</v>
      </c>
      <c r="G3856">
        <f t="shared" si="262"/>
        <v>7.9486879958944722E-3</v>
      </c>
      <c r="H3856" s="3">
        <f t="shared" si="263"/>
        <v>7.8364979791517783E-3</v>
      </c>
    </row>
    <row r="3857" spans="1:8" x14ac:dyDescent="0.3">
      <c r="A3857" s="24">
        <v>40459</v>
      </c>
      <c r="B3857" s="15">
        <v>5657.61</v>
      </c>
      <c r="E3857" s="23">
        <f t="shared" si="260"/>
        <v>-6.6030145362869774E-3</v>
      </c>
      <c r="F3857" s="23">
        <f t="shared" si="261"/>
        <v>-6.7838176232752501E-3</v>
      </c>
      <c r="G3857">
        <f t="shared" si="262"/>
        <v>-6.6249108779033164E-3</v>
      </c>
      <c r="H3857" s="3">
        <f t="shared" si="263"/>
        <v>-6.7371008946460111E-3</v>
      </c>
    </row>
    <row r="3858" spans="1:8" x14ac:dyDescent="0.3">
      <c r="A3858" s="24">
        <v>40462</v>
      </c>
      <c r="B3858" s="15">
        <v>5672.4</v>
      </c>
      <c r="E3858" s="23">
        <f t="shared" si="260"/>
        <v>1.4361128659801992E-2</v>
      </c>
      <c r="F3858" s="23">
        <f t="shared" si="261"/>
        <v>1.4180325572813719E-2</v>
      </c>
      <c r="G3858">
        <f t="shared" si="262"/>
        <v>1.4258984427773409E-2</v>
      </c>
      <c r="H3858" s="3">
        <f t="shared" si="263"/>
        <v>1.4146794411030715E-2</v>
      </c>
    </row>
    <row r="3859" spans="1:8" x14ac:dyDescent="0.3">
      <c r="A3859" s="24">
        <v>40463</v>
      </c>
      <c r="B3859" s="15">
        <v>5661.59</v>
      </c>
      <c r="E3859" s="23">
        <f t="shared" si="260"/>
        <v>8.0965122716367688E-3</v>
      </c>
      <c r="F3859" s="23">
        <f t="shared" si="261"/>
        <v>7.9157091846484961E-3</v>
      </c>
      <c r="G3859">
        <f t="shared" si="262"/>
        <v>8.0639113670192865E-3</v>
      </c>
      <c r="H3859" s="3">
        <f t="shared" si="263"/>
        <v>7.9517213502765926E-3</v>
      </c>
    </row>
    <row r="3860" spans="1:8" x14ac:dyDescent="0.3">
      <c r="A3860" s="24">
        <v>40464</v>
      </c>
      <c r="B3860" s="15">
        <v>5747.35</v>
      </c>
      <c r="E3860" s="23">
        <f t="shared" si="260"/>
        <v>-3.3900154715659214E-3</v>
      </c>
      <c r="F3860" s="23">
        <f t="shared" si="261"/>
        <v>-3.5708185585541937E-3</v>
      </c>
      <c r="G3860">
        <f t="shared" si="262"/>
        <v>-3.3957745933729426E-3</v>
      </c>
      <c r="H3860" s="3">
        <f t="shared" si="263"/>
        <v>-3.5079646101156374E-3</v>
      </c>
    </row>
    <row r="3861" spans="1:8" x14ac:dyDescent="0.3">
      <c r="A3861" s="24">
        <v>40465</v>
      </c>
      <c r="B3861" s="15">
        <v>5727.21</v>
      </c>
      <c r="E3861" s="23">
        <f t="shared" si="260"/>
        <v>-7.982861573295752E-4</v>
      </c>
      <c r="F3861" s="23">
        <f t="shared" si="261"/>
        <v>-9.7908924431784768E-4</v>
      </c>
      <c r="G3861">
        <f t="shared" si="262"/>
        <v>-7.986049573978129E-4</v>
      </c>
      <c r="H3861" s="3">
        <f t="shared" si="263"/>
        <v>-9.1079497414050755E-4</v>
      </c>
    </row>
    <row r="3862" spans="1:8" x14ac:dyDescent="0.3">
      <c r="A3862" s="24">
        <v>40466</v>
      </c>
      <c r="B3862" s="15">
        <v>5703.37</v>
      </c>
      <c r="E3862" s="23">
        <f t="shared" si="260"/>
        <v>2.6141780716593122E-3</v>
      </c>
      <c r="F3862" s="23">
        <f t="shared" si="261"/>
        <v>2.4333749846710399E-3</v>
      </c>
      <c r="G3862">
        <f t="shared" si="262"/>
        <v>2.6107670515468921E-3</v>
      </c>
      <c r="H3862" s="3">
        <f t="shared" si="263"/>
        <v>2.4985770348041974E-3</v>
      </c>
    </row>
    <row r="3863" spans="1:8" x14ac:dyDescent="0.3">
      <c r="A3863" s="24">
        <v>40469</v>
      </c>
      <c r="B3863" s="15">
        <v>5742.52</v>
      </c>
      <c r="E3863" s="23">
        <f t="shared" si="260"/>
        <v>-1.9057189196811652E-3</v>
      </c>
      <c r="F3863" s="23">
        <f t="shared" si="261"/>
        <v>-2.0865220066694375E-3</v>
      </c>
      <c r="G3863">
        <f t="shared" si="262"/>
        <v>-1.9075371123248815E-3</v>
      </c>
      <c r="H3863" s="3">
        <f t="shared" si="263"/>
        <v>-2.0197271290675763E-3</v>
      </c>
    </row>
    <row r="3864" spans="1:8" x14ac:dyDescent="0.3">
      <c r="A3864" s="24">
        <v>40470</v>
      </c>
      <c r="B3864" s="15">
        <v>5703.89</v>
      </c>
      <c r="E3864" s="23">
        <f t="shared" si="260"/>
        <v>1.5147688193599462E-2</v>
      </c>
      <c r="F3864" s="23">
        <f t="shared" si="261"/>
        <v>1.496688510661119E-2</v>
      </c>
      <c r="G3864">
        <f t="shared" si="262"/>
        <v>1.5034107518293826E-2</v>
      </c>
      <c r="H3864" s="3">
        <f t="shared" si="263"/>
        <v>1.4921917501551132E-2</v>
      </c>
    </row>
    <row r="3865" spans="1:8" x14ac:dyDescent="0.3">
      <c r="A3865" s="24">
        <v>40471</v>
      </c>
      <c r="B3865" s="15">
        <v>5728.93</v>
      </c>
      <c r="E3865" s="23">
        <f t="shared" si="260"/>
        <v>-3.504223685698693E-3</v>
      </c>
      <c r="F3865" s="23">
        <f t="shared" si="261"/>
        <v>-3.6850267726869653E-3</v>
      </c>
      <c r="G3865">
        <f t="shared" si="262"/>
        <v>-3.5103778587907111E-3</v>
      </c>
      <c r="H3865" s="3">
        <f t="shared" si="263"/>
        <v>-3.6225678755334059E-3</v>
      </c>
    </row>
    <row r="3866" spans="1:8" x14ac:dyDescent="0.3">
      <c r="A3866" s="24">
        <v>40472</v>
      </c>
      <c r="B3866" s="15">
        <v>5757.86</v>
      </c>
      <c r="E3866" s="23">
        <f t="shared" si="260"/>
        <v>-4.1625852727593671E-3</v>
      </c>
      <c r="F3866" s="23">
        <f t="shared" si="261"/>
        <v>-4.3433883597476398E-3</v>
      </c>
      <c r="G3866">
        <f t="shared" si="262"/>
        <v>-4.1712729480100907E-3</v>
      </c>
      <c r="H3866" s="3">
        <f t="shared" si="263"/>
        <v>-4.2834629647527855E-3</v>
      </c>
    </row>
    <row r="3867" spans="1:8" x14ac:dyDescent="0.3">
      <c r="A3867" s="24">
        <v>40473</v>
      </c>
      <c r="B3867" s="15">
        <v>5741.37</v>
      </c>
      <c r="E3867" s="23">
        <f t="shared" si="260"/>
        <v>6.8643626487498999E-3</v>
      </c>
      <c r="F3867" s="23">
        <f t="shared" si="261"/>
        <v>6.6835595617616272E-3</v>
      </c>
      <c r="G3867">
        <f t="shared" si="262"/>
        <v>6.8409101744864457E-3</v>
      </c>
      <c r="H3867" s="3">
        <f t="shared" si="263"/>
        <v>6.7287201577437509E-3</v>
      </c>
    </row>
    <row r="3868" spans="1:8" x14ac:dyDescent="0.3">
      <c r="A3868" s="24">
        <v>40476</v>
      </c>
      <c r="B3868" s="15">
        <v>5751.98</v>
      </c>
      <c r="E3868" s="23">
        <f t="shared" si="260"/>
        <v>-6.7270118345256202E-3</v>
      </c>
      <c r="F3868" s="23">
        <f t="shared" si="261"/>
        <v>-6.9078149215138929E-3</v>
      </c>
      <c r="G3868">
        <f t="shared" si="262"/>
        <v>-6.7497401651483869E-3</v>
      </c>
      <c r="H3868" s="3">
        <f t="shared" si="263"/>
        <v>-6.8619301818910816E-3</v>
      </c>
    </row>
    <row r="3869" spans="1:8" x14ac:dyDescent="0.3">
      <c r="A3869" s="24">
        <v>40477</v>
      </c>
      <c r="B3869" s="15">
        <v>5707.3</v>
      </c>
      <c r="E3869" s="23">
        <f t="shared" si="260"/>
        <v>4.389986482909114E-3</v>
      </c>
      <c r="F3869" s="23">
        <f t="shared" si="261"/>
        <v>4.2091833959208413E-3</v>
      </c>
      <c r="G3869">
        <f t="shared" si="262"/>
        <v>4.3803786009674744E-3</v>
      </c>
      <c r="H3869" s="3">
        <f t="shared" si="263"/>
        <v>4.2681885842247797E-3</v>
      </c>
    </row>
    <row r="3870" spans="1:8" x14ac:dyDescent="0.3">
      <c r="A3870" s="24">
        <v>40478</v>
      </c>
      <c r="B3870" s="15">
        <v>5646.02</v>
      </c>
      <c r="E3870" s="23">
        <f t="shared" si="260"/>
        <v>5.0498086030026368E-3</v>
      </c>
      <c r="F3870" s="23">
        <f t="shared" si="261"/>
        <v>4.8690055160143641E-3</v>
      </c>
      <c r="G3870">
        <f t="shared" si="262"/>
        <v>5.0371010819508502E-3</v>
      </c>
      <c r="H3870" s="3">
        <f t="shared" si="263"/>
        <v>4.9249110652081554E-3</v>
      </c>
    </row>
    <row r="3871" spans="1:8" x14ac:dyDescent="0.3">
      <c r="A3871" s="24">
        <v>40479</v>
      </c>
      <c r="B3871" s="15">
        <v>5677.89</v>
      </c>
      <c r="E3871" s="23">
        <f t="shared" si="260"/>
        <v>-2.8639112448026749E-3</v>
      </c>
      <c r="F3871" s="23">
        <f t="shared" si="261"/>
        <v>-3.0447143317909472E-3</v>
      </c>
      <c r="G3871">
        <f t="shared" si="262"/>
        <v>-2.8680200853900264E-3</v>
      </c>
      <c r="H3871" s="3">
        <f t="shared" si="263"/>
        <v>-2.9802101021327212E-3</v>
      </c>
    </row>
    <row r="3872" spans="1:8" x14ac:dyDescent="0.3">
      <c r="A3872" s="24">
        <v>40480</v>
      </c>
      <c r="B3872" s="15">
        <v>5675.16</v>
      </c>
      <c r="E3872" s="23">
        <f t="shared" si="260"/>
        <v>1.8479909847299858E-3</v>
      </c>
      <c r="F3872" s="23">
        <f t="shared" si="261"/>
        <v>1.6671878977417133E-3</v>
      </c>
      <c r="G3872">
        <f t="shared" si="262"/>
        <v>1.8462855501520672E-3</v>
      </c>
      <c r="H3872" s="3">
        <f t="shared" si="263"/>
        <v>1.7340955334093724E-3</v>
      </c>
    </row>
    <row r="3873" spans="1:8" x14ac:dyDescent="0.3">
      <c r="A3873" s="24">
        <v>40483</v>
      </c>
      <c r="B3873" s="15">
        <v>5694.62</v>
      </c>
      <c r="E3873" s="23">
        <f t="shared" si="260"/>
        <v>-7.7677599713489309E-3</v>
      </c>
      <c r="F3873" s="23">
        <f t="shared" si="261"/>
        <v>-7.9485630583372036E-3</v>
      </c>
      <c r="G3873">
        <f t="shared" si="262"/>
        <v>-7.7980861653124131E-3</v>
      </c>
      <c r="H3873" s="3">
        <f t="shared" si="263"/>
        <v>-7.9102761820551079E-3</v>
      </c>
    </row>
    <row r="3874" spans="1:8" x14ac:dyDescent="0.3">
      <c r="A3874" s="24">
        <v>40484</v>
      </c>
      <c r="B3874" s="15">
        <v>5757.43</v>
      </c>
      <c r="E3874" s="23">
        <f t="shared" si="260"/>
        <v>-1.073712613670208E-2</v>
      </c>
      <c r="F3874" s="23">
        <f t="shared" si="261"/>
        <v>-1.0917929223690353E-2</v>
      </c>
      <c r="G3874">
        <f t="shared" si="262"/>
        <v>-1.0795185040050483E-2</v>
      </c>
      <c r="H3874" s="3">
        <f t="shared" si="263"/>
        <v>-1.0907375056793176E-2</v>
      </c>
    </row>
    <row r="3875" spans="1:8" x14ac:dyDescent="0.3">
      <c r="A3875" s="24">
        <v>40485</v>
      </c>
      <c r="B3875" s="15">
        <v>5748.97</v>
      </c>
      <c r="E3875" s="23">
        <f t="shared" si="260"/>
        <v>5.6446842200346126E-3</v>
      </c>
      <c r="F3875" s="23">
        <f t="shared" si="261"/>
        <v>5.4638811330463399E-3</v>
      </c>
      <c r="G3875">
        <f t="shared" si="262"/>
        <v>5.6288126885742727E-3</v>
      </c>
      <c r="H3875" s="3">
        <f t="shared" si="263"/>
        <v>5.5166226718315779E-3</v>
      </c>
    </row>
    <row r="3876" spans="1:8" x14ac:dyDescent="0.3">
      <c r="A3876" s="24">
        <v>40486</v>
      </c>
      <c r="B3876" s="15">
        <v>5862.79</v>
      </c>
      <c r="E3876" s="23">
        <f t="shared" si="260"/>
        <v>-4.8081241447095469E-4</v>
      </c>
      <c r="F3876" s="23">
        <f t="shared" si="261"/>
        <v>-6.6161550145922717E-4</v>
      </c>
      <c r="G3876">
        <f t="shared" si="262"/>
        <v>-4.8092804182477291E-4</v>
      </c>
      <c r="H3876" s="3">
        <f t="shared" si="263"/>
        <v>-5.9311805856746762E-4</v>
      </c>
    </row>
    <row r="3877" spans="1:8" x14ac:dyDescent="0.3">
      <c r="A3877" s="24">
        <v>40487</v>
      </c>
      <c r="B3877" s="15">
        <v>5875.35</v>
      </c>
      <c r="E3877" s="23">
        <f t="shared" si="260"/>
        <v>3.4289782138301472E-3</v>
      </c>
      <c r="F3877" s="23">
        <f t="shared" si="261"/>
        <v>3.248175126841875E-3</v>
      </c>
      <c r="G3877">
        <f t="shared" si="262"/>
        <v>3.4231126727519243E-3</v>
      </c>
      <c r="H3877" s="3">
        <f t="shared" si="263"/>
        <v>3.3109226560092296E-3</v>
      </c>
    </row>
    <row r="3878" spans="1:8" x14ac:dyDescent="0.3">
      <c r="A3878" s="24">
        <v>40490</v>
      </c>
      <c r="B3878" s="15">
        <v>5849.96</v>
      </c>
      <c r="E3878" s="23">
        <f t="shared" si="260"/>
        <v>1.1029708742637867E-2</v>
      </c>
      <c r="F3878" s="23">
        <f t="shared" si="261"/>
        <v>1.0848905655649594E-2</v>
      </c>
      <c r="G3878">
        <f t="shared" si="262"/>
        <v>1.096932510870356E-2</v>
      </c>
      <c r="H3878" s="3">
        <f t="shared" si="263"/>
        <v>1.0857135091960866E-2</v>
      </c>
    </row>
    <row r="3879" spans="1:8" x14ac:dyDescent="0.3">
      <c r="A3879" s="24">
        <v>40491</v>
      </c>
      <c r="B3879" s="15">
        <v>5875.19</v>
      </c>
      <c r="E3879" s="23">
        <f t="shared" si="260"/>
        <v>-1.4694056202160244E-3</v>
      </c>
      <c r="F3879" s="23">
        <f t="shared" si="261"/>
        <v>-1.6502087072042969E-3</v>
      </c>
      <c r="G3879">
        <f t="shared" si="262"/>
        <v>-1.4704862553783667E-3</v>
      </c>
      <c r="H3879" s="3">
        <f t="shared" si="263"/>
        <v>-1.5826762721210612E-3</v>
      </c>
    </row>
    <row r="3880" spans="1:8" x14ac:dyDescent="0.3">
      <c r="A3880" s="24">
        <v>40492</v>
      </c>
      <c r="B3880" s="15">
        <v>5816.94</v>
      </c>
      <c r="E3880" s="23">
        <f t="shared" si="260"/>
        <v>1.979832909199386E-2</v>
      </c>
      <c r="F3880" s="23">
        <f t="shared" si="261"/>
        <v>1.9617526005005589E-2</v>
      </c>
      <c r="G3880">
        <f t="shared" si="262"/>
        <v>1.9604891171204047E-2</v>
      </c>
      <c r="H3880" s="3">
        <f t="shared" si="263"/>
        <v>1.9492701154461351E-2</v>
      </c>
    </row>
    <row r="3881" spans="1:8" x14ac:dyDescent="0.3">
      <c r="A3881" s="24">
        <v>40493</v>
      </c>
      <c r="B3881" s="15">
        <v>5815.23</v>
      </c>
      <c r="E3881" s="23">
        <f t="shared" si="260"/>
        <v>2.142324729352385E-3</v>
      </c>
      <c r="F3881" s="23">
        <f t="shared" si="261"/>
        <v>1.9615216423641128E-3</v>
      </c>
      <c r="G3881">
        <f t="shared" si="262"/>
        <v>2.1400332239116257E-3</v>
      </c>
      <c r="H3881" s="3">
        <f t="shared" si="263"/>
        <v>2.027843207168931E-3</v>
      </c>
    </row>
    <row r="3882" spans="1:8" x14ac:dyDescent="0.3">
      <c r="A3882" s="24">
        <v>40494</v>
      </c>
      <c r="B3882" s="15">
        <v>5796.87</v>
      </c>
      <c r="E3882" s="23">
        <f t="shared" si="260"/>
        <v>-4.3214446798914841E-3</v>
      </c>
      <c r="F3882" s="23">
        <f t="shared" si="261"/>
        <v>-4.5022477668797568E-3</v>
      </c>
      <c r="G3882">
        <f t="shared" si="262"/>
        <v>-4.3308091102687123E-3</v>
      </c>
      <c r="H3882" s="3">
        <f t="shared" si="263"/>
        <v>-4.442999127011407E-3</v>
      </c>
    </row>
    <row r="3883" spans="1:8" x14ac:dyDescent="0.3">
      <c r="A3883" s="24">
        <v>40497</v>
      </c>
      <c r="B3883" s="15">
        <v>5820.41</v>
      </c>
      <c r="E3883" s="23">
        <f t="shared" si="260"/>
        <v>4.3128500023930094E-3</v>
      </c>
      <c r="F3883" s="23">
        <f t="shared" si="261"/>
        <v>4.1320469154047367E-3</v>
      </c>
      <c r="G3883">
        <f t="shared" si="262"/>
        <v>4.3035763192631393E-3</v>
      </c>
      <c r="H3883" s="3">
        <f t="shared" si="263"/>
        <v>4.1913863025204445E-3</v>
      </c>
    </row>
    <row r="3884" spans="1:8" x14ac:dyDescent="0.3">
      <c r="A3884" s="24">
        <v>40498</v>
      </c>
      <c r="B3884" s="15">
        <v>5681.9</v>
      </c>
      <c r="E3884" s="23">
        <f t="shared" si="260"/>
        <v>-9.9145729755122369E-3</v>
      </c>
      <c r="F3884" s="23">
        <f t="shared" si="261"/>
        <v>-1.009537606250051E-2</v>
      </c>
      <c r="G3884">
        <f t="shared" si="262"/>
        <v>-9.96404965253774E-3</v>
      </c>
      <c r="H3884" s="3">
        <f t="shared" si="263"/>
        <v>-1.0076239669280434E-2</v>
      </c>
    </row>
    <row r="3885" spans="1:8" x14ac:dyDescent="0.3">
      <c r="A3885" s="24">
        <v>40499</v>
      </c>
      <c r="B3885" s="15">
        <v>5692.56</v>
      </c>
      <c r="E3885" s="23">
        <f t="shared" si="260"/>
        <v>-2.9396899400713217E-4</v>
      </c>
      <c r="F3885" s="23">
        <f t="shared" si="261"/>
        <v>-4.7477208099540465E-4</v>
      </c>
      <c r="G3885">
        <f t="shared" si="262"/>
        <v>-2.9401221136176665E-4</v>
      </c>
      <c r="H3885" s="3">
        <f t="shared" si="263"/>
        <v>-4.062022281044613E-4</v>
      </c>
    </row>
    <row r="3886" spans="1:8" x14ac:dyDescent="0.3">
      <c r="A3886" s="24">
        <v>40500</v>
      </c>
      <c r="B3886" s="15">
        <v>5768.71</v>
      </c>
      <c r="E3886" s="23">
        <f t="shared" si="260"/>
        <v>-3.1572267992838743E-3</v>
      </c>
      <c r="F3886" s="23">
        <f t="shared" si="261"/>
        <v>-3.3380298862721466E-3</v>
      </c>
      <c r="G3886">
        <f t="shared" si="262"/>
        <v>-3.1622213552160556E-3</v>
      </c>
      <c r="H3886" s="3">
        <f t="shared" si="263"/>
        <v>-3.2744113719587503E-3</v>
      </c>
    </row>
    <row r="3887" spans="1:8" x14ac:dyDescent="0.3">
      <c r="A3887" s="24">
        <v>40501</v>
      </c>
      <c r="B3887" s="15">
        <v>5732.83</v>
      </c>
      <c r="E3887" s="23">
        <f t="shared" si="260"/>
        <v>4.060812127924196E-3</v>
      </c>
      <c r="F3887" s="23">
        <f t="shared" si="261"/>
        <v>3.8800090409359237E-3</v>
      </c>
      <c r="G3887">
        <f t="shared" si="262"/>
        <v>4.0525892837883206E-3</v>
      </c>
      <c r="H3887" s="3">
        <f t="shared" si="263"/>
        <v>3.9403992670456259E-3</v>
      </c>
    </row>
    <row r="3888" spans="1:8" x14ac:dyDescent="0.3">
      <c r="A3888" s="24">
        <v>40504</v>
      </c>
      <c r="B3888" s="15">
        <v>5680.83</v>
      </c>
      <c r="E3888" s="23">
        <f t="shared" si="260"/>
        <v>-2.3797292630587941E-2</v>
      </c>
      <c r="F3888" s="23">
        <f t="shared" si="261"/>
        <v>-2.3978095717576212E-2</v>
      </c>
      <c r="G3888">
        <f t="shared" si="262"/>
        <v>-2.4085022157180707E-2</v>
      </c>
      <c r="H3888" s="3">
        <f t="shared" si="263"/>
        <v>-2.4197212173923403E-2</v>
      </c>
    </row>
    <row r="3889" spans="1:8" x14ac:dyDescent="0.3">
      <c r="A3889" s="24">
        <v>40505</v>
      </c>
      <c r="B3889" s="15">
        <v>5581.28</v>
      </c>
      <c r="E3889" s="23">
        <f t="shared" si="260"/>
        <v>1.8761329836851637E-3</v>
      </c>
      <c r="F3889" s="23">
        <f t="shared" si="261"/>
        <v>1.6953298966968912E-3</v>
      </c>
      <c r="G3889">
        <f t="shared" si="262"/>
        <v>1.8743752443573678E-3</v>
      </c>
      <c r="H3889" s="3">
        <f t="shared" si="263"/>
        <v>1.7621852276146731E-3</v>
      </c>
    </row>
    <row r="3890" spans="1:8" x14ac:dyDescent="0.3">
      <c r="A3890" s="24">
        <v>40506</v>
      </c>
      <c r="B3890" s="15">
        <v>5657.1</v>
      </c>
      <c r="E3890" s="23">
        <f t="shared" si="260"/>
        <v>1.3377109771350648E-2</v>
      </c>
      <c r="F3890" s="23">
        <f t="shared" si="261"/>
        <v>1.3196306684362375E-2</v>
      </c>
      <c r="G3890">
        <f t="shared" si="262"/>
        <v>1.3288426249162768E-2</v>
      </c>
      <c r="H3890" s="3">
        <f t="shared" si="263"/>
        <v>1.3176236232420074E-2</v>
      </c>
    </row>
    <row r="3891" spans="1:8" x14ac:dyDescent="0.3">
      <c r="A3891" s="24">
        <v>40507</v>
      </c>
      <c r="B3891" s="15">
        <v>5698.93</v>
      </c>
      <c r="E3891" s="23">
        <f t="shared" si="260"/>
        <v>-6.2197614371324317E-3</v>
      </c>
      <c r="F3891" s="23">
        <f t="shared" si="261"/>
        <v>-6.4005645241207044E-3</v>
      </c>
      <c r="G3891">
        <f t="shared" si="262"/>
        <v>-6.2391847340319455E-3</v>
      </c>
      <c r="H3891" s="3">
        <f t="shared" si="263"/>
        <v>-6.3513747507746403E-3</v>
      </c>
    </row>
    <row r="3892" spans="1:8" x14ac:dyDescent="0.3">
      <c r="A3892" s="24">
        <v>40508</v>
      </c>
      <c r="B3892" s="15">
        <v>5668.7</v>
      </c>
      <c r="E3892" s="23">
        <f t="shared" si="260"/>
        <v>-9.0705637529806538E-3</v>
      </c>
      <c r="F3892" s="23">
        <f t="shared" si="261"/>
        <v>-9.2513668399689265E-3</v>
      </c>
      <c r="G3892">
        <f t="shared" si="262"/>
        <v>-9.1119517816461541E-3</v>
      </c>
      <c r="H3892" s="3">
        <f t="shared" si="263"/>
        <v>-9.224141798388848E-3</v>
      </c>
    </row>
    <row r="3893" spans="1:8" x14ac:dyDescent="0.3">
      <c r="A3893" s="24">
        <v>40511</v>
      </c>
      <c r="B3893" s="15">
        <v>5550.95</v>
      </c>
      <c r="E3893" s="23">
        <f t="shared" si="260"/>
        <v>-1.7523847747600296E-2</v>
      </c>
      <c r="F3893" s="23">
        <f t="shared" si="261"/>
        <v>-1.7704650834588567E-2</v>
      </c>
      <c r="G3893">
        <f t="shared" si="262"/>
        <v>-1.7679208049944575E-2</v>
      </c>
      <c r="H3893" s="3">
        <f t="shared" si="263"/>
        <v>-1.779139806668727E-2</v>
      </c>
    </row>
    <row r="3894" spans="1:8" x14ac:dyDescent="0.3">
      <c r="A3894" s="24">
        <v>40512</v>
      </c>
      <c r="B3894" s="15">
        <v>5528.27</v>
      </c>
      <c r="E3894" s="23">
        <f t="shared" si="260"/>
        <v>1.3584697417080127E-2</v>
      </c>
      <c r="F3894" s="23">
        <f t="shared" si="261"/>
        <v>1.3403894330091854E-2</v>
      </c>
      <c r="G3894">
        <f t="shared" si="262"/>
        <v>1.3493252650646059E-2</v>
      </c>
      <c r="H3894" s="3">
        <f t="shared" si="263"/>
        <v>1.3381062633903365E-2</v>
      </c>
    </row>
    <row r="3895" spans="1:8" x14ac:dyDescent="0.3">
      <c r="A3895" s="24">
        <v>40513</v>
      </c>
      <c r="B3895" s="15">
        <v>5642.5</v>
      </c>
      <c r="E3895" s="23">
        <f t="shared" si="260"/>
        <v>7.3942479362216762E-3</v>
      </c>
      <c r="F3895" s="23">
        <f t="shared" si="261"/>
        <v>7.2134448492334035E-3</v>
      </c>
      <c r="G3895">
        <f t="shared" si="262"/>
        <v>7.367044501936427E-3</v>
      </c>
      <c r="H3895" s="3">
        <f t="shared" si="263"/>
        <v>7.2548544851937322E-3</v>
      </c>
    </row>
    <row r="3896" spans="1:8" x14ac:dyDescent="0.3">
      <c r="A3896" s="24">
        <v>40514</v>
      </c>
      <c r="B3896" s="15">
        <v>5767.56</v>
      </c>
      <c r="E3896" s="23">
        <f t="shared" si="260"/>
        <v>-5.3045045297978044E-3</v>
      </c>
      <c r="F3896" s="23">
        <f t="shared" si="261"/>
        <v>-5.4853076167860771E-3</v>
      </c>
      <c r="G3896">
        <f t="shared" si="262"/>
        <v>-5.3186233650347903E-3</v>
      </c>
      <c r="H3896" s="3">
        <f t="shared" si="263"/>
        <v>-5.4308133817774851E-3</v>
      </c>
    </row>
    <row r="3897" spans="1:8" x14ac:dyDescent="0.3">
      <c r="A3897" s="24">
        <v>40515</v>
      </c>
      <c r="B3897" s="15">
        <v>5745.32</v>
      </c>
      <c r="E3897" s="23">
        <f t="shared" si="260"/>
        <v>-2.0771958297316817E-2</v>
      </c>
      <c r="F3897" s="23">
        <f t="shared" si="261"/>
        <v>-2.0952761384305088E-2</v>
      </c>
      <c r="G3897">
        <f t="shared" si="262"/>
        <v>-2.0990730274350455E-2</v>
      </c>
      <c r="H3897" s="3">
        <f t="shared" si="263"/>
        <v>-2.110292029109315E-2</v>
      </c>
    </row>
    <row r="3898" spans="1:8" x14ac:dyDescent="0.3">
      <c r="A3898" s="24">
        <v>40518</v>
      </c>
      <c r="B3898" s="15">
        <v>5770.28</v>
      </c>
      <c r="E3898" s="23">
        <f t="shared" si="260"/>
        <v>-4.0857871175202787E-3</v>
      </c>
      <c r="F3898" s="23">
        <f t="shared" si="261"/>
        <v>-4.2665902045085514E-3</v>
      </c>
      <c r="G3898">
        <f t="shared" si="262"/>
        <v>-4.0941567511785489E-3</v>
      </c>
      <c r="H3898" s="3">
        <f t="shared" si="263"/>
        <v>-4.2063467679212437E-3</v>
      </c>
    </row>
    <row r="3899" spans="1:8" x14ac:dyDescent="0.3">
      <c r="A3899" s="24">
        <v>40519</v>
      </c>
      <c r="B3899" s="15">
        <v>5808.45</v>
      </c>
      <c r="E3899" s="23">
        <f t="shared" si="260"/>
        <v>2.0662883686940026E-2</v>
      </c>
      <c r="F3899" s="23">
        <f t="shared" si="261"/>
        <v>2.0482080599951755E-2</v>
      </c>
      <c r="G3899">
        <f t="shared" si="262"/>
        <v>2.0452302179331465E-2</v>
      </c>
      <c r="H3899" s="3">
        <f t="shared" si="263"/>
        <v>2.0340112162588769E-2</v>
      </c>
    </row>
    <row r="3900" spans="1:8" x14ac:dyDescent="0.3">
      <c r="A3900" s="24">
        <v>40520</v>
      </c>
      <c r="B3900" s="15">
        <v>5794.53</v>
      </c>
      <c r="E3900" s="23">
        <f t="shared" si="260"/>
        <v>2.2163934426229659E-2</v>
      </c>
      <c r="F3900" s="23">
        <f t="shared" si="261"/>
        <v>2.1983131339241388E-2</v>
      </c>
      <c r="G3900">
        <f t="shared" si="262"/>
        <v>2.1921884423042312E-2</v>
      </c>
      <c r="H3900" s="3">
        <f t="shared" si="263"/>
        <v>2.1809694406299616E-2</v>
      </c>
    </row>
    <row r="3901" spans="1:8" x14ac:dyDescent="0.3">
      <c r="A3901" s="24">
        <v>40521</v>
      </c>
      <c r="B3901" s="15">
        <v>5807.96</v>
      </c>
      <c r="E3901" s="23">
        <f t="shared" si="260"/>
        <v>-3.8560500454266622E-3</v>
      </c>
      <c r="F3901" s="23">
        <f t="shared" si="261"/>
        <v>-4.0368531324149349E-3</v>
      </c>
      <c r="G3901">
        <f t="shared" si="262"/>
        <v>-3.8635037738729608E-3</v>
      </c>
      <c r="H3901" s="3">
        <f t="shared" si="263"/>
        <v>-3.9756937906156552E-3</v>
      </c>
    </row>
    <row r="3902" spans="1:8" x14ac:dyDescent="0.3">
      <c r="A3902" s="24">
        <v>40522</v>
      </c>
      <c r="B3902" s="15">
        <v>5812.95</v>
      </c>
      <c r="E3902" s="23">
        <f t="shared" si="260"/>
        <v>4.3444055335473131E-3</v>
      </c>
      <c r="F3902" s="23">
        <f t="shared" si="261"/>
        <v>4.1636024465590404E-3</v>
      </c>
      <c r="G3902">
        <f t="shared" si="262"/>
        <v>4.3349958469799076E-3</v>
      </c>
      <c r="H3902" s="3">
        <f t="shared" si="263"/>
        <v>4.2228058302372128E-3</v>
      </c>
    </row>
    <row r="3903" spans="1:8" x14ac:dyDescent="0.3">
      <c r="A3903" s="24">
        <v>40525</v>
      </c>
      <c r="B3903" s="15">
        <v>5860.75</v>
      </c>
      <c r="E3903" s="23">
        <f t="shared" si="260"/>
        <v>6.6149302980098579E-3</v>
      </c>
      <c r="F3903" s="23">
        <f t="shared" si="261"/>
        <v>6.4341272110215852E-3</v>
      </c>
      <c r="G3903">
        <f t="shared" si="262"/>
        <v>6.5931476542660655E-3</v>
      </c>
      <c r="H3903" s="3">
        <f t="shared" si="263"/>
        <v>6.4809576375233708E-3</v>
      </c>
    </row>
    <row r="3904" spans="1:8" x14ac:dyDescent="0.3">
      <c r="A3904" s="24">
        <v>40526</v>
      </c>
      <c r="B3904" s="15">
        <v>5891.21</v>
      </c>
      <c r="E3904" s="23">
        <f t="shared" si="260"/>
        <v>-2.3965085349791915E-3</v>
      </c>
      <c r="F3904" s="23">
        <f t="shared" si="261"/>
        <v>-2.5773116219674637E-3</v>
      </c>
      <c r="G3904">
        <f t="shared" si="262"/>
        <v>-2.3993847577387902E-3</v>
      </c>
      <c r="H3904" s="3">
        <f t="shared" si="263"/>
        <v>-2.5115747744814849E-3</v>
      </c>
    </row>
    <row r="3905" spans="1:8" x14ac:dyDescent="0.3">
      <c r="A3905" s="24">
        <v>40527</v>
      </c>
      <c r="B3905" s="15">
        <v>5882.18</v>
      </c>
      <c r="E3905" s="23">
        <f t="shared" si="260"/>
        <v>2.3177030751415639E-3</v>
      </c>
      <c r="F3905" s="23">
        <f t="shared" si="261"/>
        <v>2.1368999881532917E-3</v>
      </c>
      <c r="G3905">
        <f t="shared" si="262"/>
        <v>2.3150213442073367E-3</v>
      </c>
      <c r="H3905" s="3">
        <f t="shared" si="263"/>
        <v>2.2028313274646419E-3</v>
      </c>
    </row>
    <row r="3906" spans="1:8" x14ac:dyDescent="0.3">
      <c r="A3906" s="24">
        <v>40528</v>
      </c>
      <c r="B3906" s="15">
        <v>5881.12</v>
      </c>
      <c r="E3906" s="23">
        <f t="shared" si="260"/>
        <v>8.5916569673338827E-4</v>
      </c>
      <c r="F3906" s="23">
        <f t="shared" si="261"/>
        <v>6.7836260974511579E-4</v>
      </c>
      <c r="G3906">
        <f t="shared" si="262"/>
        <v>8.587968251522524E-4</v>
      </c>
      <c r="H3906" s="3">
        <f t="shared" si="263"/>
        <v>7.4660680840955775E-4</v>
      </c>
    </row>
    <row r="3907" spans="1:8" x14ac:dyDescent="0.3">
      <c r="A3907" s="24">
        <v>40529</v>
      </c>
      <c r="B3907" s="15">
        <v>5871.75</v>
      </c>
      <c r="E3907" s="23">
        <f t="shared" si="260"/>
        <v>8.2230192931300738E-3</v>
      </c>
      <c r="F3907" s="23">
        <f t="shared" si="261"/>
        <v>8.0422162061418011E-3</v>
      </c>
      <c r="G3907">
        <f t="shared" si="262"/>
        <v>8.1893944759004744E-3</v>
      </c>
      <c r="H3907" s="3">
        <f t="shared" si="263"/>
        <v>8.0772044591577805E-3</v>
      </c>
    </row>
    <row r="3908" spans="1:8" x14ac:dyDescent="0.3">
      <c r="A3908" s="24">
        <v>40532</v>
      </c>
      <c r="B3908" s="15">
        <v>5891.61</v>
      </c>
      <c r="E3908" s="23">
        <f t="shared" si="260"/>
        <v>5.1972870366421287E-3</v>
      </c>
      <c r="F3908" s="23">
        <f t="shared" si="261"/>
        <v>5.016483949653856E-3</v>
      </c>
      <c r="G3908">
        <f t="shared" si="262"/>
        <v>5.1838277547304971E-3</v>
      </c>
      <c r="H3908" s="3">
        <f t="shared" si="263"/>
        <v>5.0716377379878023E-3</v>
      </c>
    </row>
    <row r="3909" spans="1:8" x14ac:dyDescent="0.3">
      <c r="A3909" s="24">
        <v>40533</v>
      </c>
      <c r="B3909" s="15">
        <v>5951.8</v>
      </c>
      <c r="E3909" s="23">
        <f t="shared" si="260"/>
        <v>-1.5327920749726998E-3</v>
      </c>
      <c r="F3909" s="23">
        <f t="shared" si="261"/>
        <v>-1.7135951619609722E-3</v>
      </c>
      <c r="G3909">
        <f t="shared" si="262"/>
        <v>-1.5339680025338272E-3</v>
      </c>
      <c r="H3909" s="3">
        <f t="shared" si="263"/>
        <v>-1.6461580192765218E-3</v>
      </c>
    </row>
    <row r="3910" spans="1:8" x14ac:dyDescent="0.3">
      <c r="A3910" s="24">
        <v>40534</v>
      </c>
      <c r="B3910" s="15">
        <v>5983.49</v>
      </c>
      <c r="E3910" s="23">
        <f t="shared" si="260"/>
        <v>-1.802052980358626E-4</v>
      </c>
      <c r="F3910" s="23">
        <f t="shared" si="261"/>
        <v>-3.6100838502413509E-4</v>
      </c>
      <c r="G3910">
        <f t="shared" si="262"/>
        <v>-1.8022153696150564E-4</v>
      </c>
      <c r="H3910" s="3">
        <f t="shared" si="263"/>
        <v>-2.9241155370420029E-4</v>
      </c>
    </row>
    <row r="3911" spans="1:8" x14ac:dyDescent="0.3">
      <c r="A3911" s="24">
        <v>40535</v>
      </c>
      <c r="B3911" s="15">
        <v>5996.07</v>
      </c>
      <c r="E3911" s="23">
        <f t="shared" si="260"/>
        <v>-1.5932339418341934E-3</v>
      </c>
      <c r="F3911" s="23">
        <f t="shared" si="261"/>
        <v>-1.7740370288224659E-3</v>
      </c>
      <c r="G3911">
        <f t="shared" si="262"/>
        <v>-1.5945044887291857E-3</v>
      </c>
      <c r="H3911" s="3">
        <f t="shared" si="263"/>
        <v>-1.7066945054718804E-3</v>
      </c>
    </row>
    <row r="3912" spans="1:8" x14ac:dyDescent="0.3">
      <c r="A3912" s="24">
        <v>40536</v>
      </c>
      <c r="B3912" s="15">
        <v>6008.92</v>
      </c>
      <c r="E3912" s="23">
        <f t="shared" ref="E3912:E3975" si="264">(B3908/B3907)-1</f>
        <v>3.3822965896026513E-3</v>
      </c>
      <c r="F3912" s="23">
        <f t="shared" si="261"/>
        <v>3.2014935026143791E-3</v>
      </c>
      <c r="G3912">
        <f t="shared" si="262"/>
        <v>3.3765894896085687E-3</v>
      </c>
      <c r="H3912" s="3">
        <f t="shared" si="263"/>
        <v>3.2643994728658739E-3</v>
      </c>
    </row>
    <row r="3913" spans="1:8" x14ac:dyDescent="0.3">
      <c r="A3913" s="24">
        <v>40539</v>
      </c>
      <c r="B3913" s="15">
        <v>6008.92</v>
      </c>
      <c r="E3913" s="23">
        <f t="shared" si="264"/>
        <v>1.0216222730289326E-2</v>
      </c>
      <c r="F3913" s="23">
        <f t="shared" ref="F3913:F3976" si="265">E3913-$E$3</f>
        <v>1.0035419643301053E-2</v>
      </c>
      <c r="G3913">
        <f t="shared" ref="G3913:G3976" si="266">LN(B3909/B3908)</f>
        <v>1.0164389852083296E-2</v>
      </c>
      <c r="H3913" s="3">
        <f t="shared" ref="H3913:H3976" si="267">G3913-$G$3</f>
        <v>1.0052199835340602E-2</v>
      </c>
    </row>
    <row r="3914" spans="1:8" x14ac:dyDescent="0.3">
      <c r="A3914" s="24">
        <v>40540</v>
      </c>
      <c r="B3914" s="15">
        <v>6008.92</v>
      </c>
      <c r="E3914" s="23">
        <f t="shared" si="264"/>
        <v>5.3244396653113757E-3</v>
      </c>
      <c r="F3914" s="23">
        <f t="shared" si="265"/>
        <v>5.143636578323103E-3</v>
      </c>
      <c r="G3914">
        <f t="shared" si="266"/>
        <v>5.3103149517103113E-3</v>
      </c>
      <c r="H3914" s="3">
        <f t="shared" si="267"/>
        <v>5.1981249349676165E-3</v>
      </c>
    </row>
    <row r="3915" spans="1:8" x14ac:dyDescent="0.3">
      <c r="A3915" s="24">
        <v>40541</v>
      </c>
      <c r="B3915" s="15">
        <v>5996.36</v>
      </c>
      <c r="E3915" s="23">
        <f t="shared" si="264"/>
        <v>2.1024519135153241E-3</v>
      </c>
      <c r="F3915" s="23">
        <f t="shared" si="265"/>
        <v>1.9216488265270516E-3</v>
      </c>
      <c r="G3915">
        <f t="shared" si="266"/>
        <v>2.1002448544400003E-3</v>
      </c>
      <c r="H3915" s="3">
        <f t="shared" si="267"/>
        <v>1.9880548376973056E-3</v>
      </c>
    </row>
    <row r="3916" spans="1:8" x14ac:dyDescent="0.3">
      <c r="A3916" s="24">
        <v>40542</v>
      </c>
      <c r="B3916" s="15">
        <v>5971.01</v>
      </c>
      <c r="E3916" s="23">
        <f t="shared" si="264"/>
        <v>2.1430703777640669E-3</v>
      </c>
      <c r="F3916" s="23">
        <f t="shared" si="265"/>
        <v>1.9622672907757947E-3</v>
      </c>
      <c r="G3916">
        <f t="shared" si="266"/>
        <v>2.1407772780403463E-3</v>
      </c>
      <c r="H3916" s="3">
        <f t="shared" si="267"/>
        <v>2.0285872612976516E-3</v>
      </c>
    </row>
    <row r="3917" spans="1:8" x14ac:dyDescent="0.3">
      <c r="A3917" s="24">
        <v>40543</v>
      </c>
      <c r="B3917" s="15">
        <v>5899.94</v>
      </c>
      <c r="E3917" s="23">
        <f t="shared" si="264"/>
        <v>0</v>
      </c>
      <c r="F3917" s="23">
        <f t="shared" si="265"/>
        <v>-1.8080308698827246E-4</v>
      </c>
      <c r="G3917">
        <f t="shared" si="266"/>
        <v>0</v>
      </c>
      <c r="H3917" s="3">
        <f t="shared" si="267"/>
        <v>-1.1219001674269465E-4</v>
      </c>
    </row>
    <row r="3918" spans="1:8" x14ac:dyDescent="0.3">
      <c r="A3918" s="24">
        <v>40546</v>
      </c>
      <c r="B3918" s="15">
        <v>5899.94</v>
      </c>
      <c r="E3918" s="23">
        <f t="shared" si="264"/>
        <v>0</v>
      </c>
      <c r="F3918" s="23">
        <f t="shared" si="265"/>
        <v>-1.8080308698827246E-4</v>
      </c>
      <c r="G3918">
        <f t="shared" si="266"/>
        <v>0</v>
      </c>
      <c r="H3918" s="3">
        <f t="shared" si="267"/>
        <v>-1.1219001674269465E-4</v>
      </c>
    </row>
    <row r="3919" spans="1:8" x14ac:dyDescent="0.3">
      <c r="A3919" s="24">
        <v>40547</v>
      </c>
      <c r="B3919" s="15">
        <v>6013.87</v>
      </c>
      <c r="E3919" s="23">
        <f t="shared" si="264"/>
        <v>-2.090225864215256E-3</v>
      </c>
      <c r="F3919" s="23">
        <f t="shared" si="265"/>
        <v>-2.2710289512035283E-3</v>
      </c>
      <c r="G3919">
        <f t="shared" si="266"/>
        <v>-2.0924134351734745E-3</v>
      </c>
      <c r="H3919" s="3">
        <f t="shared" si="267"/>
        <v>-2.2046034519161693E-3</v>
      </c>
    </row>
    <row r="3920" spans="1:8" x14ac:dyDescent="0.3">
      <c r="A3920" s="24">
        <v>40548</v>
      </c>
      <c r="B3920" s="15">
        <v>6043.86</v>
      </c>
      <c r="E3920" s="23">
        <f t="shared" si="264"/>
        <v>-4.2275647225983315E-3</v>
      </c>
      <c r="F3920" s="23">
        <f t="shared" si="265"/>
        <v>-4.4083678095866042E-3</v>
      </c>
      <c r="G3920">
        <f t="shared" si="266"/>
        <v>-4.2365261399059531E-3</v>
      </c>
      <c r="H3920" s="3">
        <f t="shared" si="267"/>
        <v>-4.3487161566486479E-3</v>
      </c>
    </row>
    <row r="3921" spans="1:8" x14ac:dyDescent="0.3">
      <c r="A3921" s="24">
        <v>40549</v>
      </c>
      <c r="B3921" s="15">
        <v>6019.51</v>
      </c>
      <c r="E3921" s="23">
        <f t="shared" si="264"/>
        <v>-1.1902508955771385E-2</v>
      </c>
      <c r="F3921" s="23">
        <f t="shared" si="265"/>
        <v>-1.2083312042759657E-2</v>
      </c>
      <c r="G3921">
        <f t="shared" si="266"/>
        <v>-1.1973910956360839E-2</v>
      </c>
      <c r="H3921" s="3">
        <f t="shared" si="267"/>
        <v>-1.2086100973103532E-2</v>
      </c>
    </row>
    <row r="3922" spans="1:8" x14ac:dyDescent="0.3">
      <c r="A3922" s="24">
        <v>40550</v>
      </c>
      <c r="B3922" s="15">
        <v>5984.33</v>
      </c>
      <c r="E3922" s="23">
        <f t="shared" si="264"/>
        <v>0</v>
      </c>
      <c r="F3922" s="23">
        <f t="shared" si="265"/>
        <v>-1.8080308698827246E-4</v>
      </c>
      <c r="G3922">
        <f t="shared" si="266"/>
        <v>0</v>
      </c>
      <c r="H3922" s="3">
        <f t="shared" si="267"/>
        <v>-1.1219001674269465E-4</v>
      </c>
    </row>
    <row r="3923" spans="1:8" x14ac:dyDescent="0.3">
      <c r="A3923" s="24">
        <v>40553</v>
      </c>
      <c r="B3923" s="15">
        <v>5956.3</v>
      </c>
      <c r="E3923" s="23">
        <f t="shared" si="264"/>
        <v>1.931036586812751E-2</v>
      </c>
      <c r="F3923" s="23">
        <f t="shared" si="265"/>
        <v>1.9129562781139239E-2</v>
      </c>
      <c r="G3923">
        <f t="shared" si="266"/>
        <v>1.9126286735465139E-2</v>
      </c>
      <c r="H3923" s="3">
        <f t="shared" si="267"/>
        <v>1.9014096718722444E-2</v>
      </c>
    </row>
    <row r="3924" spans="1:8" x14ac:dyDescent="0.3">
      <c r="A3924" s="24">
        <v>40554</v>
      </c>
      <c r="B3924" s="15">
        <v>6014.03</v>
      </c>
      <c r="E3924" s="23">
        <f t="shared" si="264"/>
        <v>4.9868055012827206E-3</v>
      </c>
      <c r="F3924" s="23">
        <f t="shared" si="265"/>
        <v>4.8060024142944479E-3</v>
      </c>
      <c r="G3924">
        <f t="shared" si="266"/>
        <v>4.9744125704098557E-3</v>
      </c>
      <c r="H3924" s="3">
        <f t="shared" si="267"/>
        <v>4.862222553667161E-3</v>
      </c>
    </row>
    <row r="3925" spans="1:8" x14ac:dyDescent="0.3">
      <c r="A3925" s="24">
        <v>40555</v>
      </c>
      <c r="B3925" s="15">
        <v>6050.72</v>
      </c>
      <c r="E3925" s="23">
        <f t="shared" si="264"/>
        <v>-4.0288822044189931E-3</v>
      </c>
      <c r="F3925" s="23">
        <f t="shared" si="265"/>
        <v>-4.2096852914072658E-3</v>
      </c>
      <c r="G3925">
        <f t="shared" si="266"/>
        <v>-4.0370200152024917E-3</v>
      </c>
      <c r="H3925" s="3">
        <f t="shared" si="267"/>
        <v>-4.1492100319451865E-3</v>
      </c>
    </row>
    <row r="3926" spans="1:8" x14ac:dyDescent="0.3">
      <c r="A3926" s="24">
        <v>40556</v>
      </c>
      <c r="B3926" s="15">
        <v>6023.88</v>
      </c>
      <c r="E3926" s="23">
        <f t="shared" si="264"/>
        <v>-5.8443295218382207E-3</v>
      </c>
      <c r="F3926" s="23">
        <f t="shared" si="265"/>
        <v>-6.0251326088264934E-3</v>
      </c>
      <c r="G3926">
        <f t="shared" si="266"/>
        <v>-5.8614744486548522E-3</v>
      </c>
      <c r="H3926" s="3">
        <f t="shared" si="267"/>
        <v>-5.9736644653975469E-3</v>
      </c>
    </row>
    <row r="3927" spans="1:8" x14ac:dyDescent="0.3">
      <c r="A3927" s="24">
        <v>40557</v>
      </c>
      <c r="B3927" s="15">
        <v>6002.07</v>
      </c>
      <c r="E3927" s="23">
        <f t="shared" si="264"/>
        <v>-4.6838994507321097E-3</v>
      </c>
      <c r="F3927" s="23">
        <f t="shared" si="265"/>
        <v>-4.8647025377203824E-3</v>
      </c>
      <c r="G3927">
        <f t="shared" si="266"/>
        <v>-4.694903281768548E-3</v>
      </c>
      <c r="H3927" s="3">
        <f t="shared" si="267"/>
        <v>-4.8070932985112428E-3</v>
      </c>
    </row>
    <row r="3928" spans="1:8" x14ac:dyDescent="0.3">
      <c r="A3928" s="24">
        <v>40560</v>
      </c>
      <c r="B3928" s="15">
        <v>5985.7</v>
      </c>
      <c r="E3928" s="23">
        <f t="shared" si="264"/>
        <v>9.6922586169265745E-3</v>
      </c>
      <c r="F3928" s="23">
        <f t="shared" si="265"/>
        <v>9.5114555299383018E-3</v>
      </c>
      <c r="G3928">
        <f t="shared" si="266"/>
        <v>9.6455899856997384E-3</v>
      </c>
      <c r="H3928" s="3">
        <f t="shared" si="267"/>
        <v>9.5333999689570445E-3</v>
      </c>
    </row>
    <row r="3929" spans="1:8" x14ac:dyDescent="0.3">
      <c r="A3929" s="24">
        <v>40561</v>
      </c>
      <c r="B3929" s="15">
        <v>6056.43</v>
      </c>
      <c r="E3929" s="23">
        <f t="shared" si="264"/>
        <v>6.1007344492796101E-3</v>
      </c>
      <c r="F3929" s="23">
        <f t="shared" si="265"/>
        <v>5.9199313622913374E-3</v>
      </c>
      <c r="G3929">
        <f t="shared" si="266"/>
        <v>6.0822003119036785E-3</v>
      </c>
      <c r="H3929" s="3">
        <f t="shared" si="267"/>
        <v>5.9700102951609837E-3</v>
      </c>
    </row>
    <row r="3930" spans="1:8" x14ac:dyDescent="0.3">
      <c r="A3930" s="24">
        <v>40562</v>
      </c>
      <c r="B3930" s="15">
        <v>5976.7</v>
      </c>
      <c r="E3930" s="23">
        <f t="shared" si="264"/>
        <v>-4.4358357352514144E-3</v>
      </c>
      <c r="F3930" s="23">
        <f t="shared" si="265"/>
        <v>-4.6166388222396871E-3</v>
      </c>
      <c r="G3930">
        <f t="shared" si="266"/>
        <v>-4.4457032458360881E-3</v>
      </c>
      <c r="H3930" s="3">
        <f t="shared" si="267"/>
        <v>-4.5578932625787829E-3</v>
      </c>
    </row>
    <row r="3931" spans="1:8" x14ac:dyDescent="0.3">
      <c r="A3931" s="24">
        <v>40563</v>
      </c>
      <c r="B3931" s="15">
        <v>5867.91</v>
      </c>
      <c r="E3931" s="23">
        <f t="shared" si="264"/>
        <v>-3.6205900515947631E-3</v>
      </c>
      <c r="F3931" s="23">
        <f t="shared" si="265"/>
        <v>-3.8013931385830354E-3</v>
      </c>
      <c r="G3931">
        <f t="shared" si="266"/>
        <v>-3.6271602512159455E-3</v>
      </c>
      <c r="H3931" s="3">
        <f t="shared" si="267"/>
        <v>-3.7393502679586403E-3</v>
      </c>
    </row>
    <row r="3932" spans="1:8" x14ac:dyDescent="0.3">
      <c r="A3932" s="24">
        <v>40564</v>
      </c>
      <c r="B3932" s="15">
        <v>5896.25</v>
      </c>
      <c r="E3932" s="23">
        <f t="shared" si="264"/>
        <v>-2.7273923829611579E-3</v>
      </c>
      <c r="F3932" s="23">
        <f t="shared" si="265"/>
        <v>-2.9081954699494302E-3</v>
      </c>
      <c r="G3932">
        <f t="shared" si="266"/>
        <v>-2.7311184941534255E-3</v>
      </c>
      <c r="H3932" s="3">
        <f t="shared" si="267"/>
        <v>-2.8433085108961202E-3</v>
      </c>
    </row>
    <row r="3933" spans="1:8" x14ac:dyDescent="0.3">
      <c r="A3933" s="24">
        <v>40567</v>
      </c>
      <c r="B3933" s="15">
        <v>5943.85</v>
      </c>
      <c r="E3933" s="23">
        <f t="shared" si="264"/>
        <v>1.181649598209078E-2</v>
      </c>
      <c r="F3933" s="23">
        <f t="shared" si="265"/>
        <v>1.1635692895102507E-2</v>
      </c>
      <c r="G3933">
        <f t="shared" si="266"/>
        <v>1.1747226342411751E-2</v>
      </c>
      <c r="H3933" s="3">
        <f t="shared" si="267"/>
        <v>1.1635036325669057E-2</v>
      </c>
    </row>
    <row r="3934" spans="1:8" x14ac:dyDescent="0.3">
      <c r="A3934" s="24">
        <v>40568</v>
      </c>
      <c r="B3934" s="15">
        <v>5917.71</v>
      </c>
      <c r="E3934" s="23">
        <f t="shared" si="264"/>
        <v>-1.31645210132042E-2</v>
      </c>
      <c r="F3934" s="23">
        <f t="shared" si="265"/>
        <v>-1.3345324100192473E-2</v>
      </c>
      <c r="G3934">
        <f t="shared" si="266"/>
        <v>-1.3251941399277434E-2</v>
      </c>
      <c r="H3934" s="3">
        <f t="shared" si="267"/>
        <v>-1.3364131416020128E-2</v>
      </c>
    </row>
    <row r="3935" spans="1:8" x14ac:dyDescent="0.3">
      <c r="A3935" s="24">
        <v>40569</v>
      </c>
      <c r="B3935" s="15">
        <v>5969.21</v>
      </c>
      <c r="E3935" s="23">
        <f t="shared" si="264"/>
        <v>-1.820235246875368E-2</v>
      </c>
      <c r="F3935" s="23">
        <f t="shared" si="265"/>
        <v>-1.8383155555741951E-2</v>
      </c>
      <c r="G3935">
        <f t="shared" si="266"/>
        <v>-1.8370053438417196E-2</v>
      </c>
      <c r="H3935" s="3">
        <f t="shared" si="267"/>
        <v>-1.8482243455159891E-2</v>
      </c>
    </row>
    <row r="3936" spans="1:8" x14ac:dyDescent="0.3">
      <c r="A3936" s="24">
        <v>40570</v>
      </c>
      <c r="B3936" s="15">
        <v>5965.08</v>
      </c>
      <c r="E3936" s="23">
        <f t="shared" si="264"/>
        <v>4.829658259925651E-3</v>
      </c>
      <c r="F3936" s="23">
        <f t="shared" si="265"/>
        <v>4.6488551729373783E-3</v>
      </c>
      <c r="G3936">
        <f t="shared" si="266"/>
        <v>4.8180328765315113E-3</v>
      </c>
      <c r="H3936" s="3">
        <f t="shared" si="267"/>
        <v>4.7058428597888165E-3</v>
      </c>
    </row>
    <row r="3937" spans="1:8" x14ac:dyDescent="0.3">
      <c r="A3937" s="24">
        <v>40571</v>
      </c>
      <c r="B3937" s="15">
        <v>5881.37</v>
      </c>
      <c r="E3937" s="23">
        <f t="shared" si="264"/>
        <v>8.0729277082891571E-3</v>
      </c>
      <c r="F3937" s="23">
        <f t="shared" si="265"/>
        <v>7.8921246213008844E-3</v>
      </c>
      <c r="G3937">
        <f t="shared" si="266"/>
        <v>8.0405159490737361E-3</v>
      </c>
      <c r="H3937" s="3">
        <f t="shared" si="267"/>
        <v>7.9283259323310422E-3</v>
      </c>
    </row>
    <row r="3938" spans="1:8" x14ac:dyDescent="0.3">
      <c r="A3938" s="24">
        <v>40574</v>
      </c>
      <c r="B3938" s="15">
        <v>5862.94</v>
      </c>
      <c r="E3938" s="23">
        <f t="shared" si="264"/>
        <v>-4.3978229598661267E-3</v>
      </c>
      <c r="F3938" s="23">
        <f t="shared" si="265"/>
        <v>-4.5786260468543994E-3</v>
      </c>
      <c r="G3938">
        <f t="shared" si="266"/>
        <v>-4.4075218296466259E-3</v>
      </c>
      <c r="H3938" s="3">
        <f t="shared" si="267"/>
        <v>-4.5197118463893207E-3</v>
      </c>
    </row>
    <row r="3939" spans="1:8" x14ac:dyDescent="0.3">
      <c r="A3939" s="24">
        <v>40575</v>
      </c>
      <c r="B3939" s="15">
        <v>5957.82</v>
      </c>
      <c r="E3939" s="23">
        <f t="shared" si="264"/>
        <v>8.702690736788421E-3</v>
      </c>
      <c r="F3939" s="23">
        <f t="shared" si="265"/>
        <v>8.5218876498001483E-3</v>
      </c>
      <c r="G3939">
        <f t="shared" si="266"/>
        <v>8.6650406043784611E-3</v>
      </c>
      <c r="H3939" s="3">
        <f t="shared" si="267"/>
        <v>8.5528505876357672E-3</v>
      </c>
    </row>
    <row r="3940" spans="1:8" x14ac:dyDescent="0.3">
      <c r="A3940" s="24">
        <v>40576</v>
      </c>
      <c r="B3940" s="15">
        <v>6000.07</v>
      </c>
      <c r="E3940" s="23">
        <f t="shared" si="264"/>
        <v>-6.9188385062679547E-4</v>
      </c>
      <c r="F3940" s="23">
        <f t="shared" si="265"/>
        <v>-8.7268693761506796E-4</v>
      </c>
      <c r="G3940">
        <f t="shared" si="266"/>
        <v>-6.9212331271784771E-4</v>
      </c>
      <c r="H3940" s="3">
        <f t="shared" si="267"/>
        <v>-8.0431332946054237E-4</v>
      </c>
    </row>
    <row r="3941" spans="1:8" x14ac:dyDescent="0.3">
      <c r="A3941" s="24">
        <v>40577</v>
      </c>
      <c r="B3941" s="15">
        <v>5983.34</v>
      </c>
      <c r="E3941" s="23">
        <f t="shared" si="264"/>
        <v>-1.4033340709596498E-2</v>
      </c>
      <c r="F3941" s="23">
        <f t="shared" si="265"/>
        <v>-1.4214143796584771E-2</v>
      </c>
      <c r="G3941">
        <f t="shared" si="266"/>
        <v>-1.4132739058307283E-2</v>
      </c>
      <c r="H3941" s="3">
        <f t="shared" si="267"/>
        <v>-1.4244929075049977E-2</v>
      </c>
    </row>
    <row r="3942" spans="1:8" x14ac:dyDescent="0.3">
      <c r="A3942" s="24">
        <v>40578</v>
      </c>
      <c r="B3942" s="15">
        <v>5997.38</v>
      </c>
      <c r="E3942" s="23">
        <f t="shared" si="264"/>
        <v>-3.1336236285083308E-3</v>
      </c>
      <c r="F3942" s="23">
        <f t="shared" si="265"/>
        <v>-3.314426715496603E-3</v>
      </c>
      <c r="G3942">
        <f t="shared" si="266"/>
        <v>-3.1385437081713893E-3</v>
      </c>
      <c r="H3942" s="3">
        <f t="shared" si="267"/>
        <v>-3.2507337249140841E-3</v>
      </c>
    </row>
    <row r="3943" spans="1:8" x14ac:dyDescent="0.3">
      <c r="A3943" s="24">
        <v>40581</v>
      </c>
      <c r="B3943" s="15">
        <v>6051.03</v>
      </c>
      <c r="E3943" s="23">
        <f t="shared" si="264"/>
        <v>1.6183007160230245E-2</v>
      </c>
      <c r="F3943" s="23">
        <f t="shared" si="265"/>
        <v>1.6002204073241974E-2</v>
      </c>
      <c r="G3943">
        <f t="shared" si="266"/>
        <v>1.6053458093408659E-2</v>
      </c>
      <c r="H3943" s="3">
        <f t="shared" si="267"/>
        <v>1.5941268076665963E-2</v>
      </c>
    </row>
    <row r="3944" spans="1:8" x14ac:dyDescent="0.3">
      <c r="A3944" s="24">
        <v>40582</v>
      </c>
      <c r="B3944" s="15">
        <v>6091.33</v>
      </c>
      <c r="E3944" s="23">
        <f t="shared" si="264"/>
        <v>7.0915200526366906E-3</v>
      </c>
      <c r="F3944" s="23">
        <f t="shared" si="265"/>
        <v>6.9107169656484179E-3</v>
      </c>
      <c r="G3944">
        <f t="shared" si="266"/>
        <v>7.0664934723145912E-3</v>
      </c>
      <c r="H3944" s="3">
        <f t="shared" si="267"/>
        <v>6.9543034555718964E-3</v>
      </c>
    </row>
    <row r="3945" spans="1:8" x14ac:dyDescent="0.3">
      <c r="A3945" s="24">
        <v>40583</v>
      </c>
      <c r="B3945" s="15">
        <v>6052.29</v>
      </c>
      <c r="E3945" s="23">
        <f t="shared" si="264"/>
        <v>-2.7883008031571732E-3</v>
      </c>
      <c r="F3945" s="23">
        <f t="shared" si="265"/>
        <v>-2.9691038901454455E-3</v>
      </c>
      <c r="G3945">
        <f t="shared" si="266"/>
        <v>-2.792195354980923E-3</v>
      </c>
      <c r="H3945" s="3">
        <f t="shared" si="267"/>
        <v>-2.9043853717236178E-3</v>
      </c>
    </row>
    <row r="3946" spans="1:8" x14ac:dyDescent="0.3">
      <c r="A3946" s="24">
        <v>40584</v>
      </c>
      <c r="B3946" s="15">
        <v>6020.01</v>
      </c>
      <c r="E3946" s="23">
        <f t="shared" si="264"/>
        <v>2.3465154913475672E-3</v>
      </c>
      <c r="F3946" s="23">
        <f t="shared" si="265"/>
        <v>2.1657124043592949E-3</v>
      </c>
      <c r="G3946">
        <f t="shared" si="266"/>
        <v>2.3437667230504734E-3</v>
      </c>
      <c r="H3946" s="3">
        <f t="shared" si="267"/>
        <v>2.2315767063077786E-3</v>
      </c>
    </row>
    <row r="3947" spans="1:8" x14ac:dyDescent="0.3">
      <c r="A3947" s="24">
        <v>40585</v>
      </c>
      <c r="B3947" s="15">
        <v>6062.9</v>
      </c>
      <c r="E3947" s="23">
        <f t="shared" si="264"/>
        <v>8.9455729001663986E-3</v>
      </c>
      <c r="F3947" s="23">
        <f t="shared" si="265"/>
        <v>8.7647698131781259E-3</v>
      </c>
      <c r="G3947">
        <f t="shared" si="266"/>
        <v>8.9057982913633791E-3</v>
      </c>
      <c r="H3947" s="3">
        <f t="shared" si="267"/>
        <v>8.7936082746206852E-3</v>
      </c>
    </row>
    <row r="3948" spans="1:8" x14ac:dyDescent="0.3">
      <c r="A3948" s="24">
        <v>40588</v>
      </c>
      <c r="B3948" s="15">
        <v>6060.09</v>
      </c>
      <c r="E3948" s="23">
        <f t="shared" si="264"/>
        <v>6.6600231696092305E-3</v>
      </c>
      <c r="F3948" s="23">
        <f t="shared" si="265"/>
        <v>6.4792200826209578E-3</v>
      </c>
      <c r="G3948">
        <f t="shared" si="266"/>
        <v>6.6379431965035984E-3</v>
      </c>
      <c r="H3948" s="3">
        <f t="shared" si="267"/>
        <v>6.5257531797609037E-3</v>
      </c>
    </row>
    <row r="3949" spans="1:8" x14ac:dyDescent="0.3">
      <c r="A3949" s="24">
        <v>40589</v>
      </c>
      <c r="B3949" s="15">
        <v>6037.08</v>
      </c>
      <c r="E3949" s="23">
        <f t="shared" si="264"/>
        <v>-6.4091093406529742E-3</v>
      </c>
      <c r="F3949" s="23">
        <f t="shared" si="265"/>
        <v>-6.5899124276412469E-3</v>
      </c>
      <c r="G3949">
        <f t="shared" si="266"/>
        <v>-6.4297358609043355E-3</v>
      </c>
      <c r="H3949" s="3">
        <f t="shared" si="267"/>
        <v>-6.5419258776470302E-3</v>
      </c>
    </row>
    <row r="3950" spans="1:8" x14ac:dyDescent="0.3">
      <c r="A3950" s="24">
        <v>40590</v>
      </c>
      <c r="B3950" s="15">
        <v>6085.27</v>
      </c>
      <c r="E3950" s="23">
        <f t="shared" si="264"/>
        <v>-5.3335183872550429E-3</v>
      </c>
      <c r="F3950" s="23">
        <f t="shared" si="265"/>
        <v>-5.5143214742433156E-3</v>
      </c>
      <c r="G3950">
        <f t="shared" si="266"/>
        <v>-5.3477923727805188E-3</v>
      </c>
      <c r="H3950" s="3">
        <f t="shared" si="267"/>
        <v>-5.4599823895232135E-3</v>
      </c>
    </row>
    <row r="3951" spans="1:8" x14ac:dyDescent="0.3">
      <c r="A3951" s="24">
        <v>40591</v>
      </c>
      <c r="B3951" s="15">
        <v>6087.38</v>
      </c>
      <c r="E3951" s="23">
        <f t="shared" si="264"/>
        <v>7.1245728827691313E-3</v>
      </c>
      <c r="F3951" s="23">
        <f t="shared" si="265"/>
        <v>6.9437697957808586E-3</v>
      </c>
      <c r="G3951">
        <f t="shared" si="266"/>
        <v>7.0993130195829658E-3</v>
      </c>
      <c r="H3951" s="3">
        <f t="shared" si="267"/>
        <v>6.987123002840271E-3</v>
      </c>
    </row>
    <row r="3952" spans="1:8" x14ac:dyDescent="0.3">
      <c r="A3952" s="24">
        <v>40592</v>
      </c>
      <c r="B3952" s="15">
        <v>6082.99</v>
      </c>
      <c r="E3952" s="23">
        <f t="shared" si="264"/>
        <v>-4.6347457487327937E-4</v>
      </c>
      <c r="F3952" s="23">
        <f t="shared" si="265"/>
        <v>-6.4427766186155185E-4</v>
      </c>
      <c r="G3952">
        <f t="shared" si="266"/>
        <v>-4.6358201241171709E-4</v>
      </c>
      <c r="H3952" s="3">
        <f t="shared" si="267"/>
        <v>-5.7577202915441174E-4</v>
      </c>
    </row>
    <row r="3953" spans="1:8" x14ac:dyDescent="0.3">
      <c r="A3953" s="24">
        <v>40595</v>
      </c>
      <c r="B3953" s="15">
        <v>6014.8</v>
      </c>
      <c r="E3953" s="23">
        <f t="shared" si="264"/>
        <v>-3.796973312277574E-3</v>
      </c>
      <c r="F3953" s="23">
        <f t="shared" si="265"/>
        <v>-3.9777763992658467E-3</v>
      </c>
      <c r="G3953">
        <f t="shared" si="266"/>
        <v>-3.8042001145616052E-3</v>
      </c>
      <c r="H3953" s="3">
        <f t="shared" si="267"/>
        <v>-3.9163901313042995E-3</v>
      </c>
    </row>
    <row r="3954" spans="1:8" x14ac:dyDescent="0.3">
      <c r="A3954" s="24">
        <v>40596</v>
      </c>
      <c r="B3954" s="15">
        <v>5996.76</v>
      </c>
      <c r="E3954" s="23">
        <f t="shared" si="264"/>
        <v>7.9823358312296477E-3</v>
      </c>
      <c r="F3954" s="23">
        <f t="shared" si="265"/>
        <v>7.801532744241375E-3</v>
      </c>
      <c r="G3954">
        <f t="shared" si="266"/>
        <v>7.9506455186754803E-3</v>
      </c>
      <c r="H3954" s="3">
        <f t="shared" si="267"/>
        <v>7.8384555019327864E-3</v>
      </c>
    </row>
    <row r="3955" spans="1:8" x14ac:dyDescent="0.3">
      <c r="A3955" s="24">
        <v>40597</v>
      </c>
      <c r="B3955" s="15">
        <v>5923.53</v>
      </c>
      <c r="E3955" s="23">
        <f t="shared" si="264"/>
        <v>3.4673892859315991E-4</v>
      </c>
      <c r="F3955" s="23">
        <f t="shared" si="265"/>
        <v>1.6593584160488745E-4</v>
      </c>
      <c r="G3955">
        <f t="shared" si="266"/>
        <v>3.4667882854314225E-4</v>
      </c>
      <c r="H3955" s="3">
        <f t="shared" si="267"/>
        <v>2.3448881180044759E-4</v>
      </c>
    </row>
    <row r="3956" spans="1:8" x14ac:dyDescent="0.3">
      <c r="A3956" s="24">
        <v>40598</v>
      </c>
      <c r="B3956" s="15">
        <v>5919.98</v>
      </c>
      <c r="E3956" s="23">
        <f t="shared" si="264"/>
        <v>-7.2116411329670171E-4</v>
      </c>
      <c r="F3956" s="23">
        <f t="shared" si="265"/>
        <v>-9.019672002849742E-4</v>
      </c>
      <c r="G3956">
        <f t="shared" si="266"/>
        <v>-7.21424277223967E-4</v>
      </c>
      <c r="H3956" s="3">
        <f t="shared" si="267"/>
        <v>-8.3361429396666166E-4</v>
      </c>
    </row>
    <row r="3957" spans="1:8" x14ac:dyDescent="0.3">
      <c r="A3957" s="24">
        <v>40599</v>
      </c>
      <c r="B3957" s="15">
        <v>6001.2</v>
      </c>
      <c r="E3957" s="23">
        <f t="shared" si="264"/>
        <v>-1.1209947739516224E-2</v>
      </c>
      <c r="F3957" s="23">
        <f t="shared" si="265"/>
        <v>-1.1390750826504497E-2</v>
      </c>
      <c r="G3957">
        <f t="shared" si="266"/>
        <v>-1.1273252745494464E-2</v>
      </c>
      <c r="H3957" s="3">
        <f t="shared" si="267"/>
        <v>-1.1385442762237158E-2</v>
      </c>
    </row>
    <row r="3958" spans="1:8" x14ac:dyDescent="0.3">
      <c r="A3958" s="24">
        <v>40602</v>
      </c>
      <c r="B3958" s="15">
        <v>5994.01</v>
      </c>
      <c r="E3958" s="23">
        <f t="shared" si="264"/>
        <v>-2.9992684711046547E-3</v>
      </c>
      <c r="F3958" s="23">
        <f t="shared" si="265"/>
        <v>-3.1800715580929269E-3</v>
      </c>
      <c r="G3958">
        <f t="shared" si="266"/>
        <v>-3.0037752904822994E-3</v>
      </c>
      <c r="H3958" s="3">
        <f t="shared" si="267"/>
        <v>-3.1159653072249942E-3</v>
      </c>
    </row>
    <row r="3959" spans="1:8" x14ac:dyDescent="0.3">
      <c r="A3959" s="24">
        <v>40603</v>
      </c>
      <c r="B3959" s="15">
        <v>5935.76</v>
      </c>
      <c r="E3959" s="23">
        <f t="shared" si="264"/>
        <v>-1.2211594260901015E-2</v>
      </c>
      <c r="F3959" s="23">
        <f t="shared" si="265"/>
        <v>-1.2392397347889288E-2</v>
      </c>
      <c r="G3959">
        <f t="shared" si="266"/>
        <v>-1.2286768402384327E-2</v>
      </c>
      <c r="H3959" s="3">
        <f t="shared" si="267"/>
        <v>-1.2398958419127021E-2</v>
      </c>
    </row>
    <row r="3960" spans="1:8" x14ac:dyDescent="0.3">
      <c r="A3960" s="24">
        <v>40604</v>
      </c>
      <c r="B3960" s="15">
        <v>5914.89</v>
      </c>
      <c r="E3960" s="23">
        <f t="shared" si="264"/>
        <v>-5.9930480642456097E-4</v>
      </c>
      <c r="F3960" s="23">
        <f t="shared" si="265"/>
        <v>-7.8010789341283345E-4</v>
      </c>
      <c r="G3960">
        <f t="shared" si="266"/>
        <v>-5.9948446133234847E-4</v>
      </c>
      <c r="H3960" s="3">
        <f t="shared" si="267"/>
        <v>-7.1167447807504313E-4</v>
      </c>
    </row>
    <row r="3961" spans="1:8" x14ac:dyDescent="0.3">
      <c r="A3961" s="24">
        <v>40605</v>
      </c>
      <c r="B3961" s="15">
        <v>6005.09</v>
      </c>
      <c r="E3961" s="23">
        <f t="shared" si="264"/>
        <v>1.371964094473288E-2</v>
      </c>
      <c r="F3961" s="23">
        <f t="shared" si="265"/>
        <v>1.3538837857744608E-2</v>
      </c>
      <c r="G3961">
        <f t="shared" si="266"/>
        <v>1.3626378718892024E-2</v>
      </c>
      <c r="H3961" s="3">
        <f t="shared" si="267"/>
        <v>1.351418870214933E-2</v>
      </c>
    </row>
    <row r="3962" spans="1:8" x14ac:dyDescent="0.3">
      <c r="A3962" s="24">
        <v>40606</v>
      </c>
      <c r="B3962" s="15">
        <v>5990.39</v>
      </c>
      <c r="E3962" s="23">
        <f t="shared" si="264"/>
        <v>-1.1980937145903425E-3</v>
      </c>
      <c r="F3962" s="23">
        <f t="shared" si="265"/>
        <v>-1.378896801578615E-3</v>
      </c>
      <c r="G3962">
        <f t="shared" si="266"/>
        <v>-1.1988120026397283E-3</v>
      </c>
      <c r="H3962" s="3">
        <f t="shared" si="267"/>
        <v>-1.3110020193824231E-3</v>
      </c>
    </row>
    <row r="3963" spans="1:8" x14ac:dyDescent="0.3">
      <c r="A3963" s="24">
        <v>40609</v>
      </c>
      <c r="B3963" s="15">
        <v>5973.78</v>
      </c>
      <c r="E3963" s="23">
        <f t="shared" si="264"/>
        <v>-9.7180351717798263E-3</v>
      </c>
      <c r="F3963" s="23">
        <f t="shared" si="265"/>
        <v>-9.898838258768099E-3</v>
      </c>
      <c r="G3963">
        <f t="shared" si="266"/>
        <v>-9.7655634472142028E-3</v>
      </c>
      <c r="H3963" s="3">
        <f t="shared" si="267"/>
        <v>-9.8777534639568967E-3</v>
      </c>
    </row>
    <row r="3964" spans="1:8" x14ac:dyDescent="0.3">
      <c r="A3964" s="24">
        <v>40610</v>
      </c>
      <c r="B3964" s="15">
        <v>5974.76</v>
      </c>
      <c r="E3964" s="23">
        <f t="shared" si="264"/>
        <v>-3.5159777349488275E-3</v>
      </c>
      <c r="F3964" s="23">
        <f t="shared" si="265"/>
        <v>-3.6967808219370998E-3</v>
      </c>
      <c r="G3964">
        <f t="shared" si="266"/>
        <v>-3.5221733112670976E-3</v>
      </c>
      <c r="H3964" s="3">
        <f t="shared" si="267"/>
        <v>-3.6343633280097923E-3</v>
      </c>
    </row>
    <row r="3965" spans="1:8" x14ac:dyDescent="0.3">
      <c r="A3965" s="24">
        <v>40611</v>
      </c>
      <c r="B3965" s="15">
        <v>5937.3</v>
      </c>
      <c r="E3965" s="23">
        <f t="shared" si="264"/>
        <v>1.5249649613095162E-2</v>
      </c>
      <c r="F3965" s="23">
        <f t="shared" si="265"/>
        <v>1.5068846526106889E-2</v>
      </c>
      <c r="G3965">
        <f t="shared" si="266"/>
        <v>1.5134542460443179E-2</v>
      </c>
      <c r="H3965" s="3">
        <f t="shared" si="267"/>
        <v>1.5022352443700485E-2</v>
      </c>
    </row>
    <row r="3966" spans="1:8" x14ac:dyDescent="0.3">
      <c r="A3966" s="24">
        <v>40612</v>
      </c>
      <c r="B3966" s="15">
        <v>5845.29</v>
      </c>
      <c r="E3966" s="23">
        <f t="shared" si="264"/>
        <v>-2.4479233450289684E-3</v>
      </c>
      <c r="F3966" s="23">
        <f t="shared" si="265"/>
        <v>-2.6287264320172406E-3</v>
      </c>
      <c r="G3966">
        <f t="shared" si="266"/>
        <v>-2.4509244079622618E-3</v>
      </c>
      <c r="H3966" s="3">
        <f t="shared" si="267"/>
        <v>-2.5631144247049566E-3</v>
      </c>
    </row>
    <row r="3967" spans="1:8" x14ac:dyDescent="0.3">
      <c r="A3967" s="24">
        <v>40613</v>
      </c>
      <c r="B3967" s="15">
        <v>5828.67</v>
      </c>
      <c r="E3967" s="23">
        <f t="shared" si="264"/>
        <v>-2.7727743936539762E-3</v>
      </c>
      <c r="F3967" s="23">
        <f t="shared" si="265"/>
        <v>-2.9535774806422484E-3</v>
      </c>
      <c r="G3967">
        <f t="shared" si="266"/>
        <v>-2.776625653336594E-3</v>
      </c>
      <c r="H3967" s="3">
        <f t="shared" si="267"/>
        <v>-2.8888156700792888E-3</v>
      </c>
    </row>
    <row r="3968" spans="1:8" x14ac:dyDescent="0.3">
      <c r="A3968" s="24">
        <v>40616</v>
      </c>
      <c r="B3968" s="15">
        <v>5775.24</v>
      </c>
      <c r="E3968" s="23">
        <f t="shared" si="264"/>
        <v>1.6405023285104292E-4</v>
      </c>
      <c r="F3968" s="23">
        <f t="shared" si="265"/>
        <v>-1.6752854137229537E-5</v>
      </c>
      <c r="G3968">
        <f t="shared" si="266"/>
        <v>1.6403677808307879E-4</v>
      </c>
      <c r="H3968" s="3">
        <f t="shared" si="267"/>
        <v>5.1846761340384133E-5</v>
      </c>
    </row>
    <row r="3969" spans="1:8" x14ac:dyDescent="0.3">
      <c r="A3969" s="24">
        <v>40617</v>
      </c>
      <c r="B3969" s="15">
        <v>5695.28</v>
      </c>
      <c r="E3969" s="23">
        <f t="shared" si="264"/>
        <v>-6.2697079045852533E-3</v>
      </c>
      <c r="F3969" s="23">
        <f t="shared" si="265"/>
        <v>-6.450510991573526E-3</v>
      </c>
      <c r="G3969">
        <f t="shared" si="266"/>
        <v>-6.2894450639199009E-3</v>
      </c>
      <c r="H3969" s="3">
        <f t="shared" si="267"/>
        <v>-6.4016350806625957E-3</v>
      </c>
    </row>
    <row r="3970" spans="1:8" x14ac:dyDescent="0.3">
      <c r="A3970" s="24">
        <v>40618</v>
      </c>
      <c r="B3970" s="15">
        <v>5598.23</v>
      </c>
      <c r="E3970" s="23">
        <f t="shared" si="264"/>
        <v>-1.5496943054923995E-2</v>
      </c>
      <c r="F3970" s="23">
        <f t="shared" si="265"/>
        <v>-1.5677746141912266E-2</v>
      </c>
      <c r="G3970">
        <f t="shared" si="266"/>
        <v>-1.5618275834058908E-2</v>
      </c>
      <c r="H3970" s="3">
        <f t="shared" si="267"/>
        <v>-1.5730465850801602E-2</v>
      </c>
    </row>
    <row r="3971" spans="1:8" x14ac:dyDescent="0.3">
      <c r="A3971" s="24">
        <v>40619</v>
      </c>
      <c r="B3971" s="15">
        <v>5696.11</v>
      </c>
      <c r="E3971" s="23">
        <f t="shared" si="264"/>
        <v>-2.8433148740267811E-3</v>
      </c>
      <c r="F3971" s="23">
        <f t="shared" si="265"/>
        <v>-3.0241179610150533E-3</v>
      </c>
      <c r="G3971">
        <f t="shared" si="266"/>
        <v>-2.8473647723423414E-3</v>
      </c>
      <c r="H3971" s="3">
        <f t="shared" si="267"/>
        <v>-2.9595547890850361E-3</v>
      </c>
    </row>
    <row r="3972" spans="1:8" x14ac:dyDescent="0.3">
      <c r="A3972" s="24">
        <v>40620</v>
      </c>
      <c r="B3972" s="15">
        <v>5718.13</v>
      </c>
      <c r="E3972" s="23">
        <f t="shared" si="264"/>
        <v>-9.1667567386728432E-3</v>
      </c>
      <c r="F3972" s="23">
        <f t="shared" si="265"/>
        <v>-9.3475598256611159E-3</v>
      </c>
      <c r="G3972">
        <f t="shared" si="266"/>
        <v>-9.2090299906187837E-3</v>
      </c>
      <c r="H3972" s="3">
        <f t="shared" si="267"/>
        <v>-9.3212200073614776E-3</v>
      </c>
    </row>
    <row r="3973" spans="1:8" x14ac:dyDescent="0.3">
      <c r="A3973" s="24">
        <v>40623</v>
      </c>
      <c r="B3973" s="15">
        <v>5786.09</v>
      </c>
      <c r="E3973" s="23">
        <f t="shared" si="264"/>
        <v>-1.3845312056295467E-2</v>
      </c>
      <c r="F3973" s="23">
        <f t="shared" si="265"/>
        <v>-1.4026115143283739E-2</v>
      </c>
      <c r="G3973">
        <f t="shared" si="266"/>
        <v>-1.394205236031632E-2</v>
      </c>
      <c r="H3973" s="3">
        <f t="shared" si="267"/>
        <v>-1.4054242377059014E-2</v>
      </c>
    </row>
    <row r="3974" spans="1:8" x14ac:dyDescent="0.3">
      <c r="A3974" s="24">
        <v>40624</v>
      </c>
      <c r="B3974" s="15">
        <v>5762.71</v>
      </c>
      <c r="E3974" s="23">
        <f t="shared" si="264"/>
        <v>-1.7040426458400648E-2</v>
      </c>
      <c r="F3974" s="23">
        <f t="shared" si="265"/>
        <v>-1.7221229545388919E-2</v>
      </c>
      <c r="G3974">
        <f t="shared" si="266"/>
        <v>-1.7187285274140884E-2</v>
      </c>
      <c r="H3974" s="3">
        <f t="shared" si="267"/>
        <v>-1.7299475290883579E-2</v>
      </c>
    </row>
    <row r="3975" spans="1:8" x14ac:dyDescent="0.3">
      <c r="A3975" s="24">
        <v>40625</v>
      </c>
      <c r="B3975" s="15">
        <v>5795.88</v>
      </c>
      <c r="E3975" s="23">
        <f t="shared" si="264"/>
        <v>1.748409765229364E-2</v>
      </c>
      <c r="F3975" s="23">
        <f t="shared" si="265"/>
        <v>1.7303294565305369E-2</v>
      </c>
      <c r="G3975">
        <f t="shared" si="266"/>
        <v>1.7333009369526708E-2</v>
      </c>
      <c r="H3975" s="3">
        <f t="shared" si="267"/>
        <v>1.7220819352784012E-2</v>
      </c>
    </row>
    <row r="3976" spans="1:8" x14ac:dyDescent="0.3">
      <c r="A3976" s="24">
        <v>40626</v>
      </c>
      <c r="B3976" s="15">
        <v>5880.87</v>
      </c>
      <c r="E3976" s="23">
        <f t="shared" ref="E3976:E4039" si="268">(B3972/B3971)-1</f>
        <v>3.8657961310439859E-3</v>
      </c>
      <c r="F3976" s="23">
        <f t="shared" si="265"/>
        <v>3.6849930440557136E-3</v>
      </c>
      <c r="G3976">
        <f t="shared" si="266"/>
        <v>3.8583431428275286E-3</v>
      </c>
      <c r="H3976" s="3">
        <f t="shared" si="267"/>
        <v>3.7461531260848339E-3</v>
      </c>
    </row>
    <row r="3977" spans="1:8" x14ac:dyDescent="0.3">
      <c r="A3977" s="24">
        <v>40627</v>
      </c>
      <c r="B3977" s="15">
        <v>5900.76</v>
      </c>
      <c r="E3977" s="23">
        <f t="shared" si="268"/>
        <v>1.1885004363314522E-2</v>
      </c>
      <c r="F3977" s="23">
        <f t="shared" ref="F3977:F4040" si="269">E3977-$E$3</f>
        <v>1.1704201276326249E-2</v>
      </c>
      <c r="G3977">
        <f t="shared" ref="G3977:G4040" si="270">LN(B3973/B3972)</f>
        <v>1.1814932356602302E-2</v>
      </c>
      <c r="H3977" s="3">
        <f t="shared" ref="H3977:H4040" si="271">G3977-$G$3</f>
        <v>1.1702742339859608E-2</v>
      </c>
    </row>
    <row r="3978" spans="1:8" x14ac:dyDescent="0.3">
      <c r="A3978" s="24">
        <v>40630</v>
      </c>
      <c r="B3978" s="15">
        <v>5904.49</v>
      </c>
      <c r="E3978" s="23">
        <f t="shared" si="268"/>
        <v>-4.0407252566068141E-3</v>
      </c>
      <c r="F3978" s="23">
        <f t="shared" si="269"/>
        <v>-4.2215283435950868E-3</v>
      </c>
      <c r="G3978">
        <f t="shared" si="270"/>
        <v>-4.0489110453633048E-3</v>
      </c>
      <c r="H3978" s="3">
        <f t="shared" si="271"/>
        <v>-4.1611010621059995E-3</v>
      </c>
    </row>
    <row r="3979" spans="1:8" x14ac:dyDescent="0.3">
      <c r="A3979" s="24">
        <v>40631</v>
      </c>
      <c r="B3979" s="15">
        <v>5932.17</v>
      </c>
      <c r="E3979" s="23">
        <f t="shared" si="268"/>
        <v>5.7559724504616661E-3</v>
      </c>
      <c r="F3979" s="23">
        <f t="shared" si="269"/>
        <v>5.5751693634733934E-3</v>
      </c>
      <c r="G3979">
        <f t="shared" si="270"/>
        <v>5.7394701353356073E-3</v>
      </c>
      <c r="H3979" s="3">
        <f t="shared" si="271"/>
        <v>5.6272801185929125E-3</v>
      </c>
    </row>
    <row r="3980" spans="1:8" x14ac:dyDescent="0.3">
      <c r="A3980" s="24">
        <v>40632</v>
      </c>
      <c r="B3980" s="15">
        <v>5948.3</v>
      </c>
      <c r="E3980" s="23">
        <f t="shared" si="268"/>
        <v>1.466386467628733E-2</v>
      </c>
      <c r="F3980" s="23">
        <f t="shared" si="269"/>
        <v>1.4483061589299058E-2</v>
      </c>
      <c r="G3980">
        <f t="shared" si="270"/>
        <v>1.4557389838969486E-2</v>
      </c>
      <c r="H3980" s="3">
        <f t="shared" si="271"/>
        <v>1.4445199822226792E-2</v>
      </c>
    </row>
    <row r="3981" spans="1:8" x14ac:dyDescent="0.3">
      <c r="A3981" s="24">
        <v>40633</v>
      </c>
      <c r="B3981" s="15">
        <v>5908.76</v>
      </c>
      <c r="E3981" s="23">
        <f t="shared" si="268"/>
        <v>3.3821526406807578E-3</v>
      </c>
      <c r="F3981" s="23">
        <f t="shared" si="269"/>
        <v>3.2013495536924856E-3</v>
      </c>
      <c r="G3981">
        <f t="shared" si="270"/>
        <v>3.3764460259131171E-3</v>
      </c>
      <c r="H3981" s="3">
        <f t="shared" si="271"/>
        <v>3.2642560091704223E-3</v>
      </c>
    </row>
    <row r="3982" spans="1:8" x14ac:dyDescent="0.3">
      <c r="A3982" s="24">
        <v>40634</v>
      </c>
      <c r="B3982" s="15">
        <v>6009.92</v>
      </c>
      <c r="E3982" s="23">
        <f t="shared" si="268"/>
        <v>6.3212196395023845E-4</v>
      </c>
      <c r="F3982" s="23">
        <f t="shared" si="269"/>
        <v>4.5131887696196597E-4</v>
      </c>
      <c r="G3982">
        <f t="shared" si="270"/>
        <v>6.319222590157362E-4</v>
      </c>
      <c r="H3982" s="3">
        <f t="shared" si="271"/>
        <v>5.1973224227304154E-4</v>
      </c>
    </row>
    <row r="3983" spans="1:8" x14ac:dyDescent="0.3">
      <c r="A3983" s="24">
        <v>40637</v>
      </c>
      <c r="B3983" s="15">
        <v>6016.98</v>
      </c>
      <c r="E3983" s="23">
        <f t="shared" si="268"/>
        <v>4.6879578083798279E-3</v>
      </c>
      <c r="F3983" s="23">
        <f t="shared" si="269"/>
        <v>4.5071547213915552E-3</v>
      </c>
      <c r="G3983">
        <f t="shared" si="270"/>
        <v>4.6770035562134086E-3</v>
      </c>
      <c r="H3983" s="3">
        <f t="shared" si="271"/>
        <v>4.5648135394707138E-3</v>
      </c>
    </row>
    <row r="3984" spans="1:8" x14ac:dyDescent="0.3">
      <c r="A3984" s="24">
        <v>40638</v>
      </c>
      <c r="B3984" s="15">
        <v>6007.06</v>
      </c>
      <c r="E3984" s="23">
        <f t="shared" si="268"/>
        <v>2.7190724473507011E-3</v>
      </c>
      <c r="F3984" s="23">
        <f t="shared" si="269"/>
        <v>2.5382693603624288E-3</v>
      </c>
      <c r="G3984">
        <f t="shared" si="270"/>
        <v>2.7153824572505652E-3</v>
      </c>
      <c r="H3984" s="3">
        <f t="shared" si="271"/>
        <v>2.6031924405078705E-3</v>
      </c>
    </row>
    <row r="3985" spans="1:8" x14ac:dyDescent="0.3">
      <c r="A3985" s="24">
        <v>40639</v>
      </c>
      <c r="B3985" s="15">
        <v>6041.13</v>
      </c>
      <c r="E3985" s="23">
        <f t="shared" si="268"/>
        <v>-6.647277373367122E-3</v>
      </c>
      <c r="F3985" s="23">
        <f t="shared" si="269"/>
        <v>-6.8280804603553947E-3</v>
      </c>
      <c r="G3985">
        <f t="shared" si="270"/>
        <v>-6.6694689185132867E-3</v>
      </c>
      <c r="H3985" s="3">
        <f t="shared" si="271"/>
        <v>-6.7816589352559815E-3</v>
      </c>
    </row>
    <row r="3986" spans="1:8" x14ac:dyDescent="0.3">
      <c r="A3986" s="24">
        <v>40640</v>
      </c>
      <c r="B3986" s="15">
        <v>6007.37</v>
      </c>
      <c r="E3986" s="23">
        <f t="shared" si="268"/>
        <v>1.7120343354612544E-2</v>
      </c>
      <c r="F3986" s="23">
        <f t="shared" si="269"/>
        <v>1.6939540267624273E-2</v>
      </c>
      <c r="G3986">
        <f t="shared" si="270"/>
        <v>1.6975441781227615E-2</v>
      </c>
      <c r="H3986" s="3">
        <f t="shared" si="271"/>
        <v>1.6863251764484919E-2</v>
      </c>
    </row>
    <row r="3987" spans="1:8" x14ac:dyDescent="0.3">
      <c r="A3987" s="24">
        <v>40641</v>
      </c>
      <c r="B3987" s="15">
        <v>6055.75</v>
      </c>
      <c r="E3987" s="23">
        <f t="shared" si="268"/>
        <v>1.1747244555666558E-3</v>
      </c>
      <c r="F3987" s="23">
        <f t="shared" si="269"/>
        <v>9.9392136857838335E-4</v>
      </c>
      <c r="G3987">
        <f t="shared" si="270"/>
        <v>1.1740350066822224E-3</v>
      </c>
      <c r="H3987" s="3">
        <f t="shared" si="271"/>
        <v>1.0618449899395276E-3</v>
      </c>
    </row>
    <row r="3988" spans="1:8" x14ac:dyDescent="0.3">
      <c r="A3988" s="24">
        <v>40644</v>
      </c>
      <c r="B3988" s="15">
        <v>6053.44</v>
      </c>
      <c r="E3988" s="23">
        <f t="shared" si="268"/>
        <v>-1.6486676040138315E-3</v>
      </c>
      <c r="F3988" s="23">
        <f t="shared" si="269"/>
        <v>-1.829470691002104E-3</v>
      </c>
      <c r="G3988">
        <f t="shared" si="270"/>
        <v>-1.6500281520480371E-3</v>
      </c>
      <c r="H3988" s="3">
        <f t="shared" si="271"/>
        <v>-1.7622181687907317E-3</v>
      </c>
    </row>
    <row r="3989" spans="1:8" x14ac:dyDescent="0.3">
      <c r="A3989" s="24">
        <v>40645</v>
      </c>
      <c r="B3989" s="15">
        <v>5964.47</v>
      </c>
      <c r="E3989" s="23">
        <f t="shared" si="268"/>
        <v>5.6716596804426977E-3</v>
      </c>
      <c r="F3989" s="23">
        <f t="shared" si="269"/>
        <v>5.490856593454425E-3</v>
      </c>
      <c r="G3989">
        <f t="shared" si="270"/>
        <v>5.6556363759484723E-3</v>
      </c>
      <c r="H3989" s="3">
        <f t="shared" si="271"/>
        <v>5.5434463592057776E-3</v>
      </c>
    </row>
    <row r="3990" spans="1:8" x14ac:dyDescent="0.3">
      <c r="A3990" s="24">
        <v>40646</v>
      </c>
      <c r="B3990" s="15">
        <v>6010.44</v>
      </c>
      <c r="E3990" s="23">
        <f t="shared" si="268"/>
        <v>-5.5883584693592336E-3</v>
      </c>
      <c r="F3990" s="23">
        <f t="shared" si="269"/>
        <v>-5.7691615563475063E-3</v>
      </c>
      <c r="G3990">
        <f t="shared" si="270"/>
        <v>-5.6040317638164344E-3</v>
      </c>
      <c r="H3990" s="3">
        <f t="shared" si="271"/>
        <v>-5.7162217805591291E-3</v>
      </c>
    </row>
    <row r="3991" spans="1:8" x14ac:dyDescent="0.3">
      <c r="A3991" s="24">
        <v>40647</v>
      </c>
      <c r="B3991" s="15">
        <v>5963.8</v>
      </c>
      <c r="E3991" s="23">
        <f t="shared" si="268"/>
        <v>8.0534410232764309E-3</v>
      </c>
      <c r="F3991" s="23">
        <f t="shared" si="269"/>
        <v>7.8726379362881582E-3</v>
      </c>
      <c r="G3991">
        <f t="shared" si="270"/>
        <v>8.0211851320023918E-3</v>
      </c>
      <c r="H3991" s="3">
        <f t="shared" si="271"/>
        <v>7.9089951152596979E-3</v>
      </c>
    </row>
    <row r="3992" spans="1:8" x14ac:dyDescent="0.3">
      <c r="A3992" s="24">
        <v>40648</v>
      </c>
      <c r="B3992" s="15">
        <v>5996.01</v>
      </c>
      <c r="E3992" s="23">
        <f t="shared" si="268"/>
        <v>-3.8145564133262866E-4</v>
      </c>
      <c r="F3992" s="23">
        <f t="shared" si="269"/>
        <v>-5.6225872832090114E-4</v>
      </c>
      <c r="G3992">
        <f t="shared" si="270"/>
        <v>-3.8152841404274319E-4</v>
      </c>
      <c r="H3992" s="3">
        <f t="shared" si="271"/>
        <v>-4.937184307854379E-4</v>
      </c>
    </row>
    <row r="3993" spans="1:8" x14ac:dyDescent="0.3">
      <c r="A3993" s="24">
        <v>40651</v>
      </c>
      <c r="B3993" s="15">
        <v>5870.08</v>
      </c>
      <c r="E3993" s="23">
        <f t="shared" si="268"/>
        <v>-1.4697428239149879E-2</v>
      </c>
      <c r="F3993" s="23">
        <f t="shared" si="269"/>
        <v>-1.4878231326138152E-2</v>
      </c>
      <c r="G3993">
        <f t="shared" si="270"/>
        <v>-1.4806505527357005E-2</v>
      </c>
      <c r="H3993" s="3">
        <f t="shared" si="271"/>
        <v>-1.4918695544099699E-2</v>
      </c>
    </row>
    <row r="3994" spans="1:8" x14ac:dyDescent="0.3">
      <c r="A3994" s="24">
        <v>40652</v>
      </c>
      <c r="B3994" s="15">
        <v>5896.87</v>
      </c>
      <c r="E3994" s="23">
        <f t="shared" si="268"/>
        <v>7.7073067682458252E-3</v>
      </c>
      <c r="F3994" s="23">
        <f t="shared" si="269"/>
        <v>7.5265036812575525E-3</v>
      </c>
      <c r="G3994">
        <f t="shared" si="270"/>
        <v>7.6777572139701215E-3</v>
      </c>
      <c r="H3994" s="3">
        <f t="shared" si="271"/>
        <v>7.5655671972274267E-3</v>
      </c>
    </row>
    <row r="3995" spans="1:8" x14ac:dyDescent="0.3">
      <c r="A3995" s="24">
        <v>40653</v>
      </c>
      <c r="B3995" s="15">
        <v>6022.26</v>
      </c>
      <c r="E3995" s="23">
        <f t="shared" si="268"/>
        <v>-7.7598312269983039E-3</v>
      </c>
      <c r="F3995" s="23">
        <f t="shared" si="269"/>
        <v>-7.9406343139865766E-3</v>
      </c>
      <c r="G3995">
        <f t="shared" si="270"/>
        <v>-7.7900953821546295E-3</v>
      </c>
      <c r="H3995" s="3">
        <f t="shared" si="271"/>
        <v>-7.9022853988973234E-3</v>
      </c>
    </row>
    <row r="3996" spans="1:8" x14ac:dyDescent="0.3">
      <c r="A3996" s="24">
        <v>40654</v>
      </c>
      <c r="B3996" s="15">
        <v>6018.3</v>
      </c>
      <c r="E3996" s="23">
        <f t="shared" si="268"/>
        <v>5.4009188772259353E-3</v>
      </c>
      <c r="F3996" s="23">
        <f t="shared" si="269"/>
        <v>5.2201157902376626E-3</v>
      </c>
      <c r="G3996">
        <f t="shared" si="270"/>
        <v>5.3863862178596339E-3</v>
      </c>
      <c r="H3996" s="3">
        <f t="shared" si="271"/>
        <v>5.2741962011169392E-3</v>
      </c>
    </row>
    <row r="3997" spans="1:8" x14ac:dyDescent="0.3">
      <c r="A3997" s="24">
        <v>40655</v>
      </c>
      <c r="B3997" s="15">
        <v>6018.3</v>
      </c>
      <c r="E3997" s="23">
        <f t="shared" si="268"/>
        <v>-2.1002299862742158E-2</v>
      </c>
      <c r="F3997" s="23">
        <f t="shared" si="269"/>
        <v>-2.1183102949730429E-2</v>
      </c>
      <c r="G3997">
        <f t="shared" si="270"/>
        <v>-2.1225985650241148E-2</v>
      </c>
      <c r="H3997" s="3">
        <f t="shared" si="271"/>
        <v>-2.1338175666983844E-2</v>
      </c>
    </row>
    <row r="3998" spans="1:8" x14ac:dyDescent="0.3">
      <c r="A3998" s="24">
        <v>40658</v>
      </c>
      <c r="B3998" s="15">
        <v>6018.3</v>
      </c>
      <c r="E3998" s="23">
        <f t="shared" si="268"/>
        <v>4.5638219581334294E-3</v>
      </c>
      <c r="F3998" s="23">
        <f t="shared" si="269"/>
        <v>4.3830188711451567E-3</v>
      </c>
      <c r="G3998">
        <f t="shared" si="270"/>
        <v>4.5534393004497365E-3</v>
      </c>
      <c r="H3998" s="3">
        <f t="shared" si="271"/>
        <v>4.4412492837070418E-3</v>
      </c>
    </row>
    <row r="3999" spans="1:8" x14ac:dyDescent="0.3">
      <c r="A3999" s="24">
        <v>40659</v>
      </c>
      <c r="B3999" s="15">
        <v>6069.36</v>
      </c>
      <c r="E3999" s="23">
        <f t="shared" si="268"/>
        <v>2.1263823011190786E-2</v>
      </c>
      <c r="F3999" s="23">
        <f t="shared" si="269"/>
        <v>2.1083019924202515E-2</v>
      </c>
      <c r="G3999">
        <f t="shared" si="270"/>
        <v>2.1040902484748044E-2</v>
      </c>
      <c r="H3999" s="3">
        <f t="shared" si="271"/>
        <v>2.0928712468005348E-2</v>
      </c>
    </row>
    <row r="4000" spans="1:8" x14ac:dyDescent="0.3">
      <c r="A4000" s="24">
        <v>40660</v>
      </c>
      <c r="B4000" s="15">
        <v>6068.16</v>
      </c>
      <c r="E4000" s="23">
        <f t="shared" si="268"/>
        <v>-6.5756045072784541E-4</v>
      </c>
      <c r="F4000" s="23">
        <f t="shared" si="269"/>
        <v>-8.383635377161179E-4</v>
      </c>
      <c r="G4000">
        <f t="shared" si="270"/>
        <v>-6.5777673842104545E-4</v>
      </c>
      <c r="H4000" s="3">
        <f t="shared" si="271"/>
        <v>-7.699667551637401E-4</v>
      </c>
    </row>
    <row r="4001" spans="1:8" x14ac:dyDescent="0.3">
      <c r="A4001" s="24">
        <v>40661</v>
      </c>
      <c r="B4001" s="15">
        <v>6069.9</v>
      </c>
      <c r="E4001" s="23">
        <f t="shared" si="268"/>
        <v>0</v>
      </c>
      <c r="F4001" s="23">
        <f t="shared" si="269"/>
        <v>-1.8080308698827246E-4</v>
      </c>
      <c r="G4001">
        <f t="shared" si="270"/>
        <v>0</v>
      </c>
      <c r="H4001" s="3">
        <f t="shared" si="271"/>
        <v>-1.1219001674269465E-4</v>
      </c>
    </row>
    <row r="4002" spans="1:8" x14ac:dyDescent="0.3">
      <c r="A4002" s="24">
        <v>40662</v>
      </c>
      <c r="B4002" s="15">
        <v>6069.9</v>
      </c>
      <c r="E4002" s="23">
        <f t="shared" si="268"/>
        <v>0</v>
      </c>
      <c r="F4002" s="23">
        <f t="shared" si="269"/>
        <v>-1.8080308698827246E-4</v>
      </c>
      <c r="G4002">
        <f t="shared" si="270"/>
        <v>0</v>
      </c>
      <c r="H4002" s="3">
        <f t="shared" si="271"/>
        <v>-1.1219001674269465E-4</v>
      </c>
    </row>
    <row r="4003" spans="1:8" x14ac:dyDescent="0.3">
      <c r="A4003" s="24">
        <v>40665</v>
      </c>
      <c r="B4003" s="15">
        <v>6069.9</v>
      </c>
      <c r="E4003" s="23">
        <f t="shared" si="268"/>
        <v>8.4841234235579766E-3</v>
      </c>
      <c r="F4003" s="23">
        <f t="shared" si="269"/>
        <v>8.3033203365697038E-3</v>
      </c>
      <c r="G4003">
        <f t="shared" si="270"/>
        <v>8.4483355252539284E-3</v>
      </c>
      <c r="H4003" s="3">
        <f t="shared" si="271"/>
        <v>8.3361455085112345E-3</v>
      </c>
    </row>
    <row r="4004" spans="1:8" x14ac:dyDescent="0.3">
      <c r="A4004" s="24">
        <v>40666</v>
      </c>
      <c r="B4004" s="15">
        <v>6082.88</v>
      </c>
      <c r="E4004" s="23">
        <f t="shared" si="268"/>
        <v>-1.9771442128990735E-4</v>
      </c>
      <c r="F4004" s="23">
        <f t="shared" si="269"/>
        <v>-3.7851750827817983E-4</v>
      </c>
      <c r="G4004">
        <f t="shared" si="270"/>
        <v>-1.9773396936276675E-4</v>
      </c>
      <c r="H4004" s="3">
        <f t="shared" si="271"/>
        <v>-3.0992398610546143E-4</v>
      </c>
    </row>
    <row r="4005" spans="1:8" x14ac:dyDescent="0.3">
      <c r="A4005" s="24">
        <v>40667</v>
      </c>
      <c r="B4005" s="15">
        <v>5984.07</v>
      </c>
      <c r="E4005" s="23">
        <f t="shared" si="268"/>
        <v>2.8674260401828633E-4</v>
      </c>
      <c r="F4005" s="23">
        <f t="shared" si="269"/>
        <v>1.0593951703001387E-4</v>
      </c>
      <c r="G4005">
        <f t="shared" si="270"/>
        <v>2.8670150121490226E-4</v>
      </c>
      <c r="H4005" s="3">
        <f t="shared" si="271"/>
        <v>1.745114844722076E-4</v>
      </c>
    </row>
    <row r="4006" spans="1:8" x14ac:dyDescent="0.3">
      <c r="A4006" s="24">
        <v>40668</v>
      </c>
      <c r="B4006" s="15">
        <v>5919.98</v>
      </c>
      <c r="E4006" s="23">
        <f t="shared" si="268"/>
        <v>0</v>
      </c>
      <c r="F4006" s="23">
        <f t="shared" si="269"/>
        <v>-1.8080308698827246E-4</v>
      </c>
      <c r="G4006">
        <f t="shared" si="270"/>
        <v>0</v>
      </c>
      <c r="H4006" s="3">
        <f t="shared" si="271"/>
        <v>-1.1219001674269465E-4</v>
      </c>
    </row>
    <row r="4007" spans="1:8" x14ac:dyDescent="0.3">
      <c r="A4007" s="24">
        <v>40669</v>
      </c>
      <c r="B4007" s="15">
        <v>5976.77</v>
      </c>
      <c r="E4007" s="23">
        <f t="shared" si="268"/>
        <v>0</v>
      </c>
      <c r="F4007" s="23">
        <f t="shared" si="269"/>
        <v>-1.8080308698827246E-4</v>
      </c>
      <c r="G4007">
        <f t="shared" si="270"/>
        <v>0</v>
      </c>
      <c r="H4007" s="3">
        <f t="shared" si="271"/>
        <v>-1.1219001674269465E-4</v>
      </c>
    </row>
    <row r="4008" spans="1:8" x14ac:dyDescent="0.3">
      <c r="A4008" s="24">
        <v>40672</v>
      </c>
      <c r="B4008" s="15">
        <v>5942.69</v>
      </c>
      <c r="E4008" s="23">
        <f t="shared" si="268"/>
        <v>2.1384207318078108E-3</v>
      </c>
      <c r="F4008" s="23">
        <f t="shared" si="269"/>
        <v>1.9576176448195385E-3</v>
      </c>
      <c r="G4008">
        <f t="shared" si="270"/>
        <v>2.1361375645301542E-3</v>
      </c>
      <c r="H4008" s="3">
        <f t="shared" si="271"/>
        <v>2.0239475477874594E-3</v>
      </c>
    </row>
    <row r="4009" spans="1:8" x14ac:dyDescent="0.3">
      <c r="A4009" s="24">
        <v>40673</v>
      </c>
      <c r="B4009" s="15">
        <v>6018.89</v>
      </c>
      <c r="E4009" s="23">
        <f t="shared" si="268"/>
        <v>-1.6243950234099747E-2</v>
      </c>
      <c r="F4009" s="23">
        <f t="shared" si="269"/>
        <v>-1.6424753321088018E-2</v>
      </c>
      <c r="G4009">
        <f t="shared" si="270"/>
        <v>-1.6377329570932495E-2</v>
      </c>
      <c r="H4009" s="3">
        <f t="shared" si="271"/>
        <v>-1.6489519587675191E-2</v>
      </c>
    </row>
    <row r="4010" spans="1:8" x14ac:dyDescent="0.3">
      <c r="A4010" s="24">
        <v>40674</v>
      </c>
      <c r="B4010" s="15">
        <v>5976</v>
      </c>
      <c r="E4010" s="23">
        <f t="shared" si="268"/>
        <v>-1.0710101987443377E-2</v>
      </c>
      <c r="F4010" s="23">
        <f t="shared" si="269"/>
        <v>-1.0890905074431649E-2</v>
      </c>
      <c r="G4010">
        <f t="shared" si="270"/>
        <v>-1.076786795289009E-2</v>
      </c>
      <c r="H4010" s="3">
        <f t="shared" si="271"/>
        <v>-1.0880057969632784E-2</v>
      </c>
    </row>
    <row r="4011" spans="1:8" x14ac:dyDescent="0.3">
      <c r="A4011" s="24">
        <v>40675</v>
      </c>
      <c r="B4011" s="15">
        <v>5944.96</v>
      </c>
      <c r="E4011" s="23">
        <f t="shared" si="268"/>
        <v>9.5929378139791854E-3</v>
      </c>
      <c r="F4011" s="23">
        <f t="shared" si="269"/>
        <v>9.4121347269909127E-3</v>
      </c>
      <c r="G4011">
        <f t="shared" si="270"/>
        <v>9.5472177466489755E-3</v>
      </c>
      <c r="H4011" s="3">
        <f t="shared" si="271"/>
        <v>9.4350277299062816E-3</v>
      </c>
    </row>
    <row r="4012" spans="1:8" x14ac:dyDescent="0.3">
      <c r="A4012" s="24">
        <v>40676</v>
      </c>
      <c r="B4012" s="15">
        <v>5925.87</v>
      </c>
      <c r="E4012" s="23">
        <f t="shared" si="268"/>
        <v>-5.7020765396695872E-3</v>
      </c>
      <c r="F4012" s="23">
        <f t="shared" si="269"/>
        <v>-5.8828796266578599E-3</v>
      </c>
      <c r="G4012">
        <f t="shared" si="270"/>
        <v>-5.718395442089198E-3</v>
      </c>
      <c r="H4012" s="3">
        <f t="shared" si="271"/>
        <v>-5.8305854588318927E-3</v>
      </c>
    </row>
    <row r="4013" spans="1:8" x14ac:dyDescent="0.3">
      <c r="A4013" s="24">
        <v>40679</v>
      </c>
      <c r="B4013" s="15">
        <v>5923.69</v>
      </c>
      <c r="E4013" s="23">
        <f t="shared" si="268"/>
        <v>1.2822476016753459E-2</v>
      </c>
      <c r="F4013" s="23">
        <f t="shared" si="269"/>
        <v>1.2641672929765186E-2</v>
      </c>
      <c r="G4013">
        <f t="shared" si="270"/>
        <v>1.2740964121206481E-2</v>
      </c>
      <c r="H4013" s="3">
        <f t="shared" si="271"/>
        <v>1.2628774104463787E-2</v>
      </c>
    </row>
    <row r="4014" spans="1:8" x14ac:dyDescent="0.3">
      <c r="A4014" s="24">
        <v>40680</v>
      </c>
      <c r="B4014" s="15">
        <v>5861</v>
      </c>
      <c r="E4014" s="23">
        <f t="shared" si="268"/>
        <v>-7.1258986291492521E-3</v>
      </c>
      <c r="F4014" s="23">
        <f t="shared" si="269"/>
        <v>-7.3067017161375248E-3</v>
      </c>
      <c r="G4014">
        <f t="shared" si="270"/>
        <v>-7.1514091070792865E-3</v>
      </c>
      <c r="H4014" s="3">
        <f t="shared" si="271"/>
        <v>-7.2635991238219812E-3</v>
      </c>
    </row>
    <row r="4015" spans="1:8" x14ac:dyDescent="0.3">
      <c r="A4015" s="24">
        <v>40681</v>
      </c>
      <c r="B4015" s="15">
        <v>5923.49</v>
      </c>
      <c r="E4015" s="23">
        <f t="shared" si="268"/>
        <v>-5.1941097724230723E-3</v>
      </c>
      <c r="F4015" s="23">
        <f t="shared" si="269"/>
        <v>-5.374912859411345E-3</v>
      </c>
      <c r="G4015">
        <f t="shared" si="270"/>
        <v>-5.2076460535519786E-3</v>
      </c>
      <c r="H4015" s="3">
        <f t="shared" si="271"/>
        <v>-5.3198360702946734E-3</v>
      </c>
    </row>
    <row r="4016" spans="1:8" x14ac:dyDescent="0.3">
      <c r="A4016" s="24">
        <v>40682</v>
      </c>
      <c r="B4016" s="15">
        <v>5955.99</v>
      </c>
      <c r="E4016" s="23">
        <f t="shared" si="268"/>
        <v>-3.2111233717300181E-3</v>
      </c>
      <c r="F4016" s="23">
        <f t="shared" si="269"/>
        <v>-3.3919264587182903E-3</v>
      </c>
      <c r="G4016">
        <f t="shared" si="270"/>
        <v>-3.2162900919999017E-3</v>
      </c>
      <c r="H4016" s="3">
        <f t="shared" si="271"/>
        <v>-3.3284801087425965E-3</v>
      </c>
    </row>
    <row r="4017" spans="1:8" x14ac:dyDescent="0.3">
      <c r="A4017" s="24">
        <v>40683</v>
      </c>
      <c r="B4017" s="15">
        <v>5948.49</v>
      </c>
      <c r="E4017" s="23">
        <f t="shared" si="268"/>
        <v>-3.6787847185315581E-4</v>
      </c>
      <c r="F4017" s="23">
        <f t="shared" si="269"/>
        <v>-5.4868155884142829E-4</v>
      </c>
      <c r="G4017">
        <f t="shared" si="270"/>
        <v>-3.679461557383208E-4</v>
      </c>
      <c r="H4017" s="3">
        <f t="shared" si="271"/>
        <v>-4.8013617248101546E-4</v>
      </c>
    </row>
    <row r="4018" spans="1:8" x14ac:dyDescent="0.3">
      <c r="A4018" s="24">
        <v>40686</v>
      </c>
      <c r="B4018" s="15">
        <v>5835.89</v>
      </c>
      <c r="E4018" s="23">
        <f t="shared" si="268"/>
        <v>-1.0582930571991334E-2</v>
      </c>
      <c r="F4018" s="23">
        <f t="shared" si="269"/>
        <v>-1.0763733658979606E-2</v>
      </c>
      <c r="G4018">
        <f t="shared" si="270"/>
        <v>-1.0639328034933834E-2</v>
      </c>
      <c r="H4018" s="3">
        <f t="shared" si="271"/>
        <v>-1.0751518051676527E-2</v>
      </c>
    </row>
    <row r="4019" spans="1:8" x14ac:dyDescent="0.3">
      <c r="A4019" s="24">
        <v>40687</v>
      </c>
      <c r="B4019" s="15">
        <v>5858.41</v>
      </c>
      <c r="E4019" s="23">
        <f t="shared" si="268"/>
        <v>1.0662003071148174E-2</v>
      </c>
      <c r="F4019" s="23">
        <f t="shared" si="269"/>
        <v>1.0481199984159901E-2</v>
      </c>
      <c r="G4019">
        <f t="shared" si="270"/>
        <v>1.0605564725856248E-2</v>
      </c>
      <c r="H4019" s="3">
        <f t="shared" si="271"/>
        <v>1.0493374709113554E-2</v>
      </c>
    </row>
    <row r="4020" spans="1:8" x14ac:dyDescent="0.3">
      <c r="A4020" s="24">
        <v>40688</v>
      </c>
      <c r="B4020" s="15">
        <v>5870.14</v>
      </c>
      <c r="E4020" s="23">
        <f t="shared" si="268"/>
        <v>5.4866303479874645E-3</v>
      </c>
      <c r="F4020" s="23">
        <f t="shared" si="269"/>
        <v>5.3058272609991918E-3</v>
      </c>
      <c r="G4020">
        <f t="shared" si="270"/>
        <v>5.4716336210239329E-3</v>
      </c>
      <c r="H4020" s="3">
        <f t="shared" si="271"/>
        <v>5.3594436042812381E-3</v>
      </c>
    </row>
    <row r="4021" spans="1:8" x14ac:dyDescent="0.3">
      <c r="A4021" s="24">
        <v>40689</v>
      </c>
      <c r="B4021" s="15">
        <v>5880.99</v>
      </c>
      <c r="E4021" s="23">
        <f t="shared" si="268"/>
        <v>-1.2592364997254801E-3</v>
      </c>
      <c r="F4021" s="23">
        <f t="shared" si="269"/>
        <v>-1.4400395867137526E-3</v>
      </c>
      <c r="G4021">
        <f t="shared" si="270"/>
        <v>-1.2600300042164283E-3</v>
      </c>
      <c r="H4021" s="3">
        <f t="shared" si="271"/>
        <v>-1.3722200209591228E-3</v>
      </c>
    </row>
    <row r="4022" spans="1:8" x14ac:dyDescent="0.3">
      <c r="A4022" s="24">
        <v>40690</v>
      </c>
      <c r="B4022" s="15">
        <v>5938.87</v>
      </c>
      <c r="E4022" s="23">
        <f t="shared" si="268"/>
        <v>-1.8929173622213247E-2</v>
      </c>
      <c r="F4022" s="23">
        <f t="shared" si="269"/>
        <v>-1.9109976709201518E-2</v>
      </c>
      <c r="G4022">
        <f t="shared" si="270"/>
        <v>-1.9110623880440276E-2</v>
      </c>
      <c r="H4022" s="3">
        <f t="shared" si="271"/>
        <v>-1.9222813897182972E-2</v>
      </c>
    </row>
    <row r="4023" spans="1:8" x14ac:dyDescent="0.3">
      <c r="A4023" s="24">
        <v>40693</v>
      </c>
      <c r="B4023" s="15">
        <v>5938.87</v>
      </c>
      <c r="E4023" s="23">
        <f t="shared" si="268"/>
        <v>3.8588801365344594E-3</v>
      </c>
      <c r="F4023" s="23">
        <f t="shared" si="269"/>
        <v>3.6780770495461871E-3</v>
      </c>
      <c r="G4023">
        <f t="shared" si="270"/>
        <v>3.8514537574538222E-3</v>
      </c>
      <c r="H4023" s="3">
        <f t="shared" si="271"/>
        <v>3.7392637407111275E-3</v>
      </c>
    </row>
    <row r="4024" spans="1:8" x14ac:dyDescent="0.3">
      <c r="A4024" s="24">
        <v>40694</v>
      </c>
      <c r="B4024" s="15">
        <v>5989.99</v>
      </c>
      <c r="E4024" s="23">
        <f t="shared" si="268"/>
        <v>2.0022497571867692E-3</v>
      </c>
      <c r="F4024" s="23">
        <f t="shared" si="269"/>
        <v>1.8214466701984967E-3</v>
      </c>
      <c r="G4024">
        <f t="shared" si="270"/>
        <v>2.0002479268059108E-3</v>
      </c>
      <c r="H4024" s="3">
        <f t="shared" si="271"/>
        <v>1.888057910063216E-3</v>
      </c>
    </row>
    <row r="4025" spans="1:8" x14ac:dyDescent="0.3">
      <c r="A4025" s="24">
        <v>40695</v>
      </c>
      <c r="B4025" s="15">
        <v>5928.61</v>
      </c>
      <c r="E4025" s="23">
        <f t="shared" si="268"/>
        <v>1.8483375183555584E-3</v>
      </c>
      <c r="F4025" s="23">
        <f t="shared" si="269"/>
        <v>1.6675344313672859E-3</v>
      </c>
      <c r="G4025">
        <f t="shared" si="270"/>
        <v>1.8466314445080563E-3</v>
      </c>
      <c r="H4025" s="3">
        <f t="shared" si="271"/>
        <v>1.7344414277653615E-3</v>
      </c>
    </row>
    <row r="4026" spans="1:8" x14ac:dyDescent="0.3">
      <c r="A4026" s="24">
        <v>40696</v>
      </c>
      <c r="B4026" s="15">
        <v>5847.92</v>
      </c>
      <c r="E4026" s="23">
        <f t="shared" si="268"/>
        <v>9.8418803636803887E-3</v>
      </c>
      <c r="F4026" s="23">
        <f t="shared" si="269"/>
        <v>9.661077276692116E-3</v>
      </c>
      <c r="G4026">
        <f t="shared" si="270"/>
        <v>9.793764501930589E-3</v>
      </c>
      <c r="H4026" s="3">
        <f t="shared" si="271"/>
        <v>9.6815744851878952E-3</v>
      </c>
    </row>
    <row r="4027" spans="1:8" x14ac:dyDescent="0.3">
      <c r="A4027" s="24">
        <v>40697</v>
      </c>
      <c r="B4027" s="15">
        <v>5855.01</v>
      </c>
      <c r="E4027" s="23">
        <f t="shared" si="268"/>
        <v>0</v>
      </c>
      <c r="F4027" s="23">
        <f t="shared" si="269"/>
        <v>-1.8080308698827246E-4</v>
      </c>
      <c r="G4027">
        <f t="shared" si="270"/>
        <v>0</v>
      </c>
      <c r="H4027" s="3">
        <f t="shared" si="271"/>
        <v>-1.1219001674269465E-4</v>
      </c>
    </row>
    <row r="4028" spans="1:8" x14ac:dyDescent="0.3">
      <c r="A4028" s="24">
        <v>40700</v>
      </c>
      <c r="B4028" s="15">
        <v>5863.16</v>
      </c>
      <c r="E4028" s="23">
        <f t="shared" si="268"/>
        <v>8.6076980974494344E-3</v>
      </c>
      <c r="F4028" s="23">
        <f t="shared" si="269"/>
        <v>8.4268950104611617E-3</v>
      </c>
      <c r="G4028">
        <f t="shared" si="270"/>
        <v>8.5708630896687964E-3</v>
      </c>
      <c r="H4028" s="3">
        <f t="shared" si="271"/>
        <v>8.4586730729261025E-3</v>
      </c>
    </row>
    <row r="4029" spans="1:8" x14ac:dyDescent="0.3">
      <c r="A4029" s="24">
        <v>40701</v>
      </c>
      <c r="B4029" s="15">
        <v>5864.65</v>
      </c>
      <c r="E4029" s="23">
        <f t="shared" si="268"/>
        <v>-1.0247095571111142E-2</v>
      </c>
      <c r="F4029" s="23">
        <f t="shared" si="269"/>
        <v>-1.0427898658099415E-2</v>
      </c>
      <c r="G4029">
        <f t="shared" si="270"/>
        <v>-1.029995849261104E-2</v>
      </c>
      <c r="H4029" s="3">
        <f t="shared" si="271"/>
        <v>-1.0412148509353734E-2</v>
      </c>
    </row>
    <row r="4030" spans="1:8" x14ac:dyDescent="0.3">
      <c r="A4030" s="24">
        <v>40702</v>
      </c>
      <c r="B4030" s="15">
        <v>5808.89</v>
      </c>
      <c r="E4030" s="23">
        <f t="shared" si="268"/>
        <v>-1.361027289701966E-2</v>
      </c>
      <c r="F4030" s="23">
        <f t="shared" si="269"/>
        <v>-1.3791075984007932E-2</v>
      </c>
      <c r="G4030">
        <f t="shared" si="270"/>
        <v>-1.3703741720925616E-2</v>
      </c>
      <c r="H4030" s="3">
        <f t="shared" si="271"/>
        <v>-1.381593173766831E-2</v>
      </c>
    </row>
    <row r="4031" spans="1:8" x14ac:dyDescent="0.3">
      <c r="A4031" s="24">
        <v>40703</v>
      </c>
      <c r="B4031" s="15">
        <v>5856.34</v>
      </c>
      <c r="E4031" s="23">
        <f t="shared" si="268"/>
        <v>1.2123968864143908E-3</v>
      </c>
      <c r="F4031" s="23">
        <f t="shared" si="269"/>
        <v>1.0315937994261183E-3</v>
      </c>
      <c r="G4031">
        <f t="shared" si="270"/>
        <v>1.2116625268062354E-3</v>
      </c>
      <c r="H4031" s="3">
        <f t="shared" si="271"/>
        <v>1.0994725100635407E-3</v>
      </c>
    </row>
    <row r="4032" spans="1:8" x14ac:dyDescent="0.3">
      <c r="A4032" s="24">
        <v>40704</v>
      </c>
      <c r="B4032" s="15">
        <v>5765.8</v>
      </c>
      <c r="E4032" s="23">
        <f t="shared" si="268"/>
        <v>1.3919702955247359E-3</v>
      </c>
      <c r="F4032" s="23">
        <f t="shared" si="269"/>
        <v>1.2111672085364635E-3</v>
      </c>
      <c r="G4032">
        <f t="shared" si="270"/>
        <v>1.3910024029539529E-3</v>
      </c>
      <c r="H4032" s="3">
        <f t="shared" si="271"/>
        <v>1.2788123862112581E-3</v>
      </c>
    </row>
    <row r="4033" spans="1:8" x14ac:dyDescent="0.3">
      <c r="A4033" s="24">
        <v>40707</v>
      </c>
      <c r="B4033" s="15">
        <v>5773.46</v>
      </c>
      <c r="E4033" s="23">
        <f t="shared" si="268"/>
        <v>2.5412917266454116E-4</v>
      </c>
      <c r="F4033" s="23">
        <f t="shared" si="269"/>
        <v>7.3326085676268701E-5</v>
      </c>
      <c r="G4033">
        <f t="shared" si="270"/>
        <v>2.5409688731599172E-4</v>
      </c>
      <c r="H4033" s="3">
        <f t="shared" si="271"/>
        <v>1.4190687057329707E-4</v>
      </c>
    </row>
    <row r="4034" spans="1:8" x14ac:dyDescent="0.3">
      <c r="A4034" s="24">
        <v>40708</v>
      </c>
      <c r="B4034" s="15">
        <v>5803.13</v>
      </c>
      <c r="E4034" s="23">
        <f t="shared" si="268"/>
        <v>-9.5078137655272288E-3</v>
      </c>
      <c r="F4034" s="23">
        <f t="shared" si="269"/>
        <v>-9.6886168525155015E-3</v>
      </c>
      <c r="G4034">
        <f t="shared" si="270"/>
        <v>-9.5533015829031113E-3</v>
      </c>
      <c r="H4034" s="3">
        <f t="shared" si="271"/>
        <v>-9.6654915996458052E-3</v>
      </c>
    </row>
    <row r="4035" spans="1:8" x14ac:dyDescent="0.3">
      <c r="A4035" s="24">
        <v>40709</v>
      </c>
      <c r="B4035" s="15">
        <v>5742.55</v>
      </c>
      <c r="E4035" s="23">
        <f t="shared" si="268"/>
        <v>8.1685141223193369E-3</v>
      </c>
      <c r="F4035" s="23">
        <f t="shared" si="269"/>
        <v>7.9877110353310642E-3</v>
      </c>
      <c r="G4035">
        <f t="shared" si="270"/>
        <v>8.1353323853582769E-3</v>
      </c>
      <c r="H4035" s="3">
        <f t="shared" si="271"/>
        <v>8.023142368615583E-3</v>
      </c>
    </row>
    <row r="4036" spans="1:8" x14ac:dyDescent="0.3">
      <c r="A4036" s="24">
        <v>40710</v>
      </c>
      <c r="B4036" s="15">
        <v>5698.81</v>
      </c>
      <c r="E4036" s="23">
        <f t="shared" si="268"/>
        <v>-1.5460167954729376E-2</v>
      </c>
      <c r="F4036" s="23">
        <f t="shared" si="269"/>
        <v>-1.5640971041717647E-2</v>
      </c>
      <c r="G4036">
        <f t="shared" si="270"/>
        <v>-1.5580922559120594E-2</v>
      </c>
      <c r="H4036" s="3">
        <f t="shared" si="271"/>
        <v>-1.569311257586329E-2</v>
      </c>
    </row>
    <row r="4037" spans="1:8" x14ac:dyDescent="0.3">
      <c r="A4037" s="24">
        <v>40711</v>
      </c>
      <c r="B4037" s="15">
        <v>5714.94</v>
      </c>
      <c r="E4037" s="23">
        <f t="shared" si="268"/>
        <v>1.3285233618924863E-3</v>
      </c>
      <c r="F4037" s="23">
        <f t="shared" si="269"/>
        <v>1.1477202749042138E-3</v>
      </c>
      <c r="G4037">
        <f t="shared" si="270"/>
        <v>1.3276416555561897E-3</v>
      </c>
      <c r="H4037" s="3">
        <f t="shared" si="271"/>
        <v>1.2154516388134949E-3</v>
      </c>
    </row>
    <row r="4038" spans="1:8" x14ac:dyDescent="0.3">
      <c r="A4038" s="24">
        <v>40714</v>
      </c>
      <c r="B4038" s="15">
        <v>5693.39</v>
      </c>
      <c r="E4038" s="23">
        <f t="shared" si="268"/>
        <v>5.1390327463947116E-3</v>
      </c>
      <c r="F4038" s="23">
        <f t="shared" si="269"/>
        <v>4.9582296594064389E-3</v>
      </c>
      <c r="G4038">
        <f t="shared" si="270"/>
        <v>5.1258729839884463E-3</v>
      </c>
      <c r="H4038" s="3">
        <f t="shared" si="271"/>
        <v>5.0136829672457516E-3</v>
      </c>
    </row>
    <row r="4039" spans="1:8" x14ac:dyDescent="0.3">
      <c r="A4039" s="24">
        <v>40715</v>
      </c>
      <c r="B4039" s="15">
        <v>5775.31</v>
      </c>
      <c r="E4039" s="23">
        <f t="shared" si="268"/>
        <v>-1.0439194021157561E-2</v>
      </c>
      <c r="F4039" s="23">
        <f t="shared" si="269"/>
        <v>-1.0619997108145833E-2</v>
      </c>
      <c r="G4039">
        <f t="shared" si="270"/>
        <v>-1.0494064610948381E-2</v>
      </c>
      <c r="H4039" s="3">
        <f t="shared" si="271"/>
        <v>-1.0606254627691075E-2</v>
      </c>
    </row>
    <row r="4040" spans="1:8" x14ac:dyDescent="0.3">
      <c r="A4040" s="24">
        <v>40716</v>
      </c>
      <c r="B4040" s="15">
        <v>5772.99</v>
      </c>
      <c r="E4040" s="23">
        <f t="shared" ref="E4040:E4103" si="272">(B4036/B4035)-1</f>
        <v>-7.6168252779688084E-3</v>
      </c>
      <c r="F4040" s="23">
        <f t="shared" si="269"/>
        <v>-7.7976283649570811E-3</v>
      </c>
      <c r="G4040">
        <f t="shared" si="270"/>
        <v>-7.6459814375658694E-3</v>
      </c>
      <c r="H4040" s="3">
        <f t="shared" si="271"/>
        <v>-7.7581714543085642E-3</v>
      </c>
    </row>
    <row r="4041" spans="1:8" x14ac:dyDescent="0.3">
      <c r="A4041" s="24">
        <v>40717</v>
      </c>
      <c r="B4041" s="15">
        <v>5674.38</v>
      </c>
      <c r="E4041" s="23">
        <f t="shared" si="272"/>
        <v>2.8304154727039066E-3</v>
      </c>
      <c r="F4041" s="23">
        <f t="shared" ref="F4041:F4104" si="273">E4041-$E$3</f>
        <v>2.6496123857156343E-3</v>
      </c>
      <c r="G4041">
        <f t="shared" ref="G4041:G4104" si="274">LN(B4037/B4036)</f>
        <v>2.826417389211354E-3</v>
      </c>
      <c r="H4041" s="3">
        <f t="shared" ref="H4041:H4104" si="275">G4041-$G$3</f>
        <v>2.7142273724686593E-3</v>
      </c>
    </row>
    <row r="4042" spans="1:8" x14ac:dyDescent="0.3">
      <c r="A4042" s="24">
        <v>40718</v>
      </c>
      <c r="B4042" s="15">
        <v>5697.72</v>
      </c>
      <c r="E4042" s="23">
        <f t="shared" si="272"/>
        <v>-3.7708182413112024E-3</v>
      </c>
      <c r="F4042" s="23">
        <f t="shared" si="273"/>
        <v>-3.9516213282994751E-3</v>
      </c>
      <c r="G4042">
        <f t="shared" si="274"/>
        <v>-3.7779456996239261E-3</v>
      </c>
      <c r="H4042" s="3">
        <f t="shared" si="275"/>
        <v>-3.8901357163666208E-3</v>
      </c>
    </row>
    <row r="4043" spans="1:8" x14ac:dyDescent="0.3">
      <c r="A4043" s="24">
        <v>40721</v>
      </c>
      <c r="B4043" s="15">
        <v>5722.34</v>
      </c>
      <c r="E4043" s="23">
        <f t="shared" si="272"/>
        <v>1.4388615569985497E-2</v>
      </c>
      <c r="F4043" s="23">
        <f t="shared" si="273"/>
        <v>1.4207812482997224E-2</v>
      </c>
      <c r="G4043">
        <f t="shared" si="274"/>
        <v>1.4286081816461557E-2</v>
      </c>
      <c r="H4043" s="3">
        <f t="shared" si="275"/>
        <v>1.4173891799718863E-2</v>
      </c>
    </row>
    <row r="4044" spans="1:8" x14ac:dyDescent="0.3">
      <c r="A4044" s="24">
        <v>40722</v>
      </c>
      <c r="B4044" s="15">
        <v>5766.88</v>
      </c>
      <c r="E4044" s="23">
        <f t="shared" si="272"/>
        <v>-4.0171003807598638E-4</v>
      </c>
      <c r="F4044" s="23">
        <f t="shared" si="273"/>
        <v>-5.8251312506425886E-4</v>
      </c>
      <c r="G4044">
        <f t="shared" si="274"/>
        <v>-4.0179074516795492E-4</v>
      </c>
      <c r="H4044" s="3">
        <f t="shared" si="275"/>
        <v>-5.1398076191064962E-4</v>
      </c>
    </row>
    <row r="4045" spans="1:8" x14ac:dyDescent="0.3">
      <c r="A4045" s="24">
        <v>40723</v>
      </c>
      <c r="B4045" s="15">
        <v>5855.95</v>
      </c>
      <c r="E4045" s="23">
        <f t="shared" si="272"/>
        <v>-1.7081269844569258E-2</v>
      </c>
      <c r="F4045" s="23">
        <f t="shared" si="273"/>
        <v>-1.7262072931557529E-2</v>
      </c>
      <c r="G4045">
        <f t="shared" si="274"/>
        <v>-1.7228837577859459E-2</v>
      </c>
      <c r="H4045" s="3">
        <f t="shared" si="275"/>
        <v>-1.7341027594602154E-2</v>
      </c>
    </row>
    <row r="4046" spans="1:8" x14ac:dyDescent="0.3">
      <c r="A4046" s="24">
        <v>40724</v>
      </c>
      <c r="B4046" s="15">
        <v>5945.71</v>
      </c>
      <c r="E4046" s="23">
        <f t="shared" si="272"/>
        <v>4.1132247047255266E-3</v>
      </c>
      <c r="F4046" s="23">
        <f t="shared" si="273"/>
        <v>3.9324216177372539E-3</v>
      </c>
      <c r="G4046">
        <f t="shared" si="274"/>
        <v>4.1047885213562939E-3</v>
      </c>
      <c r="H4046" s="3">
        <f t="shared" si="275"/>
        <v>3.9925985046135992E-3</v>
      </c>
    </row>
    <row r="4047" spans="1:8" x14ac:dyDescent="0.3">
      <c r="A4047" s="24">
        <v>40725</v>
      </c>
      <c r="B4047" s="15">
        <v>5989.76</v>
      </c>
      <c r="E4047" s="23">
        <f t="shared" si="272"/>
        <v>4.3210266562765387E-3</v>
      </c>
      <c r="F4047" s="23">
        <f t="shared" si="273"/>
        <v>4.140223569288266E-3</v>
      </c>
      <c r="G4047">
        <f t="shared" si="274"/>
        <v>4.311717826760938E-3</v>
      </c>
      <c r="H4047" s="3">
        <f t="shared" si="275"/>
        <v>4.1995278100182432E-3</v>
      </c>
    </row>
    <row r="4048" spans="1:8" x14ac:dyDescent="0.3">
      <c r="A4048" s="24">
        <v>40728</v>
      </c>
      <c r="B4048" s="15">
        <v>6017.54</v>
      </c>
      <c r="E4048" s="23">
        <f t="shared" si="272"/>
        <v>7.7835291157113407E-3</v>
      </c>
      <c r="F4048" s="23">
        <f t="shared" si="273"/>
        <v>7.6027260287230679E-3</v>
      </c>
      <c r="G4048">
        <f t="shared" si="274"/>
        <v>7.753393725081742E-3</v>
      </c>
      <c r="H4048" s="3">
        <f t="shared" si="275"/>
        <v>7.6412037083390472E-3</v>
      </c>
    </row>
    <row r="4049" spans="1:8" x14ac:dyDescent="0.3">
      <c r="A4049" s="24">
        <v>40729</v>
      </c>
      <c r="B4049" s="15">
        <v>6024.03</v>
      </c>
      <c r="E4049" s="23">
        <f t="shared" si="272"/>
        <v>1.5445093360707984E-2</v>
      </c>
      <c r="F4049" s="23">
        <f t="shared" si="273"/>
        <v>1.5264290273719712E-2</v>
      </c>
      <c r="G4049">
        <f t="shared" si="274"/>
        <v>1.5327032000185698E-2</v>
      </c>
      <c r="H4049" s="3">
        <f t="shared" si="275"/>
        <v>1.5214841983443004E-2</v>
      </c>
    </row>
    <row r="4050" spans="1:8" x14ac:dyDescent="0.3">
      <c r="A4050" s="24">
        <v>40730</v>
      </c>
      <c r="B4050" s="15">
        <v>6002.92</v>
      </c>
      <c r="E4050" s="23">
        <f t="shared" si="272"/>
        <v>1.5327999726773678E-2</v>
      </c>
      <c r="F4050" s="23">
        <f t="shared" si="273"/>
        <v>1.5147196639785405E-2</v>
      </c>
      <c r="G4050">
        <f t="shared" si="274"/>
        <v>1.5211712731417913E-2</v>
      </c>
      <c r="H4050" s="3">
        <f t="shared" si="275"/>
        <v>1.5099522714675219E-2</v>
      </c>
    </row>
    <row r="4051" spans="1:8" x14ac:dyDescent="0.3">
      <c r="A4051" s="24">
        <v>40731</v>
      </c>
      <c r="B4051" s="15">
        <v>6054.55</v>
      </c>
      <c r="E4051" s="23">
        <f t="shared" si="272"/>
        <v>7.4087030817178157E-3</v>
      </c>
      <c r="F4051" s="23">
        <f t="shared" si="273"/>
        <v>7.227899994729543E-3</v>
      </c>
      <c r="G4051">
        <f t="shared" si="274"/>
        <v>7.3813934440888932E-3</v>
      </c>
      <c r="H4051" s="3">
        <f t="shared" si="275"/>
        <v>7.2692034273461985E-3</v>
      </c>
    </row>
    <row r="4052" spans="1:8" x14ac:dyDescent="0.3">
      <c r="A4052" s="24">
        <v>40732</v>
      </c>
      <c r="B4052" s="15">
        <v>5990.58</v>
      </c>
      <c r="E4052" s="23">
        <f t="shared" si="272"/>
        <v>4.6379153755742308E-3</v>
      </c>
      <c r="F4052" s="23">
        <f t="shared" si="273"/>
        <v>4.4571122885859581E-3</v>
      </c>
      <c r="G4052">
        <f t="shared" si="274"/>
        <v>4.627193385067156E-3</v>
      </c>
      <c r="H4052" s="3">
        <f t="shared" si="275"/>
        <v>4.5150033683244613E-3</v>
      </c>
    </row>
    <row r="4053" spans="1:8" x14ac:dyDescent="0.3">
      <c r="A4053" s="24">
        <v>40735</v>
      </c>
      <c r="B4053" s="15">
        <v>5929.16</v>
      </c>
      <c r="E4053" s="23">
        <f t="shared" si="272"/>
        <v>1.0785138112916481E-3</v>
      </c>
      <c r="F4053" s="23">
        <f t="shared" si="273"/>
        <v>8.9771072430337565E-4</v>
      </c>
      <c r="G4053">
        <f t="shared" si="274"/>
        <v>1.0779326331060062E-3</v>
      </c>
      <c r="H4053" s="3">
        <f t="shared" si="275"/>
        <v>9.6574261636331153E-4</v>
      </c>
    </row>
    <row r="4054" spans="1:8" x14ac:dyDescent="0.3">
      <c r="A4054" s="24">
        <v>40736</v>
      </c>
      <c r="B4054" s="15">
        <v>5868.96</v>
      </c>
      <c r="E4054" s="23">
        <f t="shared" si="272"/>
        <v>-3.5042986173706714E-3</v>
      </c>
      <c r="F4054" s="23">
        <f t="shared" si="273"/>
        <v>-3.6851017043589437E-3</v>
      </c>
      <c r="G4054">
        <f t="shared" si="274"/>
        <v>-3.5104530539662219E-3</v>
      </c>
      <c r="H4054" s="3">
        <f t="shared" si="275"/>
        <v>-3.6226430707089166E-3</v>
      </c>
    </row>
    <row r="4055" spans="1:8" x14ac:dyDescent="0.3">
      <c r="A4055" s="24">
        <v>40737</v>
      </c>
      <c r="B4055" s="15">
        <v>5906.43</v>
      </c>
      <c r="E4055" s="23">
        <f t="shared" si="272"/>
        <v>8.6008142703883905E-3</v>
      </c>
      <c r="F4055" s="23">
        <f t="shared" si="273"/>
        <v>8.4200111834001178E-3</v>
      </c>
      <c r="G4055">
        <f t="shared" si="274"/>
        <v>8.564037987534967E-3</v>
      </c>
      <c r="H4055" s="3">
        <f t="shared" si="275"/>
        <v>8.4518479707922731E-3</v>
      </c>
    </row>
    <row r="4056" spans="1:8" x14ac:dyDescent="0.3">
      <c r="A4056" s="24">
        <v>40738</v>
      </c>
      <c r="B4056" s="15">
        <v>5846.95</v>
      </c>
      <c r="E4056" s="23">
        <f t="shared" si="272"/>
        <v>-1.0565607683477807E-2</v>
      </c>
      <c r="F4056" s="23">
        <f t="shared" si="273"/>
        <v>-1.0746410770466079E-2</v>
      </c>
      <c r="G4056">
        <f t="shared" si="274"/>
        <v>-1.0621820011872115E-2</v>
      </c>
      <c r="H4056" s="3">
        <f t="shared" si="275"/>
        <v>-1.0734010028614809E-2</v>
      </c>
    </row>
    <row r="4057" spans="1:8" x14ac:dyDescent="0.3">
      <c r="A4057" s="24">
        <v>40739</v>
      </c>
      <c r="B4057" s="15">
        <v>5843.66</v>
      </c>
      <c r="E4057" s="23">
        <f t="shared" si="272"/>
        <v>-1.0252763505370077E-2</v>
      </c>
      <c r="F4057" s="23">
        <f t="shared" si="273"/>
        <v>-1.043356659235835E-2</v>
      </c>
      <c r="G4057">
        <f t="shared" si="274"/>
        <v>-1.0305685124442757E-2</v>
      </c>
      <c r="H4057" s="3">
        <f t="shared" si="275"/>
        <v>-1.0417875141185451E-2</v>
      </c>
    </row>
    <row r="4058" spans="1:8" x14ac:dyDescent="0.3">
      <c r="A4058" s="24">
        <v>40742</v>
      </c>
      <c r="B4058" s="15">
        <v>5752.81</v>
      </c>
      <c r="E4058" s="23">
        <f t="shared" si="272"/>
        <v>-1.0153208886250265E-2</v>
      </c>
      <c r="F4058" s="23">
        <f t="shared" si="273"/>
        <v>-1.0334011973238537E-2</v>
      </c>
      <c r="G4058">
        <f t="shared" si="274"/>
        <v>-1.0205104280274402E-2</v>
      </c>
      <c r="H4058" s="3">
        <f t="shared" si="275"/>
        <v>-1.0317294297017096E-2</v>
      </c>
    </row>
    <row r="4059" spans="1:8" x14ac:dyDescent="0.3">
      <c r="A4059" s="24">
        <v>40743</v>
      </c>
      <c r="B4059" s="15">
        <v>5789.99</v>
      </c>
      <c r="E4059" s="23">
        <f t="shared" si="272"/>
        <v>6.3844360840763503E-3</v>
      </c>
      <c r="F4059" s="23">
        <f t="shared" si="273"/>
        <v>6.2036329970880776E-3</v>
      </c>
      <c r="G4059">
        <f t="shared" si="274"/>
        <v>6.3641419041499106E-3</v>
      </c>
      <c r="H4059" s="3">
        <f t="shared" si="275"/>
        <v>6.2519518874072158E-3</v>
      </c>
    </row>
    <row r="4060" spans="1:8" x14ac:dyDescent="0.3">
      <c r="A4060" s="24">
        <v>40744</v>
      </c>
      <c r="B4060" s="15">
        <v>5853.82</v>
      </c>
      <c r="E4060" s="23">
        <f t="shared" si="272"/>
        <v>-1.0070380923840716E-2</v>
      </c>
      <c r="F4060" s="23">
        <f t="shared" si="273"/>
        <v>-1.0251184010828989E-2</v>
      </c>
      <c r="G4060">
        <f t="shared" si="274"/>
        <v>-1.0121430222909582E-2</v>
      </c>
      <c r="H4060" s="3">
        <f t="shared" si="275"/>
        <v>-1.0233620239652276E-2</v>
      </c>
    </row>
    <row r="4061" spans="1:8" x14ac:dyDescent="0.3">
      <c r="A4061" s="24">
        <v>40745</v>
      </c>
      <c r="B4061" s="15">
        <v>5899.89</v>
      </c>
      <c r="E4061" s="23">
        <f t="shared" si="272"/>
        <v>-5.6268652887403459E-4</v>
      </c>
      <c r="F4061" s="23">
        <f t="shared" si="273"/>
        <v>-7.4348961586230707E-4</v>
      </c>
      <c r="G4061">
        <f t="shared" si="274"/>
        <v>-5.6284489634920586E-4</v>
      </c>
      <c r="H4061" s="3">
        <f t="shared" si="275"/>
        <v>-6.7503491309190051E-4</v>
      </c>
    </row>
    <row r="4062" spans="1:8" x14ac:dyDescent="0.3">
      <c r="A4062" s="24">
        <v>40746</v>
      </c>
      <c r="B4062" s="15">
        <v>5935.02</v>
      </c>
      <c r="E4062" s="23">
        <f t="shared" si="272"/>
        <v>-1.5546763500956517E-2</v>
      </c>
      <c r="F4062" s="23">
        <f t="shared" si="273"/>
        <v>-1.5727566587944788E-2</v>
      </c>
      <c r="G4062">
        <f t="shared" si="274"/>
        <v>-1.5668881778141099E-2</v>
      </c>
      <c r="H4062" s="3">
        <f t="shared" si="275"/>
        <v>-1.5781071794883795E-2</v>
      </c>
    </row>
    <row r="4063" spans="1:8" x14ac:dyDescent="0.3">
      <c r="A4063" s="24">
        <v>40749</v>
      </c>
      <c r="B4063" s="15">
        <v>5925.26</v>
      </c>
      <c r="E4063" s="23">
        <f t="shared" si="272"/>
        <v>6.4629285514381518E-3</v>
      </c>
      <c r="F4063" s="23">
        <f t="shared" si="273"/>
        <v>6.2821254644498791E-3</v>
      </c>
      <c r="G4063">
        <f t="shared" si="274"/>
        <v>6.4421333790929715E-3</v>
      </c>
      <c r="H4063" s="3">
        <f t="shared" si="275"/>
        <v>6.3299433623502767E-3</v>
      </c>
    </row>
    <row r="4064" spans="1:8" x14ac:dyDescent="0.3">
      <c r="A4064" s="24">
        <v>40750</v>
      </c>
      <c r="B4064" s="15">
        <v>5929.73</v>
      </c>
      <c r="E4064" s="23">
        <f t="shared" si="272"/>
        <v>1.1024198660101403E-2</v>
      </c>
      <c r="F4064" s="23">
        <f t="shared" si="273"/>
        <v>1.084339557311313E-2</v>
      </c>
      <c r="G4064">
        <f t="shared" si="274"/>
        <v>1.0963875122908123E-2</v>
      </c>
      <c r="H4064" s="3">
        <f t="shared" si="275"/>
        <v>1.0851685106165429E-2</v>
      </c>
    </row>
    <row r="4065" spans="1:8" x14ac:dyDescent="0.3">
      <c r="A4065" s="24">
        <v>40751</v>
      </c>
      <c r="B4065" s="15">
        <v>5856.58</v>
      </c>
      <c r="E4065" s="23">
        <f t="shared" si="272"/>
        <v>7.8700745837760877E-3</v>
      </c>
      <c r="F4065" s="23">
        <f t="shared" si="273"/>
        <v>7.689271496787815E-3</v>
      </c>
      <c r="G4065">
        <f t="shared" si="274"/>
        <v>7.8392670794706978E-3</v>
      </c>
      <c r="H4065" s="3">
        <f t="shared" si="275"/>
        <v>7.7270770627280031E-3</v>
      </c>
    </row>
    <row r="4066" spans="1:8" x14ac:dyDescent="0.3">
      <c r="A4066" s="24">
        <v>40752</v>
      </c>
      <c r="B4066" s="15">
        <v>5873.21</v>
      </c>
      <c r="E4066" s="23">
        <f t="shared" si="272"/>
        <v>5.9543483014090626E-3</v>
      </c>
      <c r="F4066" s="23">
        <f t="shared" si="273"/>
        <v>5.7735452144207899E-3</v>
      </c>
      <c r="G4066">
        <f t="shared" si="274"/>
        <v>5.9366912258117539E-3</v>
      </c>
      <c r="H4066" s="3">
        <f t="shared" si="275"/>
        <v>5.8245012090690591E-3</v>
      </c>
    </row>
    <row r="4067" spans="1:8" x14ac:dyDescent="0.3">
      <c r="A4067" s="24">
        <v>40753</v>
      </c>
      <c r="B4067" s="15">
        <v>5815.19</v>
      </c>
      <c r="E4067" s="23">
        <f t="shared" si="272"/>
        <v>-1.644476345488366E-3</v>
      </c>
      <c r="F4067" s="23">
        <f t="shared" si="273"/>
        <v>-1.8252794324766384E-3</v>
      </c>
      <c r="G4067">
        <f t="shared" si="274"/>
        <v>-1.64582998093166E-3</v>
      </c>
      <c r="H4067" s="3">
        <f t="shared" si="275"/>
        <v>-1.7580199976743546E-3</v>
      </c>
    </row>
    <row r="4068" spans="1:8" x14ac:dyDescent="0.3">
      <c r="A4068" s="24">
        <v>40756</v>
      </c>
      <c r="B4068" s="15">
        <v>5774.43</v>
      </c>
      <c r="E4068" s="23">
        <f t="shared" si="272"/>
        <v>7.5439727539361456E-4</v>
      </c>
      <c r="F4068" s="23">
        <f t="shared" si="273"/>
        <v>5.7359418840534208E-4</v>
      </c>
      <c r="G4068">
        <f t="shared" si="274"/>
        <v>7.5411286080112746E-4</v>
      </c>
      <c r="H4068" s="3">
        <f t="shared" si="275"/>
        <v>6.419228440584328E-4</v>
      </c>
    </row>
    <row r="4069" spans="1:8" x14ac:dyDescent="0.3">
      <c r="A4069" s="24">
        <v>40757</v>
      </c>
      <c r="B4069" s="15">
        <v>5718.39</v>
      </c>
      <c r="E4069" s="23">
        <f t="shared" si="272"/>
        <v>-1.2336143466903149E-2</v>
      </c>
      <c r="F4069" s="23">
        <f t="shared" si="273"/>
        <v>-1.2516946553891422E-2</v>
      </c>
      <c r="G4069">
        <f t="shared" si="274"/>
        <v>-1.2412865305403292E-2</v>
      </c>
      <c r="H4069" s="3">
        <f t="shared" si="275"/>
        <v>-1.2525055322145985E-2</v>
      </c>
    </row>
    <row r="4070" spans="1:8" x14ac:dyDescent="0.3">
      <c r="A4070" s="24">
        <v>40758</v>
      </c>
      <c r="B4070" s="15">
        <v>5584.51</v>
      </c>
      <c r="E4070" s="23">
        <f t="shared" si="272"/>
        <v>2.8395411656632064E-3</v>
      </c>
      <c r="F4070" s="23">
        <f t="shared" si="273"/>
        <v>2.6587380786749341E-3</v>
      </c>
      <c r="G4070">
        <f t="shared" si="274"/>
        <v>2.8355172841658142E-3</v>
      </c>
      <c r="H4070" s="3">
        <f t="shared" si="275"/>
        <v>2.7233272674231195E-3</v>
      </c>
    </row>
    <row r="4071" spans="1:8" x14ac:dyDescent="0.3">
      <c r="A4071" s="24">
        <v>40759</v>
      </c>
      <c r="B4071" s="15">
        <v>5393.14</v>
      </c>
      <c r="E4071" s="23">
        <f t="shared" si="272"/>
        <v>-9.8787545481943129E-3</v>
      </c>
      <c r="F4071" s="23">
        <f t="shared" si="273"/>
        <v>-1.0059557635182586E-2</v>
      </c>
      <c r="G4071">
        <f t="shared" si="274"/>
        <v>-9.9278731990193412E-3</v>
      </c>
      <c r="H4071" s="3">
        <f t="shared" si="275"/>
        <v>-1.0040063215762035E-2</v>
      </c>
    </row>
    <row r="4072" spans="1:8" x14ac:dyDescent="0.3">
      <c r="A4072" s="24">
        <v>40760</v>
      </c>
      <c r="B4072" s="15">
        <v>5246.99</v>
      </c>
      <c r="E4072" s="23">
        <f t="shared" si="272"/>
        <v>-7.0092292771172238E-3</v>
      </c>
      <c r="F4072" s="23">
        <f t="shared" si="273"/>
        <v>-7.1900323641054965E-3</v>
      </c>
      <c r="G4072">
        <f t="shared" si="274"/>
        <v>-7.0339093176366631E-3</v>
      </c>
      <c r="H4072" s="3">
        <f t="shared" si="275"/>
        <v>-7.1460993343793579E-3</v>
      </c>
    </row>
    <row r="4073" spans="1:8" x14ac:dyDescent="0.3">
      <c r="A4073" s="24">
        <v>40763</v>
      </c>
      <c r="B4073" s="15">
        <v>5068.95</v>
      </c>
      <c r="E4073" s="23">
        <f t="shared" si="272"/>
        <v>-9.7048539855881799E-3</v>
      </c>
      <c r="F4073" s="23">
        <f t="shared" si="273"/>
        <v>-9.8856570725764526E-3</v>
      </c>
      <c r="G4073">
        <f t="shared" si="274"/>
        <v>-9.7522529973259556E-3</v>
      </c>
      <c r="H4073" s="3">
        <f t="shared" si="275"/>
        <v>-9.8644430140686495E-3</v>
      </c>
    </row>
    <row r="4074" spans="1:8" x14ac:dyDescent="0.3">
      <c r="A4074" s="24">
        <v>40764</v>
      </c>
      <c r="B4074" s="15">
        <v>5164.92</v>
      </c>
      <c r="E4074" s="23">
        <f t="shared" si="272"/>
        <v>-2.3412184198699282E-2</v>
      </c>
      <c r="F4074" s="23">
        <f t="shared" si="273"/>
        <v>-2.3592987285687553E-2</v>
      </c>
      <c r="G4074">
        <f t="shared" si="274"/>
        <v>-2.369060357278913E-2</v>
      </c>
      <c r="H4074" s="3">
        <f t="shared" si="275"/>
        <v>-2.3802793589531825E-2</v>
      </c>
    </row>
    <row r="4075" spans="1:8" x14ac:dyDescent="0.3">
      <c r="A4075" s="24">
        <v>40765</v>
      </c>
      <c r="B4075" s="15">
        <v>5007.16</v>
      </c>
      <c r="E4075" s="23">
        <f t="shared" si="272"/>
        <v>-3.4268002027035505E-2</v>
      </c>
      <c r="F4075" s="23">
        <f t="shared" si="273"/>
        <v>-3.4448805114023776E-2</v>
      </c>
      <c r="G4075">
        <f t="shared" si="274"/>
        <v>-3.486891807237142E-2</v>
      </c>
      <c r="H4075" s="3">
        <f t="shared" si="275"/>
        <v>-3.4981108089114116E-2</v>
      </c>
    </row>
    <row r="4076" spans="1:8" x14ac:dyDescent="0.3">
      <c r="A4076" s="24">
        <v>40766</v>
      </c>
      <c r="B4076" s="15">
        <v>5162.83</v>
      </c>
      <c r="E4076" s="23">
        <f t="shared" si="272"/>
        <v>-2.7099240887497933E-2</v>
      </c>
      <c r="F4076" s="23">
        <f t="shared" si="273"/>
        <v>-2.7280043974486204E-2</v>
      </c>
      <c r="G4076">
        <f t="shared" si="274"/>
        <v>-2.7473196743579707E-2</v>
      </c>
      <c r="H4076" s="3">
        <f t="shared" si="275"/>
        <v>-2.7585386760322402E-2</v>
      </c>
    </row>
    <row r="4077" spans="1:8" x14ac:dyDescent="0.3">
      <c r="A4077" s="24">
        <v>40767</v>
      </c>
      <c r="B4077" s="15">
        <v>5320.03</v>
      </c>
      <c r="E4077" s="23">
        <f t="shared" si="272"/>
        <v>-3.3931835204564886E-2</v>
      </c>
      <c r="F4077" s="23">
        <f t="shared" si="273"/>
        <v>-3.4112638291553157E-2</v>
      </c>
      <c r="G4077">
        <f t="shared" si="274"/>
        <v>-3.4520883288709177E-2</v>
      </c>
      <c r="H4077" s="3">
        <f t="shared" si="275"/>
        <v>-3.4633073305451872E-2</v>
      </c>
    </row>
    <row r="4078" spans="1:8" x14ac:dyDescent="0.3">
      <c r="A4078" s="24">
        <v>40770</v>
      </c>
      <c r="B4078" s="15">
        <v>5350.58</v>
      </c>
      <c r="E4078" s="23">
        <f t="shared" si="272"/>
        <v>1.8932915100760672E-2</v>
      </c>
      <c r="F4078" s="23">
        <f t="shared" si="273"/>
        <v>1.8752112013772401E-2</v>
      </c>
      <c r="G4078">
        <f t="shared" si="274"/>
        <v>1.8755918021184786E-2</v>
      </c>
      <c r="H4078" s="3">
        <f t="shared" si="275"/>
        <v>1.8643728004442091E-2</v>
      </c>
    </row>
    <row r="4079" spans="1:8" x14ac:dyDescent="0.3">
      <c r="A4079" s="24">
        <v>40771</v>
      </c>
      <c r="B4079" s="15">
        <v>5357.63</v>
      </c>
      <c r="E4079" s="23">
        <f t="shared" si="272"/>
        <v>-3.0544519566614858E-2</v>
      </c>
      <c r="F4079" s="23">
        <f t="shared" si="273"/>
        <v>-3.0725322653603129E-2</v>
      </c>
      <c r="G4079">
        <f t="shared" si="274"/>
        <v>-3.1020725484390131E-2</v>
      </c>
      <c r="H4079" s="3">
        <f t="shared" si="275"/>
        <v>-3.1132915501132827E-2</v>
      </c>
    </row>
    <row r="4080" spans="1:8" x14ac:dyDescent="0.3">
      <c r="A4080" s="24">
        <v>40772</v>
      </c>
      <c r="B4080" s="15">
        <v>5331.6</v>
      </c>
      <c r="E4080" s="23">
        <f t="shared" si="272"/>
        <v>3.1089479864833569E-2</v>
      </c>
      <c r="F4080" s="23">
        <f t="shared" si="273"/>
        <v>3.0908676777845298E-2</v>
      </c>
      <c r="G4080">
        <f t="shared" si="274"/>
        <v>3.0615990662472354E-2</v>
      </c>
      <c r="H4080" s="3">
        <f t="shared" si="275"/>
        <v>3.0503800645729658E-2</v>
      </c>
    </row>
    <row r="4081" spans="1:8" x14ac:dyDescent="0.3">
      <c r="A4081" s="24">
        <v>40773</v>
      </c>
      <c r="B4081" s="15">
        <v>5092.2299999999996</v>
      </c>
      <c r="E4081" s="23">
        <f t="shared" si="272"/>
        <v>3.0448416856646343E-2</v>
      </c>
      <c r="F4081" s="23">
        <f t="shared" si="273"/>
        <v>3.0267613769658072E-2</v>
      </c>
      <c r="G4081">
        <f t="shared" si="274"/>
        <v>2.9994063673043775E-2</v>
      </c>
      <c r="H4081" s="3">
        <f t="shared" si="275"/>
        <v>2.9881873656301079E-2</v>
      </c>
    </row>
    <row r="4082" spans="1:8" x14ac:dyDescent="0.3">
      <c r="A4082" s="24">
        <v>40774</v>
      </c>
      <c r="B4082" s="15">
        <v>5040.76</v>
      </c>
      <c r="E4082" s="23">
        <f t="shared" si="272"/>
        <v>5.7424488207773461E-3</v>
      </c>
      <c r="F4082" s="23">
        <f t="shared" si="273"/>
        <v>5.5616457337890734E-3</v>
      </c>
      <c r="G4082">
        <f t="shared" si="274"/>
        <v>5.7260238113996656E-3</v>
      </c>
      <c r="H4082" s="3">
        <f t="shared" si="275"/>
        <v>5.6138337946569708E-3</v>
      </c>
    </row>
    <row r="4083" spans="1:8" x14ac:dyDescent="0.3">
      <c r="A4083" s="24">
        <v>40777</v>
      </c>
      <c r="B4083" s="15">
        <v>5095.3</v>
      </c>
      <c r="E4083" s="23">
        <f t="shared" si="272"/>
        <v>1.3176141651933815E-3</v>
      </c>
      <c r="F4083" s="23">
        <f t="shared" si="273"/>
        <v>1.136811078205109E-3</v>
      </c>
      <c r="G4083">
        <f t="shared" si="274"/>
        <v>1.3167468734029293E-3</v>
      </c>
      <c r="H4083" s="3">
        <f t="shared" si="275"/>
        <v>1.2045568566602348E-3</v>
      </c>
    </row>
    <row r="4084" spans="1:8" x14ac:dyDescent="0.3">
      <c r="A4084" s="24">
        <v>40778</v>
      </c>
      <c r="B4084" s="15">
        <v>5129.42</v>
      </c>
      <c r="E4084" s="23">
        <f t="shared" si="272"/>
        <v>-4.8584915345031288E-3</v>
      </c>
      <c r="F4084" s="23">
        <f t="shared" si="273"/>
        <v>-5.0392946214914015E-3</v>
      </c>
      <c r="G4084">
        <f t="shared" si="274"/>
        <v>-4.8703323724741772E-3</v>
      </c>
      <c r="H4084" s="3">
        <f t="shared" si="275"/>
        <v>-4.9825223892168719E-3</v>
      </c>
    </row>
    <row r="4085" spans="1:8" x14ac:dyDescent="0.3">
      <c r="A4085" s="24">
        <v>40779</v>
      </c>
      <c r="B4085" s="15">
        <v>5205.8500000000004</v>
      </c>
      <c r="E4085" s="23">
        <f t="shared" si="272"/>
        <v>-4.4896466351564412E-2</v>
      </c>
      <c r="F4085" s="23">
        <f t="shared" si="273"/>
        <v>-4.5077269438552683E-2</v>
      </c>
      <c r="G4085">
        <f t="shared" si="274"/>
        <v>-4.593553218026962E-2</v>
      </c>
      <c r="H4085" s="3">
        <f t="shared" si="275"/>
        <v>-4.6047722197012315E-2</v>
      </c>
    </row>
    <row r="4086" spans="1:8" x14ac:dyDescent="0.3">
      <c r="A4086" s="24">
        <v>40780</v>
      </c>
      <c r="B4086" s="15">
        <v>5131.1000000000004</v>
      </c>
      <c r="E4086" s="23">
        <f t="shared" si="272"/>
        <v>-1.0107556021624942E-2</v>
      </c>
      <c r="F4086" s="23">
        <f t="shared" si="273"/>
        <v>-1.0288359108613214E-2</v>
      </c>
      <c r="G4086">
        <f t="shared" si="274"/>
        <v>-1.0158984201605263E-2</v>
      </c>
      <c r="H4086" s="3">
        <f t="shared" si="275"/>
        <v>-1.0271174218347957E-2</v>
      </c>
    </row>
    <row r="4087" spans="1:8" x14ac:dyDescent="0.3">
      <c r="A4087" s="24">
        <v>40781</v>
      </c>
      <c r="B4087" s="15">
        <v>5129.92</v>
      </c>
      <c r="E4087" s="23">
        <f t="shared" si="272"/>
        <v>1.0819797014735899E-2</v>
      </c>
      <c r="F4087" s="23">
        <f t="shared" si="273"/>
        <v>1.0638993927747626E-2</v>
      </c>
      <c r="G4087">
        <f t="shared" si="274"/>
        <v>1.0761681831537346E-2</v>
      </c>
      <c r="H4087" s="3">
        <f t="shared" si="275"/>
        <v>1.0649491814794652E-2</v>
      </c>
    </row>
    <row r="4088" spans="1:8" x14ac:dyDescent="0.3">
      <c r="A4088" s="24">
        <v>40784</v>
      </c>
      <c r="B4088" s="15">
        <v>5129.92</v>
      </c>
      <c r="E4088" s="23">
        <f t="shared" si="272"/>
        <v>6.6963672403979047E-3</v>
      </c>
      <c r="F4088" s="23">
        <f t="shared" si="273"/>
        <v>6.515564153409632E-3</v>
      </c>
      <c r="G4088">
        <f t="shared" si="274"/>
        <v>6.6740461646276079E-3</v>
      </c>
      <c r="H4088" s="3">
        <f t="shared" si="275"/>
        <v>6.5618561478849131E-3</v>
      </c>
    </row>
    <row r="4089" spans="1:8" x14ac:dyDescent="0.3">
      <c r="A4089" s="24">
        <v>40785</v>
      </c>
      <c r="B4089" s="15">
        <v>5268.66</v>
      </c>
      <c r="E4089" s="23">
        <f t="shared" si="272"/>
        <v>1.4900320114165089E-2</v>
      </c>
      <c r="F4089" s="23">
        <f t="shared" si="273"/>
        <v>1.4719517027176816E-2</v>
      </c>
      <c r="G4089">
        <f t="shared" si="274"/>
        <v>1.4790400887074888E-2</v>
      </c>
      <c r="H4089" s="3">
        <f t="shared" si="275"/>
        <v>1.4678210870332194E-2</v>
      </c>
    </row>
    <row r="4090" spans="1:8" x14ac:dyDescent="0.3">
      <c r="A4090" s="24">
        <v>40786</v>
      </c>
      <c r="B4090" s="15">
        <v>5394.53</v>
      </c>
      <c r="E4090" s="23">
        <f t="shared" si="272"/>
        <v>-1.435884629791484E-2</v>
      </c>
      <c r="F4090" s="23">
        <f t="shared" si="273"/>
        <v>-1.4539649384903113E-2</v>
      </c>
      <c r="G4090">
        <f t="shared" si="274"/>
        <v>-1.4462932100889836E-2</v>
      </c>
      <c r="H4090" s="3">
        <f t="shared" si="275"/>
        <v>-1.457512211763253E-2</v>
      </c>
    </row>
    <row r="4091" spans="1:8" x14ac:dyDescent="0.3">
      <c r="A4091" s="24">
        <v>40787</v>
      </c>
      <c r="B4091" s="15">
        <v>5418.65</v>
      </c>
      <c r="E4091" s="23">
        <f t="shared" si="272"/>
        <v>-2.2997018183246176E-4</v>
      </c>
      <c r="F4091" s="23">
        <f t="shared" si="273"/>
        <v>-4.1077326882073425E-4</v>
      </c>
      <c r="G4091">
        <f t="shared" si="274"/>
        <v>-2.2999662902951665E-4</v>
      </c>
      <c r="H4091" s="3">
        <f t="shared" si="275"/>
        <v>-3.4218664577221128E-4</v>
      </c>
    </row>
    <row r="4092" spans="1:8" x14ac:dyDescent="0.3">
      <c r="A4092" s="24">
        <v>40788</v>
      </c>
      <c r="B4092" s="15">
        <v>5292.03</v>
      </c>
      <c r="E4092" s="23">
        <f t="shared" si="272"/>
        <v>0</v>
      </c>
      <c r="F4092" s="23">
        <f t="shared" si="273"/>
        <v>-1.8080308698827246E-4</v>
      </c>
      <c r="G4092">
        <f t="shared" si="274"/>
        <v>0</v>
      </c>
      <c r="H4092" s="3">
        <f t="shared" si="275"/>
        <v>-1.1219001674269465E-4</v>
      </c>
    </row>
    <row r="4093" spans="1:8" x14ac:dyDescent="0.3">
      <c r="A4093" s="24">
        <v>40791</v>
      </c>
      <c r="B4093" s="15">
        <v>5102.58</v>
      </c>
      <c r="E4093" s="23">
        <f t="shared" si="272"/>
        <v>2.7045256066371426E-2</v>
      </c>
      <c r="F4093" s="23">
        <f t="shared" si="273"/>
        <v>2.6864452979383155E-2</v>
      </c>
      <c r="G4093">
        <f t="shared" si="274"/>
        <v>2.6685996252426576E-2</v>
      </c>
      <c r="H4093" s="3">
        <f t="shared" si="275"/>
        <v>2.6573806235683881E-2</v>
      </c>
    </row>
    <row r="4094" spans="1:8" x14ac:dyDescent="0.3">
      <c r="A4094" s="24">
        <v>40792</v>
      </c>
      <c r="B4094" s="15">
        <v>5156.84</v>
      </c>
      <c r="E4094" s="23">
        <f t="shared" si="272"/>
        <v>2.3890325054188422E-2</v>
      </c>
      <c r="F4094" s="23">
        <f t="shared" si="273"/>
        <v>2.3709521967200151E-2</v>
      </c>
      <c r="G4094">
        <f t="shared" si="274"/>
        <v>2.3609416441956889E-2</v>
      </c>
      <c r="H4094" s="3">
        <f t="shared" si="275"/>
        <v>2.3497226425214193E-2</v>
      </c>
    </row>
    <row r="4095" spans="1:8" x14ac:dyDescent="0.3">
      <c r="A4095" s="24">
        <v>40793</v>
      </c>
      <c r="B4095" s="15">
        <v>5318.59</v>
      </c>
      <c r="E4095" s="23">
        <f t="shared" si="272"/>
        <v>4.4711958224348258E-3</v>
      </c>
      <c r="F4095" s="23">
        <f t="shared" si="273"/>
        <v>4.2903927354465531E-3</v>
      </c>
      <c r="G4095">
        <f t="shared" si="274"/>
        <v>4.4612297222746773E-3</v>
      </c>
      <c r="H4095" s="3">
        <f t="shared" si="275"/>
        <v>4.3490397055319825E-3</v>
      </c>
    </row>
    <row r="4096" spans="1:8" x14ac:dyDescent="0.3">
      <c r="A4096" s="24">
        <v>40794</v>
      </c>
      <c r="B4096" s="15">
        <v>5340.38</v>
      </c>
      <c r="E4096" s="23">
        <f t="shared" si="272"/>
        <v>-2.3367443920533693E-2</v>
      </c>
      <c r="F4096" s="23">
        <f t="shared" si="273"/>
        <v>-2.3548247007521964E-2</v>
      </c>
      <c r="G4096">
        <f t="shared" si="274"/>
        <v>-2.3644791764948589E-2</v>
      </c>
      <c r="H4096" s="3">
        <f t="shared" si="275"/>
        <v>-2.3756981781691285E-2</v>
      </c>
    </row>
    <row r="4097" spans="1:8" x14ac:dyDescent="0.3">
      <c r="A4097" s="24">
        <v>40795</v>
      </c>
      <c r="B4097" s="15">
        <v>5214.6499999999996</v>
      </c>
      <c r="E4097" s="23">
        <f t="shared" si="272"/>
        <v>-3.579911678505221E-2</v>
      </c>
      <c r="F4097" s="23">
        <f t="shared" si="273"/>
        <v>-3.5979919872040481E-2</v>
      </c>
      <c r="G4097">
        <f t="shared" si="274"/>
        <v>-3.6455621002999226E-2</v>
      </c>
      <c r="H4097" s="3">
        <f t="shared" si="275"/>
        <v>-3.6567811019741922E-2</v>
      </c>
    </row>
    <row r="4098" spans="1:8" x14ac:dyDescent="0.3">
      <c r="A4098" s="24">
        <v>40798</v>
      </c>
      <c r="B4098" s="15">
        <v>5129.62</v>
      </c>
      <c r="E4098" s="23">
        <f t="shared" si="272"/>
        <v>1.063383621618863E-2</v>
      </c>
      <c r="F4098" s="23">
        <f t="shared" si="273"/>
        <v>1.0453033129200357E-2</v>
      </c>
      <c r="G4098">
        <f t="shared" si="274"/>
        <v>1.0577694629441962E-2</v>
      </c>
      <c r="H4098" s="3">
        <f t="shared" si="275"/>
        <v>1.0465504612699269E-2</v>
      </c>
    </row>
    <row r="4099" spans="1:8" x14ac:dyDescent="0.3">
      <c r="A4099" s="24">
        <v>40799</v>
      </c>
      <c r="B4099" s="15">
        <v>5174.25</v>
      </c>
      <c r="E4099" s="23">
        <f t="shared" si="272"/>
        <v>3.1366107926559694E-2</v>
      </c>
      <c r="F4099" s="23">
        <f t="shared" si="273"/>
        <v>3.1185304839571423E-2</v>
      </c>
      <c r="G4099">
        <f t="shared" si="274"/>
        <v>3.0884241833573859E-2</v>
      </c>
      <c r="H4099" s="3">
        <f t="shared" si="275"/>
        <v>3.0772051816831163E-2</v>
      </c>
    </row>
    <row r="4100" spans="1:8" x14ac:dyDescent="0.3">
      <c r="A4100" s="24">
        <v>40800</v>
      </c>
      <c r="B4100" s="15">
        <v>5227.0200000000004</v>
      </c>
      <c r="E4100" s="23">
        <f t="shared" si="272"/>
        <v>4.096950507559427E-3</v>
      </c>
      <c r="F4100" s="23">
        <f t="shared" si="273"/>
        <v>3.9161474205711543E-3</v>
      </c>
      <c r="G4100">
        <f t="shared" si="274"/>
        <v>4.088580858067529E-3</v>
      </c>
      <c r="H4100" s="3">
        <f t="shared" si="275"/>
        <v>3.9763908413248342E-3</v>
      </c>
    </row>
    <row r="4101" spans="1:8" x14ac:dyDescent="0.3">
      <c r="A4101" s="24">
        <v>40801</v>
      </c>
      <c r="B4101" s="15">
        <v>5337.54</v>
      </c>
      <c r="E4101" s="23">
        <f t="shared" si="272"/>
        <v>-2.3543268456551858E-2</v>
      </c>
      <c r="F4101" s="23">
        <f t="shared" si="273"/>
        <v>-2.3724071543540129E-2</v>
      </c>
      <c r="G4101">
        <f t="shared" si="274"/>
        <v>-2.3824839382440913E-2</v>
      </c>
      <c r="H4101" s="3">
        <f t="shared" si="275"/>
        <v>-2.3937029399183608E-2</v>
      </c>
    </row>
    <row r="4102" spans="1:8" x14ac:dyDescent="0.3">
      <c r="A4102" s="24">
        <v>40802</v>
      </c>
      <c r="B4102" s="15">
        <v>5368.41</v>
      </c>
      <c r="E4102" s="23">
        <f t="shared" si="272"/>
        <v>-1.6305984102480409E-2</v>
      </c>
      <c r="F4102" s="23">
        <f t="shared" si="273"/>
        <v>-1.648678718946868E-2</v>
      </c>
      <c r="G4102">
        <f t="shared" si="274"/>
        <v>-1.6440389741539978E-2</v>
      </c>
      <c r="H4102" s="3">
        <f t="shared" si="275"/>
        <v>-1.6552579758282674E-2</v>
      </c>
    </row>
    <row r="4103" spans="1:8" x14ac:dyDescent="0.3">
      <c r="A4103" s="24">
        <v>40805</v>
      </c>
      <c r="B4103" s="15">
        <v>5259.56</v>
      </c>
      <c r="E4103" s="23">
        <f t="shared" si="272"/>
        <v>8.700449545970379E-3</v>
      </c>
      <c r="F4103" s="23">
        <f t="shared" si="273"/>
        <v>8.5196464589821063E-3</v>
      </c>
      <c r="G4103">
        <f t="shared" si="274"/>
        <v>8.6628187472064435E-3</v>
      </c>
      <c r="H4103" s="3">
        <f t="shared" si="275"/>
        <v>8.5506287304637496E-3</v>
      </c>
    </row>
    <row r="4104" spans="1:8" x14ac:dyDescent="0.3">
      <c r="A4104" s="24">
        <v>40806</v>
      </c>
      <c r="B4104" s="15">
        <v>5363.71</v>
      </c>
      <c r="E4104" s="23">
        <f t="shared" ref="E4104:E4167" si="276">(B4100/B4099)-1</f>
        <v>1.0198579504276051E-2</v>
      </c>
      <c r="F4104" s="23">
        <f t="shared" si="273"/>
        <v>1.0017776417287778E-2</v>
      </c>
      <c r="G4104">
        <f t="shared" si="274"/>
        <v>1.0146924897862796E-2</v>
      </c>
      <c r="H4104" s="3">
        <f t="shared" si="275"/>
        <v>1.0034734881120102E-2</v>
      </c>
    </row>
    <row r="4105" spans="1:8" x14ac:dyDescent="0.3">
      <c r="A4105" s="24">
        <v>40807</v>
      </c>
      <c r="B4105" s="15">
        <v>5288.41</v>
      </c>
      <c r="E4105" s="23">
        <f t="shared" si="276"/>
        <v>2.1143978787148132E-2</v>
      </c>
      <c r="F4105" s="23">
        <f t="shared" ref="F4105:F4168" si="277">E4105-$E$3</f>
        <v>2.0963175700159861E-2</v>
      </c>
      <c r="G4105">
        <f t="shared" ref="G4105:G4168" si="278">LN(B4101/B4100)</f>
        <v>2.0923546661807419E-2</v>
      </c>
      <c r="H4105" s="3">
        <f t="shared" ref="H4105:H4168" si="279">G4105-$G$3</f>
        <v>2.0811356645064723E-2</v>
      </c>
    </row>
    <row r="4106" spans="1:8" x14ac:dyDescent="0.3">
      <c r="A4106" s="24">
        <v>40808</v>
      </c>
      <c r="B4106" s="15">
        <v>5041.6099999999997</v>
      </c>
      <c r="E4106" s="23">
        <f t="shared" si="276"/>
        <v>5.7835632145144533E-3</v>
      </c>
      <c r="F4106" s="23">
        <f t="shared" si="277"/>
        <v>5.6027601275261806E-3</v>
      </c>
      <c r="G4106">
        <f t="shared" si="278"/>
        <v>5.7669026203206923E-3</v>
      </c>
      <c r="H4106" s="3">
        <f t="shared" si="279"/>
        <v>5.6547126035779976E-3</v>
      </c>
    </row>
    <row r="4107" spans="1:8" x14ac:dyDescent="0.3">
      <c r="A4107" s="24">
        <v>40809</v>
      </c>
      <c r="B4107" s="15">
        <v>5066.8100000000004</v>
      </c>
      <c r="E4107" s="23">
        <f t="shared" si="276"/>
        <v>-2.0276022136908267E-2</v>
      </c>
      <c r="F4107" s="23">
        <f t="shared" si="277"/>
        <v>-2.0456825223896538E-2</v>
      </c>
      <c r="G4107">
        <f t="shared" si="278"/>
        <v>-2.0484402231549625E-2</v>
      </c>
      <c r="H4107" s="3">
        <f t="shared" si="279"/>
        <v>-2.0596592248292321E-2</v>
      </c>
    </row>
    <row r="4108" spans="1:8" x14ac:dyDescent="0.3">
      <c r="A4108" s="24">
        <v>40812</v>
      </c>
      <c r="B4108" s="15">
        <v>5089.37</v>
      </c>
      <c r="E4108" s="23">
        <f t="shared" si="276"/>
        <v>1.9802036672269097E-2</v>
      </c>
      <c r="F4108" s="23">
        <f t="shared" si="277"/>
        <v>1.9621233585280826E-2</v>
      </c>
      <c r="G4108">
        <f t="shared" si="278"/>
        <v>1.9608526766036718E-2</v>
      </c>
      <c r="H4108" s="3">
        <f t="shared" si="279"/>
        <v>1.9496336749294022E-2</v>
      </c>
    </row>
    <row r="4109" spans="1:8" x14ac:dyDescent="0.3">
      <c r="A4109" s="24">
        <v>40813</v>
      </c>
      <c r="B4109" s="15">
        <v>5294.05</v>
      </c>
      <c r="E4109" s="23">
        <f t="shared" si="276"/>
        <v>-1.4038790314912619E-2</v>
      </c>
      <c r="F4109" s="23">
        <f t="shared" si="277"/>
        <v>-1.4219593401900892E-2</v>
      </c>
      <c r="G4109">
        <f t="shared" si="278"/>
        <v>-1.413826624355769E-2</v>
      </c>
      <c r="H4109" s="3">
        <f t="shared" si="279"/>
        <v>-1.4250456260300384E-2</v>
      </c>
    </row>
    <row r="4110" spans="1:8" x14ac:dyDescent="0.3">
      <c r="A4110" s="24">
        <v>40814</v>
      </c>
      <c r="B4110" s="15">
        <v>5217.63</v>
      </c>
      <c r="E4110" s="23">
        <f t="shared" si="276"/>
        <v>-4.6668091165397607E-2</v>
      </c>
      <c r="F4110" s="23">
        <f t="shared" si="277"/>
        <v>-4.6848894252385878E-2</v>
      </c>
      <c r="G4110">
        <f t="shared" si="278"/>
        <v>-4.779215806690288E-2</v>
      </c>
      <c r="H4110" s="3">
        <f t="shared" si="279"/>
        <v>-4.7904348083645576E-2</v>
      </c>
    </row>
    <row r="4111" spans="1:8" x14ac:dyDescent="0.3">
      <c r="A4111" s="24">
        <v>40815</v>
      </c>
      <c r="B4111" s="15">
        <v>5196.84</v>
      </c>
      <c r="E4111" s="23">
        <f t="shared" si="276"/>
        <v>4.9984032878387374E-3</v>
      </c>
      <c r="F4111" s="23">
        <f t="shared" si="277"/>
        <v>4.8176002008504647E-3</v>
      </c>
      <c r="G4111">
        <f t="shared" si="278"/>
        <v>4.9859527414573158E-3</v>
      </c>
      <c r="H4111" s="3">
        <f t="shared" si="279"/>
        <v>4.873762724714621E-3</v>
      </c>
    </row>
    <row r="4112" spans="1:8" x14ac:dyDescent="0.3">
      <c r="A4112" s="24">
        <v>40816</v>
      </c>
      <c r="B4112" s="15">
        <v>5128.4799999999996</v>
      </c>
      <c r="E4112" s="23">
        <f t="shared" si="276"/>
        <v>4.4525056199067325E-3</v>
      </c>
      <c r="F4112" s="23">
        <f t="shared" si="277"/>
        <v>4.2717025329184598E-3</v>
      </c>
      <c r="G4112">
        <f t="shared" si="278"/>
        <v>4.4426225422058542E-3</v>
      </c>
      <c r="H4112" s="3">
        <f t="shared" si="279"/>
        <v>4.3304325254631595E-3</v>
      </c>
    </row>
    <row r="4113" spans="1:8" x14ac:dyDescent="0.3">
      <c r="A4113" s="24">
        <v>40819</v>
      </c>
      <c r="B4113" s="15">
        <v>5075.5</v>
      </c>
      <c r="E4113" s="23">
        <f t="shared" si="276"/>
        <v>4.0217158508813577E-2</v>
      </c>
      <c r="F4113" s="23">
        <f t="shared" si="277"/>
        <v>4.0036355421825306E-2</v>
      </c>
      <c r="G4113">
        <f t="shared" si="278"/>
        <v>3.9429497614763283E-2</v>
      </c>
      <c r="H4113" s="3">
        <f t="shared" si="279"/>
        <v>3.9317307598020587E-2</v>
      </c>
    </row>
    <row r="4114" spans="1:8" x14ac:dyDescent="0.3">
      <c r="A4114" s="24">
        <v>40820</v>
      </c>
      <c r="B4114" s="15">
        <v>4944.4399999999996</v>
      </c>
      <c r="E4114" s="23">
        <f t="shared" si="276"/>
        <v>-1.4435073337048188E-2</v>
      </c>
      <c r="F4114" s="23">
        <f t="shared" si="277"/>
        <v>-1.461587642403646E-2</v>
      </c>
      <c r="G4114">
        <f t="shared" si="278"/>
        <v>-1.4540272608237731E-2</v>
      </c>
      <c r="H4114" s="3">
        <f t="shared" si="279"/>
        <v>-1.4652462624980425E-2</v>
      </c>
    </row>
    <row r="4115" spans="1:8" x14ac:dyDescent="0.3">
      <c r="A4115" s="24">
        <v>40821</v>
      </c>
      <c r="B4115" s="15">
        <v>5102.17</v>
      </c>
      <c r="E4115" s="23">
        <f t="shared" si="276"/>
        <v>-3.9845677060273976E-3</v>
      </c>
      <c r="F4115" s="23">
        <f t="shared" si="277"/>
        <v>-4.1653707930156703E-3</v>
      </c>
      <c r="G4115">
        <f t="shared" si="278"/>
        <v>-3.9925272465169666E-3</v>
      </c>
      <c r="H4115" s="3">
        <f t="shared" si="279"/>
        <v>-4.1047172632596614E-3</v>
      </c>
    </row>
    <row r="4116" spans="1:8" x14ac:dyDescent="0.3">
      <c r="A4116" s="24">
        <v>40822</v>
      </c>
      <c r="B4116" s="15">
        <v>5291.26</v>
      </c>
      <c r="E4116" s="23">
        <f t="shared" si="276"/>
        <v>-1.3154147520416326E-2</v>
      </c>
      <c r="F4116" s="23">
        <f t="shared" si="277"/>
        <v>-1.3334950607404599E-2</v>
      </c>
      <c r="G4116">
        <f t="shared" si="278"/>
        <v>-1.324142957791845E-2</v>
      </c>
      <c r="H4116" s="3">
        <f t="shared" si="279"/>
        <v>-1.3353619594661144E-2</v>
      </c>
    </row>
    <row r="4117" spans="1:8" x14ac:dyDescent="0.3">
      <c r="A4117" s="24">
        <v>40823</v>
      </c>
      <c r="B4117" s="15">
        <v>5303.4</v>
      </c>
      <c r="E4117" s="23">
        <f t="shared" si="276"/>
        <v>-1.0330546282719122E-2</v>
      </c>
      <c r="F4117" s="23">
        <f t="shared" si="277"/>
        <v>-1.0511349369707395E-2</v>
      </c>
      <c r="G4117">
        <f t="shared" si="278"/>
        <v>-1.0384276739612733E-2</v>
      </c>
      <c r="H4117" s="3">
        <f t="shared" si="279"/>
        <v>-1.0496466756355427E-2</v>
      </c>
    </row>
    <row r="4118" spans="1:8" x14ac:dyDescent="0.3">
      <c r="A4118" s="24">
        <v>40826</v>
      </c>
      <c r="B4118" s="15">
        <v>5399</v>
      </c>
      <c r="E4118" s="23">
        <f t="shared" si="276"/>
        <v>-2.5822086493941576E-2</v>
      </c>
      <c r="F4118" s="23">
        <f t="shared" si="277"/>
        <v>-2.6002889580929847E-2</v>
      </c>
      <c r="G4118">
        <f t="shared" si="278"/>
        <v>-2.6161329283182152E-2</v>
      </c>
      <c r="H4118" s="3">
        <f t="shared" si="279"/>
        <v>-2.6273519299924847E-2</v>
      </c>
    </row>
    <row r="4119" spans="1:8" x14ac:dyDescent="0.3">
      <c r="A4119" s="24">
        <v>40827</v>
      </c>
      <c r="B4119" s="15">
        <v>5395.7</v>
      </c>
      <c r="E4119" s="23">
        <f t="shared" si="276"/>
        <v>3.1900478112789399E-2</v>
      </c>
      <c r="F4119" s="23">
        <f t="shared" si="277"/>
        <v>3.1719675025801128E-2</v>
      </c>
      <c r="G4119">
        <f t="shared" si="278"/>
        <v>3.1402226471907456E-2</v>
      </c>
      <c r="H4119" s="3">
        <f t="shared" si="279"/>
        <v>3.129003645516476E-2</v>
      </c>
    </row>
    <row r="4120" spans="1:8" x14ac:dyDescent="0.3">
      <c r="A4120" s="24">
        <v>40828</v>
      </c>
      <c r="B4120" s="15">
        <v>5441.8</v>
      </c>
      <c r="E4120" s="23">
        <f t="shared" si="276"/>
        <v>3.7060701623034875E-2</v>
      </c>
      <c r="F4120" s="23">
        <f t="shared" si="277"/>
        <v>3.6879898536046604E-2</v>
      </c>
      <c r="G4120">
        <f t="shared" si="278"/>
        <v>3.6390463332727996E-2</v>
      </c>
      <c r="H4120" s="3">
        <f t="shared" si="279"/>
        <v>3.62782733159853E-2</v>
      </c>
    </row>
    <row r="4121" spans="1:8" x14ac:dyDescent="0.3">
      <c r="A4121" s="24">
        <v>40829</v>
      </c>
      <c r="B4121" s="15">
        <v>5403.38</v>
      </c>
      <c r="E4121" s="23">
        <f t="shared" si="276"/>
        <v>2.2943495500125088E-3</v>
      </c>
      <c r="F4121" s="23">
        <f t="shared" si="277"/>
        <v>2.1135464630242366E-3</v>
      </c>
      <c r="G4121">
        <f t="shared" si="278"/>
        <v>2.291721549018009E-3</v>
      </c>
      <c r="H4121" s="3">
        <f t="shared" si="279"/>
        <v>2.1795315322753143E-3</v>
      </c>
    </row>
    <row r="4122" spans="1:8" x14ac:dyDescent="0.3">
      <c r="A4122" s="24">
        <v>40830</v>
      </c>
      <c r="B4122" s="15">
        <v>5466.36</v>
      </c>
      <c r="E4122" s="23">
        <f t="shared" si="276"/>
        <v>1.8026171889731213E-2</v>
      </c>
      <c r="F4122" s="23">
        <f t="shared" si="277"/>
        <v>1.7845368802742942E-2</v>
      </c>
      <c r="G4122">
        <f t="shared" si="278"/>
        <v>1.7865626923329801E-2</v>
      </c>
      <c r="H4122" s="3">
        <f t="shared" si="279"/>
        <v>1.7753436906587105E-2</v>
      </c>
    </row>
    <row r="4123" spans="1:8" x14ac:dyDescent="0.3">
      <c r="A4123" s="24">
        <v>40833</v>
      </c>
      <c r="B4123" s="15">
        <v>5436.7</v>
      </c>
      <c r="E4123" s="23">
        <f t="shared" si="276"/>
        <v>-6.1122430079652013E-4</v>
      </c>
      <c r="F4123" s="23">
        <f t="shared" si="277"/>
        <v>-7.9202738778479261E-4</v>
      </c>
      <c r="G4123">
        <f t="shared" si="278"/>
        <v>-6.1141117452118328E-4</v>
      </c>
      <c r="H4123" s="3">
        <f t="shared" si="279"/>
        <v>-7.2360119126387793E-4</v>
      </c>
    </row>
    <row r="4124" spans="1:8" x14ac:dyDescent="0.3">
      <c r="A4124" s="24">
        <v>40834</v>
      </c>
      <c r="B4124" s="15">
        <v>5410.35</v>
      </c>
      <c r="E4124" s="23">
        <f t="shared" si="276"/>
        <v>8.5438404655560074E-3</v>
      </c>
      <c r="F4124" s="23">
        <f t="shared" si="277"/>
        <v>8.3630373785677347E-3</v>
      </c>
      <c r="G4124">
        <f t="shared" si="278"/>
        <v>8.5075484296703204E-3</v>
      </c>
      <c r="H4124" s="3">
        <f t="shared" si="279"/>
        <v>8.3953584129276265E-3</v>
      </c>
    </row>
    <row r="4125" spans="1:8" x14ac:dyDescent="0.3">
      <c r="A4125" s="24">
        <v>40835</v>
      </c>
      <c r="B4125" s="15">
        <v>5450.49</v>
      </c>
      <c r="E4125" s="23">
        <f t="shared" si="276"/>
        <v>-7.0601639163512253E-3</v>
      </c>
      <c r="F4125" s="23">
        <f t="shared" si="277"/>
        <v>-7.240967003339498E-3</v>
      </c>
      <c r="G4125">
        <f t="shared" si="278"/>
        <v>-7.0852048050727276E-3</v>
      </c>
      <c r="H4125" s="3">
        <f t="shared" si="279"/>
        <v>-7.1973948218154223E-3</v>
      </c>
    </row>
    <row r="4126" spans="1:8" x14ac:dyDescent="0.3">
      <c r="A4126" s="24">
        <v>40836</v>
      </c>
      <c r="B4126" s="15">
        <v>5384.68</v>
      </c>
      <c r="E4126" s="23">
        <f t="shared" si="276"/>
        <v>1.1655667378566603E-2</v>
      </c>
      <c r="F4126" s="23">
        <f t="shared" si="277"/>
        <v>1.147486429157833E-2</v>
      </c>
      <c r="G4126">
        <f t="shared" si="278"/>
        <v>1.158826334131394E-2</v>
      </c>
      <c r="H4126" s="3">
        <f t="shared" si="279"/>
        <v>1.1476073324571246E-2</v>
      </c>
    </row>
    <row r="4127" spans="1:8" x14ac:dyDescent="0.3">
      <c r="A4127" s="24">
        <v>40837</v>
      </c>
      <c r="B4127" s="15">
        <v>5488.65</v>
      </c>
      <c r="E4127" s="23">
        <f t="shared" si="276"/>
        <v>-5.4259141366466146E-3</v>
      </c>
      <c r="F4127" s="23">
        <f t="shared" si="277"/>
        <v>-5.6067172236348873E-3</v>
      </c>
      <c r="G4127">
        <f t="shared" si="278"/>
        <v>-5.4406878736753617E-3</v>
      </c>
      <c r="H4127" s="3">
        <f t="shared" si="279"/>
        <v>-5.5528778904180565E-3</v>
      </c>
    </row>
    <row r="4128" spans="1:8" x14ac:dyDescent="0.3">
      <c r="A4128" s="24">
        <v>40840</v>
      </c>
      <c r="B4128" s="15">
        <v>5548.06</v>
      </c>
      <c r="E4128" s="23">
        <f t="shared" si="276"/>
        <v>-4.8466900877369712E-3</v>
      </c>
      <c r="F4128" s="23">
        <f t="shared" si="277"/>
        <v>-5.0274931747252439E-3</v>
      </c>
      <c r="G4128">
        <f t="shared" si="278"/>
        <v>-4.8584733788644618E-3</v>
      </c>
      <c r="H4128" s="3">
        <f t="shared" si="279"/>
        <v>-4.9706633956071566E-3</v>
      </c>
    </row>
    <row r="4129" spans="1:8" x14ac:dyDescent="0.3">
      <c r="A4129" s="24">
        <v>40841</v>
      </c>
      <c r="B4129" s="15">
        <v>5525.54</v>
      </c>
      <c r="E4129" s="23">
        <f t="shared" si="276"/>
        <v>7.419113366048391E-3</v>
      </c>
      <c r="F4129" s="23">
        <f t="shared" si="277"/>
        <v>7.2383102790601183E-3</v>
      </c>
      <c r="G4129">
        <f t="shared" si="278"/>
        <v>7.3917271155278961E-3</v>
      </c>
      <c r="H4129" s="3">
        <f t="shared" si="279"/>
        <v>7.2795370987852014E-3</v>
      </c>
    </row>
    <row r="4130" spans="1:8" x14ac:dyDescent="0.3">
      <c r="A4130" s="24">
        <v>40842</v>
      </c>
      <c r="B4130" s="15">
        <v>5553.24</v>
      </c>
      <c r="E4130" s="23">
        <f t="shared" si="276"/>
        <v>-1.207414379257632E-2</v>
      </c>
      <c r="F4130" s="23">
        <f t="shared" si="277"/>
        <v>-1.2254946879564592E-2</v>
      </c>
      <c r="G4130">
        <f t="shared" si="278"/>
        <v>-1.2147628374705396E-2</v>
      </c>
      <c r="H4130" s="3">
        <f t="shared" si="279"/>
        <v>-1.225981839144809E-2</v>
      </c>
    </row>
    <row r="4131" spans="1:8" x14ac:dyDescent="0.3">
      <c r="A4131" s="24">
        <v>40843</v>
      </c>
      <c r="B4131" s="15">
        <v>5713.82</v>
      </c>
      <c r="E4131" s="23">
        <f t="shared" si="276"/>
        <v>1.9308482583923148E-2</v>
      </c>
      <c r="F4131" s="23">
        <f t="shared" si="277"/>
        <v>1.9127679496934877E-2</v>
      </c>
      <c r="G4131">
        <f t="shared" si="278"/>
        <v>1.9124439127506651E-2</v>
      </c>
      <c r="H4131" s="3">
        <f t="shared" si="279"/>
        <v>1.9012249110763955E-2</v>
      </c>
    </row>
    <row r="4132" spans="1:8" x14ac:dyDescent="0.3">
      <c r="A4132" s="24">
        <v>40844</v>
      </c>
      <c r="B4132" s="15">
        <v>5702.24</v>
      </c>
      <c r="E4132" s="23">
        <f t="shared" si="276"/>
        <v>1.0824155302305849E-2</v>
      </c>
      <c r="F4132" s="23">
        <f t="shared" si="277"/>
        <v>1.0643352215317576E-2</v>
      </c>
      <c r="G4132">
        <f t="shared" si="278"/>
        <v>1.0765993458780078E-2</v>
      </c>
      <c r="H4132" s="3">
        <f t="shared" si="279"/>
        <v>1.0653803442037384E-2</v>
      </c>
    </row>
    <row r="4133" spans="1:8" x14ac:dyDescent="0.3">
      <c r="A4133" s="24">
        <v>40847</v>
      </c>
      <c r="B4133" s="15">
        <v>5544.22</v>
      </c>
      <c r="E4133" s="23">
        <f t="shared" si="276"/>
        <v>-4.0590765060219969E-3</v>
      </c>
      <c r="F4133" s="23">
        <f t="shared" si="277"/>
        <v>-4.2398795930102696E-3</v>
      </c>
      <c r="G4133">
        <f t="shared" si="278"/>
        <v>-4.0673369177357671E-3</v>
      </c>
      <c r="H4133" s="3">
        <f t="shared" si="279"/>
        <v>-4.1795269344784619E-3</v>
      </c>
    </row>
    <row r="4134" spans="1:8" x14ac:dyDescent="0.3">
      <c r="A4134" s="24">
        <v>40848</v>
      </c>
      <c r="B4134" s="15">
        <v>5421.57</v>
      </c>
      <c r="E4134" s="23">
        <f t="shared" si="276"/>
        <v>5.0130846939846485E-3</v>
      </c>
      <c r="F4134" s="23">
        <f t="shared" si="277"/>
        <v>4.8322816069963758E-3</v>
      </c>
      <c r="G4134">
        <f t="shared" si="278"/>
        <v>5.0005610222894946E-3</v>
      </c>
      <c r="H4134" s="3">
        <f t="shared" si="279"/>
        <v>4.8883710055467999E-3</v>
      </c>
    </row>
    <row r="4135" spans="1:8" x14ac:dyDescent="0.3">
      <c r="A4135" s="24">
        <v>40849</v>
      </c>
      <c r="B4135" s="15">
        <v>5484.1</v>
      </c>
      <c r="E4135" s="23">
        <f t="shared" si="276"/>
        <v>2.8916452377350854E-2</v>
      </c>
      <c r="F4135" s="23">
        <f t="shared" si="277"/>
        <v>2.8735649290362583E-2</v>
      </c>
      <c r="G4135">
        <f t="shared" si="278"/>
        <v>2.8506260530654196E-2</v>
      </c>
      <c r="H4135" s="3">
        <f t="shared" si="279"/>
        <v>2.8394070513911501E-2</v>
      </c>
    </row>
    <row r="4136" spans="1:8" x14ac:dyDescent="0.3">
      <c r="A4136" s="24">
        <v>40850</v>
      </c>
      <c r="B4136" s="15">
        <v>5545.64</v>
      </c>
      <c r="E4136" s="23">
        <f t="shared" si="276"/>
        <v>-2.0266651732115948E-3</v>
      </c>
      <c r="F4136" s="23">
        <f t="shared" si="277"/>
        <v>-2.2074682601998671E-3</v>
      </c>
      <c r="G4136">
        <f t="shared" si="278"/>
        <v>-2.0287216380539667E-3</v>
      </c>
      <c r="H4136" s="3">
        <f t="shared" si="279"/>
        <v>-2.1409116547966615E-3</v>
      </c>
    </row>
    <row r="4137" spans="1:8" x14ac:dyDescent="0.3">
      <c r="A4137" s="24">
        <v>40851</v>
      </c>
      <c r="B4137" s="15">
        <v>5527.16</v>
      </c>
      <c r="E4137" s="23">
        <f t="shared" si="276"/>
        <v>-2.7711916720446594E-2</v>
      </c>
      <c r="F4137" s="23">
        <f t="shared" si="277"/>
        <v>-2.7892719807434865E-2</v>
      </c>
      <c r="G4137">
        <f t="shared" si="278"/>
        <v>-2.8103136459309942E-2</v>
      </c>
      <c r="H4137" s="3">
        <f t="shared" si="279"/>
        <v>-2.8215326476052637E-2</v>
      </c>
    </row>
    <row r="4138" spans="1:8" x14ac:dyDescent="0.3">
      <c r="A4138" s="24">
        <v>40854</v>
      </c>
      <c r="B4138" s="15">
        <v>5510.82</v>
      </c>
      <c r="E4138" s="23">
        <f t="shared" si="276"/>
        <v>-2.212213801039653E-2</v>
      </c>
      <c r="F4138" s="23">
        <f t="shared" si="277"/>
        <v>-2.2302941097384801E-2</v>
      </c>
      <c r="G4138">
        <f t="shared" si="278"/>
        <v>-2.2370502237364986E-2</v>
      </c>
      <c r="H4138" s="3">
        <f t="shared" si="279"/>
        <v>-2.2482692254107681E-2</v>
      </c>
    </row>
    <row r="4139" spans="1:8" x14ac:dyDescent="0.3">
      <c r="A4139" s="24">
        <v>40855</v>
      </c>
      <c r="B4139" s="15">
        <v>5567.34</v>
      </c>
      <c r="E4139" s="23">
        <f t="shared" si="276"/>
        <v>1.1533559467091781E-2</v>
      </c>
      <c r="F4139" s="23">
        <f t="shared" si="277"/>
        <v>1.1352756380103508E-2</v>
      </c>
      <c r="G4139">
        <f t="shared" si="278"/>
        <v>1.1467554996288334E-2</v>
      </c>
      <c r="H4139" s="3">
        <f t="shared" si="279"/>
        <v>1.1355364979545641E-2</v>
      </c>
    </row>
    <row r="4140" spans="1:8" x14ac:dyDescent="0.3">
      <c r="A4140" s="24">
        <v>40856</v>
      </c>
      <c r="B4140" s="15">
        <v>5460.38</v>
      </c>
      <c r="E4140" s="23">
        <f t="shared" si="276"/>
        <v>1.1221531336044199E-2</v>
      </c>
      <c r="F4140" s="23">
        <f t="shared" si="277"/>
        <v>1.1040728249055927E-2</v>
      </c>
      <c r="G4140">
        <f t="shared" si="278"/>
        <v>1.1159037039822651E-2</v>
      </c>
      <c r="H4140" s="3">
        <f t="shared" si="279"/>
        <v>1.1046847023079957E-2</v>
      </c>
    </row>
    <row r="4141" spans="1:8" x14ac:dyDescent="0.3">
      <c r="A4141" s="24">
        <v>40857</v>
      </c>
      <c r="B4141" s="15">
        <v>5444.82</v>
      </c>
      <c r="E4141" s="23">
        <f t="shared" si="276"/>
        <v>-3.3323475739500674E-3</v>
      </c>
      <c r="F4141" s="23">
        <f t="shared" si="277"/>
        <v>-3.5131506609383397E-3</v>
      </c>
      <c r="G4141">
        <f t="shared" si="278"/>
        <v>-3.3379122097663577E-3</v>
      </c>
      <c r="H4141" s="3">
        <f t="shared" si="279"/>
        <v>-3.4501022265090524E-3</v>
      </c>
    </row>
    <row r="4142" spans="1:8" x14ac:dyDescent="0.3">
      <c r="A4142" s="24">
        <v>40858</v>
      </c>
      <c r="B4142" s="15">
        <v>5545.38</v>
      </c>
      <c r="E4142" s="23">
        <f t="shared" si="276"/>
        <v>-2.9563102931704499E-3</v>
      </c>
      <c r="F4142" s="23">
        <f t="shared" si="277"/>
        <v>-3.1371133801587222E-3</v>
      </c>
      <c r="G4142">
        <f t="shared" si="278"/>
        <v>-2.9606888100775861E-3</v>
      </c>
      <c r="H4142" s="3">
        <f t="shared" si="279"/>
        <v>-3.0728788268202809E-3</v>
      </c>
    </row>
    <row r="4143" spans="1:8" x14ac:dyDescent="0.3">
      <c r="A4143" s="24">
        <v>40861</v>
      </c>
      <c r="B4143" s="15">
        <v>5519.04</v>
      </c>
      <c r="E4143" s="23">
        <f t="shared" si="276"/>
        <v>1.0256186919550991E-2</v>
      </c>
      <c r="F4143" s="23">
        <f t="shared" si="277"/>
        <v>1.0075383832562719E-2</v>
      </c>
      <c r="G4143">
        <f t="shared" si="278"/>
        <v>1.0203949104737285E-2</v>
      </c>
      <c r="H4143" s="3">
        <f t="shared" si="279"/>
        <v>1.0091759087994591E-2</v>
      </c>
    </row>
    <row r="4144" spans="1:8" x14ac:dyDescent="0.3">
      <c r="A4144" s="24">
        <v>40862</v>
      </c>
      <c r="B4144" s="15">
        <v>5517.44</v>
      </c>
      <c r="E4144" s="23">
        <f t="shared" si="276"/>
        <v>-1.9212047405044452E-2</v>
      </c>
      <c r="F4144" s="23">
        <f t="shared" si="277"/>
        <v>-1.9392850492032723E-2</v>
      </c>
      <c r="G4144">
        <f t="shared" si="278"/>
        <v>-1.9398997118945872E-2</v>
      </c>
      <c r="H4144" s="3">
        <f t="shared" si="279"/>
        <v>-1.9511187135688567E-2</v>
      </c>
    </row>
    <row r="4145" spans="1:8" x14ac:dyDescent="0.3">
      <c r="A4145" s="24">
        <v>40863</v>
      </c>
      <c r="B4145" s="15">
        <v>5509.02</v>
      </c>
      <c r="E4145" s="23">
        <f t="shared" si="276"/>
        <v>-2.8496185247181005E-3</v>
      </c>
      <c r="F4145" s="23">
        <f t="shared" si="277"/>
        <v>-3.0304216117063728E-3</v>
      </c>
      <c r="G4145">
        <f t="shared" si="278"/>
        <v>-2.8536864173857833E-3</v>
      </c>
      <c r="H4145" s="3">
        <f t="shared" si="279"/>
        <v>-2.9658764341284781E-3</v>
      </c>
    </row>
    <row r="4146" spans="1:8" x14ac:dyDescent="0.3">
      <c r="A4146" s="24">
        <v>40864</v>
      </c>
      <c r="B4146" s="15">
        <v>5423.14</v>
      </c>
      <c r="E4146" s="23">
        <f t="shared" si="276"/>
        <v>1.8468930102372605E-2</v>
      </c>
      <c r="F4146" s="23">
        <f t="shared" si="277"/>
        <v>1.8288127015384334E-2</v>
      </c>
      <c r="G4146">
        <f t="shared" si="278"/>
        <v>1.8300450674375777E-2</v>
      </c>
      <c r="H4146" s="3">
        <f t="shared" si="279"/>
        <v>1.8188260657633081E-2</v>
      </c>
    </row>
    <row r="4147" spans="1:8" x14ac:dyDescent="0.3">
      <c r="A4147" s="24">
        <v>40865</v>
      </c>
      <c r="B4147" s="15">
        <v>5362.94</v>
      </c>
      <c r="E4147" s="23">
        <f t="shared" si="276"/>
        <v>-4.7498999166873945E-3</v>
      </c>
      <c r="F4147" s="23">
        <f t="shared" si="277"/>
        <v>-4.9307030036756672E-3</v>
      </c>
      <c r="G4147">
        <f t="shared" si="278"/>
        <v>-4.7612165407382792E-3</v>
      </c>
      <c r="H4147" s="3">
        <f t="shared" si="279"/>
        <v>-4.873406557480974E-3</v>
      </c>
    </row>
    <row r="4148" spans="1:8" x14ac:dyDescent="0.3">
      <c r="A4148" s="24">
        <v>40868</v>
      </c>
      <c r="B4148" s="15">
        <v>5222.6000000000004</v>
      </c>
      <c r="E4148" s="23">
        <f t="shared" si="276"/>
        <v>-2.8990549081009398E-4</v>
      </c>
      <c r="F4148" s="23">
        <f t="shared" si="277"/>
        <v>-4.7070857779836646E-4</v>
      </c>
      <c r="G4148">
        <f t="shared" si="278"/>
        <v>-2.8994752153038223E-4</v>
      </c>
      <c r="H4148" s="3">
        <f t="shared" si="279"/>
        <v>-4.0213753827307688E-4</v>
      </c>
    </row>
    <row r="4149" spans="1:8" x14ac:dyDescent="0.3">
      <c r="A4149" s="24">
        <v>40869</v>
      </c>
      <c r="B4149" s="15">
        <v>5206.82</v>
      </c>
      <c r="E4149" s="23">
        <f t="shared" si="276"/>
        <v>-1.5260700614776468E-3</v>
      </c>
      <c r="F4149" s="23">
        <f t="shared" si="277"/>
        <v>-1.7068731484659193E-3</v>
      </c>
      <c r="G4149">
        <f t="shared" si="278"/>
        <v>-1.5272356924345221E-3</v>
      </c>
      <c r="H4149" s="3">
        <f t="shared" si="279"/>
        <v>-1.6394257091772169E-3</v>
      </c>
    </row>
    <row r="4150" spans="1:8" x14ac:dyDescent="0.3">
      <c r="A4150" s="24">
        <v>40870</v>
      </c>
      <c r="B4150" s="15">
        <v>5139.78</v>
      </c>
      <c r="E4150" s="23">
        <f t="shared" si="276"/>
        <v>-1.5588979528119329E-2</v>
      </c>
      <c r="F4150" s="23">
        <f t="shared" si="277"/>
        <v>-1.57697826151076E-2</v>
      </c>
      <c r="G4150">
        <f t="shared" si="278"/>
        <v>-1.5711765412215729E-2</v>
      </c>
      <c r="H4150" s="3">
        <f t="shared" si="279"/>
        <v>-1.5823955428958425E-2</v>
      </c>
    </row>
    <row r="4151" spans="1:8" x14ac:dyDescent="0.3">
      <c r="A4151" s="24">
        <v>40871</v>
      </c>
      <c r="B4151" s="15">
        <v>5127.57</v>
      </c>
      <c r="E4151" s="23">
        <f t="shared" si="276"/>
        <v>-1.1100580106727986E-2</v>
      </c>
      <c r="F4151" s="23">
        <f t="shared" si="277"/>
        <v>-1.1281383193716259E-2</v>
      </c>
      <c r="G4151">
        <f t="shared" si="278"/>
        <v>-1.1162651324553874E-2</v>
      </c>
      <c r="H4151" s="3">
        <f t="shared" si="279"/>
        <v>-1.1274841341296568E-2</v>
      </c>
    </row>
    <row r="4152" spans="1:8" x14ac:dyDescent="0.3">
      <c r="A4152" s="24">
        <v>40872</v>
      </c>
      <c r="B4152" s="15">
        <v>5164.6499999999996</v>
      </c>
      <c r="E4152" s="23">
        <f t="shared" si="276"/>
        <v>-2.6168482213114297E-2</v>
      </c>
      <c r="F4152" s="23">
        <f t="shared" si="277"/>
        <v>-2.6349285300102568E-2</v>
      </c>
      <c r="G4152">
        <f t="shared" si="278"/>
        <v>-2.6516969987235448E-2</v>
      </c>
      <c r="H4152" s="3">
        <f t="shared" si="279"/>
        <v>-2.6629160003978143E-2</v>
      </c>
    </row>
    <row r="4153" spans="1:8" x14ac:dyDescent="0.3">
      <c r="A4153" s="24">
        <v>40875</v>
      </c>
      <c r="B4153" s="15">
        <v>5312.76</v>
      </c>
      <c r="E4153" s="23">
        <f t="shared" si="276"/>
        <v>-3.0214835522538452E-3</v>
      </c>
      <c r="F4153" s="23">
        <f t="shared" si="277"/>
        <v>-3.2022866392421175E-3</v>
      </c>
      <c r="G4153">
        <f t="shared" si="278"/>
        <v>-3.0260574493088288E-3</v>
      </c>
      <c r="H4153" s="3">
        <f t="shared" si="279"/>
        <v>-3.1382474660515236E-3</v>
      </c>
    </row>
    <row r="4154" spans="1:8" x14ac:dyDescent="0.3">
      <c r="A4154" s="24">
        <v>40876</v>
      </c>
      <c r="B4154" s="15">
        <v>5337</v>
      </c>
      <c r="E4154" s="23">
        <f t="shared" si="276"/>
        <v>-1.2875421082349736E-2</v>
      </c>
      <c r="F4154" s="23">
        <f t="shared" si="277"/>
        <v>-1.3056224169338009E-2</v>
      </c>
      <c r="G4154">
        <f t="shared" si="278"/>
        <v>-1.2959027738979365E-2</v>
      </c>
      <c r="H4154" s="3">
        <f t="shared" si="279"/>
        <v>-1.3071217755722059E-2</v>
      </c>
    </row>
    <row r="4155" spans="1:8" x14ac:dyDescent="0.3">
      <c r="A4155" s="24">
        <v>40877</v>
      </c>
      <c r="B4155" s="15">
        <v>5505.42</v>
      </c>
      <c r="E4155" s="23">
        <f t="shared" si="276"/>
        <v>-2.3755880601893375E-3</v>
      </c>
      <c r="F4155" s="23">
        <f t="shared" si="277"/>
        <v>-2.5563911471776098E-3</v>
      </c>
      <c r="G4155">
        <f t="shared" si="278"/>
        <v>-2.3784142462950396E-3</v>
      </c>
      <c r="H4155" s="3">
        <f t="shared" si="279"/>
        <v>-2.4906042630377344E-3</v>
      </c>
    </row>
    <row r="4156" spans="1:8" x14ac:dyDescent="0.3">
      <c r="A4156" s="24">
        <v>40878</v>
      </c>
      <c r="B4156" s="15">
        <v>5489.34</v>
      </c>
      <c r="E4156" s="23">
        <f t="shared" si="276"/>
        <v>7.2314956207326642E-3</v>
      </c>
      <c r="F4156" s="23">
        <f t="shared" si="277"/>
        <v>7.0506925337443915E-3</v>
      </c>
      <c r="G4156">
        <f t="shared" si="278"/>
        <v>7.2054737324140257E-3</v>
      </c>
      <c r="H4156" s="3">
        <f t="shared" si="279"/>
        <v>7.0932837156713309E-3</v>
      </c>
    </row>
    <row r="4157" spans="1:8" x14ac:dyDescent="0.3">
      <c r="A4157" s="24">
        <v>40879</v>
      </c>
      <c r="B4157" s="15">
        <v>5552.29</v>
      </c>
      <c r="E4157" s="23">
        <f t="shared" si="276"/>
        <v>2.8677645145363195E-2</v>
      </c>
      <c r="F4157" s="23">
        <f t="shared" si="277"/>
        <v>2.8496842058374924E-2</v>
      </c>
      <c r="G4157">
        <f t="shared" si="278"/>
        <v>2.8274137748665815E-2</v>
      </c>
      <c r="H4157" s="3">
        <f t="shared" si="279"/>
        <v>2.8161947731923119E-2</v>
      </c>
    </row>
    <row r="4158" spans="1:8" x14ac:dyDescent="0.3">
      <c r="A4158" s="24">
        <v>40882</v>
      </c>
      <c r="B4158" s="15">
        <v>5567.96</v>
      </c>
      <c r="E4158" s="23">
        <f t="shared" si="276"/>
        <v>4.5626002303886803E-3</v>
      </c>
      <c r="F4158" s="23">
        <f t="shared" si="277"/>
        <v>4.3817971434004076E-3</v>
      </c>
      <c r="G4158">
        <f t="shared" si="278"/>
        <v>4.5522231223822374E-3</v>
      </c>
      <c r="H4158" s="3">
        <f t="shared" si="279"/>
        <v>4.4400331056395426E-3</v>
      </c>
    </row>
    <row r="4159" spans="1:8" x14ac:dyDescent="0.3">
      <c r="A4159" s="24">
        <v>40883</v>
      </c>
      <c r="B4159" s="15">
        <v>5568.72</v>
      </c>
      <c r="E4159" s="23">
        <f t="shared" si="276"/>
        <v>3.1557054525014117E-2</v>
      </c>
      <c r="F4159" s="23">
        <f t="shared" si="277"/>
        <v>3.1376251438025846E-2</v>
      </c>
      <c r="G4159">
        <f t="shared" si="278"/>
        <v>3.1069364190504319E-2</v>
      </c>
      <c r="H4159" s="3">
        <f t="shared" si="279"/>
        <v>3.0957174173761624E-2</v>
      </c>
    </row>
    <row r="4160" spans="1:8" x14ac:dyDescent="0.3">
      <c r="A4160" s="24">
        <v>40884</v>
      </c>
      <c r="B4160" s="15">
        <v>5546.91</v>
      </c>
      <c r="E4160" s="23">
        <f t="shared" si="276"/>
        <v>-2.9207580893010343E-3</v>
      </c>
      <c r="F4160" s="23">
        <f t="shared" si="277"/>
        <v>-3.1015611762893066E-3</v>
      </c>
      <c r="G4160">
        <f t="shared" si="278"/>
        <v>-2.9250318269402986E-3</v>
      </c>
      <c r="H4160" s="3">
        <f t="shared" si="279"/>
        <v>-3.0372218436829934E-3</v>
      </c>
    </row>
    <row r="4161" spans="1:8" x14ac:dyDescent="0.3">
      <c r="A4161" s="24">
        <v>40885</v>
      </c>
      <c r="B4161" s="15">
        <v>5483.77</v>
      </c>
      <c r="E4161" s="23">
        <f t="shared" si="276"/>
        <v>1.1467680996258167E-2</v>
      </c>
      <c r="F4161" s="23">
        <f t="shared" si="277"/>
        <v>1.1286877909269894E-2</v>
      </c>
      <c r="G4161">
        <f t="shared" si="278"/>
        <v>1.1402425554408395E-2</v>
      </c>
      <c r="H4161" s="3">
        <f t="shared" si="279"/>
        <v>1.1290235537665701E-2</v>
      </c>
    </row>
    <row r="4162" spans="1:8" x14ac:dyDescent="0.3">
      <c r="A4162" s="24">
        <v>40886</v>
      </c>
      <c r="B4162" s="15">
        <v>5529.21</v>
      </c>
      <c r="E4162" s="23">
        <f t="shared" si="276"/>
        <v>2.8222589237953954E-3</v>
      </c>
      <c r="F4162" s="23">
        <f t="shared" si="277"/>
        <v>2.6414558368071232E-3</v>
      </c>
      <c r="G4162">
        <f t="shared" si="278"/>
        <v>2.8182838284880247E-3</v>
      </c>
      <c r="H4162" s="3">
        <f t="shared" si="279"/>
        <v>2.7060938117453299E-3</v>
      </c>
    </row>
    <row r="4163" spans="1:8" x14ac:dyDescent="0.3">
      <c r="A4163" s="24">
        <v>40889</v>
      </c>
      <c r="B4163" s="15">
        <v>5427.86</v>
      </c>
      <c r="E4163" s="23">
        <f t="shared" si="276"/>
        <v>1.3649523344283487E-4</v>
      </c>
      <c r="F4163" s="23">
        <f t="shared" si="277"/>
        <v>-4.4307853545437584E-5</v>
      </c>
      <c r="G4163">
        <f t="shared" si="278"/>
        <v>1.3648591881605036E-4</v>
      </c>
      <c r="H4163" s="3">
        <f t="shared" si="279"/>
        <v>2.4295902073355707E-5</v>
      </c>
    </row>
    <row r="4164" spans="1:8" x14ac:dyDescent="0.3">
      <c r="A4164" s="24">
        <v>40890</v>
      </c>
      <c r="B4164" s="15">
        <v>5490.15</v>
      </c>
      <c r="E4164" s="23">
        <f t="shared" si="276"/>
        <v>-3.9165194155929006E-3</v>
      </c>
      <c r="F4164" s="23">
        <f t="shared" si="277"/>
        <v>-4.0973225025811733E-3</v>
      </c>
      <c r="G4164">
        <f t="shared" si="278"/>
        <v>-3.9242090620924376E-3</v>
      </c>
      <c r="H4164" s="3">
        <f t="shared" si="279"/>
        <v>-4.0363990788351324E-3</v>
      </c>
    </row>
    <row r="4165" spans="1:8" x14ac:dyDescent="0.3">
      <c r="A4165" s="24">
        <v>40891</v>
      </c>
      <c r="B4165" s="15">
        <v>5366.8</v>
      </c>
      <c r="E4165" s="23">
        <f t="shared" si="276"/>
        <v>-1.1382914090908192E-2</v>
      </c>
      <c r="F4165" s="23">
        <f t="shared" si="277"/>
        <v>-1.1563717177896464E-2</v>
      </c>
      <c r="G4165">
        <f t="shared" si="278"/>
        <v>-1.1448195324080696E-2</v>
      </c>
      <c r="H4165" s="3">
        <f t="shared" si="279"/>
        <v>-1.156038534082339E-2</v>
      </c>
    </row>
    <row r="4166" spans="1:8" x14ac:dyDescent="0.3">
      <c r="A4166" s="24">
        <v>40892</v>
      </c>
      <c r="B4166" s="15">
        <v>5400.85</v>
      </c>
      <c r="E4166" s="23">
        <f t="shared" si="276"/>
        <v>8.2862702119161913E-3</v>
      </c>
      <c r="F4166" s="23">
        <f t="shared" si="277"/>
        <v>8.1054671249279186E-3</v>
      </c>
      <c r="G4166">
        <f t="shared" si="278"/>
        <v>8.2521275554216563E-3</v>
      </c>
      <c r="H4166" s="3">
        <f t="shared" si="279"/>
        <v>8.1399375386789624E-3</v>
      </c>
    </row>
    <row r="4167" spans="1:8" x14ac:dyDescent="0.3">
      <c r="A4167" s="24">
        <v>40893</v>
      </c>
      <c r="B4167" s="15">
        <v>5387.34</v>
      </c>
      <c r="E4167" s="23">
        <f t="shared" si="276"/>
        <v>-1.8329924166381906E-2</v>
      </c>
      <c r="F4167" s="23">
        <f t="shared" si="277"/>
        <v>-1.8510727253370177E-2</v>
      </c>
      <c r="G4167">
        <f t="shared" si="278"/>
        <v>-1.849999873498577E-2</v>
      </c>
      <c r="H4167" s="3">
        <f t="shared" si="279"/>
        <v>-1.8612188751728466E-2</v>
      </c>
    </row>
    <row r="4168" spans="1:8" x14ac:dyDescent="0.3">
      <c r="A4168" s="24">
        <v>40896</v>
      </c>
      <c r="B4168" s="15">
        <v>5364.99</v>
      </c>
      <c r="E4168" s="23">
        <f t="shared" ref="E4168:E4231" si="280">(B4164/B4163)-1</f>
        <v>1.1475977641280277E-2</v>
      </c>
      <c r="F4168" s="23">
        <f t="shared" si="277"/>
        <v>1.1295174554292004E-2</v>
      </c>
      <c r="G4168">
        <f t="shared" si="278"/>
        <v>1.1410628101213623E-2</v>
      </c>
      <c r="H4168" s="3">
        <f t="shared" si="279"/>
        <v>1.1298438084470929E-2</v>
      </c>
    </row>
    <row r="4169" spans="1:8" x14ac:dyDescent="0.3">
      <c r="A4169" s="24">
        <v>40897</v>
      </c>
      <c r="B4169" s="15">
        <v>5419.6</v>
      </c>
      <c r="E4169" s="23">
        <f t="shared" si="280"/>
        <v>-2.2467509995173107E-2</v>
      </c>
      <c r="F4169" s="23">
        <f t="shared" ref="F4169:F4232" si="281">E4169-$E$3</f>
        <v>-2.2648313082161378E-2</v>
      </c>
      <c r="G4169">
        <f t="shared" ref="G4169:G4232" si="282">LN(B4165/B4164)</f>
        <v>-2.2723749818381132E-2</v>
      </c>
      <c r="H4169" s="3">
        <f t="shared" ref="H4169:H4232" si="283">G4169-$G$3</f>
        <v>-2.2835939835123827E-2</v>
      </c>
    </row>
    <row r="4170" spans="1:8" x14ac:dyDescent="0.3">
      <c r="A4170" s="24">
        <v>40898</v>
      </c>
      <c r="B4170" s="15">
        <v>5389.74</v>
      </c>
      <c r="E4170" s="23">
        <f t="shared" si="280"/>
        <v>6.3445628680032229E-3</v>
      </c>
      <c r="F4170" s="23">
        <f t="shared" si="281"/>
        <v>6.1637597810149502E-3</v>
      </c>
      <c r="G4170">
        <f t="shared" si="282"/>
        <v>6.3245208562104178E-3</v>
      </c>
      <c r="H4170" s="3">
        <f t="shared" si="283"/>
        <v>6.212330839467723E-3</v>
      </c>
    </row>
    <row r="4171" spans="1:8" x14ac:dyDescent="0.3">
      <c r="A4171" s="24">
        <v>40899</v>
      </c>
      <c r="B4171" s="15">
        <v>5456.97</v>
      </c>
      <c r="E4171" s="23">
        <f t="shared" si="280"/>
        <v>-2.501458103817078E-3</v>
      </c>
      <c r="F4171" s="23">
        <f t="shared" si="281"/>
        <v>-2.6822611908053503E-3</v>
      </c>
      <c r="G4171">
        <f t="shared" si="282"/>
        <v>-2.5045919773995094E-3</v>
      </c>
      <c r="H4171" s="3">
        <f t="shared" si="283"/>
        <v>-2.6167819941422042E-3</v>
      </c>
    </row>
    <row r="4172" spans="1:8" x14ac:dyDescent="0.3">
      <c r="A4172" s="24">
        <v>40900</v>
      </c>
      <c r="B4172" s="15">
        <v>5512.7</v>
      </c>
      <c r="E4172" s="23">
        <f t="shared" si="280"/>
        <v>-4.1486150864805671E-3</v>
      </c>
      <c r="F4172" s="23">
        <f t="shared" si="281"/>
        <v>-4.3294181734688398E-3</v>
      </c>
      <c r="G4172">
        <f t="shared" si="282"/>
        <v>-4.1572444649643969E-3</v>
      </c>
      <c r="H4172" s="3">
        <f t="shared" si="283"/>
        <v>-4.2694344817070917E-3</v>
      </c>
    </row>
    <row r="4173" spans="1:8" x14ac:dyDescent="0.3">
      <c r="A4173" s="24">
        <v>40903</v>
      </c>
      <c r="B4173" s="15">
        <v>5512.7</v>
      </c>
      <c r="E4173" s="23">
        <f t="shared" si="280"/>
        <v>1.0178956531139871E-2</v>
      </c>
      <c r="F4173" s="23">
        <f t="shared" si="281"/>
        <v>9.9981534441515984E-3</v>
      </c>
      <c r="G4173">
        <f t="shared" si="282"/>
        <v>1.0127499842112767E-2</v>
      </c>
      <c r="H4173" s="3">
        <f t="shared" si="283"/>
        <v>1.0015309825370073E-2</v>
      </c>
    </row>
    <row r="4174" spans="1:8" x14ac:dyDescent="0.3">
      <c r="A4174" s="24">
        <v>40904</v>
      </c>
      <c r="B4174" s="15">
        <v>5512.7</v>
      </c>
      <c r="E4174" s="23">
        <f t="shared" si="280"/>
        <v>-5.5096317071371415E-3</v>
      </c>
      <c r="F4174" s="23">
        <f t="shared" si="281"/>
        <v>-5.6904347941254142E-3</v>
      </c>
      <c r="G4174">
        <f t="shared" si="282"/>
        <v>-5.5248657095067046E-3</v>
      </c>
      <c r="H4174" s="3">
        <f t="shared" si="283"/>
        <v>-5.6370557262493994E-3</v>
      </c>
    </row>
    <row r="4175" spans="1:8" x14ac:dyDescent="0.3">
      <c r="A4175" s="24">
        <v>40905</v>
      </c>
      <c r="B4175" s="15">
        <v>5507.4</v>
      </c>
      <c r="E4175" s="23">
        <f t="shared" si="280"/>
        <v>1.2473700030057211E-2</v>
      </c>
      <c r="F4175" s="23">
        <f t="shared" si="281"/>
        <v>1.2292896943068938E-2</v>
      </c>
      <c r="G4175">
        <f t="shared" si="282"/>
        <v>1.2396544382237912E-2</v>
      </c>
      <c r="H4175" s="3">
        <f t="shared" si="283"/>
        <v>1.2284354365495218E-2</v>
      </c>
    </row>
    <row r="4176" spans="1:8" x14ac:dyDescent="0.3">
      <c r="A4176" s="24">
        <v>40906</v>
      </c>
      <c r="B4176" s="15">
        <v>5566.77</v>
      </c>
      <c r="E4176" s="23">
        <f t="shared" si="280"/>
        <v>1.0212627153896703E-2</v>
      </c>
      <c r="F4176" s="23">
        <f t="shared" si="281"/>
        <v>1.003182406690843E-2</v>
      </c>
      <c r="G4176">
        <f t="shared" si="282"/>
        <v>1.0160830631086394E-2</v>
      </c>
      <c r="H4176" s="3">
        <f t="shared" si="283"/>
        <v>1.00486406143437E-2</v>
      </c>
    </row>
    <row r="4177" spans="1:8" x14ac:dyDescent="0.3">
      <c r="A4177" s="24">
        <v>40907</v>
      </c>
      <c r="B4177" s="15">
        <v>5572.28</v>
      </c>
      <c r="E4177" s="23">
        <f t="shared" si="280"/>
        <v>0</v>
      </c>
      <c r="F4177" s="23">
        <f t="shared" si="281"/>
        <v>-1.8080308698827246E-4</v>
      </c>
      <c r="G4177">
        <f t="shared" si="282"/>
        <v>0</v>
      </c>
      <c r="H4177" s="3">
        <f t="shared" si="283"/>
        <v>-1.1219001674269465E-4</v>
      </c>
    </row>
    <row r="4178" spans="1:8" x14ac:dyDescent="0.3">
      <c r="A4178" s="24">
        <v>40910</v>
      </c>
      <c r="B4178" s="15">
        <v>5572.28</v>
      </c>
      <c r="E4178" s="23">
        <f t="shared" si="280"/>
        <v>0</v>
      </c>
      <c r="F4178" s="23">
        <f t="shared" si="281"/>
        <v>-1.8080308698827246E-4</v>
      </c>
      <c r="G4178">
        <f t="shared" si="282"/>
        <v>0</v>
      </c>
      <c r="H4178" s="3">
        <f t="shared" si="283"/>
        <v>-1.1219001674269465E-4</v>
      </c>
    </row>
    <row r="4179" spans="1:8" x14ac:dyDescent="0.3">
      <c r="A4179" s="24">
        <v>40911</v>
      </c>
      <c r="B4179" s="15">
        <v>5699.91</v>
      </c>
      <c r="E4179" s="23">
        <f t="shared" si="280"/>
        <v>-9.6141636584612389E-4</v>
      </c>
      <c r="F4179" s="23">
        <f t="shared" si="281"/>
        <v>-1.1422194528343964E-3</v>
      </c>
      <c r="G4179">
        <f t="shared" si="282"/>
        <v>-9.6187882299338882E-4</v>
      </c>
      <c r="H4179" s="3">
        <f t="shared" si="283"/>
        <v>-1.0740688397360835E-3</v>
      </c>
    </row>
    <row r="4180" spans="1:8" x14ac:dyDescent="0.3">
      <c r="A4180" s="24">
        <v>40912</v>
      </c>
      <c r="B4180" s="15">
        <v>5668.45</v>
      </c>
      <c r="E4180" s="23">
        <f t="shared" si="280"/>
        <v>1.0780041398845253E-2</v>
      </c>
      <c r="F4180" s="23">
        <f t="shared" si="281"/>
        <v>1.059923831185698E-2</v>
      </c>
      <c r="G4180">
        <f t="shared" si="282"/>
        <v>1.0722350985600032E-2</v>
      </c>
      <c r="H4180" s="3">
        <f t="shared" si="283"/>
        <v>1.0610160968857339E-2</v>
      </c>
    </row>
    <row r="4181" spans="1:8" x14ac:dyDescent="0.3">
      <c r="A4181" s="24">
        <v>40913</v>
      </c>
      <c r="B4181" s="15">
        <v>5624.26</v>
      </c>
      <c r="E4181" s="23">
        <f t="shared" si="280"/>
        <v>9.8980198571152478E-4</v>
      </c>
      <c r="F4181" s="23">
        <f t="shared" si="281"/>
        <v>8.0899889872325229E-4</v>
      </c>
      <c r="G4181">
        <f t="shared" si="282"/>
        <v>9.8931245472526352E-4</v>
      </c>
      <c r="H4181" s="3">
        <f t="shared" si="283"/>
        <v>8.7712243798256887E-4</v>
      </c>
    </row>
    <row r="4182" spans="1:8" x14ac:dyDescent="0.3">
      <c r="A4182" s="24">
        <v>40914</v>
      </c>
      <c r="B4182" s="15">
        <v>5649.68</v>
      </c>
      <c r="E4182" s="23">
        <f t="shared" si="280"/>
        <v>0</v>
      </c>
      <c r="F4182" s="23">
        <f t="shared" si="281"/>
        <v>-1.8080308698827246E-4</v>
      </c>
      <c r="G4182">
        <f t="shared" si="282"/>
        <v>0</v>
      </c>
      <c r="H4182" s="3">
        <f t="shared" si="283"/>
        <v>-1.1219001674269465E-4</v>
      </c>
    </row>
    <row r="4183" spans="1:8" x14ac:dyDescent="0.3">
      <c r="A4183" s="24">
        <v>40917</v>
      </c>
      <c r="B4183" s="15">
        <v>5612.26</v>
      </c>
      <c r="E4183" s="23">
        <f t="shared" si="280"/>
        <v>2.2904448448390902E-2</v>
      </c>
      <c r="F4183" s="23">
        <f t="shared" si="281"/>
        <v>2.2723645361402631E-2</v>
      </c>
      <c r="G4183">
        <f t="shared" si="282"/>
        <v>2.2646079330876551E-2</v>
      </c>
      <c r="H4183" s="3">
        <f t="shared" si="283"/>
        <v>2.2533889314133856E-2</v>
      </c>
    </row>
    <row r="4184" spans="1:8" x14ac:dyDescent="0.3">
      <c r="A4184" s="24">
        <v>40918</v>
      </c>
      <c r="B4184" s="15">
        <v>5696.7</v>
      </c>
      <c r="E4184" s="23">
        <f t="shared" si="280"/>
        <v>-5.5193853938044768E-3</v>
      </c>
      <c r="F4184" s="23">
        <f t="shared" si="281"/>
        <v>-5.7001884807927495E-3</v>
      </c>
      <c r="G4184">
        <f t="shared" si="282"/>
        <v>-5.5346734812150656E-3</v>
      </c>
      <c r="H4184" s="3">
        <f t="shared" si="283"/>
        <v>-5.6468634979577603E-3</v>
      </c>
    </row>
    <row r="4185" spans="1:8" x14ac:dyDescent="0.3">
      <c r="A4185" s="24">
        <v>40919</v>
      </c>
      <c r="B4185" s="15">
        <v>5670.82</v>
      </c>
      <c r="E4185" s="23">
        <f t="shared" si="280"/>
        <v>-7.7957819156911912E-3</v>
      </c>
      <c r="F4185" s="23">
        <f t="shared" si="281"/>
        <v>-7.9765850026794639E-3</v>
      </c>
      <c r="G4185">
        <f t="shared" si="282"/>
        <v>-7.8263278802129434E-3</v>
      </c>
      <c r="H4185" s="3">
        <f t="shared" si="283"/>
        <v>-7.9385178969556373E-3</v>
      </c>
    </row>
    <row r="4186" spans="1:8" x14ac:dyDescent="0.3">
      <c r="A4186" s="24">
        <v>40920</v>
      </c>
      <c r="B4186" s="15">
        <v>5662.42</v>
      </c>
      <c r="E4186" s="23">
        <f t="shared" si="280"/>
        <v>4.5197057035057941E-3</v>
      </c>
      <c r="F4186" s="23">
        <f t="shared" si="281"/>
        <v>4.3389026165175214E-3</v>
      </c>
      <c r="G4186">
        <f t="shared" si="282"/>
        <v>4.5095225055257621E-3</v>
      </c>
      <c r="H4186" s="3">
        <f t="shared" si="283"/>
        <v>4.3973324887830673E-3</v>
      </c>
    </row>
    <row r="4187" spans="1:8" x14ac:dyDescent="0.3">
      <c r="A4187" s="24">
        <v>40921</v>
      </c>
      <c r="B4187" s="15">
        <v>5636.64</v>
      </c>
      <c r="E4187" s="23">
        <f t="shared" si="280"/>
        <v>-6.6233839792696481E-3</v>
      </c>
      <c r="F4187" s="23">
        <f t="shared" si="281"/>
        <v>-6.8041870662579208E-3</v>
      </c>
      <c r="G4187">
        <f t="shared" si="282"/>
        <v>-6.6454159248479352E-3</v>
      </c>
      <c r="H4187" s="3">
        <f t="shared" si="283"/>
        <v>-6.75760594159063E-3</v>
      </c>
    </row>
    <row r="4188" spans="1:8" x14ac:dyDescent="0.3">
      <c r="A4188" s="24">
        <v>40924</v>
      </c>
      <c r="B4188" s="15">
        <v>5657.44</v>
      </c>
      <c r="E4188" s="23">
        <f t="shared" si="280"/>
        <v>1.5045632240844098E-2</v>
      </c>
      <c r="F4188" s="23">
        <f t="shared" si="281"/>
        <v>1.4864829153855825E-2</v>
      </c>
      <c r="G4188">
        <f t="shared" si="282"/>
        <v>1.4933569355928588E-2</v>
      </c>
      <c r="H4188" s="3">
        <f t="shared" si="283"/>
        <v>1.4821379339185894E-2</v>
      </c>
    </row>
    <row r="4189" spans="1:8" x14ac:dyDescent="0.3">
      <c r="A4189" s="24">
        <v>40925</v>
      </c>
      <c r="B4189" s="15">
        <v>5693.95</v>
      </c>
      <c r="E4189" s="23">
        <f t="shared" si="280"/>
        <v>-4.5429810241016666E-3</v>
      </c>
      <c r="F4189" s="23">
        <f t="shared" si="281"/>
        <v>-4.7237841110899393E-3</v>
      </c>
      <c r="G4189">
        <f t="shared" si="282"/>
        <v>-4.5533317229769386E-3</v>
      </c>
      <c r="H4189" s="3">
        <f t="shared" si="283"/>
        <v>-4.6655217397196334E-3</v>
      </c>
    </row>
    <row r="4190" spans="1:8" x14ac:dyDescent="0.3">
      <c r="A4190" s="24">
        <v>40926</v>
      </c>
      <c r="B4190" s="15">
        <v>5702.37</v>
      </c>
      <c r="E4190" s="23">
        <f t="shared" si="280"/>
        <v>-1.4812672594086695E-3</v>
      </c>
      <c r="F4190" s="23">
        <f t="shared" si="281"/>
        <v>-1.662070346396942E-3</v>
      </c>
      <c r="G4190">
        <f t="shared" si="282"/>
        <v>-1.482365420336088E-3</v>
      </c>
      <c r="H4190" s="3">
        <f t="shared" si="283"/>
        <v>-1.5945554370787826E-3</v>
      </c>
    </row>
    <row r="4191" spans="1:8" x14ac:dyDescent="0.3">
      <c r="A4191" s="24">
        <v>40927</v>
      </c>
      <c r="B4191" s="15">
        <v>5741.15</v>
      </c>
      <c r="E4191" s="23">
        <f t="shared" si="280"/>
        <v>-4.5528237043525044E-3</v>
      </c>
      <c r="F4191" s="23">
        <f t="shared" si="281"/>
        <v>-4.7336267913407771E-3</v>
      </c>
      <c r="G4191">
        <f t="shared" si="282"/>
        <v>-4.5632193712869824E-3</v>
      </c>
      <c r="H4191" s="3">
        <f t="shared" si="283"/>
        <v>-4.6754093880296771E-3</v>
      </c>
    </row>
    <row r="4192" spans="1:8" x14ac:dyDescent="0.3">
      <c r="A4192" s="24">
        <v>40928</v>
      </c>
      <c r="B4192" s="15">
        <v>5728.55</v>
      </c>
      <c r="E4192" s="23">
        <f t="shared" si="280"/>
        <v>3.6901416446675217E-3</v>
      </c>
      <c r="F4192" s="23">
        <f t="shared" si="281"/>
        <v>3.5093385576792494E-3</v>
      </c>
      <c r="G4192">
        <f t="shared" si="282"/>
        <v>3.6833497755001578E-3</v>
      </c>
      <c r="H4192" s="3">
        <f t="shared" si="283"/>
        <v>3.5711597587574631E-3</v>
      </c>
    </row>
    <row r="4193" spans="1:8" x14ac:dyDescent="0.3">
      <c r="A4193" s="24">
        <v>40931</v>
      </c>
      <c r="B4193" s="15">
        <v>5782.56</v>
      </c>
      <c r="E4193" s="23">
        <f t="shared" si="280"/>
        <v>6.4534489097543002E-3</v>
      </c>
      <c r="F4193" s="23">
        <f t="shared" si="281"/>
        <v>6.2726458227660275E-3</v>
      </c>
      <c r="G4193">
        <f t="shared" si="282"/>
        <v>6.4327145658823826E-3</v>
      </c>
      <c r="H4193" s="3">
        <f t="shared" si="283"/>
        <v>6.3205245491396878E-3</v>
      </c>
    </row>
    <row r="4194" spans="1:8" x14ac:dyDescent="0.3">
      <c r="A4194" s="24">
        <v>40932</v>
      </c>
      <c r="B4194" s="15">
        <v>5751.9</v>
      </c>
      <c r="E4194" s="23">
        <f t="shared" si="280"/>
        <v>1.4787625462113763E-3</v>
      </c>
      <c r="F4194" s="23">
        <f t="shared" si="281"/>
        <v>1.2979594592231038E-3</v>
      </c>
      <c r="G4194">
        <f t="shared" si="282"/>
        <v>1.4776702535723738E-3</v>
      </c>
      <c r="H4194" s="3">
        <f t="shared" si="283"/>
        <v>1.3654802368296792E-3</v>
      </c>
    </row>
    <row r="4195" spans="1:8" x14ac:dyDescent="0.3">
      <c r="A4195" s="24">
        <v>40933</v>
      </c>
      <c r="B4195" s="15">
        <v>5723</v>
      </c>
      <c r="E4195" s="23">
        <f t="shared" si="280"/>
        <v>6.8006811203060735E-3</v>
      </c>
      <c r="F4195" s="23">
        <f t="shared" si="281"/>
        <v>6.6198780333178008E-3</v>
      </c>
      <c r="G4195">
        <f t="shared" si="282"/>
        <v>6.7776607987651873E-3</v>
      </c>
      <c r="H4195" s="3">
        <f t="shared" si="283"/>
        <v>6.6654707820224925E-3</v>
      </c>
    </row>
    <row r="4196" spans="1:8" x14ac:dyDescent="0.3">
      <c r="A4196" s="24">
        <v>40934</v>
      </c>
      <c r="B4196" s="15">
        <v>5795.2</v>
      </c>
      <c r="E4196" s="23">
        <f t="shared" si="280"/>
        <v>-2.1946822500718E-3</v>
      </c>
      <c r="F4196" s="23">
        <f t="shared" si="281"/>
        <v>-2.3754853370600722E-3</v>
      </c>
      <c r="G4196">
        <f t="shared" si="282"/>
        <v>-2.1970940946289597E-3</v>
      </c>
      <c r="H4196" s="3">
        <f t="shared" si="283"/>
        <v>-2.3092841113716545E-3</v>
      </c>
    </row>
    <row r="4197" spans="1:8" x14ac:dyDescent="0.3">
      <c r="A4197" s="24">
        <v>40935</v>
      </c>
      <c r="B4197" s="15">
        <v>5733.45</v>
      </c>
      <c r="E4197" s="23">
        <f t="shared" si="280"/>
        <v>9.4282148187587733E-3</v>
      </c>
      <c r="F4197" s="23">
        <f t="shared" si="281"/>
        <v>9.2474117317705006E-3</v>
      </c>
      <c r="G4197">
        <f t="shared" si="282"/>
        <v>9.3840466026804299E-3</v>
      </c>
      <c r="H4197" s="3">
        <f t="shared" si="283"/>
        <v>9.271856585937736E-3</v>
      </c>
    </row>
    <row r="4198" spans="1:8" x14ac:dyDescent="0.3">
      <c r="A4198" s="24">
        <v>40938</v>
      </c>
      <c r="B4198" s="15">
        <v>5671.09</v>
      </c>
      <c r="E4198" s="23">
        <f t="shared" si="280"/>
        <v>-5.3021499128415028E-3</v>
      </c>
      <c r="F4198" s="23">
        <f t="shared" si="281"/>
        <v>-5.4829529998297755E-3</v>
      </c>
      <c r="G4198">
        <f t="shared" si="282"/>
        <v>-5.3162561941969451E-3</v>
      </c>
      <c r="H4198" s="3">
        <f t="shared" si="283"/>
        <v>-5.4284462109396399E-3</v>
      </c>
    </row>
    <row r="4199" spans="1:8" x14ac:dyDescent="0.3">
      <c r="A4199" s="24">
        <v>40939</v>
      </c>
      <c r="B4199" s="15">
        <v>5681.61</v>
      </c>
      <c r="E4199" s="23">
        <f t="shared" si="280"/>
        <v>-5.0244267111736463E-3</v>
      </c>
      <c r="F4199" s="23">
        <f t="shared" si="281"/>
        <v>-5.205229798161919E-3</v>
      </c>
      <c r="G4199">
        <f t="shared" si="282"/>
        <v>-5.0370915833531458E-3</v>
      </c>
      <c r="H4199" s="3">
        <f t="shared" si="283"/>
        <v>-5.1492816000958406E-3</v>
      </c>
    </row>
    <row r="4200" spans="1:8" x14ac:dyDescent="0.3">
      <c r="A4200" s="24">
        <v>40940</v>
      </c>
      <c r="B4200" s="15">
        <v>5790.72</v>
      </c>
      <c r="E4200" s="23">
        <f t="shared" si="280"/>
        <v>1.2615760964528988E-2</v>
      </c>
      <c r="F4200" s="23">
        <f t="shared" si="281"/>
        <v>1.2434957877540715E-2</v>
      </c>
      <c r="G4200">
        <f t="shared" si="282"/>
        <v>1.2536845279991868E-2</v>
      </c>
      <c r="H4200" s="3">
        <f t="shared" si="283"/>
        <v>1.2424655263249174E-2</v>
      </c>
    </row>
    <row r="4201" spans="1:8" x14ac:dyDescent="0.3">
      <c r="A4201" s="24">
        <v>40941</v>
      </c>
      <c r="B4201" s="15">
        <v>5796.07</v>
      </c>
      <c r="E4201" s="23">
        <f t="shared" si="280"/>
        <v>-1.0655369961347305E-2</v>
      </c>
      <c r="F4201" s="23">
        <f t="shared" si="281"/>
        <v>-1.0836173048335578E-2</v>
      </c>
      <c r="G4201">
        <f t="shared" si="282"/>
        <v>-1.0712544925484986E-2</v>
      </c>
      <c r="H4201" s="3">
        <f t="shared" si="283"/>
        <v>-1.082473494222768E-2</v>
      </c>
    </row>
    <row r="4202" spans="1:8" x14ac:dyDescent="0.3">
      <c r="A4202" s="24">
        <v>40942</v>
      </c>
      <c r="B4202" s="15">
        <v>5901.07</v>
      </c>
      <c r="E4202" s="23">
        <f t="shared" si="280"/>
        <v>-1.0876522861453353E-2</v>
      </c>
      <c r="F4202" s="23">
        <f t="shared" si="281"/>
        <v>-1.1057325948441625E-2</v>
      </c>
      <c r="G4202">
        <f t="shared" si="282"/>
        <v>-1.0936104658618781E-2</v>
      </c>
      <c r="H4202" s="3">
        <f t="shared" si="283"/>
        <v>-1.1048294675361475E-2</v>
      </c>
    </row>
    <row r="4203" spans="1:8" x14ac:dyDescent="0.3">
      <c r="A4203" s="24">
        <v>40945</v>
      </c>
      <c r="B4203" s="15">
        <v>5892.2</v>
      </c>
      <c r="E4203" s="23">
        <f t="shared" si="280"/>
        <v>1.8550225794335962E-3</v>
      </c>
      <c r="F4203" s="23">
        <f t="shared" si="281"/>
        <v>1.6742194924453237E-3</v>
      </c>
      <c r="G4203">
        <f t="shared" si="282"/>
        <v>1.8533041498707266E-3</v>
      </c>
      <c r="H4203" s="3">
        <f t="shared" si="283"/>
        <v>1.7411141331280318E-3</v>
      </c>
    </row>
    <row r="4204" spans="1:8" x14ac:dyDescent="0.3">
      <c r="A4204" s="24">
        <v>40946</v>
      </c>
      <c r="B4204" s="15">
        <v>5890.26</v>
      </c>
      <c r="E4204" s="23">
        <f t="shared" si="280"/>
        <v>1.9204063636891755E-2</v>
      </c>
      <c r="F4204" s="23">
        <f t="shared" si="281"/>
        <v>1.9023260549903484E-2</v>
      </c>
      <c r="G4204">
        <f t="shared" si="282"/>
        <v>1.9021992912675843E-2</v>
      </c>
      <c r="H4204" s="3">
        <f t="shared" si="283"/>
        <v>1.8909802895933147E-2</v>
      </c>
    </row>
    <row r="4205" spans="1:8" x14ac:dyDescent="0.3">
      <c r="A4205" s="24">
        <v>40947</v>
      </c>
      <c r="B4205" s="15">
        <v>5875.93</v>
      </c>
      <c r="E4205" s="23">
        <f t="shared" si="280"/>
        <v>9.2389202033582585E-4</v>
      </c>
      <c r="F4205" s="23">
        <f t="shared" si="281"/>
        <v>7.4308893334755336E-4</v>
      </c>
      <c r="G4205">
        <f t="shared" si="282"/>
        <v>9.2346549479202045E-4</v>
      </c>
      <c r="H4205" s="3">
        <f t="shared" si="283"/>
        <v>8.1127547804932579E-4</v>
      </c>
    </row>
    <row r="4206" spans="1:8" x14ac:dyDescent="0.3">
      <c r="A4206" s="24">
        <v>40948</v>
      </c>
      <c r="B4206" s="15">
        <v>5895.47</v>
      </c>
      <c r="E4206" s="23">
        <f t="shared" si="280"/>
        <v>1.8115723240057502E-2</v>
      </c>
      <c r="F4206" s="23">
        <f t="shared" si="281"/>
        <v>1.7934920153069231E-2</v>
      </c>
      <c r="G4206">
        <f t="shared" si="282"/>
        <v>1.7953588720686094E-2</v>
      </c>
      <c r="H4206" s="3">
        <f t="shared" si="283"/>
        <v>1.7841398703943398E-2</v>
      </c>
    </row>
    <row r="4207" spans="1:8" x14ac:dyDescent="0.3">
      <c r="A4207" s="24">
        <v>40949</v>
      </c>
      <c r="B4207" s="15">
        <v>5852.39</v>
      </c>
      <c r="E4207" s="23">
        <f t="shared" si="280"/>
        <v>-1.5031172312817143E-3</v>
      </c>
      <c r="F4207" s="23">
        <f t="shared" si="281"/>
        <v>-1.6839203182699867E-3</v>
      </c>
      <c r="G4207">
        <f t="shared" si="282"/>
        <v>-1.5042480452932734E-3</v>
      </c>
      <c r="H4207" s="3">
        <f t="shared" si="283"/>
        <v>-1.6164380620359679E-3</v>
      </c>
    </row>
    <row r="4208" spans="1:8" x14ac:dyDescent="0.3">
      <c r="A4208" s="24">
        <v>40952</v>
      </c>
      <c r="B4208" s="15">
        <v>5905.7</v>
      </c>
      <c r="E4208" s="23">
        <f t="shared" si="280"/>
        <v>-3.2924883744600564E-4</v>
      </c>
      <c r="F4208" s="23">
        <f t="shared" si="281"/>
        <v>-5.1005192443427812E-4</v>
      </c>
      <c r="G4208">
        <f t="shared" si="282"/>
        <v>-3.2930305174480855E-4</v>
      </c>
      <c r="H4208" s="3">
        <f t="shared" si="283"/>
        <v>-4.4149306848750321E-4</v>
      </c>
    </row>
    <row r="4209" spans="1:8" x14ac:dyDescent="0.3">
      <c r="A4209" s="24">
        <v>40953</v>
      </c>
      <c r="B4209" s="15">
        <v>5899.87</v>
      </c>
      <c r="E4209" s="23">
        <f t="shared" si="280"/>
        <v>-2.4328297901959894E-3</v>
      </c>
      <c r="F4209" s="23">
        <f t="shared" si="281"/>
        <v>-2.6136328771842617E-3</v>
      </c>
      <c r="G4209">
        <f t="shared" si="282"/>
        <v>-2.4357939290628322E-3</v>
      </c>
      <c r="H4209" s="3">
        <f t="shared" si="283"/>
        <v>-2.547983945805527E-3</v>
      </c>
    </row>
    <row r="4210" spans="1:8" x14ac:dyDescent="0.3">
      <c r="A4210" s="24">
        <v>40954</v>
      </c>
      <c r="B4210" s="15">
        <v>5892.16</v>
      </c>
      <c r="E4210" s="23">
        <f t="shared" si="280"/>
        <v>3.3254310381505281E-3</v>
      </c>
      <c r="F4210" s="23">
        <f t="shared" si="281"/>
        <v>3.1446279511622558E-3</v>
      </c>
      <c r="G4210">
        <f t="shared" si="282"/>
        <v>3.3199140199480525E-3</v>
      </c>
      <c r="H4210" s="3">
        <f t="shared" si="283"/>
        <v>3.2077240032053578E-3</v>
      </c>
    </row>
    <row r="4211" spans="1:8" x14ac:dyDescent="0.3">
      <c r="A4211" s="24">
        <v>40955</v>
      </c>
      <c r="B4211" s="15">
        <v>5885.38</v>
      </c>
      <c r="E4211" s="23">
        <f t="shared" si="280"/>
        <v>-7.3073054396002313E-3</v>
      </c>
      <c r="F4211" s="23">
        <f t="shared" si="281"/>
        <v>-7.488108526588504E-3</v>
      </c>
      <c r="G4211">
        <f t="shared" si="282"/>
        <v>-7.3341345750186724E-3</v>
      </c>
      <c r="H4211" s="3">
        <f t="shared" si="283"/>
        <v>-7.4463245917613672E-3</v>
      </c>
    </row>
    <row r="4212" spans="1:8" x14ac:dyDescent="0.3">
      <c r="A4212" s="24">
        <v>40956</v>
      </c>
      <c r="B4212" s="15">
        <v>5905.07</v>
      </c>
      <c r="E4212" s="23">
        <f t="shared" si="280"/>
        <v>9.1090990176661002E-3</v>
      </c>
      <c r="F4212" s="23">
        <f t="shared" si="281"/>
        <v>8.9282959306778275E-3</v>
      </c>
      <c r="G4212">
        <f t="shared" si="282"/>
        <v>9.0678614109935395E-3</v>
      </c>
      <c r="H4212" s="3">
        <f t="shared" si="283"/>
        <v>8.9556713942508456E-3</v>
      </c>
    </row>
    <row r="4213" spans="1:8" x14ac:dyDescent="0.3">
      <c r="A4213" s="24">
        <v>40959</v>
      </c>
      <c r="B4213" s="15">
        <v>5945.25</v>
      </c>
      <c r="E4213" s="23">
        <f t="shared" si="280"/>
        <v>-9.8718187513757716E-4</v>
      </c>
      <c r="F4213" s="23">
        <f t="shared" si="281"/>
        <v>-1.1679849621258496E-3</v>
      </c>
      <c r="G4213">
        <f t="shared" si="282"/>
        <v>-9.8766946008130188E-4</v>
      </c>
      <c r="H4213" s="3">
        <f t="shared" si="283"/>
        <v>-1.0998594768239964E-3</v>
      </c>
    </row>
    <row r="4214" spans="1:8" x14ac:dyDescent="0.3">
      <c r="A4214" s="24">
        <v>40960</v>
      </c>
      <c r="B4214" s="15">
        <v>5928.2</v>
      </c>
      <c r="E4214" s="23">
        <f t="shared" si="280"/>
        <v>-1.3068084551015602E-3</v>
      </c>
      <c r="F4214" s="23">
        <f t="shared" si="281"/>
        <v>-1.4876115420898327E-3</v>
      </c>
      <c r="G4214">
        <f t="shared" si="282"/>
        <v>-1.3076630739005761E-3</v>
      </c>
      <c r="H4214" s="3">
        <f t="shared" si="283"/>
        <v>-1.4198530906432707E-3</v>
      </c>
    </row>
    <row r="4215" spans="1:8" x14ac:dyDescent="0.3">
      <c r="A4215" s="24">
        <v>40961</v>
      </c>
      <c r="B4215" s="15">
        <v>5916.55</v>
      </c>
      <c r="E4215" s="23">
        <f t="shared" si="280"/>
        <v>-1.1506815836637152E-3</v>
      </c>
      <c r="F4215" s="23">
        <f t="shared" si="281"/>
        <v>-1.3314846706519877E-3</v>
      </c>
      <c r="G4215">
        <f t="shared" si="282"/>
        <v>-1.1513441260161616E-3</v>
      </c>
      <c r="H4215" s="3">
        <f t="shared" si="283"/>
        <v>-1.2635341427588561E-3</v>
      </c>
    </row>
    <row r="4216" spans="1:8" x14ac:dyDescent="0.3">
      <c r="A4216" s="24">
        <v>40962</v>
      </c>
      <c r="B4216" s="15">
        <v>5937.89</v>
      </c>
      <c r="E4216" s="23">
        <f t="shared" si="280"/>
        <v>3.3455783653730808E-3</v>
      </c>
      <c r="F4216" s="23">
        <f t="shared" si="281"/>
        <v>3.1647752783848086E-3</v>
      </c>
      <c r="G4216">
        <f t="shared" si="282"/>
        <v>3.3399943690723653E-3</v>
      </c>
      <c r="H4216" s="3">
        <f t="shared" si="283"/>
        <v>3.2278043523296706E-3</v>
      </c>
    </row>
    <row r="4217" spans="1:8" x14ac:dyDescent="0.3">
      <c r="A4217" s="24">
        <v>40963</v>
      </c>
      <c r="B4217" s="15">
        <v>5935.13</v>
      </c>
      <c r="E4217" s="23">
        <f t="shared" si="280"/>
        <v>6.8043223873721637E-3</v>
      </c>
      <c r="F4217" s="23">
        <f t="shared" si="281"/>
        <v>6.623519300383891E-3</v>
      </c>
      <c r="G4217">
        <f t="shared" si="282"/>
        <v>6.7812774634633298E-3</v>
      </c>
      <c r="H4217" s="3">
        <f t="shared" si="283"/>
        <v>6.6690874467206351E-3</v>
      </c>
    </row>
    <row r="4218" spans="1:8" x14ac:dyDescent="0.3">
      <c r="A4218" s="24">
        <v>40966</v>
      </c>
      <c r="B4218" s="15">
        <v>5915.55</v>
      </c>
      <c r="E4218" s="23">
        <f t="shared" si="280"/>
        <v>-2.867835667129226E-3</v>
      </c>
      <c r="F4218" s="23">
        <f t="shared" si="281"/>
        <v>-3.0486387541174983E-3</v>
      </c>
      <c r="G4218">
        <f t="shared" si="282"/>
        <v>-2.8719557869391829E-3</v>
      </c>
      <c r="H4218" s="3">
        <f t="shared" si="283"/>
        <v>-2.9841458036818777E-3</v>
      </c>
    </row>
    <row r="4219" spans="1:8" x14ac:dyDescent="0.3">
      <c r="A4219" s="24">
        <v>40967</v>
      </c>
      <c r="B4219" s="15">
        <v>5927.91</v>
      </c>
      <c r="E4219" s="23">
        <f t="shared" si="280"/>
        <v>-1.9651833608852476E-3</v>
      </c>
      <c r="F4219" s="23">
        <f t="shared" si="281"/>
        <v>-2.1459864478735199E-3</v>
      </c>
      <c r="G4219">
        <f t="shared" si="282"/>
        <v>-1.9671168672511642E-3</v>
      </c>
      <c r="H4219" s="3">
        <f t="shared" si="283"/>
        <v>-2.079306883993859E-3</v>
      </c>
    </row>
    <row r="4220" spans="1:8" x14ac:dyDescent="0.3">
      <c r="A4220" s="24">
        <v>40968</v>
      </c>
      <c r="B4220" s="15">
        <v>5871.51</v>
      </c>
      <c r="E4220" s="23">
        <f t="shared" si="280"/>
        <v>3.6068316840049963E-3</v>
      </c>
      <c r="F4220" s="23">
        <f t="shared" si="281"/>
        <v>3.4260285970167241E-3</v>
      </c>
      <c r="G4220">
        <f t="shared" si="282"/>
        <v>3.6003426651250461E-3</v>
      </c>
      <c r="H4220" s="3">
        <f t="shared" si="283"/>
        <v>3.4881526483823513E-3</v>
      </c>
    </row>
    <row r="4221" spans="1:8" x14ac:dyDescent="0.3">
      <c r="A4221" s="24">
        <v>40969</v>
      </c>
      <c r="B4221" s="15">
        <v>5931.25</v>
      </c>
      <c r="E4221" s="23">
        <f t="shared" si="280"/>
        <v>-4.6481157448186039E-4</v>
      </c>
      <c r="F4221" s="23">
        <f t="shared" si="281"/>
        <v>-6.4561466147013287E-4</v>
      </c>
      <c r="G4221">
        <f t="shared" si="282"/>
        <v>-4.6491963286756944E-4</v>
      </c>
      <c r="H4221" s="3">
        <f t="shared" si="283"/>
        <v>-5.7710964961026415E-4</v>
      </c>
    </row>
    <row r="4222" spans="1:8" x14ac:dyDescent="0.3">
      <c r="A4222" s="24">
        <v>40970</v>
      </c>
      <c r="B4222" s="15">
        <v>5911.13</v>
      </c>
      <c r="E4222" s="23">
        <f t="shared" si="280"/>
        <v>-3.2990010328333153E-3</v>
      </c>
      <c r="F4222" s="23">
        <f t="shared" si="281"/>
        <v>-3.4798041198215875E-3</v>
      </c>
      <c r="G4222">
        <f t="shared" si="282"/>
        <v>-3.3044547345556824E-3</v>
      </c>
      <c r="H4222" s="3">
        <f t="shared" si="283"/>
        <v>-3.4166447512983772E-3</v>
      </c>
    </row>
    <row r="4223" spans="1:8" x14ac:dyDescent="0.3">
      <c r="A4223" s="24">
        <v>40973</v>
      </c>
      <c r="B4223" s="15">
        <v>5874.82</v>
      </c>
      <c r="E4223" s="23">
        <f t="shared" si="280"/>
        <v>2.089408423561645E-3</v>
      </c>
      <c r="F4223" s="23">
        <f t="shared" si="281"/>
        <v>1.9086053365733725E-3</v>
      </c>
      <c r="G4223">
        <f t="shared" si="282"/>
        <v>2.0872286455510271E-3</v>
      </c>
      <c r="H4223" s="3">
        <f t="shared" si="283"/>
        <v>1.9750386288083324E-3</v>
      </c>
    </row>
    <row r="4224" spans="1:8" x14ac:dyDescent="0.3">
      <c r="A4224" s="24">
        <v>40974</v>
      </c>
      <c r="B4224" s="15">
        <v>5765.8</v>
      </c>
      <c r="E4224" s="23">
        <f t="shared" si="280"/>
        <v>-9.5143144885802E-3</v>
      </c>
      <c r="F4224" s="23">
        <f t="shared" si="281"/>
        <v>-9.6951175755684727E-3</v>
      </c>
      <c r="G4224">
        <f t="shared" si="282"/>
        <v>-9.5598647284543189E-3</v>
      </c>
      <c r="H4224" s="3">
        <f t="shared" si="283"/>
        <v>-9.6720547451970128E-3</v>
      </c>
    </row>
    <row r="4225" spans="1:8" x14ac:dyDescent="0.3">
      <c r="A4225" s="24">
        <v>40975</v>
      </c>
      <c r="B4225" s="15">
        <v>5791.41</v>
      </c>
      <c r="E4225" s="23">
        <f t="shared" si="280"/>
        <v>1.0174554756783083E-2</v>
      </c>
      <c r="F4225" s="23">
        <f t="shared" si="281"/>
        <v>9.9937516697948103E-3</v>
      </c>
      <c r="G4225">
        <f t="shared" si="282"/>
        <v>1.0123142412254871E-2</v>
      </c>
      <c r="H4225" s="3">
        <f t="shared" si="283"/>
        <v>1.0010952395512177E-2</v>
      </c>
    </row>
    <row r="4226" spans="1:8" x14ac:dyDescent="0.3">
      <c r="A4226" s="24">
        <v>40976</v>
      </c>
      <c r="B4226" s="15">
        <v>5859.73</v>
      </c>
      <c r="E4226" s="23">
        <f t="shared" si="280"/>
        <v>-3.3922023182296757E-3</v>
      </c>
      <c r="F4226" s="23">
        <f t="shared" si="281"/>
        <v>-3.5730054052179479E-3</v>
      </c>
      <c r="G4226">
        <f t="shared" si="282"/>
        <v>-3.3979688811053448E-3</v>
      </c>
      <c r="H4226" s="3">
        <f t="shared" si="283"/>
        <v>-3.5101588978480396E-3</v>
      </c>
    </row>
    <row r="4227" spans="1:8" x14ac:dyDescent="0.3">
      <c r="A4227" s="24">
        <v>40977</v>
      </c>
      <c r="B4227" s="15">
        <v>5887.49</v>
      </c>
      <c r="E4227" s="23">
        <f t="shared" si="280"/>
        <v>-6.1426495441651019E-3</v>
      </c>
      <c r="F4227" s="23">
        <f t="shared" si="281"/>
        <v>-6.3234526311533746E-3</v>
      </c>
      <c r="G4227">
        <f t="shared" si="282"/>
        <v>-6.1615932320075876E-3</v>
      </c>
      <c r="H4227" s="3">
        <f t="shared" si="283"/>
        <v>-6.2737832487502823E-3</v>
      </c>
    </row>
    <row r="4228" spans="1:8" x14ac:dyDescent="0.3">
      <c r="A4228" s="24">
        <v>40980</v>
      </c>
      <c r="B4228" s="15">
        <v>5892.75</v>
      </c>
      <c r="E4228" s="23">
        <f t="shared" si="280"/>
        <v>-1.8557164304608409E-2</v>
      </c>
      <c r="F4228" s="23">
        <f t="shared" si="281"/>
        <v>-1.873796739159668E-2</v>
      </c>
      <c r="G4228">
        <f t="shared" si="282"/>
        <v>-1.8731508739231486E-2</v>
      </c>
      <c r="H4228" s="3">
        <f t="shared" si="283"/>
        <v>-1.8843698755974182E-2</v>
      </c>
    </row>
    <row r="4229" spans="1:8" x14ac:dyDescent="0.3">
      <c r="A4229" s="24">
        <v>40981</v>
      </c>
      <c r="B4229" s="15">
        <v>5955.91</v>
      </c>
      <c r="E4229" s="23">
        <f t="shared" si="280"/>
        <v>4.4417080023586575E-3</v>
      </c>
      <c r="F4229" s="23">
        <f t="shared" si="281"/>
        <v>4.2609049153703848E-3</v>
      </c>
      <c r="G4229">
        <f t="shared" si="282"/>
        <v>4.4318727302197769E-3</v>
      </c>
      <c r="H4229" s="3">
        <f t="shared" si="283"/>
        <v>4.3196827134770821E-3</v>
      </c>
    </row>
    <row r="4230" spans="1:8" x14ac:dyDescent="0.3">
      <c r="A4230" s="24">
        <v>40982</v>
      </c>
      <c r="B4230" s="15">
        <v>5945.43</v>
      </c>
      <c r="E4230" s="23">
        <f t="shared" si="280"/>
        <v>1.1796781785437416E-2</v>
      </c>
      <c r="F4230" s="23">
        <f t="shared" si="281"/>
        <v>1.1615978698449143E-2</v>
      </c>
      <c r="G4230">
        <f t="shared" si="282"/>
        <v>1.1727742188131307E-2</v>
      </c>
      <c r="H4230" s="3">
        <f t="shared" si="283"/>
        <v>1.1615552171388613E-2</v>
      </c>
    </row>
    <row r="4231" spans="1:8" x14ac:dyDescent="0.3">
      <c r="A4231" s="24">
        <v>40983</v>
      </c>
      <c r="B4231" s="15">
        <v>5940.72</v>
      </c>
      <c r="E4231" s="23">
        <f t="shared" si="280"/>
        <v>4.7374196422020898E-3</v>
      </c>
      <c r="F4231" s="23">
        <f t="shared" si="281"/>
        <v>4.5566165552138171E-3</v>
      </c>
      <c r="G4231">
        <f t="shared" si="282"/>
        <v>4.7262333851857147E-3</v>
      </c>
      <c r="H4231" s="3">
        <f t="shared" si="283"/>
        <v>4.61404336844302E-3</v>
      </c>
    </row>
    <row r="4232" spans="1:8" x14ac:dyDescent="0.3">
      <c r="A4232" s="24">
        <v>40984</v>
      </c>
      <c r="B4232" s="15">
        <v>5965.58</v>
      </c>
      <c r="E4232" s="23">
        <f t="shared" ref="E4232:E4295" si="284">(B4228/B4227)-1</f>
        <v>8.9341977650914117E-4</v>
      </c>
      <c r="F4232" s="23">
        <f t="shared" si="281"/>
        <v>7.1261668952086869E-4</v>
      </c>
      <c r="G4232">
        <f t="shared" si="282"/>
        <v>8.9302091461033919E-4</v>
      </c>
      <c r="H4232" s="3">
        <f t="shared" si="283"/>
        <v>7.8083089786764454E-4</v>
      </c>
    </row>
    <row r="4233" spans="1:8" x14ac:dyDescent="0.3">
      <c r="A4233" s="24">
        <v>40987</v>
      </c>
      <c r="B4233" s="15">
        <v>5961.11</v>
      </c>
      <c r="E4233" s="23">
        <f t="shared" si="284"/>
        <v>1.0718255483433081E-2</v>
      </c>
      <c r="F4233" s="23">
        <f t="shared" ref="F4233:F4296" si="285">E4233-$E$3</f>
        <v>1.0537452396444809E-2</v>
      </c>
      <c r="G4233">
        <f t="shared" ref="G4233:G4296" si="286">LN(B4229/B4228)</f>
        <v>1.0661222153063589E-2</v>
      </c>
      <c r="H4233" s="3">
        <f t="shared" ref="H4233:H4296" si="287">G4233-$G$3</f>
        <v>1.0549032136320895E-2</v>
      </c>
    </row>
    <row r="4234" spans="1:8" x14ac:dyDescent="0.3">
      <c r="A4234" s="24">
        <v>40988</v>
      </c>
      <c r="B4234" s="15">
        <v>5891.41</v>
      </c>
      <c r="E4234" s="23">
        <f t="shared" si="284"/>
        <v>-1.7595967702668247E-3</v>
      </c>
      <c r="F4234" s="23">
        <f t="shared" si="285"/>
        <v>-1.9403998572550972E-3</v>
      </c>
      <c r="G4234">
        <f t="shared" si="286"/>
        <v>-1.7611466790736622E-3</v>
      </c>
      <c r="H4234" s="3">
        <f t="shared" si="287"/>
        <v>-1.873336695816357E-3</v>
      </c>
    </row>
    <row r="4235" spans="1:8" x14ac:dyDescent="0.3">
      <c r="A4235" s="24">
        <v>40989</v>
      </c>
      <c r="B4235" s="15">
        <v>5891.95</v>
      </c>
      <c r="E4235" s="23">
        <f t="shared" si="284"/>
        <v>-7.9220510543387412E-4</v>
      </c>
      <c r="F4235" s="23">
        <f t="shared" si="285"/>
        <v>-9.7300819242214661E-4</v>
      </c>
      <c r="G4235">
        <f t="shared" si="286"/>
        <v>-7.9251906572332586E-4</v>
      </c>
      <c r="H4235" s="3">
        <f t="shared" si="287"/>
        <v>-9.0470908246602052E-4</v>
      </c>
    </row>
    <row r="4236" spans="1:8" x14ac:dyDescent="0.3">
      <c r="A4236" s="24">
        <v>40990</v>
      </c>
      <c r="B4236" s="15">
        <v>5845.65</v>
      </c>
      <c r="E4236" s="23">
        <f t="shared" si="284"/>
        <v>4.1846779514940202E-3</v>
      </c>
      <c r="F4236" s="23">
        <f t="shared" si="285"/>
        <v>4.0038748645057475E-3</v>
      </c>
      <c r="G4236">
        <f t="shared" si="286"/>
        <v>4.1759465370113796E-3</v>
      </c>
      <c r="H4236" s="3">
        <f t="shared" si="287"/>
        <v>4.0637565202686849E-3</v>
      </c>
    </row>
    <row r="4237" spans="1:8" x14ac:dyDescent="0.3">
      <c r="A4237" s="24">
        <v>40991</v>
      </c>
      <c r="B4237" s="15">
        <v>5854.89</v>
      </c>
      <c r="E4237" s="23">
        <f t="shared" si="284"/>
        <v>-7.4929847558835583E-4</v>
      </c>
      <c r="F4237" s="23">
        <f t="shared" si="285"/>
        <v>-9.3010156257662831E-4</v>
      </c>
      <c r="G4237">
        <f t="shared" si="286"/>
        <v>-7.4957934000073015E-4</v>
      </c>
      <c r="H4237" s="3">
        <f t="shared" si="287"/>
        <v>-8.6176935674342481E-4</v>
      </c>
    </row>
    <row r="4238" spans="1:8" x14ac:dyDescent="0.3">
      <c r="A4238" s="24">
        <v>40994</v>
      </c>
      <c r="B4238" s="15">
        <v>5902.7</v>
      </c>
      <c r="E4238" s="23">
        <f t="shared" si="284"/>
        <v>-1.1692453251156198E-2</v>
      </c>
      <c r="F4238" s="23">
        <f t="shared" si="285"/>
        <v>-1.1873256338144471E-2</v>
      </c>
      <c r="G4238">
        <f t="shared" si="286"/>
        <v>-1.1761347538043854E-2</v>
      </c>
      <c r="H4238" s="3">
        <f t="shared" si="287"/>
        <v>-1.1873537554786548E-2</v>
      </c>
    </row>
    <row r="4239" spans="1:8" x14ac:dyDescent="0.3">
      <c r="A4239" s="24">
        <v>40995</v>
      </c>
      <c r="B4239" s="15">
        <v>5869.55</v>
      </c>
      <c r="E4239" s="23">
        <f t="shared" si="284"/>
        <v>9.1658872833466631E-5</v>
      </c>
      <c r="F4239" s="23">
        <f t="shared" si="285"/>
        <v>-8.9144214154805826E-5</v>
      </c>
      <c r="G4239">
        <f t="shared" si="286"/>
        <v>9.1654672415650491E-5</v>
      </c>
      <c r="H4239" s="3">
        <f t="shared" si="287"/>
        <v>-2.0535344327044164E-5</v>
      </c>
    </row>
    <row r="4240" spans="1:8" x14ac:dyDescent="0.3">
      <c r="A4240" s="24">
        <v>40996</v>
      </c>
      <c r="B4240" s="15">
        <v>5808.99</v>
      </c>
      <c r="E4240" s="23">
        <f t="shared" si="284"/>
        <v>-7.8581793803410571E-3</v>
      </c>
      <c r="F4240" s="23">
        <f t="shared" si="285"/>
        <v>-8.0389824673293298E-3</v>
      </c>
      <c r="G4240">
        <f t="shared" si="286"/>
        <v>-7.8892175813571903E-3</v>
      </c>
      <c r="H4240" s="3">
        <f t="shared" si="287"/>
        <v>-8.0014075980998842E-3</v>
      </c>
    </row>
    <row r="4241" spans="1:8" x14ac:dyDescent="0.3">
      <c r="A4241" s="24">
        <v>40997</v>
      </c>
      <c r="B4241" s="15">
        <v>5742.03</v>
      </c>
      <c r="E4241" s="23">
        <f t="shared" si="284"/>
        <v>1.5806625439429567E-3</v>
      </c>
      <c r="F4241" s="23">
        <f t="shared" si="285"/>
        <v>1.3998594569546842E-3</v>
      </c>
      <c r="G4241">
        <f t="shared" si="286"/>
        <v>1.5794146117707323E-3</v>
      </c>
      <c r="H4241" s="3">
        <f t="shared" si="287"/>
        <v>1.4672245950280377E-3</v>
      </c>
    </row>
    <row r="4242" spans="1:8" x14ac:dyDescent="0.3">
      <c r="A4242" s="24">
        <v>40998</v>
      </c>
      <c r="B4242" s="15">
        <v>5768.45</v>
      </c>
      <c r="E4242" s="23">
        <f t="shared" si="284"/>
        <v>8.165823781488557E-3</v>
      </c>
      <c r="F4242" s="23">
        <f t="shared" si="285"/>
        <v>7.9850206945002843E-3</v>
      </c>
      <c r="G4242">
        <f t="shared" si="286"/>
        <v>8.1326638389964886E-3</v>
      </c>
      <c r="H4242" s="3">
        <f t="shared" si="287"/>
        <v>8.0204738222537948E-3</v>
      </c>
    </row>
    <row r="4243" spans="1:8" x14ac:dyDescent="0.3">
      <c r="A4243" s="24">
        <v>41001</v>
      </c>
      <c r="B4243" s="15">
        <v>5874.89</v>
      </c>
      <c r="E4243" s="23">
        <f t="shared" si="284"/>
        <v>-5.6160740000338327E-3</v>
      </c>
      <c r="F4243" s="23">
        <f t="shared" si="285"/>
        <v>-5.7968770870221054E-3</v>
      </c>
      <c r="G4243">
        <f t="shared" si="286"/>
        <v>-5.6319034376363904E-3</v>
      </c>
      <c r="H4243" s="3">
        <f t="shared" si="287"/>
        <v>-5.7440934543790852E-3</v>
      </c>
    </row>
    <row r="4244" spans="1:8" x14ac:dyDescent="0.3">
      <c r="A4244" s="24">
        <v>41002</v>
      </c>
      <c r="B4244" s="15">
        <v>5838.34</v>
      </c>
      <c r="E4244" s="23">
        <f t="shared" si="284"/>
        <v>-1.0317656379109197E-2</v>
      </c>
      <c r="F4244" s="23">
        <f t="shared" si="285"/>
        <v>-1.049845946609747E-2</v>
      </c>
      <c r="G4244">
        <f t="shared" si="286"/>
        <v>-1.0371252371102353E-2</v>
      </c>
      <c r="H4244" s="3">
        <f t="shared" si="287"/>
        <v>-1.0483442387845047E-2</v>
      </c>
    </row>
    <row r="4245" spans="1:8" x14ac:dyDescent="0.3">
      <c r="A4245" s="24">
        <v>41003</v>
      </c>
      <c r="B4245" s="15">
        <v>5703.77</v>
      </c>
      <c r="E4245" s="23">
        <f t="shared" si="284"/>
        <v>-1.1526960796971575E-2</v>
      </c>
      <c r="F4245" s="23">
        <f t="shared" si="285"/>
        <v>-1.1707763883959848E-2</v>
      </c>
      <c r="G4245">
        <f t="shared" si="286"/>
        <v>-1.1593911196603295E-2</v>
      </c>
      <c r="H4245" s="3">
        <f t="shared" si="287"/>
        <v>-1.1706101213345988E-2</v>
      </c>
    </row>
    <row r="4246" spans="1:8" x14ac:dyDescent="0.3">
      <c r="A4246" s="24">
        <v>41004</v>
      </c>
      <c r="B4246" s="15">
        <v>5723.67</v>
      </c>
      <c r="E4246" s="23">
        <f t="shared" si="284"/>
        <v>4.6011602168571919E-3</v>
      </c>
      <c r="F4246" s="23">
        <f t="shared" si="285"/>
        <v>4.4203571298689192E-3</v>
      </c>
      <c r="G4246">
        <f t="shared" si="286"/>
        <v>4.590607237437809E-3</v>
      </c>
      <c r="H4246" s="3">
        <f t="shared" si="287"/>
        <v>4.4784172206951143E-3</v>
      </c>
    </row>
    <row r="4247" spans="1:8" x14ac:dyDescent="0.3">
      <c r="A4247" s="24">
        <v>41005</v>
      </c>
      <c r="B4247" s="15">
        <v>5723.67</v>
      </c>
      <c r="E4247" s="23">
        <f t="shared" si="284"/>
        <v>1.8452097183818905E-2</v>
      </c>
      <c r="F4247" s="23">
        <f t="shared" si="285"/>
        <v>1.8271294096830634E-2</v>
      </c>
      <c r="G4247">
        <f t="shared" si="286"/>
        <v>1.8283922867623727E-2</v>
      </c>
      <c r="H4247" s="3">
        <f t="shared" si="287"/>
        <v>1.8171732850881032E-2</v>
      </c>
    </row>
    <row r="4248" spans="1:8" x14ac:dyDescent="0.3">
      <c r="A4248" s="24">
        <v>41008</v>
      </c>
      <c r="B4248" s="15">
        <v>5723.67</v>
      </c>
      <c r="E4248" s="23">
        <f t="shared" si="284"/>
        <v>-6.2213930814024598E-3</v>
      </c>
      <c r="F4248" s="23">
        <f t="shared" si="285"/>
        <v>-6.4021961683907325E-3</v>
      </c>
      <c r="G4248">
        <f t="shared" si="286"/>
        <v>-6.2408265916038489E-3</v>
      </c>
      <c r="H4248" s="3">
        <f t="shared" si="287"/>
        <v>-6.3530166083465437E-3</v>
      </c>
    </row>
    <row r="4249" spans="1:8" x14ac:dyDescent="0.3">
      <c r="A4249" s="24">
        <v>41009</v>
      </c>
      <c r="B4249" s="15">
        <v>5595.55</v>
      </c>
      <c r="E4249" s="23">
        <f t="shared" si="284"/>
        <v>-2.3049359920799373E-2</v>
      </c>
      <c r="F4249" s="23">
        <f t="shared" si="285"/>
        <v>-2.3230163007787644E-2</v>
      </c>
      <c r="G4249">
        <f t="shared" si="286"/>
        <v>-2.3319150140705878E-2</v>
      </c>
      <c r="H4249" s="3">
        <f t="shared" si="287"/>
        <v>-2.3431340157448573E-2</v>
      </c>
    </row>
    <row r="4250" spans="1:8" x14ac:dyDescent="0.3">
      <c r="A4250" s="24">
        <v>41010</v>
      </c>
      <c r="B4250" s="15">
        <v>5634.74</v>
      </c>
      <c r="E4250" s="23">
        <f t="shared" si="284"/>
        <v>3.4889204859240852E-3</v>
      </c>
      <c r="F4250" s="23">
        <f t="shared" si="285"/>
        <v>3.3081173989358129E-3</v>
      </c>
      <c r="G4250">
        <f t="shared" si="286"/>
        <v>3.4828483222775954E-3</v>
      </c>
      <c r="H4250" s="3">
        <f t="shared" si="287"/>
        <v>3.3706583055349007E-3</v>
      </c>
    </row>
    <row r="4251" spans="1:8" x14ac:dyDescent="0.3">
      <c r="A4251" s="24">
        <v>41011</v>
      </c>
      <c r="B4251" s="15">
        <v>5710.46</v>
      </c>
      <c r="E4251" s="23">
        <f t="shared" si="284"/>
        <v>0</v>
      </c>
      <c r="F4251" s="23">
        <f t="shared" si="285"/>
        <v>-1.8080308698827246E-4</v>
      </c>
      <c r="G4251">
        <f t="shared" si="286"/>
        <v>0</v>
      </c>
      <c r="H4251" s="3">
        <f t="shared" si="287"/>
        <v>-1.1219001674269465E-4</v>
      </c>
    </row>
    <row r="4252" spans="1:8" x14ac:dyDescent="0.3">
      <c r="A4252" s="24">
        <v>41012</v>
      </c>
      <c r="B4252" s="15">
        <v>5651.79</v>
      </c>
      <c r="E4252" s="23">
        <f t="shared" si="284"/>
        <v>0</v>
      </c>
      <c r="F4252" s="23">
        <f t="shared" si="285"/>
        <v>-1.8080308698827246E-4</v>
      </c>
      <c r="G4252">
        <f t="shared" si="286"/>
        <v>0</v>
      </c>
      <c r="H4252" s="3">
        <f t="shared" si="287"/>
        <v>-1.1219001674269465E-4</v>
      </c>
    </row>
    <row r="4253" spans="1:8" x14ac:dyDescent="0.3">
      <c r="A4253" s="24">
        <v>41015</v>
      </c>
      <c r="B4253" s="15">
        <v>5666.28</v>
      </c>
      <c r="E4253" s="23">
        <f t="shared" si="284"/>
        <v>-2.2384239482709511E-2</v>
      </c>
      <c r="F4253" s="23">
        <f t="shared" si="285"/>
        <v>-2.2565042569697782E-2</v>
      </c>
      <c r="G4253">
        <f t="shared" si="286"/>
        <v>-2.2638569052685527E-2</v>
      </c>
      <c r="H4253" s="3">
        <f t="shared" si="287"/>
        <v>-2.2750759069428222E-2</v>
      </c>
    </row>
    <row r="4254" spans="1:8" x14ac:dyDescent="0.3">
      <c r="A4254" s="24">
        <v>41016</v>
      </c>
      <c r="B4254" s="15">
        <v>5766.95</v>
      </c>
      <c r="E4254" s="23">
        <f t="shared" si="284"/>
        <v>7.0037797892967824E-3</v>
      </c>
      <c r="F4254" s="23">
        <f t="shared" si="285"/>
        <v>6.8229767023085097E-3</v>
      </c>
      <c r="G4254">
        <f t="shared" si="286"/>
        <v>6.9793672440747485E-3</v>
      </c>
      <c r="H4254" s="3">
        <f t="shared" si="287"/>
        <v>6.8671772273320537E-3</v>
      </c>
    </row>
    <row r="4255" spans="1:8" x14ac:dyDescent="0.3">
      <c r="A4255" s="24">
        <v>41017</v>
      </c>
      <c r="B4255" s="15">
        <v>5745.29</v>
      </c>
      <c r="E4255" s="23">
        <f t="shared" si="284"/>
        <v>1.3438064577957487E-2</v>
      </c>
      <c r="F4255" s="23">
        <f t="shared" si="285"/>
        <v>1.3257261490969214E-2</v>
      </c>
      <c r="G4255">
        <f t="shared" si="286"/>
        <v>1.3348574611378167E-2</v>
      </c>
      <c r="H4255" s="3">
        <f t="shared" si="287"/>
        <v>1.3236384594635473E-2</v>
      </c>
    </row>
    <row r="4256" spans="1:8" x14ac:dyDescent="0.3">
      <c r="A4256" s="24">
        <v>41018</v>
      </c>
      <c r="B4256" s="15">
        <v>5744.55</v>
      </c>
      <c r="E4256" s="23">
        <f t="shared" si="284"/>
        <v>-1.0274128529050186E-2</v>
      </c>
      <c r="F4256" s="23">
        <f t="shared" si="285"/>
        <v>-1.0454931616038459E-2</v>
      </c>
      <c r="G4256">
        <f t="shared" si="286"/>
        <v>-1.0327271700784678E-2</v>
      </c>
      <c r="H4256" s="3">
        <f t="shared" si="287"/>
        <v>-1.0439461717527371E-2</v>
      </c>
    </row>
    <row r="4257" spans="1:8" x14ac:dyDescent="0.3">
      <c r="A4257" s="24">
        <v>41019</v>
      </c>
      <c r="B4257" s="15">
        <v>5772.15</v>
      </c>
      <c r="E4257" s="23">
        <f t="shared" si="284"/>
        <v>2.5637895250885112E-3</v>
      </c>
      <c r="F4257" s="23">
        <f t="shared" si="285"/>
        <v>2.3829864381002389E-3</v>
      </c>
      <c r="G4257">
        <f t="shared" si="286"/>
        <v>2.5605086232221492E-3</v>
      </c>
      <c r="H4257" s="3">
        <f t="shared" si="287"/>
        <v>2.4483186064794544E-3</v>
      </c>
    </row>
    <row r="4258" spans="1:8" x14ac:dyDescent="0.3">
      <c r="A4258" s="24">
        <v>41022</v>
      </c>
      <c r="B4258" s="15">
        <v>5665.57</v>
      </c>
      <c r="E4258" s="23">
        <f t="shared" si="284"/>
        <v>1.7766506420438199E-2</v>
      </c>
      <c r="F4258" s="23">
        <f t="shared" si="285"/>
        <v>1.7585703333449929E-2</v>
      </c>
      <c r="G4258">
        <f t="shared" si="286"/>
        <v>1.7610526810761643E-2</v>
      </c>
      <c r="H4258" s="3">
        <f t="shared" si="287"/>
        <v>1.7498336794018948E-2</v>
      </c>
    </row>
    <row r="4259" spans="1:8" x14ac:dyDescent="0.3">
      <c r="A4259" s="24">
        <v>41023</v>
      </c>
      <c r="B4259" s="15">
        <v>5709.49</v>
      </c>
      <c r="E4259" s="23">
        <f t="shared" si="284"/>
        <v>-3.7558848264680478E-3</v>
      </c>
      <c r="F4259" s="23">
        <f t="shared" si="285"/>
        <v>-3.9366879134563205E-3</v>
      </c>
      <c r="G4259">
        <f t="shared" si="286"/>
        <v>-3.7629558727926941E-3</v>
      </c>
      <c r="H4259" s="3">
        <f t="shared" si="287"/>
        <v>-3.8751458895353889E-3</v>
      </c>
    </row>
    <row r="4260" spans="1:8" x14ac:dyDescent="0.3">
      <c r="A4260" s="24">
        <v>41024</v>
      </c>
      <c r="B4260" s="15">
        <v>5718.89</v>
      </c>
      <c r="E4260" s="23">
        <f t="shared" si="284"/>
        <v>-1.2880115712166074E-4</v>
      </c>
      <c r="F4260" s="23">
        <f t="shared" si="285"/>
        <v>-3.0960424410993322E-4</v>
      </c>
      <c r="G4260">
        <f t="shared" si="286"/>
        <v>-1.2880945270302664E-4</v>
      </c>
      <c r="H4260" s="3">
        <f t="shared" si="287"/>
        <v>-2.409994694457213E-4</v>
      </c>
    </row>
    <row r="4261" spans="1:8" x14ac:dyDescent="0.3">
      <c r="A4261" s="24">
        <v>41025</v>
      </c>
      <c r="B4261" s="15">
        <v>5748.72</v>
      </c>
      <c r="E4261" s="23">
        <f t="shared" si="284"/>
        <v>4.8045538815049138E-3</v>
      </c>
      <c r="F4261" s="23">
        <f t="shared" si="285"/>
        <v>4.6237507945166411E-3</v>
      </c>
      <c r="G4261">
        <f t="shared" si="286"/>
        <v>4.7930488488210233E-3</v>
      </c>
      <c r="H4261" s="3">
        <f t="shared" si="287"/>
        <v>4.6808588320783285E-3</v>
      </c>
    </row>
    <row r="4262" spans="1:8" x14ac:dyDescent="0.3">
      <c r="A4262" s="24">
        <v>41026</v>
      </c>
      <c r="B4262" s="15">
        <v>5777.11</v>
      </c>
      <c r="E4262" s="23">
        <f t="shared" si="284"/>
        <v>-1.8464523617716111E-2</v>
      </c>
      <c r="F4262" s="23">
        <f t="shared" si="285"/>
        <v>-1.8645326704704382E-2</v>
      </c>
      <c r="G4262">
        <f t="shared" si="286"/>
        <v>-1.8637120852833474E-2</v>
      </c>
      <c r="H4262" s="3">
        <f t="shared" si="287"/>
        <v>-1.874931086957617E-2</v>
      </c>
    </row>
    <row r="4263" spans="1:8" x14ac:dyDescent="0.3">
      <c r="A4263" s="24">
        <v>41029</v>
      </c>
      <c r="B4263" s="15">
        <v>5737.78</v>
      </c>
      <c r="E4263" s="23">
        <f t="shared" si="284"/>
        <v>7.7520884924200395E-3</v>
      </c>
      <c r="F4263" s="23">
        <f t="shared" si="285"/>
        <v>7.5712854054317668E-3</v>
      </c>
      <c r="G4263">
        <f t="shared" si="286"/>
        <v>7.7221954440698072E-3</v>
      </c>
      <c r="H4263" s="3">
        <f t="shared" si="287"/>
        <v>7.6100054273271125E-3</v>
      </c>
    </row>
    <row r="4264" spans="1:8" x14ac:dyDescent="0.3">
      <c r="A4264" s="24">
        <v>41030</v>
      </c>
      <c r="B4264" s="15">
        <v>5812.23</v>
      </c>
      <c r="E4264" s="23">
        <f t="shared" si="284"/>
        <v>1.6463817258636215E-3</v>
      </c>
      <c r="F4264" s="23">
        <f t="shared" si="285"/>
        <v>1.465578638875349E-3</v>
      </c>
      <c r="G4264">
        <f t="shared" si="286"/>
        <v>1.645027925181442E-3</v>
      </c>
      <c r="H4264" s="3">
        <f t="shared" si="287"/>
        <v>1.5328379084387474E-3</v>
      </c>
    </row>
    <row r="4265" spans="1:8" x14ac:dyDescent="0.3">
      <c r="A4265" s="24">
        <v>41031</v>
      </c>
      <c r="B4265" s="15">
        <v>5758.11</v>
      </c>
      <c r="E4265" s="23">
        <f t="shared" si="284"/>
        <v>5.216047169992688E-3</v>
      </c>
      <c r="F4265" s="23">
        <f t="shared" si="285"/>
        <v>5.0352440830044153E-3</v>
      </c>
      <c r="G4265">
        <f t="shared" si="286"/>
        <v>5.2024907162537869E-3</v>
      </c>
      <c r="H4265" s="3">
        <f t="shared" si="287"/>
        <v>5.0903006995110921E-3</v>
      </c>
    </row>
    <row r="4266" spans="1:8" x14ac:dyDescent="0.3">
      <c r="A4266" s="24">
        <v>41032</v>
      </c>
      <c r="B4266" s="15">
        <v>5766.55</v>
      </c>
      <c r="E4266" s="23">
        <f t="shared" si="284"/>
        <v>4.9384906553109342E-3</v>
      </c>
      <c r="F4266" s="23">
        <f t="shared" si="285"/>
        <v>4.7576875683226615E-3</v>
      </c>
      <c r="G4266">
        <f t="shared" si="286"/>
        <v>4.9263363099901472E-3</v>
      </c>
      <c r="H4266" s="3">
        <f t="shared" si="287"/>
        <v>4.8141462932474524E-3</v>
      </c>
    </row>
    <row r="4267" spans="1:8" x14ac:dyDescent="0.3">
      <c r="A4267" s="24">
        <v>41033</v>
      </c>
      <c r="B4267" s="15">
        <v>5655.06</v>
      </c>
      <c r="E4267" s="23">
        <f t="shared" si="284"/>
        <v>-6.8079022210066897E-3</v>
      </c>
      <c r="F4267" s="23">
        <f t="shared" si="285"/>
        <v>-6.9887053079949624E-3</v>
      </c>
      <c r="G4267">
        <f t="shared" si="286"/>
        <v>-6.8311817037871791E-3</v>
      </c>
      <c r="H4267" s="3">
        <f t="shared" si="287"/>
        <v>-6.9433717205298739E-3</v>
      </c>
    </row>
    <row r="4268" spans="1:8" x14ac:dyDescent="0.3">
      <c r="A4268" s="24">
        <v>41036</v>
      </c>
      <c r="B4268" s="15">
        <v>5655.06</v>
      </c>
      <c r="E4268" s="23">
        <f t="shared" si="284"/>
        <v>1.2975401636172945E-2</v>
      </c>
      <c r="F4268" s="23">
        <f t="shared" si="285"/>
        <v>1.2794598549184672E-2</v>
      </c>
      <c r="G4268">
        <f t="shared" si="286"/>
        <v>1.2891942282845344E-2</v>
      </c>
      <c r="H4268" s="3">
        <f t="shared" si="287"/>
        <v>1.277975226610265E-2</v>
      </c>
    </row>
    <row r="4269" spans="1:8" x14ac:dyDescent="0.3">
      <c r="A4269" s="24">
        <v>41037</v>
      </c>
      <c r="B4269" s="15">
        <v>5554.55</v>
      </c>
      <c r="E4269" s="23">
        <f t="shared" si="284"/>
        <v>-9.3114002714964617E-3</v>
      </c>
      <c r="F4269" s="23">
        <f t="shared" si="285"/>
        <v>-9.4922033584847344E-3</v>
      </c>
      <c r="G4269">
        <f t="shared" si="286"/>
        <v>-9.3550223586486812E-3</v>
      </c>
      <c r="H4269" s="3">
        <f t="shared" si="287"/>
        <v>-9.4672123753913751E-3</v>
      </c>
    </row>
    <row r="4270" spans="1:8" x14ac:dyDescent="0.3">
      <c r="A4270" s="24">
        <v>41038</v>
      </c>
      <c r="B4270" s="15">
        <v>5530.05</v>
      </c>
      <c r="E4270" s="23">
        <f t="shared" si="284"/>
        <v>1.4657587298612107E-3</v>
      </c>
      <c r="F4270" s="23">
        <f t="shared" si="285"/>
        <v>1.2849556428729382E-3</v>
      </c>
      <c r="G4270">
        <f t="shared" si="286"/>
        <v>1.4646855540839789E-3</v>
      </c>
      <c r="H4270" s="3">
        <f t="shared" si="287"/>
        <v>1.3524955373412843E-3</v>
      </c>
    </row>
    <row r="4271" spans="1:8" x14ac:dyDescent="0.3">
      <c r="A4271" s="24">
        <v>41039</v>
      </c>
      <c r="B4271" s="15">
        <v>5543.95</v>
      </c>
      <c r="E4271" s="23">
        <f t="shared" si="284"/>
        <v>-1.9333917160173741E-2</v>
      </c>
      <c r="F4271" s="23">
        <f t="shared" si="285"/>
        <v>-1.9514720247162012E-2</v>
      </c>
      <c r="G4271">
        <f t="shared" si="286"/>
        <v>-1.9523261825724073E-2</v>
      </c>
      <c r="H4271" s="3">
        <f t="shared" si="287"/>
        <v>-1.9635451842466768E-2</v>
      </c>
    </row>
    <row r="4272" spans="1:8" x14ac:dyDescent="0.3">
      <c r="A4272" s="24">
        <v>41040</v>
      </c>
      <c r="B4272" s="15">
        <v>5575.52</v>
      </c>
      <c r="E4272" s="23">
        <f t="shared" si="284"/>
        <v>0</v>
      </c>
      <c r="F4272" s="23">
        <f t="shared" si="285"/>
        <v>-1.8080308698827246E-4</v>
      </c>
      <c r="G4272">
        <f t="shared" si="286"/>
        <v>0</v>
      </c>
      <c r="H4272" s="3">
        <f t="shared" si="287"/>
        <v>-1.1219001674269465E-4</v>
      </c>
    </row>
    <row r="4273" spans="1:8" x14ac:dyDescent="0.3">
      <c r="A4273" s="24">
        <v>41043</v>
      </c>
      <c r="B4273" s="15">
        <v>5465.52</v>
      </c>
      <c r="E4273" s="23">
        <f t="shared" si="284"/>
        <v>-1.7773463057863315E-2</v>
      </c>
      <c r="F4273" s="23">
        <f t="shared" si="285"/>
        <v>-1.7954266144851586E-2</v>
      </c>
      <c r="G4273">
        <f t="shared" si="286"/>
        <v>-1.7933307881923145E-2</v>
      </c>
      <c r="H4273" s="3">
        <f t="shared" si="287"/>
        <v>-1.804549789866584E-2</v>
      </c>
    </row>
    <row r="4274" spans="1:8" x14ac:dyDescent="0.3">
      <c r="A4274" s="24">
        <v>41044</v>
      </c>
      <c r="B4274" s="15">
        <v>5437.62</v>
      </c>
      <c r="E4274" s="23">
        <f t="shared" si="284"/>
        <v>-4.4107983545021989E-3</v>
      </c>
      <c r="F4274" s="23">
        <f t="shared" si="285"/>
        <v>-4.5916014414904716E-3</v>
      </c>
      <c r="G4274">
        <f t="shared" si="286"/>
        <v>-4.4205546247612984E-3</v>
      </c>
      <c r="H4274" s="3">
        <f t="shared" si="287"/>
        <v>-4.5327446415039932E-3</v>
      </c>
    </row>
    <row r="4275" spans="1:8" x14ac:dyDescent="0.3">
      <c r="A4275" s="24">
        <v>41045</v>
      </c>
      <c r="B4275" s="15">
        <v>5405.25</v>
      </c>
      <c r="E4275" s="23">
        <f t="shared" si="284"/>
        <v>2.513539660581765E-3</v>
      </c>
      <c r="F4275" s="23">
        <f t="shared" si="285"/>
        <v>2.3327365735934928E-3</v>
      </c>
      <c r="G4275">
        <f t="shared" si="286"/>
        <v>2.5103860032255686E-3</v>
      </c>
      <c r="H4275" s="3">
        <f t="shared" si="287"/>
        <v>2.3981959864828738E-3</v>
      </c>
    </row>
    <row r="4276" spans="1:8" x14ac:dyDescent="0.3">
      <c r="A4276" s="24">
        <v>41046</v>
      </c>
      <c r="B4276" s="15">
        <v>5338.38</v>
      </c>
      <c r="E4276" s="23">
        <f t="shared" si="284"/>
        <v>5.6944958017299818E-3</v>
      </c>
      <c r="F4276" s="23">
        <f t="shared" si="285"/>
        <v>5.5136927147417091E-3</v>
      </c>
      <c r="G4276">
        <f t="shared" si="286"/>
        <v>5.6783434511630208E-3</v>
      </c>
      <c r="H4276" s="3">
        <f t="shared" si="287"/>
        <v>5.566153434420326E-3</v>
      </c>
    </row>
    <row r="4277" spans="1:8" x14ac:dyDescent="0.3">
      <c r="A4277" s="24">
        <v>41047</v>
      </c>
      <c r="B4277" s="15">
        <v>5267.62</v>
      </c>
      <c r="E4277" s="23">
        <f t="shared" si="284"/>
        <v>-1.9729101500846502E-2</v>
      </c>
      <c r="F4277" s="23">
        <f t="shared" si="285"/>
        <v>-1.9909904587834773E-2</v>
      </c>
      <c r="G4277">
        <f t="shared" si="286"/>
        <v>-1.9926318476481793E-2</v>
      </c>
      <c r="H4277" s="3">
        <f t="shared" si="287"/>
        <v>-2.0038508493224489E-2</v>
      </c>
    </row>
    <row r="4278" spans="1:8" x14ac:dyDescent="0.3">
      <c r="A4278" s="24">
        <v>41050</v>
      </c>
      <c r="B4278" s="15">
        <v>5304.48</v>
      </c>
      <c r="E4278" s="23">
        <f t="shared" si="284"/>
        <v>-5.1047292846793102E-3</v>
      </c>
      <c r="F4278" s="23">
        <f t="shared" si="285"/>
        <v>-5.2855323716675829E-3</v>
      </c>
      <c r="G4278">
        <f t="shared" si="286"/>
        <v>-5.1178029257914993E-3</v>
      </c>
      <c r="H4278" s="3">
        <f t="shared" si="287"/>
        <v>-5.2299929425341941E-3</v>
      </c>
    </row>
    <row r="4279" spans="1:8" x14ac:dyDescent="0.3">
      <c r="A4279" s="24">
        <v>41051</v>
      </c>
      <c r="B4279" s="15">
        <v>5403.28</v>
      </c>
      <c r="E4279" s="23">
        <f t="shared" si="284"/>
        <v>-5.9529720723404678E-3</v>
      </c>
      <c r="F4279" s="23">
        <f t="shared" si="285"/>
        <v>-6.1337751593287405E-3</v>
      </c>
      <c r="G4279">
        <f t="shared" si="286"/>
        <v>-5.9707616462806191E-3</v>
      </c>
      <c r="H4279" s="3">
        <f t="shared" si="287"/>
        <v>-6.0829516630233138E-3</v>
      </c>
    </row>
    <row r="4280" spans="1:8" x14ac:dyDescent="0.3">
      <c r="A4280" s="24">
        <v>41052</v>
      </c>
      <c r="B4280" s="15">
        <v>5266.41</v>
      </c>
      <c r="E4280" s="23">
        <f t="shared" si="284"/>
        <v>-1.2371305675038191E-2</v>
      </c>
      <c r="F4280" s="23">
        <f t="shared" si="285"/>
        <v>-1.2552108762026464E-2</v>
      </c>
      <c r="G4280">
        <f t="shared" si="286"/>
        <v>-1.2448467331162444E-2</v>
      </c>
      <c r="H4280" s="3">
        <f t="shared" si="287"/>
        <v>-1.2560657347905138E-2</v>
      </c>
    </row>
    <row r="4281" spans="1:8" x14ac:dyDescent="0.3">
      <c r="A4281" s="24">
        <v>41053</v>
      </c>
      <c r="B4281" s="15">
        <v>5350.05</v>
      </c>
      <c r="E4281" s="23">
        <f t="shared" si="284"/>
        <v>-1.3254957496468989E-2</v>
      </c>
      <c r="F4281" s="23">
        <f t="shared" si="285"/>
        <v>-1.3435760583457261E-2</v>
      </c>
      <c r="G4281">
        <f t="shared" si="286"/>
        <v>-1.334358851713589E-2</v>
      </c>
      <c r="H4281" s="3">
        <f t="shared" si="287"/>
        <v>-1.3455778533878584E-2</v>
      </c>
    </row>
    <row r="4282" spans="1:8" x14ac:dyDescent="0.3">
      <c r="A4282" s="24">
        <v>41054</v>
      </c>
      <c r="B4282" s="15">
        <v>5351.53</v>
      </c>
      <c r="E4282" s="23">
        <f t="shared" si="284"/>
        <v>6.9974675470134695E-3</v>
      </c>
      <c r="F4282" s="23">
        <f t="shared" si="285"/>
        <v>6.8166644600251968E-3</v>
      </c>
      <c r="G4282">
        <f t="shared" si="286"/>
        <v>6.973098884219776E-3</v>
      </c>
      <c r="H4282" s="3">
        <f t="shared" si="287"/>
        <v>6.8609088674770813E-3</v>
      </c>
    </row>
    <row r="4283" spans="1:8" x14ac:dyDescent="0.3">
      <c r="A4283" s="24">
        <v>41057</v>
      </c>
      <c r="B4283" s="15">
        <v>5356.34</v>
      </c>
      <c r="E4283" s="23">
        <f t="shared" si="284"/>
        <v>1.8625765390763993E-2</v>
      </c>
      <c r="F4283" s="23">
        <f t="shared" si="285"/>
        <v>1.8444962303775722E-2</v>
      </c>
      <c r="G4283">
        <f t="shared" si="286"/>
        <v>1.8454430053977761E-2</v>
      </c>
      <c r="H4283" s="3">
        <f t="shared" si="287"/>
        <v>1.8342240037235065E-2</v>
      </c>
    </row>
    <row r="4284" spans="1:8" x14ac:dyDescent="0.3">
      <c r="A4284" s="24">
        <v>41058</v>
      </c>
      <c r="B4284" s="15">
        <v>5391.14</v>
      </c>
      <c r="E4284" s="23">
        <f t="shared" si="284"/>
        <v>-2.5330910113856797E-2</v>
      </c>
      <c r="F4284" s="23">
        <f t="shared" si="285"/>
        <v>-2.5511713200845068E-2</v>
      </c>
      <c r="G4284">
        <f t="shared" si="286"/>
        <v>-2.5657260580374919E-2</v>
      </c>
      <c r="H4284" s="3">
        <f t="shared" si="287"/>
        <v>-2.5769450597117615E-2</v>
      </c>
    </row>
    <row r="4285" spans="1:8" x14ac:dyDescent="0.3">
      <c r="A4285" s="24">
        <v>41059</v>
      </c>
      <c r="B4285" s="15">
        <v>5297.28</v>
      </c>
      <c r="E4285" s="23">
        <f t="shared" si="284"/>
        <v>1.5881786644032614E-2</v>
      </c>
      <c r="F4285" s="23">
        <f t="shared" si="285"/>
        <v>1.5700983557044343E-2</v>
      </c>
      <c r="G4285">
        <f t="shared" si="286"/>
        <v>1.5756990658588359E-2</v>
      </c>
      <c r="H4285" s="3">
        <f t="shared" si="287"/>
        <v>1.5644800641845664E-2</v>
      </c>
    </row>
    <row r="4286" spans="1:8" x14ac:dyDescent="0.3">
      <c r="A4286" s="24">
        <v>41060</v>
      </c>
      <c r="B4286" s="15">
        <v>5320.86</v>
      </c>
      <c r="E4286" s="23">
        <f t="shared" si="284"/>
        <v>2.7663292866408895E-4</v>
      </c>
      <c r="F4286" s="23">
        <f t="shared" si="285"/>
        <v>9.5829841675816493E-5</v>
      </c>
      <c r="G4286">
        <f t="shared" si="286"/>
        <v>2.7659467283053121E-4</v>
      </c>
      <c r="H4286" s="3">
        <f t="shared" si="287"/>
        <v>1.6440465608783656E-4</v>
      </c>
    </row>
    <row r="4287" spans="1:8" x14ac:dyDescent="0.3">
      <c r="A4287" s="24">
        <v>41061</v>
      </c>
      <c r="B4287" s="15">
        <v>5260.19</v>
      </c>
      <c r="E4287" s="23">
        <f t="shared" si="284"/>
        <v>8.9880837816491699E-4</v>
      </c>
      <c r="F4287" s="23">
        <f t="shared" si="285"/>
        <v>7.180052911766445E-4</v>
      </c>
      <c r="G4287">
        <f t="shared" si="286"/>
        <v>8.9840469178761016E-4</v>
      </c>
      <c r="H4287" s="3">
        <f t="shared" si="287"/>
        <v>7.8621467504491551E-4</v>
      </c>
    </row>
    <row r="4288" spans="1:8" x14ac:dyDescent="0.3">
      <c r="A4288" s="24">
        <v>41064</v>
      </c>
      <c r="B4288" s="15">
        <v>5260.19</v>
      </c>
      <c r="E4288" s="23">
        <f t="shared" si="284"/>
        <v>6.4969736797888533E-3</v>
      </c>
      <c r="F4288" s="23">
        <f t="shared" si="285"/>
        <v>6.3161705928005806E-3</v>
      </c>
      <c r="G4288">
        <f t="shared" si="286"/>
        <v>6.4759593170226953E-3</v>
      </c>
      <c r="H4288" s="3">
        <f t="shared" si="287"/>
        <v>6.3637693002800005E-3</v>
      </c>
    </row>
    <row r="4289" spans="1:8" x14ac:dyDescent="0.3">
      <c r="A4289" s="24">
        <v>41065</v>
      </c>
      <c r="B4289" s="15">
        <v>5260.19</v>
      </c>
      <c r="E4289" s="23">
        <f t="shared" si="284"/>
        <v>-1.7410046854654193E-2</v>
      </c>
      <c r="F4289" s="23">
        <f t="shared" si="285"/>
        <v>-1.7590849941642464E-2</v>
      </c>
      <c r="G4289">
        <f t="shared" si="286"/>
        <v>-1.756338406543766E-2</v>
      </c>
      <c r="H4289" s="3">
        <f t="shared" si="287"/>
        <v>-1.7675574082180356E-2</v>
      </c>
    </row>
    <row r="4290" spans="1:8" x14ac:dyDescent="0.3">
      <c r="A4290" s="24">
        <v>41066</v>
      </c>
      <c r="B4290" s="15">
        <v>5384.11</v>
      </c>
      <c r="E4290" s="23">
        <f t="shared" si="284"/>
        <v>4.4513410656035202E-3</v>
      </c>
      <c r="F4290" s="23">
        <f t="shared" si="285"/>
        <v>4.2705379786152475E-3</v>
      </c>
      <c r="G4290">
        <f t="shared" si="286"/>
        <v>4.4414631494304017E-3</v>
      </c>
      <c r="H4290" s="3">
        <f t="shared" si="287"/>
        <v>4.329273132687707E-3</v>
      </c>
    </row>
    <row r="4291" spans="1:8" x14ac:dyDescent="0.3">
      <c r="A4291" s="24">
        <v>41067</v>
      </c>
      <c r="B4291" s="15">
        <v>5447.79</v>
      </c>
      <c r="E4291" s="23">
        <f t="shared" si="284"/>
        <v>-1.1402292110673895E-2</v>
      </c>
      <c r="F4291" s="23">
        <f t="shared" si="285"/>
        <v>-1.1583095197662168E-2</v>
      </c>
      <c r="G4291">
        <f t="shared" si="286"/>
        <v>-1.1467796654019256E-2</v>
      </c>
      <c r="H4291" s="3">
        <f t="shared" si="287"/>
        <v>-1.157998667076195E-2</v>
      </c>
    </row>
    <row r="4292" spans="1:8" x14ac:dyDescent="0.3">
      <c r="A4292" s="24">
        <v>41068</v>
      </c>
      <c r="B4292" s="15">
        <v>5435.08</v>
      </c>
      <c r="E4292" s="23">
        <f t="shared" si="284"/>
        <v>0</v>
      </c>
      <c r="F4292" s="23">
        <f t="shared" si="285"/>
        <v>-1.8080308698827246E-4</v>
      </c>
      <c r="G4292">
        <f t="shared" si="286"/>
        <v>0</v>
      </c>
      <c r="H4292" s="3">
        <f t="shared" si="287"/>
        <v>-1.1219001674269465E-4</v>
      </c>
    </row>
    <row r="4293" spans="1:8" x14ac:dyDescent="0.3">
      <c r="A4293" s="24">
        <v>41071</v>
      </c>
      <c r="B4293" s="15">
        <v>5432.37</v>
      </c>
      <c r="E4293" s="23">
        <f t="shared" si="284"/>
        <v>0</v>
      </c>
      <c r="F4293" s="23">
        <f t="shared" si="285"/>
        <v>-1.8080308698827246E-4</v>
      </c>
      <c r="G4293">
        <f t="shared" si="286"/>
        <v>0</v>
      </c>
      <c r="H4293" s="3">
        <f t="shared" si="287"/>
        <v>-1.1219001674269465E-4</v>
      </c>
    </row>
    <row r="4294" spans="1:8" x14ac:dyDescent="0.3">
      <c r="A4294" s="24">
        <v>41072</v>
      </c>
      <c r="B4294" s="15">
        <v>5473.74</v>
      </c>
      <c r="E4294" s="23">
        <f t="shared" si="284"/>
        <v>2.3558084403795254E-2</v>
      </c>
      <c r="F4294" s="23">
        <f t="shared" si="285"/>
        <v>2.3377281316806983E-2</v>
      </c>
      <c r="G4294">
        <f t="shared" si="286"/>
        <v>2.3284875269857438E-2</v>
      </c>
      <c r="H4294" s="3">
        <f t="shared" si="287"/>
        <v>2.3172685253114743E-2</v>
      </c>
    </row>
    <row r="4295" spans="1:8" x14ac:dyDescent="0.3">
      <c r="A4295" s="24">
        <v>41073</v>
      </c>
      <c r="B4295" s="15">
        <v>5483.81</v>
      </c>
      <c r="E4295" s="23">
        <f t="shared" si="284"/>
        <v>1.1827395799862916E-2</v>
      </c>
      <c r="F4295" s="23">
        <f t="shared" si="285"/>
        <v>1.1646592712874644E-2</v>
      </c>
      <c r="G4295">
        <f t="shared" si="286"/>
        <v>1.1757998808670766E-2</v>
      </c>
      <c r="H4295" s="3">
        <f t="shared" si="287"/>
        <v>1.1645808791928072E-2</v>
      </c>
    </row>
    <row r="4296" spans="1:8" x14ac:dyDescent="0.3">
      <c r="A4296" s="24">
        <v>41074</v>
      </c>
      <c r="B4296" s="15">
        <v>5467.05</v>
      </c>
      <c r="E4296" s="23">
        <f t="shared" ref="E4296:E4359" si="288">(B4292/B4291)-1</f>
        <v>-2.3330561567167507E-3</v>
      </c>
      <c r="F4296" s="23">
        <f t="shared" si="285"/>
        <v>-2.513859243705023E-3</v>
      </c>
      <c r="G4296">
        <f t="shared" si="286"/>
        <v>-2.3357819727117804E-3</v>
      </c>
      <c r="H4296" s="3">
        <f t="shared" si="287"/>
        <v>-2.4479719894544751E-3</v>
      </c>
    </row>
    <row r="4297" spans="1:8" x14ac:dyDescent="0.3">
      <c r="A4297" s="24">
        <v>41075</v>
      </c>
      <c r="B4297" s="15">
        <v>5478.81</v>
      </c>
      <c r="E4297" s="23">
        <f t="shared" si="288"/>
        <v>-4.9861271591222778E-4</v>
      </c>
      <c r="F4297" s="23">
        <f t="shared" ref="F4297:F4360" si="289">E4297-$E$3</f>
        <v>-6.7941580290050026E-4</v>
      </c>
      <c r="G4297">
        <f t="shared" ref="G4297:G4360" si="290">LN(B4293/B4292)</f>
        <v>-4.9873706456872793E-4</v>
      </c>
      <c r="H4297" s="3">
        <f t="shared" ref="H4297:H4360" si="291">G4297-$G$3</f>
        <v>-6.1092708131142259E-4</v>
      </c>
    </row>
    <row r="4298" spans="1:8" x14ac:dyDescent="0.3">
      <c r="A4298" s="24">
        <v>41078</v>
      </c>
      <c r="B4298" s="15">
        <v>5491.09</v>
      </c>
      <c r="E4298" s="23">
        <f t="shared" si="288"/>
        <v>7.6154606552940596E-3</v>
      </c>
      <c r="F4298" s="23">
        <f t="shared" si="289"/>
        <v>7.4346575683057869E-3</v>
      </c>
      <c r="G4298">
        <f t="shared" si="290"/>
        <v>7.5866094191850975E-3</v>
      </c>
      <c r="H4298" s="3">
        <f t="shared" si="291"/>
        <v>7.4744194024424027E-3</v>
      </c>
    </row>
    <row r="4299" spans="1:8" x14ac:dyDescent="0.3">
      <c r="A4299" s="24">
        <v>41079</v>
      </c>
      <c r="B4299" s="15">
        <v>5586.31</v>
      </c>
      <c r="E4299" s="23">
        <f t="shared" si="288"/>
        <v>1.8396927877466496E-3</v>
      </c>
      <c r="F4299" s="23">
        <f t="shared" si="289"/>
        <v>1.6588897007583771E-3</v>
      </c>
      <c r="G4299">
        <f t="shared" si="290"/>
        <v>1.8380026255719649E-3</v>
      </c>
      <c r="H4299" s="3">
        <f t="shared" si="291"/>
        <v>1.7258126088292702E-3</v>
      </c>
    </row>
    <row r="4300" spans="1:8" x14ac:dyDescent="0.3">
      <c r="A4300" s="24">
        <v>41080</v>
      </c>
      <c r="B4300" s="15">
        <v>5622.29</v>
      </c>
      <c r="E4300" s="23">
        <f t="shared" si="288"/>
        <v>-3.0562692726407992E-3</v>
      </c>
      <c r="F4300" s="23">
        <f t="shared" si="289"/>
        <v>-3.2370723596290714E-3</v>
      </c>
      <c r="G4300">
        <f t="shared" si="290"/>
        <v>-3.0609492014217971E-3</v>
      </c>
      <c r="H4300" s="3">
        <f t="shared" si="291"/>
        <v>-3.1731392181644918E-3</v>
      </c>
    </row>
    <row r="4301" spans="1:8" x14ac:dyDescent="0.3">
      <c r="A4301" s="24">
        <v>41081</v>
      </c>
      <c r="B4301" s="15">
        <v>5566.36</v>
      </c>
      <c r="E4301" s="23">
        <f t="shared" si="288"/>
        <v>2.1510686750625396E-3</v>
      </c>
      <c r="F4301" s="23">
        <f t="shared" si="289"/>
        <v>1.9702655880742674E-3</v>
      </c>
      <c r="G4301">
        <f t="shared" si="290"/>
        <v>2.148758439230884E-3</v>
      </c>
      <c r="H4301" s="3">
        <f t="shared" si="291"/>
        <v>2.0365684224881893E-3</v>
      </c>
    </row>
    <row r="4302" spans="1:8" x14ac:dyDescent="0.3">
      <c r="A4302" s="24">
        <v>41082</v>
      </c>
      <c r="B4302" s="15">
        <v>5513.69</v>
      </c>
      <c r="E4302" s="23">
        <f t="shared" si="288"/>
        <v>2.2413626316664104E-3</v>
      </c>
      <c r="F4302" s="23">
        <f t="shared" si="289"/>
        <v>2.0605595446781381E-3</v>
      </c>
      <c r="G4302">
        <f t="shared" si="290"/>
        <v>2.2388545254609479E-3</v>
      </c>
      <c r="H4302" s="3">
        <f t="shared" si="291"/>
        <v>2.1266645087182532E-3</v>
      </c>
    </row>
    <row r="4303" spans="1:8" x14ac:dyDescent="0.3">
      <c r="A4303" s="24">
        <v>41085</v>
      </c>
      <c r="B4303" s="15">
        <v>5450.65</v>
      </c>
      <c r="E4303" s="23">
        <f t="shared" si="288"/>
        <v>1.7340819400155638E-2</v>
      </c>
      <c r="F4303" s="23">
        <f t="shared" si="289"/>
        <v>1.7160016313167367E-2</v>
      </c>
      <c r="G4303">
        <f t="shared" si="290"/>
        <v>1.7192183246184031E-2</v>
      </c>
      <c r="H4303" s="3">
        <f t="shared" si="291"/>
        <v>1.7079993229441336E-2</v>
      </c>
    </row>
    <row r="4304" spans="1:8" x14ac:dyDescent="0.3">
      <c r="A4304" s="24">
        <v>41086</v>
      </c>
      <c r="B4304" s="15">
        <v>5446.96</v>
      </c>
      <c r="E4304" s="23">
        <f t="shared" si="288"/>
        <v>6.440745322046082E-3</v>
      </c>
      <c r="F4304" s="23">
        <f t="shared" si="289"/>
        <v>6.2599422350578093E-3</v>
      </c>
      <c r="G4304">
        <f t="shared" si="290"/>
        <v>6.420092354794695E-3</v>
      </c>
      <c r="H4304" s="3">
        <f t="shared" si="291"/>
        <v>6.3079023380520002E-3</v>
      </c>
    </row>
    <row r="4305" spans="1:8" x14ac:dyDescent="0.3">
      <c r="A4305" s="24">
        <v>41087</v>
      </c>
      <c r="B4305" s="15">
        <v>5523.92</v>
      </c>
      <c r="E4305" s="23">
        <f t="shared" si="288"/>
        <v>-9.9479037900926937E-3</v>
      </c>
      <c r="F4305" s="23">
        <f t="shared" si="289"/>
        <v>-1.0128706877080966E-2</v>
      </c>
      <c r="G4305">
        <f t="shared" si="290"/>
        <v>-9.9977148037633592E-3</v>
      </c>
      <c r="H4305" s="3">
        <f t="shared" si="291"/>
        <v>-1.0109904820506053E-2</v>
      </c>
    </row>
    <row r="4306" spans="1:8" x14ac:dyDescent="0.3">
      <c r="A4306" s="24">
        <v>41088</v>
      </c>
      <c r="B4306" s="15">
        <v>5493.06</v>
      </c>
      <c r="E4306" s="23">
        <f t="shared" si="288"/>
        <v>-9.4621979174900339E-3</v>
      </c>
      <c r="F4306" s="23">
        <f t="shared" si="289"/>
        <v>-9.6430010044783066E-3</v>
      </c>
      <c r="G4306">
        <f t="shared" si="290"/>
        <v>-9.5072489251298593E-3</v>
      </c>
      <c r="H4306" s="3">
        <f t="shared" si="291"/>
        <v>-9.6194389418725532E-3</v>
      </c>
    </row>
    <row r="4307" spans="1:8" x14ac:dyDescent="0.3">
      <c r="A4307" s="24">
        <v>41089</v>
      </c>
      <c r="B4307" s="15">
        <v>5571.15</v>
      </c>
      <c r="E4307" s="23">
        <f t="shared" si="288"/>
        <v>-1.1433359510599983E-2</v>
      </c>
      <c r="F4307" s="23">
        <f t="shared" si="289"/>
        <v>-1.1614162597588256E-2</v>
      </c>
      <c r="G4307">
        <f t="shared" si="290"/>
        <v>-1.1499222873042596E-2</v>
      </c>
      <c r="H4307" s="3">
        <f t="shared" si="291"/>
        <v>-1.161141288978529E-2</v>
      </c>
    </row>
    <row r="4308" spans="1:8" x14ac:dyDescent="0.3">
      <c r="A4308" s="24">
        <v>41092</v>
      </c>
      <c r="B4308" s="15">
        <v>5640.64</v>
      </c>
      <c r="E4308" s="23">
        <f t="shared" si="288"/>
        <v>-6.7698347903455414E-4</v>
      </c>
      <c r="F4308" s="23">
        <f t="shared" si="289"/>
        <v>-8.5778656602282662E-4</v>
      </c>
      <c r="G4308">
        <f t="shared" si="290"/>
        <v>-6.7721273582454253E-4</v>
      </c>
      <c r="H4308" s="3">
        <f t="shared" si="291"/>
        <v>-7.8940275256723718E-4</v>
      </c>
    </row>
    <row r="4309" spans="1:8" x14ac:dyDescent="0.3">
      <c r="A4309" s="24">
        <v>41093</v>
      </c>
      <c r="B4309" s="15">
        <v>5687.73</v>
      </c>
      <c r="E4309" s="23">
        <f t="shared" si="288"/>
        <v>1.4128982037687088E-2</v>
      </c>
      <c r="F4309" s="23">
        <f t="shared" si="289"/>
        <v>1.3948178950698815E-2</v>
      </c>
      <c r="G4309">
        <f t="shared" si="290"/>
        <v>1.4030098300200845E-2</v>
      </c>
      <c r="H4309" s="3">
        <f t="shared" si="291"/>
        <v>1.3917908283458151E-2</v>
      </c>
    </row>
    <row r="4310" spans="1:8" x14ac:dyDescent="0.3">
      <c r="A4310" s="24">
        <v>41094</v>
      </c>
      <c r="B4310" s="15">
        <v>5684.47</v>
      </c>
      <c r="E4310" s="23">
        <f t="shared" si="288"/>
        <v>-5.5866124056828115E-3</v>
      </c>
      <c r="F4310" s="23">
        <f t="shared" si="289"/>
        <v>-5.7674154926710842E-3</v>
      </c>
      <c r="G4310">
        <f t="shared" si="290"/>
        <v>-5.602275889216253E-3</v>
      </c>
      <c r="H4310" s="3">
        <f t="shared" si="291"/>
        <v>-5.7144659059589478E-3</v>
      </c>
    </row>
    <row r="4311" spans="1:8" x14ac:dyDescent="0.3">
      <c r="A4311" s="24">
        <v>41095</v>
      </c>
      <c r="B4311" s="15">
        <v>5692.63</v>
      </c>
      <c r="E4311" s="23">
        <f t="shared" si="288"/>
        <v>1.4216119976843355E-2</v>
      </c>
      <c r="F4311" s="23">
        <f t="shared" si="289"/>
        <v>1.4035316889855083E-2</v>
      </c>
      <c r="G4311">
        <f t="shared" si="290"/>
        <v>1.4116018530563351E-2</v>
      </c>
      <c r="H4311" s="3">
        <f t="shared" si="291"/>
        <v>1.4003828513820657E-2</v>
      </c>
    </row>
    <row r="4312" spans="1:8" x14ac:dyDescent="0.3">
      <c r="A4312" s="24">
        <v>41096</v>
      </c>
      <c r="B4312" s="15">
        <v>5662.63</v>
      </c>
      <c r="E4312" s="23">
        <f t="shared" si="288"/>
        <v>1.2473187761952387E-2</v>
      </c>
      <c r="F4312" s="23">
        <f t="shared" si="289"/>
        <v>1.2292384674964114E-2</v>
      </c>
      <c r="G4312">
        <f t="shared" si="290"/>
        <v>1.239603842516031E-2</v>
      </c>
      <c r="H4312" s="3">
        <f t="shared" si="291"/>
        <v>1.2283848408417616E-2</v>
      </c>
    </row>
    <row r="4313" spans="1:8" x14ac:dyDescent="0.3">
      <c r="A4313" s="24">
        <v>41099</v>
      </c>
      <c r="B4313" s="15">
        <v>5627.33</v>
      </c>
      <c r="E4313" s="23">
        <f t="shared" si="288"/>
        <v>8.3483434503883736E-3</v>
      </c>
      <c r="F4313" s="23">
        <f t="shared" si="289"/>
        <v>8.1675403634001009E-3</v>
      </c>
      <c r="G4313">
        <f t="shared" si="290"/>
        <v>8.3136887703995719E-3</v>
      </c>
      <c r="H4313" s="3">
        <f t="shared" si="291"/>
        <v>8.201498753656878E-3</v>
      </c>
    </row>
    <row r="4314" spans="1:8" x14ac:dyDescent="0.3">
      <c r="A4314" s="24">
        <v>41100</v>
      </c>
      <c r="B4314" s="15">
        <v>5664.07</v>
      </c>
      <c r="E4314" s="23">
        <f t="shared" si="288"/>
        <v>-5.7316363470127918E-4</v>
      </c>
      <c r="F4314" s="23">
        <f t="shared" si="289"/>
        <v>-7.5396672168955166E-4</v>
      </c>
      <c r="G4314">
        <f t="shared" si="290"/>
        <v>-5.7332795576892472E-4</v>
      </c>
      <c r="H4314" s="3">
        <f t="shared" si="291"/>
        <v>-6.8551797251161937E-4</v>
      </c>
    </row>
    <row r="4315" spans="1:8" x14ac:dyDescent="0.3">
      <c r="A4315" s="24">
        <v>41101</v>
      </c>
      <c r="B4315" s="15">
        <v>5664.48</v>
      </c>
      <c r="E4315" s="23">
        <f t="shared" si="288"/>
        <v>1.4354900280939553E-3</v>
      </c>
      <c r="F4315" s="23">
        <f t="shared" si="289"/>
        <v>1.2546869411056828E-3</v>
      </c>
      <c r="G4315">
        <f t="shared" si="290"/>
        <v>1.4344606972286247E-3</v>
      </c>
      <c r="H4315" s="3">
        <f t="shared" si="291"/>
        <v>1.3222706804859301E-3</v>
      </c>
    </row>
    <row r="4316" spans="1:8" x14ac:dyDescent="0.3">
      <c r="A4316" s="24">
        <v>41102</v>
      </c>
      <c r="B4316" s="15">
        <v>5608.25</v>
      </c>
      <c r="E4316" s="23">
        <f t="shared" si="288"/>
        <v>-5.2699718759167125E-3</v>
      </c>
      <c r="F4316" s="23">
        <f t="shared" si="289"/>
        <v>-5.4507749629049852E-3</v>
      </c>
      <c r="G4316">
        <f t="shared" si="290"/>
        <v>-5.2839071582957003E-3</v>
      </c>
      <c r="H4316" s="3">
        <f t="shared" si="291"/>
        <v>-5.3960971750383951E-3</v>
      </c>
    </row>
    <row r="4317" spans="1:8" x14ac:dyDescent="0.3">
      <c r="A4317" s="24">
        <v>41103</v>
      </c>
      <c r="B4317" s="15">
        <v>5666.13</v>
      </c>
      <c r="E4317" s="23">
        <f t="shared" si="288"/>
        <v>-6.2338524678462459E-3</v>
      </c>
      <c r="F4317" s="23">
        <f t="shared" si="289"/>
        <v>-6.4146555548345186E-3</v>
      </c>
      <c r="G4317">
        <f t="shared" si="290"/>
        <v>-6.2533640566506598E-3</v>
      </c>
      <c r="H4317" s="3">
        <f t="shared" si="291"/>
        <v>-6.3655540733933546E-3</v>
      </c>
    </row>
    <row r="4318" spans="1:8" x14ac:dyDescent="0.3">
      <c r="A4318" s="24">
        <v>41106</v>
      </c>
      <c r="B4318" s="15">
        <v>5662.43</v>
      </c>
      <c r="E4318" s="23">
        <f t="shared" si="288"/>
        <v>6.5288511603194266E-3</v>
      </c>
      <c r="F4318" s="23">
        <f t="shared" si="289"/>
        <v>6.3480480733311539E-3</v>
      </c>
      <c r="G4318">
        <f t="shared" si="290"/>
        <v>6.5076305257472725E-3</v>
      </c>
      <c r="H4318" s="3">
        <f t="shared" si="291"/>
        <v>6.3954405090045777E-3</v>
      </c>
    </row>
    <row r="4319" spans="1:8" x14ac:dyDescent="0.3">
      <c r="A4319" s="24">
        <v>41107</v>
      </c>
      <c r="B4319" s="15">
        <v>5629.09</v>
      </c>
      <c r="E4319" s="23">
        <f t="shared" si="288"/>
        <v>7.2386111047428869E-5</v>
      </c>
      <c r="F4319" s="23">
        <f t="shared" si="289"/>
        <v>-1.0841697594084359E-4</v>
      </c>
      <c r="G4319">
        <f t="shared" si="290"/>
        <v>7.2383491299314072E-5</v>
      </c>
      <c r="H4319" s="3">
        <f t="shared" si="291"/>
        <v>-3.9806525443380583E-5</v>
      </c>
    </row>
    <row r="4320" spans="1:8" x14ac:dyDescent="0.3">
      <c r="A4320" s="24">
        <v>41108</v>
      </c>
      <c r="B4320" s="15">
        <v>5685.77</v>
      </c>
      <c r="E4320" s="23">
        <f t="shared" si="288"/>
        <v>-9.9267717425076674E-3</v>
      </c>
      <c r="F4320" s="23">
        <f t="shared" si="289"/>
        <v>-1.010757482949594E-2</v>
      </c>
      <c r="G4320">
        <f t="shared" si="290"/>
        <v>-9.9763706521334497E-3</v>
      </c>
      <c r="H4320" s="3">
        <f t="shared" si="291"/>
        <v>-1.0088560668876144E-2</v>
      </c>
    </row>
    <row r="4321" spans="1:8" x14ac:dyDescent="0.3">
      <c r="A4321" s="24">
        <v>41109</v>
      </c>
      <c r="B4321" s="15">
        <v>5714.19</v>
      </c>
      <c r="E4321" s="23">
        <f t="shared" si="288"/>
        <v>1.0320509963001046E-2</v>
      </c>
      <c r="F4321" s="23">
        <f t="shared" si="289"/>
        <v>1.0139706876012773E-2</v>
      </c>
      <c r="G4321">
        <f t="shared" si="290"/>
        <v>1.0267617109590576E-2</v>
      </c>
      <c r="H4321" s="3">
        <f t="shared" si="291"/>
        <v>1.0155427092847882E-2</v>
      </c>
    </row>
    <row r="4322" spans="1:8" x14ac:dyDescent="0.3">
      <c r="A4322" s="24">
        <v>41110</v>
      </c>
      <c r="B4322" s="15">
        <v>5651.77</v>
      </c>
      <c r="E4322" s="23">
        <f t="shared" si="288"/>
        <v>-6.5300301969772878E-4</v>
      </c>
      <c r="F4322" s="23">
        <f t="shared" si="289"/>
        <v>-8.3380610668600127E-4</v>
      </c>
      <c r="G4322">
        <f t="shared" si="290"/>
        <v>-6.5321631903139004E-4</v>
      </c>
      <c r="H4322" s="3">
        <f t="shared" si="291"/>
        <v>-7.6540633577408469E-4</v>
      </c>
    </row>
    <row r="4323" spans="1:8" x14ac:dyDescent="0.3">
      <c r="A4323" s="24">
        <v>41113</v>
      </c>
      <c r="B4323" s="15">
        <v>5533.87</v>
      </c>
      <c r="E4323" s="23">
        <f t="shared" si="288"/>
        <v>-5.8879315064380711E-3</v>
      </c>
      <c r="F4323" s="23">
        <f t="shared" si="289"/>
        <v>-6.0687345934263438E-3</v>
      </c>
      <c r="G4323">
        <f t="shared" si="290"/>
        <v>-5.9053337174567386E-3</v>
      </c>
      <c r="H4323" s="3">
        <f t="shared" si="291"/>
        <v>-6.0175237341994333E-3</v>
      </c>
    </row>
    <row r="4324" spans="1:8" x14ac:dyDescent="0.3">
      <c r="A4324" s="24">
        <v>41114</v>
      </c>
      <c r="B4324" s="15">
        <v>5499.23</v>
      </c>
      <c r="E4324" s="23">
        <f t="shared" si="288"/>
        <v>1.0069123073178865E-2</v>
      </c>
      <c r="F4324" s="23">
        <f t="shared" si="289"/>
        <v>9.8883199861905923E-3</v>
      </c>
      <c r="G4324">
        <f t="shared" si="290"/>
        <v>1.0018767197663746E-2</v>
      </c>
      <c r="H4324" s="3">
        <f t="shared" si="291"/>
        <v>9.9065771809210522E-3</v>
      </c>
    </row>
    <row r="4325" spans="1:8" x14ac:dyDescent="0.3">
      <c r="A4325" s="24">
        <v>41115</v>
      </c>
      <c r="B4325" s="15">
        <v>5498.32</v>
      </c>
      <c r="E4325" s="23">
        <f t="shared" si="288"/>
        <v>4.9984434825889323E-3</v>
      </c>
      <c r="F4325" s="23">
        <f t="shared" si="289"/>
        <v>4.8176403956006596E-3</v>
      </c>
      <c r="G4325">
        <f t="shared" si="290"/>
        <v>4.9859927362963718E-3</v>
      </c>
      <c r="H4325" s="3">
        <f t="shared" si="291"/>
        <v>4.8738027195536771E-3</v>
      </c>
    </row>
    <row r="4326" spans="1:8" x14ac:dyDescent="0.3">
      <c r="A4326" s="24">
        <v>41116</v>
      </c>
      <c r="B4326" s="15">
        <v>5573.16</v>
      </c>
      <c r="E4326" s="23">
        <f t="shared" si="288"/>
        <v>-1.0923682971689663E-2</v>
      </c>
      <c r="F4326" s="23">
        <f t="shared" si="289"/>
        <v>-1.1104486058677936E-2</v>
      </c>
      <c r="G4326">
        <f t="shared" si="290"/>
        <v>-1.0983784483866268E-2</v>
      </c>
      <c r="H4326" s="3">
        <f t="shared" si="291"/>
        <v>-1.1095974500608962E-2</v>
      </c>
    </row>
    <row r="4327" spans="1:8" x14ac:dyDescent="0.3">
      <c r="A4327" s="24">
        <v>41117</v>
      </c>
      <c r="B4327" s="15">
        <v>5627.21</v>
      </c>
      <c r="E4327" s="23">
        <f t="shared" si="288"/>
        <v>-2.0860721508483282E-2</v>
      </c>
      <c r="F4327" s="23">
        <f t="shared" si="289"/>
        <v>-2.1041524595471553E-2</v>
      </c>
      <c r="G4327">
        <f t="shared" si="290"/>
        <v>-2.1081380491306121E-2</v>
      </c>
      <c r="H4327" s="3">
        <f t="shared" si="291"/>
        <v>-2.1193570508048817E-2</v>
      </c>
    </row>
    <row r="4328" spans="1:8" x14ac:dyDescent="0.3">
      <c r="A4328" s="24">
        <v>41120</v>
      </c>
      <c r="B4328" s="15">
        <v>5693.63</v>
      </c>
      <c r="E4328" s="23">
        <f t="shared" si="288"/>
        <v>-6.259633854788893E-3</v>
      </c>
      <c r="F4328" s="23">
        <f t="shared" si="289"/>
        <v>-6.4404369417771657E-3</v>
      </c>
      <c r="G4328">
        <f t="shared" si="290"/>
        <v>-6.2793075056574166E-3</v>
      </c>
      <c r="H4328" s="3">
        <f t="shared" si="291"/>
        <v>-6.3914975224001113E-3</v>
      </c>
    </row>
    <row r="4329" spans="1:8" x14ac:dyDescent="0.3">
      <c r="A4329" s="24">
        <v>41121</v>
      </c>
      <c r="B4329" s="15">
        <v>5635.28</v>
      </c>
      <c r="E4329" s="23">
        <f t="shared" si="288"/>
        <v>-1.654777123342166E-4</v>
      </c>
      <c r="F4329" s="23">
        <f t="shared" si="289"/>
        <v>-3.4628079932248908E-4</v>
      </c>
      <c r="G4329">
        <f t="shared" si="290"/>
        <v>-1.6549140528146218E-4</v>
      </c>
      <c r="H4329" s="3">
        <f t="shared" si="291"/>
        <v>-2.7768142202415683E-4</v>
      </c>
    </row>
    <row r="4330" spans="1:8" x14ac:dyDescent="0.3">
      <c r="A4330" s="24">
        <v>41122</v>
      </c>
      <c r="B4330" s="15">
        <v>5712.82</v>
      </c>
      <c r="E4330" s="23">
        <f t="shared" si="288"/>
        <v>1.3611430400558788E-2</v>
      </c>
      <c r="F4330" s="23">
        <f t="shared" si="289"/>
        <v>1.3430627313570516E-2</v>
      </c>
      <c r="G4330">
        <f t="shared" si="290"/>
        <v>1.3519626994118182E-2</v>
      </c>
      <c r="H4330" s="3">
        <f t="shared" si="291"/>
        <v>1.3407436977375488E-2</v>
      </c>
    </row>
    <row r="4331" spans="1:8" x14ac:dyDescent="0.3">
      <c r="A4331" s="24">
        <v>41123</v>
      </c>
      <c r="B4331" s="15">
        <v>5662.3</v>
      </c>
      <c r="E4331" s="23">
        <f t="shared" si="288"/>
        <v>9.6982681279562666E-3</v>
      </c>
      <c r="F4331" s="23">
        <f t="shared" si="289"/>
        <v>9.5174650409679939E-3</v>
      </c>
      <c r="G4331">
        <f t="shared" si="290"/>
        <v>9.651541792395987E-3</v>
      </c>
      <c r="H4331" s="3">
        <f t="shared" si="291"/>
        <v>9.5393517756532931E-3</v>
      </c>
    </row>
    <row r="4332" spans="1:8" x14ac:dyDescent="0.3">
      <c r="A4332" s="24">
        <v>41124</v>
      </c>
      <c r="B4332" s="15">
        <v>5787.28</v>
      </c>
      <c r="E4332" s="23">
        <f t="shared" si="288"/>
        <v>1.1803362589986932E-2</v>
      </c>
      <c r="F4332" s="23">
        <f t="shared" si="289"/>
        <v>1.1622559502998659E-2</v>
      </c>
      <c r="G4332">
        <f t="shared" si="290"/>
        <v>1.1734246244347978E-2</v>
      </c>
      <c r="H4332" s="3">
        <f t="shared" si="291"/>
        <v>1.1622056227605284E-2</v>
      </c>
    </row>
    <row r="4333" spans="1:8" x14ac:dyDescent="0.3">
      <c r="A4333" s="24">
        <v>41127</v>
      </c>
      <c r="B4333" s="15">
        <v>5808.77</v>
      </c>
      <c r="E4333" s="23">
        <f t="shared" si="288"/>
        <v>-1.0248295024439691E-2</v>
      </c>
      <c r="F4333" s="23">
        <f t="shared" si="289"/>
        <v>-1.0429098111427964E-2</v>
      </c>
      <c r="G4333">
        <f t="shared" si="290"/>
        <v>-1.0301170364836899E-2</v>
      </c>
      <c r="H4333" s="3">
        <f t="shared" si="291"/>
        <v>-1.0413360381579593E-2</v>
      </c>
    </row>
    <row r="4334" spans="1:8" x14ac:dyDescent="0.3">
      <c r="A4334" s="24">
        <v>41128</v>
      </c>
      <c r="B4334" s="15">
        <v>5841.24</v>
      </c>
      <c r="E4334" s="23">
        <f t="shared" si="288"/>
        <v>1.3759742195596392E-2</v>
      </c>
      <c r="F4334" s="23">
        <f t="shared" si="289"/>
        <v>1.3578939108608119E-2</v>
      </c>
      <c r="G4334">
        <f t="shared" si="290"/>
        <v>1.3665936458617722E-2</v>
      </c>
      <c r="H4334" s="3">
        <f t="shared" si="291"/>
        <v>1.3553746441875028E-2</v>
      </c>
    </row>
    <row r="4335" spans="1:8" x14ac:dyDescent="0.3">
      <c r="A4335" s="24">
        <v>41129</v>
      </c>
      <c r="B4335" s="15">
        <v>5845.92</v>
      </c>
      <c r="E4335" s="23">
        <f t="shared" si="288"/>
        <v>-8.8432682983183852E-3</v>
      </c>
      <c r="F4335" s="23">
        <f t="shared" si="289"/>
        <v>-9.0240713853066579E-3</v>
      </c>
      <c r="G4335">
        <f t="shared" si="290"/>
        <v>-8.8826020597883634E-3</v>
      </c>
      <c r="H4335" s="3">
        <f t="shared" si="291"/>
        <v>-8.9947920765310573E-3</v>
      </c>
    </row>
    <row r="4336" spans="1:8" x14ac:dyDescent="0.3">
      <c r="A4336" s="24">
        <v>41130</v>
      </c>
      <c r="B4336" s="15">
        <v>5851.51</v>
      </c>
      <c r="E4336" s="23">
        <f t="shared" si="288"/>
        <v>2.2072302774490904E-2</v>
      </c>
      <c r="F4336" s="23">
        <f t="shared" si="289"/>
        <v>2.1891499687502633E-2</v>
      </c>
      <c r="G4336">
        <f t="shared" si="290"/>
        <v>2.1832235633795136E-2</v>
      </c>
      <c r="H4336" s="3">
        <f t="shared" si="291"/>
        <v>2.1720045617052441E-2</v>
      </c>
    </row>
    <row r="4337" spans="1:8" x14ac:dyDescent="0.3">
      <c r="A4337" s="24">
        <v>41131</v>
      </c>
      <c r="B4337" s="15">
        <v>5847.11</v>
      </c>
      <c r="E4337" s="23">
        <f t="shared" si="288"/>
        <v>3.7133161001370318E-3</v>
      </c>
      <c r="F4337" s="23">
        <f t="shared" si="289"/>
        <v>3.5325130131487596E-3</v>
      </c>
      <c r="G4337">
        <f t="shared" si="290"/>
        <v>3.7064387618034639E-3</v>
      </c>
      <c r="H4337" s="3">
        <f t="shared" si="291"/>
        <v>3.5942487450607691E-3</v>
      </c>
    </row>
    <row r="4338" spans="1:8" x14ac:dyDescent="0.3">
      <c r="A4338" s="24">
        <v>41134</v>
      </c>
      <c r="B4338" s="15">
        <v>5831.88</v>
      </c>
      <c r="E4338" s="23">
        <f t="shared" si="288"/>
        <v>5.5898236631850562E-3</v>
      </c>
      <c r="F4338" s="23">
        <f t="shared" si="289"/>
        <v>5.4090205761967835E-3</v>
      </c>
      <c r="G4338">
        <f t="shared" si="290"/>
        <v>5.5742585760149149E-3</v>
      </c>
      <c r="H4338" s="3">
        <f t="shared" si="291"/>
        <v>5.4620685592722202E-3</v>
      </c>
    </row>
    <row r="4339" spans="1:8" x14ac:dyDescent="0.3">
      <c r="A4339" s="24">
        <v>41135</v>
      </c>
      <c r="B4339" s="15">
        <v>5864.78</v>
      </c>
      <c r="E4339" s="23">
        <f t="shared" si="288"/>
        <v>8.0119974525971749E-4</v>
      </c>
      <c r="F4339" s="23">
        <f t="shared" si="289"/>
        <v>6.20396658271445E-4</v>
      </c>
      <c r="G4339">
        <f t="shared" si="290"/>
        <v>8.0087895607652143E-4</v>
      </c>
      <c r="H4339" s="3">
        <f t="shared" si="291"/>
        <v>6.8868893933382678E-4</v>
      </c>
    </row>
    <row r="4340" spans="1:8" x14ac:dyDescent="0.3">
      <c r="A4340" s="24">
        <v>41136</v>
      </c>
      <c r="B4340" s="15">
        <v>5833.04</v>
      </c>
      <c r="E4340" s="23">
        <f t="shared" si="288"/>
        <v>9.5622245942461603E-4</v>
      </c>
      <c r="F4340" s="23">
        <f t="shared" si="289"/>
        <v>7.7541937243634355E-4</v>
      </c>
      <c r="G4340">
        <f t="shared" si="290"/>
        <v>9.5576556996410718E-4</v>
      </c>
      <c r="H4340" s="3">
        <f t="shared" si="291"/>
        <v>8.4357555322141253E-4</v>
      </c>
    </row>
    <row r="4341" spans="1:8" x14ac:dyDescent="0.3">
      <c r="A4341" s="24">
        <v>41137</v>
      </c>
      <c r="B4341" s="15">
        <v>5834.51</v>
      </c>
      <c r="E4341" s="23">
        <f t="shared" si="288"/>
        <v>-7.5194266095424123E-4</v>
      </c>
      <c r="F4341" s="23">
        <f t="shared" si="289"/>
        <v>-9.3274574794251371E-4</v>
      </c>
      <c r="G4341">
        <f t="shared" si="290"/>
        <v>-7.5222551163747482E-4</v>
      </c>
      <c r="H4341" s="3">
        <f t="shared" si="291"/>
        <v>-8.6441552838016948E-4</v>
      </c>
    </row>
    <row r="4342" spans="1:8" x14ac:dyDescent="0.3">
      <c r="A4342" s="24">
        <v>41138</v>
      </c>
      <c r="B4342" s="15">
        <v>5852.42</v>
      </c>
      <c r="E4342" s="23">
        <f t="shared" si="288"/>
        <v>-2.6047055724963686E-3</v>
      </c>
      <c r="F4342" s="23">
        <f t="shared" si="289"/>
        <v>-2.7855086594846408E-3</v>
      </c>
      <c r="G4342">
        <f t="shared" si="290"/>
        <v>-2.608103720121368E-3</v>
      </c>
      <c r="H4342" s="3">
        <f t="shared" si="291"/>
        <v>-2.7202937368640628E-3</v>
      </c>
    </row>
    <row r="4343" spans="1:8" x14ac:dyDescent="0.3">
      <c r="A4343" s="24">
        <v>41141</v>
      </c>
      <c r="B4343" s="15">
        <v>5824.37</v>
      </c>
      <c r="E4343" s="23">
        <f t="shared" si="288"/>
        <v>5.6414055158884313E-3</v>
      </c>
      <c r="F4343" s="23">
        <f t="shared" si="289"/>
        <v>5.4606024289001586E-3</v>
      </c>
      <c r="G4343">
        <f t="shared" si="290"/>
        <v>5.6255523824816521E-3</v>
      </c>
      <c r="H4343" s="3">
        <f t="shared" si="291"/>
        <v>5.5133623657389573E-3</v>
      </c>
    </row>
    <row r="4344" spans="1:8" x14ac:dyDescent="0.3">
      <c r="A4344" s="24">
        <v>41142</v>
      </c>
      <c r="B4344" s="15">
        <v>5857.52</v>
      </c>
      <c r="E4344" s="23">
        <f t="shared" si="288"/>
        <v>-5.4119677123438681E-3</v>
      </c>
      <c r="F4344" s="23">
        <f t="shared" si="289"/>
        <v>-5.5927707993321408E-3</v>
      </c>
      <c r="G4344">
        <f t="shared" si="290"/>
        <v>-5.4266654627559956E-3</v>
      </c>
      <c r="H4344" s="3">
        <f t="shared" si="291"/>
        <v>-5.5388554794986904E-3</v>
      </c>
    </row>
    <row r="4345" spans="1:8" x14ac:dyDescent="0.3">
      <c r="A4345" s="24">
        <v>41143</v>
      </c>
      <c r="B4345" s="15">
        <v>5774.2</v>
      </c>
      <c r="E4345" s="23">
        <f t="shared" si="288"/>
        <v>2.5201267263730287E-4</v>
      </c>
      <c r="F4345" s="23">
        <f t="shared" si="289"/>
        <v>7.1209585649030413E-5</v>
      </c>
      <c r="G4345">
        <f t="shared" si="290"/>
        <v>2.5198092277785056E-4</v>
      </c>
      <c r="H4345" s="3">
        <f t="shared" si="291"/>
        <v>1.3979090603515591E-4</v>
      </c>
    </row>
    <row r="4346" spans="1:8" x14ac:dyDescent="0.3">
      <c r="A4346" s="24">
        <v>41144</v>
      </c>
      <c r="B4346" s="15">
        <v>5776.6</v>
      </c>
      <c r="E4346" s="23">
        <f t="shared" si="288"/>
        <v>3.0696665186964456E-3</v>
      </c>
      <c r="F4346" s="23">
        <f t="shared" si="289"/>
        <v>2.8888634317081733E-3</v>
      </c>
      <c r="G4346">
        <f t="shared" si="290"/>
        <v>3.0649647119569243E-3</v>
      </c>
      <c r="H4346" s="3">
        <f t="shared" si="291"/>
        <v>2.9527746952142295E-3</v>
      </c>
    </row>
    <row r="4347" spans="1:8" x14ac:dyDescent="0.3">
      <c r="A4347" s="24">
        <v>41145</v>
      </c>
      <c r="B4347" s="15">
        <v>5776.6</v>
      </c>
      <c r="E4347" s="23">
        <f t="shared" si="288"/>
        <v>-4.7928890954511694E-3</v>
      </c>
      <c r="F4347" s="23">
        <f t="shared" si="289"/>
        <v>-4.9736921824394421E-3</v>
      </c>
      <c r="G4347">
        <f t="shared" si="290"/>
        <v>-4.8044118212327777E-3</v>
      </c>
      <c r="H4347" s="3">
        <f t="shared" si="291"/>
        <v>-4.9166018379754725E-3</v>
      </c>
    </row>
    <row r="4348" spans="1:8" x14ac:dyDescent="0.3">
      <c r="A4348" s="24">
        <v>41148</v>
      </c>
      <c r="B4348" s="15">
        <v>5776.6</v>
      </c>
      <c r="E4348" s="23">
        <f t="shared" si="288"/>
        <v>5.6916026969442424E-3</v>
      </c>
      <c r="F4348" s="23">
        <f t="shared" si="289"/>
        <v>5.5107996099559697E-3</v>
      </c>
      <c r="G4348">
        <f t="shared" si="290"/>
        <v>5.6754667237282419E-3</v>
      </c>
      <c r="H4348" s="3">
        <f t="shared" si="291"/>
        <v>5.5632767069855472E-3</v>
      </c>
    </row>
    <row r="4349" spans="1:8" x14ac:dyDescent="0.3">
      <c r="A4349" s="24">
        <v>41149</v>
      </c>
      <c r="B4349" s="15">
        <v>5775.71</v>
      </c>
      <c r="E4349" s="23">
        <f t="shared" si="288"/>
        <v>-1.4224449937857764E-2</v>
      </c>
      <c r="F4349" s="23">
        <f t="shared" si="289"/>
        <v>-1.4405253024846036E-2</v>
      </c>
      <c r="G4349">
        <f t="shared" si="290"/>
        <v>-1.4326587146513969E-2</v>
      </c>
      <c r="H4349" s="3">
        <f t="shared" si="291"/>
        <v>-1.4438777163256663E-2</v>
      </c>
    </row>
    <row r="4350" spans="1:8" x14ac:dyDescent="0.3">
      <c r="A4350" s="24">
        <v>41150</v>
      </c>
      <c r="B4350" s="15">
        <v>5743.53</v>
      </c>
      <c r="E4350" s="23">
        <f t="shared" si="288"/>
        <v>4.1564199369625854E-4</v>
      </c>
      <c r="F4350" s="23">
        <f t="shared" si="289"/>
        <v>2.3483890670798608E-4</v>
      </c>
      <c r="G4350">
        <f t="shared" si="290"/>
        <v>4.155556384905346E-4</v>
      </c>
      <c r="H4350" s="3">
        <f t="shared" si="291"/>
        <v>3.0336562174783995E-4</v>
      </c>
    </row>
    <row r="4351" spans="1:8" x14ac:dyDescent="0.3">
      <c r="A4351" s="24">
        <v>41151</v>
      </c>
      <c r="B4351" s="15">
        <v>5719.45</v>
      </c>
      <c r="E4351" s="23">
        <f t="shared" si="288"/>
        <v>0</v>
      </c>
      <c r="F4351" s="23">
        <f t="shared" si="289"/>
        <v>-1.8080308698827246E-4</v>
      </c>
      <c r="G4351">
        <f t="shared" si="290"/>
        <v>0</v>
      </c>
      <c r="H4351" s="3">
        <f t="shared" si="291"/>
        <v>-1.1219001674269465E-4</v>
      </c>
    </row>
    <row r="4352" spans="1:8" x14ac:dyDescent="0.3">
      <c r="A4352" s="24">
        <v>41152</v>
      </c>
      <c r="B4352" s="15">
        <v>5711.48</v>
      </c>
      <c r="E4352" s="23">
        <f t="shared" si="288"/>
        <v>0</v>
      </c>
      <c r="F4352" s="23">
        <f t="shared" si="289"/>
        <v>-1.8080308698827246E-4</v>
      </c>
      <c r="G4352">
        <f t="shared" si="290"/>
        <v>0</v>
      </c>
      <c r="H4352" s="3">
        <f t="shared" si="291"/>
        <v>-1.1219001674269465E-4</v>
      </c>
    </row>
    <row r="4353" spans="1:8" x14ac:dyDescent="0.3">
      <c r="A4353" s="24">
        <v>41155</v>
      </c>
      <c r="B4353" s="15">
        <v>5758.41</v>
      </c>
      <c r="E4353" s="23">
        <f t="shared" si="288"/>
        <v>-1.5406986808852441E-4</v>
      </c>
      <c r="F4353" s="23">
        <f t="shared" si="289"/>
        <v>-3.3487295507679689E-4</v>
      </c>
      <c r="G4353">
        <f t="shared" si="290"/>
        <v>-1.5408173806987077E-4</v>
      </c>
      <c r="H4353" s="3">
        <f t="shared" si="291"/>
        <v>-2.6627175481256542E-4</v>
      </c>
    </row>
    <row r="4354" spans="1:8" x14ac:dyDescent="0.3">
      <c r="A4354" s="24">
        <v>41156</v>
      </c>
      <c r="B4354" s="15">
        <v>5672.01</v>
      </c>
      <c r="E4354" s="23">
        <f t="shared" si="288"/>
        <v>-5.5716093778946929E-3</v>
      </c>
      <c r="F4354" s="23">
        <f t="shared" si="289"/>
        <v>-5.7524124648829656E-3</v>
      </c>
      <c r="G4354">
        <f t="shared" si="290"/>
        <v>-5.5871886882606723E-3</v>
      </c>
      <c r="H4354" s="3">
        <f t="shared" si="291"/>
        <v>-5.6993787050033671E-3</v>
      </c>
    </row>
    <row r="4355" spans="1:8" x14ac:dyDescent="0.3">
      <c r="A4355" s="24">
        <v>41157</v>
      </c>
      <c r="B4355" s="15">
        <v>5657.86</v>
      </c>
      <c r="E4355" s="23">
        <f t="shared" si="288"/>
        <v>-4.192543609940258E-3</v>
      </c>
      <c r="F4355" s="23">
        <f t="shared" si="289"/>
        <v>-4.3733466969285307E-3</v>
      </c>
      <c r="G4355">
        <f t="shared" si="290"/>
        <v>-4.2013569631049541E-3</v>
      </c>
      <c r="H4355" s="3">
        <f t="shared" si="291"/>
        <v>-4.3135469798476489E-3</v>
      </c>
    </row>
    <row r="4356" spans="1:8" x14ac:dyDescent="0.3">
      <c r="A4356" s="24">
        <v>41158</v>
      </c>
      <c r="B4356" s="15">
        <v>5777.34</v>
      </c>
      <c r="E4356" s="23">
        <f t="shared" si="288"/>
        <v>-1.393490632840666E-3</v>
      </c>
      <c r="F4356" s="23">
        <f t="shared" si="289"/>
        <v>-1.5742937198289385E-3</v>
      </c>
      <c r="G4356">
        <f t="shared" si="290"/>
        <v>-1.3944624438238236E-3</v>
      </c>
      <c r="H4356" s="3">
        <f t="shared" si="291"/>
        <v>-1.5066524605665183E-3</v>
      </c>
    </row>
    <row r="4357" spans="1:8" x14ac:dyDescent="0.3">
      <c r="A4357" s="24">
        <v>41159</v>
      </c>
      <c r="B4357" s="15">
        <v>5794.8</v>
      </c>
      <c r="E4357" s="23">
        <f t="shared" si="288"/>
        <v>8.2167844411606961E-3</v>
      </c>
      <c r="F4357" s="23">
        <f t="shared" si="289"/>
        <v>8.0359813541724234E-3</v>
      </c>
      <c r="G4357">
        <f t="shared" si="290"/>
        <v>8.1832104559680652E-3</v>
      </c>
      <c r="H4357" s="3">
        <f t="shared" si="291"/>
        <v>8.0710204392253713E-3</v>
      </c>
    </row>
    <row r="4358" spans="1:8" x14ac:dyDescent="0.3">
      <c r="A4358" s="24">
        <v>41162</v>
      </c>
      <c r="B4358" s="15">
        <v>5793.2</v>
      </c>
      <c r="E4358" s="23">
        <f t="shared" si="288"/>
        <v>-1.5004141768300561E-2</v>
      </c>
      <c r="F4358" s="23">
        <f t="shared" si="289"/>
        <v>-1.5184944855288833E-2</v>
      </c>
      <c r="G4358">
        <f t="shared" si="290"/>
        <v>-1.5117842659802814E-2</v>
      </c>
      <c r="H4358" s="3">
        <f t="shared" si="291"/>
        <v>-1.5230032676545508E-2</v>
      </c>
    </row>
    <row r="4359" spans="1:8" x14ac:dyDescent="0.3">
      <c r="A4359" s="24">
        <v>41163</v>
      </c>
      <c r="B4359" s="15">
        <v>5792.19</v>
      </c>
      <c r="E4359" s="23">
        <f t="shared" si="288"/>
        <v>-2.4947064620831627E-3</v>
      </c>
      <c r="F4359" s="23">
        <f t="shared" si="289"/>
        <v>-2.675509549071435E-3</v>
      </c>
      <c r="G4359">
        <f t="shared" si="290"/>
        <v>-2.4978234272704097E-3</v>
      </c>
      <c r="H4359" s="3">
        <f t="shared" si="291"/>
        <v>-2.6100134440131045E-3</v>
      </c>
    </row>
    <row r="4360" spans="1:8" x14ac:dyDescent="0.3">
      <c r="A4360" s="24">
        <v>41164</v>
      </c>
      <c r="B4360" s="15">
        <v>5782.08</v>
      </c>
      <c r="E4360" s="23">
        <f t="shared" ref="E4360:E4423" si="292">(B4356/B4355)-1</f>
        <v>2.1117525000618587E-2</v>
      </c>
      <c r="F4360" s="23">
        <f t="shared" si="289"/>
        <v>2.0936721913630316E-2</v>
      </c>
      <c r="G4360">
        <f t="shared" si="290"/>
        <v>2.0897640296259262E-2</v>
      </c>
      <c r="H4360" s="3">
        <f t="shared" si="291"/>
        <v>2.0785450279516567E-2</v>
      </c>
    </row>
    <row r="4361" spans="1:8" x14ac:dyDescent="0.3">
      <c r="A4361" s="24">
        <v>41165</v>
      </c>
      <c r="B4361" s="15">
        <v>5819.92</v>
      </c>
      <c r="E4361" s="23">
        <f t="shared" si="292"/>
        <v>3.0221520630602239E-3</v>
      </c>
      <c r="F4361" s="23">
        <f t="shared" ref="F4361:F4424" si="293">E4361-$E$3</f>
        <v>2.8413489760719516E-3</v>
      </c>
      <c r="G4361">
        <f t="shared" ref="G4361:G4424" si="294">LN(B4357/B4356)</f>
        <v>3.0175945415539581E-3</v>
      </c>
      <c r="H4361" s="3">
        <f t="shared" ref="H4361:H4424" si="295">G4361-$G$3</f>
        <v>2.9054045248112633E-3</v>
      </c>
    </row>
    <row r="4362" spans="1:8" x14ac:dyDescent="0.3">
      <c r="A4362" s="24">
        <v>41166</v>
      </c>
      <c r="B4362" s="15">
        <v>5915.55</v>
      </c>
      <c r="E4362" s="23">
        <f t="shared" si="292"/>
        <v>-2.7610961551738367E-4</v>
      </c>
      <c r="F4362" s="23">
        <f t="shared" si="293"/>
        <v>-4.5691270250565615E-4</v>
      </c>
      <c r="G4362">
        <f t="shared" si="294"/>
        <v>-2.7614774079527297E-4</v>
      </c>
      <c r="H4362" s="3">
        <f t="shared" si="295"/>
        <v>-3.8833775753796762E-4</v>
      </c>
    </row>
    <row r="4363" spans="1:8" x14ac:dyDescent="0.3">
      <c r="A4363" s="24">
        <v>41169</v>
      </c>
      <c r="B4363" s="15">
        <v>5893.52</v>
      </c>
      <c r="E4363" s="23">
        <f t="shared" si="292"/>
        <v>-1.7434233238977637E-4</v>
      </c>
      <c r="F4363" s="23">
        <f t="shared" si="293"/>
        <v>-3.5514541937804885E-4</v>
      </c>
      <c r="G4363">
        <f t="shared" si="294"/>
        <v>-1.7435753178083178E-4</v>
      </c>
      <c r="H4363" s="3">
        <f t="shared" si="295"/>
        <v>-2.8654754852352647E-4</v>
      </c>
    </row>
    <row r="4364" spans="1:8" x14ac:dyDescent="0.3">
      <c r="A4364" s="24">
        <v>41170</v>
      </c>
      <c r="B4364" s="15">
        <v>5868.16</v>
      </c>
      <c r="E4364" s="23">
        <f t="shared" si="292"/>
        <v>-1.7454537920889024E-3</v>
      </c>
      <c r="F4364" s="23">
        <f t="shared" si="293"/>
        <v>-1.9262568790771749E-3</v>
      </c>
      <c r="G4364">
        <f t="shared" si="294"/>
        <v>-1.7469788714544719E-3</v>
      </c>
      <c r="H4364" s="3">
        <f t="shared" si="295"/>
        <v>-1.8591688881971664E-3</v>
      </c>
    </row>
    <row r="4365" spans="1:8" x14ac:dyDescent="0.3">
      <c r="A4365" s="24">
        <v>41171</v>
      </c>
      <c r="B4365" s="15">
        <v>5888.48</v>
      </c>
      <c r="E4365" s="23">
        <f t="shared" si="292"/>
        <v>6.5443577397752417E-3</v>
      </c>
      <c r="F4365" s="23">
        <f t="shared" si="293"/>
        <v>6.363554652786969E-3</v>
      </c>
      <c r="G4365">
        <f t="shared" si="294"/>
        <v>6.5230364030770833E-3</v>
      </c>
      <c r="H4365" s="3">
        <f t="shared" si="295"/>
        <v>6.4108463863343885E-3</v>
      </c>
    </row>
    <row r="4366" spans="1:8" x14ac:dyDescent="0.3">
      <c r="A4366" s="24">
        <v>41172</v>
      </c>
      <c r="B4366" s="15">
        <v>5854.64</v>
      </c>
      <c r="E4366" s="23">
        <f t="shared" si="292"/>
        <v>1.6431497340169576E-2</v>
      </c>
      <c r="F4366" s="23">
        <f t="shared" si="293"/>
        <v>1.6250694253181305E-2</v>
      </c>
      <c r="G4366">
        <f t="shared" si="294"/>
        <v>1.629796110234329E-2</v>
      </c>
      <c r="H4366" s="3">
        <f t="shared" si="295"/>
        <v>1.6185771085600594E-2</v>
      </c>
    </row>
    <row r="4367" spans="1:8" x14ac:dyDescent="0.3">
      <c r="A4367" s="24">
        <v>41173</v>
      </c>
      <c r="B4367" s="15">
        <v>5852.62</v>
      </c>
      <c r="E4367" s="23">
        <f t="shared" si="292"/>
        <v>-3.7240831368173799E-3</v>
      </c>
      <c r="F4367" s="23">
        <f t="shared" si="293"/>
        <v>-3.9048862238056522E-3</v>
      </c>
      <c r="G4367">
        <f t="shared" si="294"/>
        <v>-3.7310347988340434E-3</v>
      </c>
      <c r="H4367" s="3">
        <f t="shared" si="295"/>
        <v>-3.8432248155767382E-3</v>
      </c>
    </row>
    <row r="4368" spans="1:8" x14ac:dyDescent="0.3">
      <c r="A4368" s="24">
        <v>41176</v>
      </c>
      <c r="B4368" s="15">
        <v>5838.84</v>
      </c>
      <c r="E4368" s="23">
        <f t="shared" si="292"/>
        <v>-4.3030311257110654E-3</v>
      </c>
      <c r="F4368" s="23">
        <f t="shared" si="293"/>
        <v>-4.4838342126993381E-3</v>
      </c>
      <c r="G4368">
        <f t="shared" si="294"/>
        <v>-4.3123158085712409E-3</v>
      </c>
      <c r="H4368" s="3">
        <f t="shared" si="295"/>
        <v>-4.4245058253139357E-3</v>
      </c>
    </row>
    <row r="4369" spans="1:8" x14ac:dyDescent="0.3">
      <c r="A4369" s="24">
        <v>41177</v>
      </c>
      <c r="B4369" s="15">
        <v>5859.71</v>
      </c>
      <c r="E4369" s="23">
        <f t="shared" si="292"/>
        <v>3.4627549351073927E-3</v>
      </c>
      <c r="F4369" s="23">
        <f t="shared" si="293"/>
        <v>3.2819518481191205E-3</v>
      </c>
      <c r="G4369">
        <f t="shared" si="294"/>
        <v>3.4567734036449029E-3</v>
      </c>
      <c r="H4369" s="3">
        <f t="shared" si="295"/>
        <v>3.3445833869022081E-3</v>
      </c>
    </row>
    <row r="4370" spans="1:8" x14ac:dyDescent="0.3">
      <c r="A4370" s="24">
        <v>41178</v>
      </c>
      <c r="B4370" s="15">
        <v>5768.09</v>
      </c>
      <c r="E4370" s="23">
        <f t="shared" si="292"/>
        <v>-5.7468141184141563E-3</v>
      </c>
      <c r="F4370" s="23">
        <f t="shared" si="293"/>
        <v>-5.927617205402429E-3</v>
      </c>
      <c r="G4370">
        <f t="shared" si="294"/>
        <v>-5.7633905931234828E-3</v>
      </c>
      <c r="H4370" s="3">
        <f t="shared" si="295"/>
        <v>-5.8755806098661776E-3</v>
      </c>
    </row>
    <row r="4371" spans="1:8" x14ac:dyDescent="0.3">
      <c r="A4371" s="24">
        <v>41179</v>
      </c>
      <c r="B4371" s="15">
        <v>5779.42</v>
      </c>
      <c r="E4371" s="23">
        <f t="shared" si="292"/>
        <v>-3.4502548406056821E-4</v>
      </c>
      <c r="F4371" s="23">
        <f t="shared" si="293"/>
        <v>-5.258285710488407E-4</v>
      </c>
      <c r="G4371">
        <f t="shared" si="294"/>
        <v>-3.4508501904734608E-4</v>
      </c>
      <c r="H4371" s="3">
        <f t="shared" si="295"/>
        <v>-4.5727503579004073E-4</v>
      </c>
    </row>
    <row r="4372" spans="1:8" x14ac:dyDescent="0.3">
      <c r="A4372" s="24">
        <v>41180</v>
      </c>
      <c r="B4372" s="15">
        <v>5742.07</v>
      </c>
      <c r="E4372" s="23">
        <f t="shared" si="292"/>
        <v>-2.3545010610631634E-3</v>
      </c>
      <c r="F4372" s="23">
        <f t="shared" si="293"/>
        <v>-2.5353041480514356E-3</v>
      </c>
      <c r="G4372">
        <f t="shared" si="294"/>
        <v>-2.3572772572471048E-3</v>
      </c>
      <c r="H4372" s="3">
        <f t="shared" si="295"/>
        <v>-2.4694672739897995E-3</v>
      </c>
    </row>
    <row r="4373" spans="1:8" x14ac:dyDescent="0.3">
      <c r="A4373" s="24">
        <v>41183</v>
      </c>
      <c r="B4373" s="15">
        <v>5820.45</v>
      </c>
      <c r="E4373" s="23">
        <f t="shared" si="292"/>
        <v>3.5743401086516524E-3</v>
      </c>
      <c r="F4373" s="23">
        <f t="shared" si="293"/>
        <v>3.3935370216633801E-3</v>
      </c>
      <c r="G4373">
        <f t="shared" si="294"/>
        <v>3.5679673361684048E-3</v>
      </c>
      <c r="H4373" s="3">
        <f t="shared" si="295"/>
        <v>3.45577731942571E-3</v>
      </c>
    </row>
    <row r="4374" spans="1:8" x14ac:dyDescent="0.3">
      <c r="A4374" s="24">
        <v>41184</v>
      </c>
      <c r="B4374" s="15">
        <v>5809.45</v>
      </c>
      <c r="E4374" s="23">
        <f t="shared" si="292"/>
        <v>-1.5635586061426232E-2</v>
      </c>
      <c r="F4374" s="23">
        <f t="shared" si="293"/>
        <v>-1.5816389148414503E-2</v>
      </c>
      <c r="G4374">
        <f t="shared" si="294"/>
        <v>-1.5759111120112138E-2</v>
      </c>
      <c r="H4374" s="3">
        <f t="shared" si="295"/>
        <v>-1.5871301136854834E-2</v>
      </c>
    </row>
    <row r="4375" spans="1:8" x14ac:dyDescent="0.3">
      <c r="A4375" s="24">
        <v>41185</v>
      </c>
      <c r="B4375" s="15">
        <v>5825.81</v>
      </c>
      <c r="E4375" s="23">
        <f t="shared" si="292"/>
        <v>1.9642550653682367E-3</v>
      </c>
      <c r="F4375" s="23">
        <f t="shared" si="293"/>
        <v>1.7834519783799642E-3</v>
      </c>
      <c r="G4375">
        <f t="shared" si="294"/>
        <v>1.9623284388986524E-3</v>
      </c>
      <c r="H4375" s="3">
        <f t="shared" si="295"/>
        <v>1.8501384221559576E-3</v>
      </c>
    </row>
    <row r="4376" spans="1:8" x14ac:dyDescent="0.3">
      <c r="A4376" s="24">
        <v>41186</v>
      </c>
      <c r="B4376" s="15">
        <v>5827.78</v>
      </c>
      <c r="E4376" s="23">
        <f t="shared" si="292"/>
        <v>-6.4625862110730958E-3</v>
      </c>
      <c r="F4376" s="23">
        <f t="shared" si="293"/>
        <v>-6.6433892980613685E-3</v>
      </c>
      <c r="G4376">
        <f t="shared" si="294"/>
        <v>-6.483559129702149E-3</v>
      </c>
      <c r="H4376" s="3">
        <f t="shared" si="295"/>
        <v>-6.5957491464448438E-3</v>
      </c>
    </row>
    <row r="4377" spans="1:8" x14ac:dyDescent="0.3">
      <c r="A4377" s="24">
        <v>41187</v>
      </c>
      <c r="B4377" s="15">
        <v>5871.02</v>
      </c>
      <c r="E4377" s="23">
        <f t="shared" si="292"/>
        <v>1.3650129657075016E-2</v>
      </c>
      <c r="F4377" s="23">
        <f t="shared" si="293"/>
        <v>1.3469326570086744E-2</v>
      </c>
      <c r="G4377">
        <f t="shared" si="294"/>
        <v>1.3557805843146257E-2</v>
      </c>
      <c r="H4377" s="3">
        <f t="shared" si="295"/>
        <v>1.3445615826403563E-2</v>
      </c>
    </row>
    <row r="4378" spans="1:8" x14ac:dyDescent="0.3">
      <c r="A4378" s="24">
        <v>41190</v>
      </c>
      <c r="B4378" s="15">
        <v>5841.74</v>
      </c>
      <c r="E4378" s="23">
        <f t="shared" si="292"/>
        <v>-1.8898882388819205E-3</v>
      </c>
      <c r="F4378" s="23">
        <f t="shared" si="293"/>
        <v>-2.0706913258701927E-3</v>
      </c>
      <c r="G4378">
        <f t="shared" si="294"/>
        <v>-1.8916763308775039E-3</v>
      </c>
      <c r="H4378" s="3">
        <f t="shared" si="295"/>
        <v>-2.0038663476201987E-3</v>
      </c>
    </row>
    <row r="4379" spans="1:8" x14ac:dyDescent="0.3">
      <c r="A4379" s="24">
        <v>41191</v>
      </c>
      <c r="B4379" s="15">
        <v>5810.25</v>
      </c>
      <c r="E4379" s="23">
        <f t="shared" si="292"/>
        <v>2.8161013521075251E-3</v>
      </c>
      <c r="F4379" s="23">
        <f t="shared" si="293"/>
        <v>2.6352982651192528E-3</v>
      </c>
      <c r="G4379">
        <f t="shared" si="294"/>
        <v>2.812143567302511E-3</v>
      </c>
      <c r="H4379" s="3">
        <f t="shared" si="295"/>
        <v>2.6999535505598162E-3</v>
      </c>
    </row>
    <row r="4380" spans="1:8" x14ac:dyDescent="0.3">
      <c r="A4380" s="24">
        <v>41192</v>
      </c>
      <c r="B4380" s="15">
        <v>5776.71</v>
      </c>
      <c r="E4380" s="23">
        <f t="shared" si="292"/>
        <v>3.3815040311990785E-4</v>
      </c>
      <c r="F4380" s="23">
        <f t="shared" si="293"/>
        <v>1.5734731613163539E-4</v>
      </c>
      <c r="G4380">
        <f t="shared" si="294"/>
        <v>3.380932431577559E-4</v>
      </c>
      <c r="H4380" s="3">
        <f t="shared" si="295"/>
        <v>2.2590322641506124E-4</v>
      </c>
    </row>
    <row r="4381" spans="1:8" x14ac:dyDescent="0.3">
      <c r="A4381" s="24">
        <v>41193</v>
      </c>
      <c r="B4381" s="15">
        <v>5829.75</v>
      </c>
      <c r="E4381" s="23">
        <f t="shared" si="292"/>
        <v>7.4196349210162715E-3</v>
      </c>
      <c r="F4381" s="23">
        <f t="shared" si="293"/>
        <v>7.2388318340279988E-3</v>
      </c>
      <c r="G4381">
        <f t="shared" si="294"/>
        <v>7.3922448293829868E-3</v>
      </c>
      <c r="H4381" s="3">
        <f t="shared" si="295"/>
        <v>7.2800548126402921E-3</v>
      </c>
    </row>
    <row r="4382" spans="1:8" x14ac:dyDescent="0.3">
      <c r="A4382" s="24">
        <v>41194</v>
      </c>
      <c r="B4382" s="15">
        <v>5793.32</v>
      </c>
      <c r="E4382" s="23">
        <f t="shared" si="292"/>
        <v>-4.9872083556180558E-3</v>
      </c>
      <c r="F4382" s="23">
        <f t="shared" si="293"/>
        <v>-5.1680114426063285E-3</v>
      </c>
      <c r="G4382">
        <f t="shared" si="294"/>
        <v>-4.9996859821790111E-3</v>
      </c>
      <c r="H4382" s="3">
        <f t="shared" si="295"/>
        <v>-5.1118759989217059E-3</v>
      </c>
    </row>
    <row r="4383" spans="1:8" x14ac:dyDescent="0.3">
      <c r="A4383" s="24">
        <v>41197</v>
      </c>
      <c r="B4383" s="15">
        <v>5805.61</v>
      </c>
      <c r="E4383" s="23">
        <f t="shared" si="292"/>
        <v>-5.3905172089137032E-3</v>
      </c>
      <c r="F4383" s="23">
        <f t="shared" si="293"/>
        <v>-5.5713202959019759E-3</v>
      </c>
      <c r="G4383">
        <f t="shared" si="294"/>
        <v>-5.4050984707721475E-3</v>
      </c>
      <c r="H4383" s="3">
        <f t="shared" si="295"/>
        <v>-5.5172884875148423E-3</v>
      </c>
    </row>
    <row r="4384" spans="1:8" x14ac:dyDescent="0.3">
      <c r="A4384" s="24">
        <v>41198</v>
      </c>
      <c r="B4384" s="15">
        <v>5870.54</v>
      </c>
      <c r="E4384" s="23">
        <f t="shared" si="292"/>
        <v>-5.7725571188846914E-3</v>
      </c>
      <c r="F4384" s="23">
        <f t="shared" si="293"/>
        <v>-5.9533602058729641E-3</v>
      </c>
      <c r="G4384">
        <f t="shared" si="294"/>
        <v>-5.7892827241300508E-3</v>
      </c>
      <c r="H4384" s="3">
        <f t="shared" si="295"/>
        <v>-5.9014727408727456E-3</v>
      </c>
    </row>
    <row r="4385" spans="1:8" x14ac:dyDescent="0.3">
      <c r="A4385" s="24">
        <v>41199</v>
      </c>
      <c r="B4385" s="15">
        <v>5910.91</v>
      </c>
      <c r="E4385" s="23">
        <f t="shared" si="292"/>
        <v>9.1816968482059114E-3</v>
      </c>
      <c r="F4385" s="23">
        <f t="shared" si="293"/>
        <v>9.0008937612176387E-3</v>
      </c>
      <c r="G4385">
        <f t="shared" si="294"/>
        <v>9.139801322447157E-3</v>
      </c>
      <c r="H4385" s="3">
        <f t="shared" si="295"/>
        <v>9.0276113057044631E-3</v>
      </c>
    </row>
    <row r="4386" spans="1:8" x14ac:dyDescent="0.3">
      <c r="A4386" s="24">
        <v>41200</v>
      </c>
      <c r="B4386" s="15">
        <v>5917.05</v>
      </c>
      <c r="E4386" s="23">
        <f t="shared" si="292"/>
        <v>-6.2489815172177554E-3</v>
      </c>
      <c r="F4386" s="23">
        <f t="shared" si="293"/>
        <v>-6.4297846042060281E-3</v>
      </c>
      <c r="G4386">
        <f t="shared" si="294"/>
        <v>-6.2685881257862593E-3</v>
      </c>
      <c r="H4386" s="3">
        <f t="shared" si="295"/>
        <v>-6.3807781425289541E-3</v>
      </c>
    </row>
    <row r="4387" spans="1:8" x14ac:dyDescent="0.3">
      <c r="A4387" s="24">
        <v>41201</v>
      </c>
      <c r="B4387" s="15">
        <v>5896.15</v>
      </c>
      <c r="E4387" s="23">
        <f t="shared" si="292"/>
        <v>2.1214087949570359E-3</v>
      </c>
      <c r="F4387" s="23">
        <f t="shared" si="293"/>
        <v>1.9406057079687635E-3</v>
      </c>
      <c r="G4387">
        <f t="shared" si="294"/>
        <v>2.1191617846431721E-3</v>
      </c>
      <c r="H4387" s="3">
        <f t="shared" si="295"/>
        <v>2.0069717679004773E-3</v>
      </c>
    </row>
    <row r="4388" spans="1:8" x14ac:dyDescent="0.3">
      <c r="A4388" s="24">
        <v>41204</v>
      </c>
      <c r="B4388" s="15">
        <v>5882.91</v>
      </c>
      <c r="E4388" s="23">
        <f t="shared" si="292"/>
        <v>1.1184009948997709E-2</v>
      </c>
      <c r="F4388" s="23">
        <f t="shared" si="293"/>
        <v>1.1003206862009436E-2</v>
      </c>
      <c r="G4388">
        <f t="shared" si="294"/>
        <v>1.1121931339422962E-2</v>
      </c>
      <c r="H4388" s="3">
        <f t="shared" si="295"/>
        <v>1.1009741322680268E-2</v>
      </c>
    </row>
    <row r="4389" spans="1:8" x14ac:dyDescent="0.3">
      <c r="A4389" s="24">
        <v>41205</v>
      </c>
      <c r="B4389" s="15">
        <v>5797.91</v>
      </c>
      <c r="E4389" s="23">
        <f t="shared" si="292"/>
        <v>6.8767098086377487E-3</v>
      </c>
      <c r="F4389" s="23">
        <f t="shared" si="293"/>
        <v>6.695906721649476E-3</v>
      </c>
      <c r="G4389">
        <f t="shared" si="294"/>
        <v>6.853173081626673E-3</v>
      </c>
      <c r="H4389" s="3">
        <f t="shared" si="295"/>
        <v>6.7409830648839783E-3</v>
      </c>
    </row>
    <row r="4390" spans="1:8" x14ac:dyDescent="0.3">
      <c r="A4390" s="24">
        <v>41206</v>
      </c>
      <c r="B4390" s="15">
        <v>5804.78</v>
      </c>
      <c r="E4390" s="23">
        <f t="shared" si="292"/>
        <v>1.0387571456849098E-3</v>
      </c>
      <c r="F4390" s="23">
        <f t="shared" si="293"/>
        <v>8.5795405869663736E-4</v>
      </c>
      <c r="G4390">
        <f t="shared" si="294"/>
        <v>1.0382180108022279E-3</v>
      </c>
      <c r="H4390" s="3">
        <f t="shared" si="295"/>
        <v>9.260279940595332E-4</v>
      </c>
    </row>
    <row r="4391" spans="1:8" x14ac:dyDescent="0.3">
      <c r="A4391" s="24">
        <v>41207</v>
      </c>
      <c r="B4391" s="15">
        <v>5805.05</v>
      </c>
      <c r="E4391" s="23">
        <f t="shared" si="292"/>
        <v>-3.5321655216705716E-3</v>
      </c>
      <c r="F4391" s="23">
        <f t="shared" si="293"/>
        <v>-3.7129686086588439E-3</v>
      </c>
      <c r="G4391">
        <f t="shared" si="294"/>
        <v>-3.538418346657518E-3</v>
      </c>
      <c r="H4391" s="3">
        <f t="shared" si="295"/>
        <v>-3.6506083634002128E-3</v>
      </c>
    </row>
    <row r="4392" spans="1:8" x14ac:dyDescent="0.3">
      <c r="A4392" s="24">
        <v>41208</v>
      </c>
      <c r="B4392" s="15">
        <v>5806.71</v>
      </c>
      <c r="E4392" s="23">
        <f t="shared" si="292"/>
        <v>-2.2455331021089542E-3</v>
      </c>
      <c r="F4392" s="23">
        <f t="shared" si="293"/>
        <v>-2.4263361890972264E-3</v>
      </c>
      <c r="G4392">
        <f t="shared" si="294"/>
        <v>-2.2480580922394195E-3</v>
      </c>
      <c r="H4392" s="3">
        <f t="shared" si="295"/>
        <v>-2.3602481089821143E-3</v>
      </c>
    </row>
    <row r="4393" spans="1:8" x14ac:dyDescent="0.3">
      <c r="A4393" s="24">
        <v>41211</v>
      </c>
      <c r="B4393" s="15">
        <v>5795.1</v>
      </c>
      <c r="E4393" s="23">
        <f t="shared" si="292"/>
        <v>-1.4448631714576665E-2</v>
      </c>
      <c r="F4393" s="23">
        <f t="shared" si="293"/>
        <v>-1.4629434801564938E-2</v>
      </c>
      <c r="G4393">
        <f t="shared" si="294"/>
        <v>-1.4554029663124284E-2</v>
      </c>
      <c r="H4393" s="3">
        <f t="shared" si="295"/>
        <v>-1.4666219679866978E-2</v>
      </c>
    </row>
    <row r="4394" spans="1:8" x14ac:dyDescent="0.3">
      <c r="A4394" s="24">
        <v>41212</v>
      </c>
      <c r="B4394" s="15">
        <v>5849.9</v>
      </c>
      <c r="E4394" s="23">
        <f t="shared" si="292"/>
        <v>1.1849097347147453E-3</v>
      </c>
      <c r="F4394" s="23">
        <f t="shared" si="293"/>
        <v>1.0041066477264728E-3</v>
      </c>
      <c r="G4394">
        <f t="shared" si="294"/>
        <v>1.1842082832248212E-3</v>
      </c>
      <c r="H4394" s="3">
        <f t="shared" si="295"/>
        <v>1.0720182664821264E-3</v>
      </c>
    </row>
    <row r="4395" spans="1:8" x14ac:dyDescent="0.3">
      <c r="A4395" s="24">
        <v>41213</v>
      </c>
      <c r="B4395" s="15">
        <v>5782.7</v>
      </c>
      <c r="E4395" s="23">
        <f t="shared" si="292"/>
        <v>4.6513390688396328E-5</v>
      </c>
      <c r="F4395" s="23">
        <f t="shared" si="293"/>
        <v>-1.3428969629987613E-4</v>
      </c>
      <c r="G4395">
        <f t="shared" si="294"/>
        <v>4.6512308974182331E-5</v>
      </c>
      <c r="H4395" s="3">
        <f t="shared" si="295"/>
        <v>-6.5677707768512324E-5</v>
      </c>
    </row>
    <row r="4396" spans="1:8" x14ac:dyDescent="0.3">
      <c r="A4396" s="24">
        <v>41214</v>
      </c>
      <c r="B4396" s="15">
        <v>5861.92</v>
      </c>
      <c r="E4396" s="23">
        <f t="shared" si="292"/>
        <v>2.8595791595242837E-4</v>
      </c>
      <c r="F4396" s="23">
        <f t="shared" si="293"/>
        <v>1.0515482896415591E-4</v>
      </c>
      <c r="G4396">
        <f t="shared" si="294"/>
        <v>2.8591703778035269E-4</v>
      </c>
      <c r="H4396" s="3">
        <f t="shared" si="295"/>
        <v>1.7372702103765804E-4</v>
      </c>
    </row>
    <row r="4397" spans="1:8" x14ac:dyDescent="0.3">
      <c r="A4397" s="24">
        <v>41215</v>
      </c>
      <c r="B4397" s="15">
        <v>5868.55</v>
      </c>
      <c r="E4397" s="23">
        <f t="shared" si="292"/>
        <v>-1.9994110262092635E-3</v>
      </c>
      <c r="F4397" s="23">
        <f t="shared" si="293"/>
        <v>-2.1802141131975357E-3</v>
      </c>
      <c r="G4397">
        <f t="shared" si="294"/>
        <v>-2.0014125167482836E-3</v>
      </c>
      <c r="H4397" s="3">
        <f t="shared" si="295"/>
        <v>-2.1136025334909784E-3</v>
      </c>
    </row>
    <row r="4398" spans="1:8" x14ac:dyDescent="0.3">
      <c r="A4398" s="24">
        <v>41218</v>
      </c>
      <c r="B4398" s="15">
        <v>5839.06</v>
      </c>
      <c r="E4398" s="23">
        <f t="shared" si="292"/>
        <v>9.4562647754135032E-3</v>
      </c>
      <c r="F4398" s="23">
        <f t="shared" si="293"/>
        <v>9.2754616884252305E-3</v>
      </c>
      <c r="G4398">
        <f t="shared" si="294"/>
        <v>9.4118341823463784E-3</v>
      </c>
      <c r="H4398" s="3">
        <f t="shared" si="295"/>
        <v>9.2996441656036846E-3</v>
      </c>
    </row>
    <row r="4399" spans="1:8" x14ac:dyDescent="0.3">
      <c r="A4399" s="24">
        <v>41219</v>
      </c>
      <c r="B4399" s="15">
        <v>5884.9</v>
      </c>
      <c r="E4399" s="23">
        <f t="shared" si="292"/>
        <v>-1.1487375852578641E-2</v>
      </c>
      <c r="F4399" s="23">
        <f t="shared" si="293"/>
        <v>-1.1668178939566913E-2</v>
      </c>
      <c r="G4399">
        <f t="shared" si="294"/>
        <v>-1.155386543893084E-2</v>
      </c>
      <c r="H4399" s="3">
        <f t="shared" si="295"/>
        <v>-1.1666055455673533E-2</v>
      </c>
    </row>
    <row r="4400" spans="1:8" x14ac:dyDescent="0.3">
      <c r="A4400" s="24">
        <v>41220</v>
      </c>
      <c r="B4400" s="15">
        <v>5791.63</v>
      </c>
      <c r="E4400" s="23">
        <f t="shared" si="292"/>
        <v>1.3699482940495056E-2</v>
      </c>
      <c r="F4400" s="23">
        <f t="shared" si="293"/>
        <v>1.3518679853506783E-2</v>
      </c>
      <c r="G4400">
        <f t="shared" si="294"/>
        <v>1.3606493334561764E-2</v>
      </c>
      <c r="H4400" s="3">
        <f t="shared" si="295"/>
        <v>1.3494303317819071E-2</v>
      </c>
    </row>
    <row r="4401" spans="1:8" x14ac:dyDescent="0.3">
      <c r="A4401" s="24">
        <v>41221</v>
      </c>
      <c r="B4401" s="15">
        <v>5776.05</v>
      </c>
      <c r="E4401" s="23">
        <f t="shared" si="292"/>
        <v>1.1310287414363351E-3</v>
      </c>
      <c r="F4401" s="23">
        <f t="shared" si="293"/>
        <v>9.5022565444806265E-4</v>
      </c>
      <c r="G4401">
        <f t="shared" si="294"/>
        <v>1.1303896103010856E-3</v>
      </c>
      <c r="H4401" s="3">
        <f t="shared" si="295"/>
        <v>1.0181995935583908E-3</v>
      </c>
    </row>
    <row r="4402" spans="1:8" x14ac:dyDescent="0.3">
      <c r="A4402" s="24">
        <v>41222</v>
      </c>
      <c r="B4402" s="15">
        <v>5769.68</v>
      </c>
      <c r="E4402" s="23">
        <f t="shared" si="292"/>
        <v>-5.0250913769158689E-3</v>
      </c>
      <c r="F4402" s="23">
        <f t="shared" si="293"/>
        <v>-5.2058944639041416E-3</v>
      </c>
      <c r="G4402">
        <f t="shared" si="294"/>
        <v>-5.0377596057469328E-3</v>
      </c>
      <c r="H4402" s="3">
        <f t="shared" si="295"/>
        <v>-5.1499496224896276E-3</v>
      </c>
    </row>
    <row r="4403" spans="1:8" x14ac:dyDescent="0.3">
      <c r="A4403" s="24">
        <v>41225</v>
      </c>
      <c r="B4403" s="15">
        <v>5767.27</v>
      </c>
      <c r="E4403" s="23">
        <f t="shared" si="292"/>
        <v>7.8505786890354923E-3</v>
      </c>
      <c r="F4403" s="23">
        <f t="shared" si="293"/>
        <v>7.6697756020472196E-3</v>
      </c>
      <c r="G4403">
        <f t="shared" si="294"/>
        <v>7.8199232336758455E-3</v>
      </c>
      <c r="H4403" s="3">
        <f t="shared" si="295"/>
        <v>7.7077332169331507E-3</v>
      </c>
    </row>
    <row r="4404" spans="1:8" x14ac:dyDescent="0.3">
      <c r="A4404" s="24">
        <v>41226</v>
      </c>
      <c r="B4404" s="15">
        <v>5786.25</v>
      </c>
      <c r="E4404" s="23">
        <f t="shared" si="292"/>
        <v>-1.5849037366820085E-2</v>
      </c>
      <c r="F4404" s="23">
        <f t="shared" si="293"/>
        <v>-1.6029840453808356E-2</v>
      </c>
      <c r="G4404">
        <f t="shared" si="294"/>
        <v>-1.5975976386973449E-2</v>
      </c>
      <c r="H4404" s="3">
        <f t="shared" si="295"/>
        <v>-1.6088166403716145E-2</v>
      </c>
    </row>
    <row r="4405" spans="1:8" x14ac:dyDescent="0.3">
      <c r="A4405" s="24">
        <v>41227</v>
      </c>
      <c r="B4405" s="15">
        <v>5722.01</v>
      </c>
      <c r="E4405" s="23">
        <f t="shared" si="292"/>
        <v>-2.690088973225091E-3</v>
      </c>
      <c r="F4405" s="23">
        <f t="shared" si="293"/>
        <v>-2.8708920602133633E-3</v>
      </c>
      <c r="G4405">
        <f t="shared" si="294"/>
        <v>-2.6937137647007879E-3</v>
      </c>
      <c r="H4405" s="3">
        <f t="shared" si="295"/>
        <v>-2.8059037814434826E-3</v>
      </c>
    </row>
    <row r="4406" spans="1:8" x14ac:dyDescent="0.3">
      <c r="A4406" s="24">
        <v>41228</v>
      </c>
      <c r="B4406" s="15">
        <v>5677.75</v>
      </c>
      <c r="E4406" s="23">
        <f t="shared" si="292"/>
        <v>-1.1028297885232741E-3</v>
      </c>
      <c r="F4406" s="23">
        <f t="shared" si="293"/>
        <v>-1.2836328755115466E-3</v>
      </c>
      <c r="G4406">
        <f t="shared" si="294"/>
        <v>-1.1034383527641605E-3</v>
      </c>
      <c r="H4406" s="3">
        <f t="shared" si="295"/>
        <v>-1.2156283695068551E-3</v>
      </c>
    </row>
    <row r="4407" spans="1:8" x14ac:dyDescent="0.3">
      <c r="A4407" s="24">
        <v>41229</v>
      </c>
      <c r="B4407" s="15">
        <v>5605.59</v>
      </c>
      <c r="E4407" s="23">
        <f t="shared" si="292"/>
        <v>-4.1770080836367462E-4</v>
      </c>
      <c r="F4407" s="23">
        <f t="shared" si="293"/>
        <v>-5.9850389535194711E-4</v>
      </c>
      <c r="G4407">
        <f t="shared" si="294"/>
        <v>-4.1778806964658005E-4</v>
      </c>
      <c r="H4407" s="3">
        <f t="shared" si="295"/>
        <v>-5.2997808638927471E-4</v>
      </c>
    </row>
    <row r="4408" spans="1:8" x14ac:dyDescent="0.3">
      <c r="A4408" s="24">
        <v>41232</v>
      </c>
      <c r="B4408" s="15">
        <v>5737.66</v>
      </c>
      <c r="E4408" s="23">
        <f t="shared" si="292"/>
        <v>3.2909851628240006E-3</v>
      </c>
      <c r="F4408" s="23">
        <f t="shared" si="293"/>
        <v>3.1101820758357283E-3</v>
      </c>
      <c r="G4408">
        <f t="shared" si="294"/>
        <v>3.2855817230010103E-3</v>
      </c>
      <c r="H4408" s="3">
        <f t="shared" si="295"/>
        <v>3.1733917062583155E-3</v>
      </c>
    </row>
    <row r="4409" spans="1:8" x14ac:dyDescent="0.3">
      <c r="A4409" s="24">
        <v>41233</v>
      </c>
      <c r="B4409" s="15">
        <v>5748.1</v>
      </c>
      <c r="E4409" s="23">
        <f t="shared" si="292"/>
        <v>-1.110218189673795E-2</v>
      </c>
      <c r="F4409" s="23">
        <f t="shared" si="293"/>
        <v>-1.1282984983726223E-2</v>
      </c>
      <c r="G4409">
        <f t="shared" si="294"/>
        <v>-1.1164271096266758E-2</v>
      </c>
      <c r="H4409" s="3">
        <f t="shared" si="295"/>
        <v>-1.1276461113009452E-2</v>
      </c>
    </row>
    <row r="4410" spans="1:8" x14ac:dyDescent="0.3">
      <c r="A4410" s="24">
        <v>41234</v>
      </c>
      <c r="B4410" s="15">
        <v>5752.03</v>
      </c>
      <c r="E4410" s="23">
        <f t="shared" si="292"/>
        <v>-7.7350441540647852E-3</v>
      </c>
      <c r="F4410" s="23">
        <f t="shared" si="293"/>
        <v>-7.9158472410530579E-3</v>
      </c>
      <c r="G4410">
        <f t="shared" si="294"/>
        <v>-7.7651147735108821E-3</v>
      </c>
      <c r="H4410" s="3">
        <f t="shared" si="295"/>
        <v>-7.877304790253576E-3</v>
      </c>
    </row>
    <row r="4411" spans="1:8" x14ac:dyDescent="0.3">
      <c r="A4411" s="24">
        <v>41235</v>
      </c>
      <c r="B4411" s="15">
        <v>5791.03</v>
      </c>
      <c r="E4411" s="23">
        <f t="shared" si="292"/>
        <v>-1.2709259830038233E-2</v>
      </c>
      <c r="F4411" s="23">
        <f t="shared" si="293"/>
        <v>-1.2890062917026506E-2</v>
      </c>
      <c r="G4411">
        <f t="shared" si="294"/>
        <v>-1.2790713351325037E-2</v>
      </c>
      <c r="H4411" s="3">
        <f t="shared" si="295"/>
        <v>-1.2902903368067731E-2</v>
      </c>
    </row>
    <row r="4412" spans="1:8" x14ac:dyDescent="0.3">
      <c r="A4412" s="24">
        <v>41236</v>
      </c>
      <c r="B4412" s="15">
        <v>5819.14</v>
      </c>
      <c r="E4412" s="23">
        <f t="shared" si="292"/>
        <v>2.3560410233356199E-2</v>
      </c>
      <c r="F4412" s="23">
        <f t="shared" si="293"/>
        <v>2.3379607146367928E-2</v>
      </c>
      <c r="G4412">
        <f t="shared" si="294"/>
        <v>2.3287147565835456E-2</v>
      </c>
      <c r="H4412" s="3">
        <f t="shared" si="295"/>
        <v>2.317495754909276E-2</v>
      </c>
    </row>
    <row r="4413" spans="1:8" x14ac:dyDescent="0.3">
      <c r="A4413" s="24">
        <v>41239</v>
      </c>
      <c r="B4413" s="15">
        <v>5786.72</v>
      </c>
      <c r="E4413" s="23">
        <f t="shared" si="292"/>
        <v>1.8195571016756951E-3</v>
      </c>
      <c r="F4413" s="23">
        <f t="shared" si="293"/>
        <v>1.6387540146874226E-3</v>
      </c>
      <c r="G4413">
        <f t="shared" si="294"/>
        <v>1.8179037129721866E-3</v>
      </c>
      <c r="H4413" s="3">
        <f t="shared" si="295"/>
        <v>1.7057136962294918E-3</v>
      </c>
    </row>
    <row r="4414" spans="1:8" x14ac:dyDescent="0.3">
      <c r="A4414" s="24">
        <v>41240</v>
      </c>
      <c r="B4414" s="15">
        <v>5799.71</v>
      </c>
      <c r="E4414" s="23">
        <f t="shared" si="292"/>
        <v>6.8370418051166837E-4</v>
      </c>
      <c r="F4414" s="23">
        <f t="shared" si="293"/>
        <v>5.0290109352339588E-4</v>
      </c>
      <c r="G4414">
        <f t="shared" si="294"/>
        <v>6.8347056128667289E-4</v>
      </c>
      <c r="H4414" s="3">
        <f t="shared" si="295"/>
        <v>5.7128054454397823E-4</v>
      </c>
    </row>
    <row r="4415" spans="1:8" x14ac:dyDescent="0.3">
      <c r="A4415" s="24">
        <v>41241</v>
      </c>
      <c r="B4415" s="15">
        <v>5803.28</v>
      </c>
      <c r="E4415" s="23">
        <f t="shared" si="292"/>
        <v>6.7802149849705007E-3</v>
      </c>
      <c r="F4415" s="23">
        <f t="shared" si="293"/>
        <v>6.599411897982228E-3</v>
      </c>
      <c r="G4415">
        <f t="shared" si="294"/>
        <v>6.7573327003253745E-3</v>
      </c>
      <c r="H4415" s="3">
        <f t="shared" si="295"/>
        <v>6.6451426835826798E-3</v>
      </c>
    </row>
    <row r="4416" spans="1:8" x14ac:dyDescent="0.3">
      <c r="A4416" s="24">
        <v>41242</v>
      </c>
      <c r="B4416" s="15">
        <v>5870.3</v>
      </c>
      <c r="E4416" s="23">
        <f t="shared" si="292"/>
        <v>4.8540587771088717E-3</v>
      </c>
      <c r="F4416" s="23">
        <f t="shared" si="293"/>
        <v>4.673255690120599E-3</v>
      </c>
      <c r="G4416">
        <f t="shared" si="294"/>
        <v>4.842315819143391E-3</v>
      </c>
      <c r="H4416" s="3">
        <f t="shared" si="295"/>
        <v>4.7301258024006962E-3</v>
      </c>
    </row>
    <row r="4417" spans="1:8" x14ac:dyDescent="0.3">
      <c r="A4417" s="24">
        <v>41243</v>
      </c>
      <c r="B4417" s="15">
        <v>5866.82</v>
      </c>
      <c r="E4417" s="23">
        <f t="shared" si="292"/>
        <v>-5.5712699814749467E-3</v>
      </c>
      <c r="F4417" s="23">
        <f t="shared" si="293"/>
        <v>-5.7520730684632194E-3</v>
      </c>
      <c r="G4417">
        <f t="shared" si="294"/>
        <v>-5.5868473903200374E-3</v>
      </c>
      <c r="H4417" s="3">
        <f t="shared" si="295"/>
        <v>-5.6990374070627322E-3</v>
      </c>
    </row>
    <row r="4418" spans="1:8" x14ac:dyDescent="0.3">
      <c r="A4418" s="24">
        <v>41246</v>
      </c>
      <c r="B4418" s="15">
        <v>5871.24</v>
      </c>
      <c r="E4418" s="23">
        <f t="shared" si="292"/>
        <v>2.2447949788479971E-3</v>
      </c>
      <c r="F4418" s="23">
        <f t="shared" si="293"/>
        <v>2.0639918918597248E-3</v>
      </c>
      <c r="G4418">
        <f t="shared" si="294"/>
        <v>2.242279190848193E-3</v>
      </c>
      <c r="H4418" s="3">
        <f t="shared" si="295"/>
        <v>2.1300891741054982E-3</v>
      </c>
    </row>
    <row r="4419" spans="1:8" x14ac:dyDescent="0.3">
      <c r="A4419" s="24">
        <v>41247</v>
      </c>
      <c r="B4419" s="15">
        <v>5869.04</v>
      </c>
      <c r="E4419" s="23">
        <f t="shared" si="292"/>
        <v>6.1554801878016541E-4</v>
      </c>
      <c r="F4419" s="23">
        <f t="shared" si="293"/>
        <v>4.3474493179189292E-4</v>
      </c>
      <c r="G4419">
        <f t="shared" si="294"/>
        <v>6.1535864680616395E-4</v>
      </c>
      <c r="H4419" s="3">
        <f t="shared" si="295"/>
        <v>5.031686300634693E-4</v>
      </c>
    </row>
    <row r="4420" spans="1:8" x14ac:dyDescent="0.3">
      <c r="A4420" s="24">
        <v>41248</v>
      </c>
      <c r="B4420" s="15">
        <v>5892.08</v>
      </c>
      <c r="E4420" s="23">
        <f t="shared" si="292"/>
        <v>1.1548641457934217E-2</v>
      </c>
      <c r="F4420" s="23">
        <f t="shared" si="293"/>
        <v>1.1367838370945944E-2</v>
      </c>
      <c r="G4420">
        <f t="shared" si="294"/>
        <v>1.1482464910315376E-2</v>
      </c>
      <c r="H4420" s="3">
        <f t="shared" si="295"/>
        <v>1.1370274893572683E-2</v>
      </c>
    </row>
    <row r="4421" spans="1:8" x14ac:dyDescent="0.3">
      <c r="A4421" s="24">
        <v>41249</v>
      </c>
      <c r="B4421" s="15">
        <v>5901.42</v>
      </c>
      <c r="E4421" s="23">
        <f t="shared" si="292"/>
        <v>-5.9281467727378967E-4</v>
      </c>
      <c r="F4421" s="23">
        <f t="shared" si="293"/>
        <v>-7.7361776426206215E-4</v>
      </c>
      <c r="G4421">
        <f t="shared" si="294"/>
        <v>-5.9299046136961303E-4</v>
      </c>
      <c r="H4421" s="3">
        <f t="shared" si="295"/>
        <v>-7.0518047811230769E-4</v>
      </c>
    </row>
    <row r="4422" spans="1:8" x14ac:dyDescent="0.3">
      <c r="A4422" s="24">
        <v>41250</v>
      </c>
      <c r="B4422" s="15">
        <v>5914.4</v>
      </c>
      <c r="E4422" s="23">
        <f t="shared" si="292"/>
        <v>7.5338940004976429E-4</v>
      </c>
      <c r="F4422" s="23">
        <f t="shared" si="293"/>
        <v>5.7258631306149181E-4</v>
      </c>
      <c r="G4422">
        <f t="shared" si="294"/>
        <v>7.5310574471538453E-4</v>
      </c>
      <c r="H4422" s="3">
        <f t="shared" si="295"/>
        <v>6.4091572797268987E-4</v>
      </c>
    </row>
    <row r="4423" spans="1:8" x14ac:dyDescent="0.3">
      <c r="A4423" s="24">
        <v>41253</v>
      </c>
      <c r="B4423" s="15">
        <v>5921.63</v>
      </c>
      <c r="E4423" s="23">
        <f t="shared" si="292"/>
        <v>-3.7470789816118621E-4</v>
      </c>
      <c r="F4423" s="23">
        <f t="shared" si="293"/>
        <v>-5.555109851494587E-4</v>
      </c>
      <c r="G4423">
        <f t="shared" si="294"/>
        <v>-3.7477811870766851E-4</v>
      </c>
      <c r="H4423" s="3">
        <f t="shared" si="295"/>
        <v>-4.8696813545036317E-4</v>
      </c>
    </row>
    <row r="4424" spans="1:8" x14ac:dyDescent="0.3">
      <c r="A4424" s="24">
        <v>41254</v>
      </c>
      <c r="B4424" s="15">
        <v>5924.97</v>
      </c>
      <c r="E4424" s="23">
        <f t="shared" ref="E4424:E4487" si="296">(B4420/B4419)-1</f>
        <v>3.9256846094080089E-3</v>
      </c>
      <c r="F4424" s="23">
        <f t="shared" si="293"/>
        <v>3.7448815224197366E-3</v>
      </c>
      <c r="G4424">
        <f t="shared" si="294"/>
        <v>3.9179992166342549E-3</v>
      </c>
      <c r="H4424" s="3">
        <f t="shared" si="295"/>
        <v>3.8058091998915602E-3</v>
      </c>
    </row>
    <row r="4425" spans="1:8" x14ac:dyDescent="0.3">
      <c r="A4425" s="24">
        <v>41255</v>
      </c>
      <c r="B4425" s="15">
        <v>5945.85</v>
      </c>
      <c r="E4425" s="23">
        <f t="shared" si="296"/>
        <v>1.5851787484215674E-3</v>
      </c>
      <c r="F4425" s="23">
        <f t="shared" ref="F4425:F4488" si="297">E4425-$E$3</f>
        <v>1.4043756614332949E-3</v>
      </c>
      <c r="G4425">
        <f t="shared" ref="G4425:G4488" si="298">LN(B4421/B4420)</f>
        <v>1.5839236787541277E-3</v>
      </c>
      <c r="H4425" s="3">
        <f t="shared" ref="H4425:H4488" si="299">G4425-$G$3</f>
        <v>1.4717336620114329E-3</v>
      </c>
    </row>
    <row r="4426" spans="1:8" x14ac:dyDescent="0.3">
      <c r="A4426" s="24">
        <v>41256</v>
      </c>
      <c r="B4426" s="15">
        <v>5929.61</v>
      </c>
      <c r="E4426" s="23">
        <f t="shared" si="296"/>
        <v>2.1994706358807736E-3</v>
      </c>
      <c r="F4426" s="23">
        <f t="shared" si="297"/>
        <v>2.0186675488925014E-3</v>
      </c>
      <c r="G4426">
        <f t="shared" si="298"/>
        <v>2.1970553412730609E-3</v>
      </c>
      <c r="H4426" s="3">
        <f t="shared" si="299"/>
        <v>2.0848653245303661E-3</v>
      </c>
    </row>
    <row r="4427" spans="1:8" x14ac:dyDescent="0.3">
      <c r="A4427" s="24">
        <v>41257</v>
      </c>
      <c r="B4427" s="15">
        <v>5921.76</v>
      </c>
      <c r="E4427" s="23">
        <f t="shared" si="296"/>
        <v>1.2224401460843026E-3</v>
      </c>
      <c r="F4427" s="23">
        <f t="shared" si="297"/>
        <v>1.0416370590960301E-3</v>
      </c>
      <c r="G4427">
        <f t="shared" si="298"/>
        <v>1.22169357449304E-3</v>
      </c>
      <c r="H4427" s="3">
        <f t="shared" si="299"/>
        <v>1.1095035577503454E-3</v>
      </c>
    </row>
    <row r="4428" spans="1:8" x14ac:dyDescent="0.3">
      <c r="A4428" s="24">
        <v>41260</v>
      </c>
      <c r="B4428" s="15">
        <v>5912.15</v>
      </c>
      <c r="E4428" s="23">
        <f t="shared" si="296"/>
        <v>5.6403388931758336E-4</v>
      </c>
      <c r="F4428" s="23">
        <f t="shared" si="297"/>
        <v>3.8323080232931087E-4</v>
      </c>
      <c r="G4428">
        <f t="shared" si="298"/>
        <v>5.6387488199097181E-4</v>
      </c>
      <c r="H4428" s="3">
        <f t="shared" si="299"/>
        <v>4.5168486524827715E-4</v>
      </c>
    </row>
    <row r="4429" spans="1:8" x14ac:dyDescent="0.3">
      <c r="A4429" s="24">
        <v>41261</v>
      </c>
      <c r="B4429" s="15">
        <v>5935.9</v>
      </c>
      <c r="E4429" s="23">
        <f t="shared" si="296"/>
        <v>3.5240684762960495E-3</v>
      </c>
      <c r="F4429" s="23">
        <f t="shared" si="297"/>
        <v>3.3432653893077772E-3</v>
      </c>
      <c r="G4429">
        <f t="shared" si="298"/>
        <v>3.5178734970710401E-3</v>
      </c>
      <c r="H4429" s="3">
        <f t="shared" si="299"/>
        <v>3.4056834803283453E-3</v>
      </c>
    </row>
    <row r="4430" spans="1:8" x14ac:dyDescent="0.3">
      <c r="A4430" s="24">
        <v>41262</v>
      </c>
      <c r="B4430" s="15">
        <v>5961.59</v>
      </c>
      <c r="E4430" s="23">
        <f t="shared" si="296"/>
        <v>-2.7313168007939703E-3</v>
      </c>
      <c r="F4430" s="23">
        <f t="shared" si="297"/>
        <v>-2.9121198877822426E-3</v>
      </c>
      <c r="G4430">
        <f t="shared" si="298"/>
        <v>-2.7350536524285507E-3</v>
      </c>
      <c r="H4430" s="3">
        <f t="shared" si="299"/>
        <v>-2.8472436691712455E-3</v>
      </c>
    </row>
    <row r="4431" spans="1:8" x14ac:dyDescent="0.3">
      <c r="A4431" s="24">
        <v>41263</v>
      </c>
      <c r="B4431" s="15">
        <v>5958.34</v>
      </c>
      <c r="E4431" s="23">
        <f t="shared" si="296"/>
        <v>-1.3238644700072077E-3</v>
      </c>
      <c r="F4431" s="23">
        <f t="shared" si="297"/>
        <v>-1.5046675569954802E-3</v>
      </c>
      <c r="G4431">
        <f t="shared" si="298"/>
        <v>-1.3247415527525971E-3</v>
      </c>
      <c r="H4431" s="3">
        <f t="shared" si="299"/>
        <v>-1.4369315694952919E-3</v>
      </c>
    </row>
    <row r="4432" spans="1:8" x14ac:dyDescent="0.3">
      <c r="A4432" s="24">
        <v>41264</v>
      </c>
      <c r="B4432" s="15">
        <v>5939.99</v>
      </c>
      <c r="E4432" s="23">
        <f t="shared" si="296"/>
        <v>-1.6228283483289418E-3</v>
      </c>
      <c r="F4432" s="23">
        <f t="shared" si="297"/>
        <v>-1.8036314353172143E-3</v>
      </c>
      <c r="G4432">
        <f t="shared" si="298"/>
        <v>-1.6241465606008753E-3</v>
      </c>
      <c r="H4432" s="3">
        <f t="shared" si="299"/>
        <v>-1.7363365773435699E-3</v>
      </c>
    </row>
    <row r="4433" spans="1:8" x14ac:dyDescent="0.3">
      <c r="A4433" s="24">
        <v>41267</v>
      </c>
      <c r="B4433" s="15">
        <v>5954.18</v>
      </c>
      <c r="E4433" s="23">
        <f t="shared" si="296"/>
        <v>4.0171511209965427E-3</v>
      </c>
      <c r="F4433" s="23">
        <f t="shared" si="297"/>
        <v>3.8363480340082704E-3</v>
      </c>
      <c r="G4433">
        <f t="shared" si="298"/>
        <v>4.0091039134654543E-3</v>
      </c>
      <c r="H4433" s="3">
        <f t="shared" si="299"/>
        <v>3.8969138967227595E-3</v>
      </c>
    </row>
    <row r="4434" spans="1:8" x14ac:dyDescent="0.3">
      <c r="A4434" s="24">
        <v>41268</v>
      </c>
      <c r="B4434" s="15">
        <v>5954.18</v>
      </c>
      <c r="E4434" s="23">
        <f t="shared" si="296"/>
        <v>4.3279030980980515E-3</v>
      </c>
      <c r="F4434" s="23">
        <f t="shared" si="297"/>
        <v>4.1471000111097788E-3</v>
      </c>
      <c r="G4434">
        <f t="shared" si="298"/>
        <v>4.3185646596939388E-3</v>
      </c>
      <c r="H4434" s="3">
        <f t="shared" si="299"/>
        <v>4.206374642951244E-3</v>
      </c>
    </row>
    <row r="4435" spans="1:8" x14ac:dyDescent="0.3">
      <c r="A4435" s="24">
        <v>41269</v>
      </c>
      <c r="B4435" s="15">
        <v>5954.18</v>
      </c>
      <c r="E4435" s="23">
        <f t="shared" si="296"/>
        <v>-5.4515657735598744E-4</v>
      </c>
      <c r="F4435" s="23">
        <f t="shared" si="297"/>
        <v>-7.2595966434425992E-4</v>
      </c>
      <c r="G4435">
        <f t="shared" si="298"/>
        <v>-5.4530522923105802E-4</v>
      </c>
      <c r="H4435" s="3">
        <f t="shared" si="299"/>
        <v>-6.5749524597375267E-4</v>
      </c>
    </row>
    <row r="4436" spans="1:8" x14ac:dyDescent="0.3">
      <c r="A4436" s="24">
        <v>41270</v>
      </c>
      <c r="B4436" s="15">
        <v>5954.3</v>
      </c>
      <c r="E4436" s="23">
        <f t="shared" si="296"/>
        <v>-3.0797168338833059E-3</v>
      </c>
      <c r="F4436" s="23">
        <f t="shared" si="297"/>
        <v>-3.2605199208715781E-3</v>
      </c>
      <c r="G4436">
        <f t="shared" si="298"/>
        <v>-3.0844689210016703E-3</v>
      </c>
      <c r="H4436" s="3">
        <f t="shared" si="299"/>
        <v>-3.196658937744365E-3</v>
      </c>
    </row>
    <row r="4437" spans="1:8" x14ac:dyDescent="0.3">
      <c r="A4437" s="24">
        <v>41271</v>
      </c>
      <c r="B4437" s="15">
        <v>5925.37</v>
      </c>
      <c r="E4437" s="23">
        <f t="shared" si="296"/>
        <v>2.388892910594187E-3</v>
      </c>
      <c r="F4437" s="23">
        <f t="shared" si="297"/>
        <v>2.2080898236059147E-3</v>
      </c>
      <c r="G4437">
        <f t="shared" si="298"/>
        <v>2.3860440421174444E-3</v>
      </c>
      <c r="H4437" s="3">
        <f t="shared" si="299"/>
        <v>2.2738540253747497E-3</v>
      </c>
    </row>
    <row r="4438" spans="1:8" x14ac:dyDescent="0.3">
      <c r="A4438" s="24">
        <v>41274</v>
      </c>
      <c r="B4438" s="15">
        <v>5897.81</v>
      </c>
      <c r="E4438" s="23">
        <f t="shared" si="296"/>
        <v>0</v>
      </c>
      <c r="F4438" s="23">
        <f t="shared" si="297"/>
        <v>-1.8080308698827246E-4</v>
      </c>
      <c r="G4438">
        <f t="shared" si="298"/>
        <v>0</v>
      </c>
      <c r="H4438" s="3">
        <f t="shared" si="299"/>
        <v>-1.1219001674269465E-4</v>
      </c>
    </row>
    <row r="4439" spans="1:8" x14ac:dyDescent="0.3">
      <c r="A4439" s="24">
        <v>41275</v>
      </c>
      <c r="B4439" s="15">
        <v>5897.81</v>
      </c>
      <c r="E4439" s="23">
        <f t="shared" si="296"/>
        <v>0</v>
      </c>
      <c r="F4439" s="23">
        <f t="shared" si="297"/>
        <v>-1.8080308698827246E-4</v>
      </c>
      <c r="G4439">
        <f t="shared" si="298"/>
        <v>0</v>
      </c>
      <c r="H4439" s="3">
        <f t="shared" si="299"/>
        <v>-1.1219001674269465E-4</v>
      </c>
    </row>
    <row r="4440" spans="1:8" x14ac:dyDescent="0.3">
      <c r="A4440" s="24">
        <v>41276</v>
      </c>
      <c r="B4440" s="15">
        <v>6027.37</v>
      </c>
      <c r="E4440" s="23">
        <f t="shared" si="296"/>
        <v>2.0153908682596366E-5</v>
      </c>
      <c r="F4440" s="23">
        <f t="shared" si="297"/>
        <v>-1.6064917830567609E-4</v>
      </c>
      <c r="G4440">
        <f t="shared" si="298"/>
        <v>2.0153705595307437E-5</v>
      </c>
      <c r="H4440" s="3">
        <f t="shared" si="299"/>
        <v>-9.2036311147387218E-5</v>
      </c>
    </row>
    <row r="4441" spans="1:8" x14ac:dyDescent="0.3">
      <c r="A4441" s="24">
        <v>41277</v>
      </c>
      <c r="B4441" s="15">
        <v>6047.34</v>
      </c>
      <c r="E4441" s="23">
        <f t="shared" si="296"/>
        <v>-4.8586735636431122E-3</v>
      </c>
      <c r="F4441" s="23">
        <f t="shared" si="297"/>
        <v>-5.0394766506313849E-3</v>
      </c>
      <c r="G4441">
        <f t="shared" si="298"/>
        <v>-4.8705152903356901E-3</v>
      </c>
      <c r="H4441" s="3">
        <f t="shared" si="299"/>
        <v>-4.9827053070783849E-3</v>
      </c>
    </row>
    <row r="4442" spans="1:8" x14ac:dyDescent="0.3">
      <c r="A4442" s="24">
        <v>41278</v>
      </c>
      <c r="B4442" s="15">
        <v>6089.84</v>
      </c>
      <c r="E4442" s="23">
        <f t="shared" si="296"/>
        <v>-4.6511863394184116E-3</v>
      </c>
      <c r="F4442" s="23">
        <f t="shared" si="297"/>
        <v>-4.8319894264066843E-3</v>
      </c>
      <c r="G4442">
        <f t="shared" si="298"/>
        <v>-4.6620367645730833E-3</v>
      </c>
      <c r="H4442" s="3">
        <f t="shared" si="299"/>
        <v>-4.774226781315778E-3</v>
      </c>
    </row>
    <row r="4443" spans="1:8" x14ac:dyDescent="0.3">
      <c r="A4443" s="24">
        <v>41281</v>
      </c>
      <c r="B4443" s="15">
        <v>6064.58</v>
      </c>
      <c r="E4443" s="23">
        <f t="shared" si="296"/>
        <v>0</v>
      </c>
      <c r="F4443" s="23">
        <f t="shared" si="297"/>
        <v>-1.8080308698827246E-4</v>
      </c>
      <c r="G4443">
        <f t="shared" si="298"/>
        <v>0</v>
      </c>
      <c r="H4443" s="3">
        <f t="shared" si="299"/>
        <v>-1.1219001674269465E-4</v>
      </c>
    </row>
    <row r="4444" spans="1:8" x14ac:dyDescent="0.3">
      <c r="A4444" s="24">
        <v>41282</v>
      </c>
      <c r="B4444" s="15">
        <v>6053.63</v>
      </c>
      <c r="E4444" s="23">
        <f t="shared" si="296"/>
        <v>2.196747606314875E-2</v>
      </c>
      <c r="F4444" s="23">
        <f t="shared" si="297"/>
        <v>2.1786672976160479E-2</v>
      </c>
      <c r="G4444">
        <f t="shared" si="298"/>
        <v>2.1729667462158413E-2</v>
      </c>
      <c r="H4444" s="3">
        <f t="shared" si="299"/>
        <v>2.1617477445415718E-2</v>
      </c>
    </row>
    <row r="4445" spans="1:8" x14ac:dyDescent="0.3">
      <c r="A4445" s="24">
        <v>41283</v>
      </c>
      <c r="B4445" s="15">
        <v>6098.65</v>
      </c>
      <c r="E4445" s="23">
        <f t="shared" si="296"/>
        <v>3.3132195302429945E-3</v>
      </c>
      <c r="F4445" s="23">
        <f t="shared" si="297"/>
        <v>3.1324164432547223E-3</v>
      </c>
      <c r="G4445">
        <f t="shared" si="298"/>
        <v>3.3077429119070258E-3</v>
      </c>
      <c r="H4445" s="3">
        <f t="shared" si="299"/>
        <v>3.1955528951643311E-3</v>
      </c>
    </row>
    <row r="4446" spans="1:8" x14ac:dyDescent="0.3">
      <c r="A4446" s="24">
        <v>41284</v>
      </c>
      <c r="B4446" s="15">
        <v>6101.51</v>
      </c>
      <c r="E4446" s="23">
        <f t="shared" si="296"/>
        <v>7.0278833338293101E-3</v>
      </c>
      <c r="F4446" s="23">
        <f t="shared" si="297"/>
        <v>6.8470802468410374E-3</v>
      </c>
      <c r="G4446">
        <f t="shared" si="298"/>
        <v>7.0033028603562735E-3</v>
      </c>
      <c r="H4446" s="3">
        <f t="shared" si="299"/>
        <v>6.8911128436135788E-3</v>
      </c>
    </row>
    <row r="4447" spans="1:8" x14ac:dyDescent="0.3">
      <c r="A4447" s="24">
        <v>41285</v>
      </c>
      <c r="B4447" s="15">
        <v>6121.58</v>
      </c>
      <c r="E4447" s="23">
        <f t="shared" si="296"/>
        <v>-4.1478922270535845E-3</v>
      </c>
      <c r="F4447" s="23">
        <f t="shared" si="297"/>
        <v>-4.3286953140418572E-3</v>
      </c>
      <c r="G4447">
        <f t="shared" si="298"/>
        <v>-4.1565185944423674E-3</v>
      </c>
      <c r="H4447" s="3">
        <f t="shared" si="299"/>
        <v>-4.2687086111850622E-3</v>
      </c>
    </row>
    <row r="4448" spans="1:8" x14ac:dyDescent="0.3">
      <c r="A4448" s="24">
        <v>41288</v>
      </c>
      <c r="B4448" s="15">
        <v>6107.86</v>
      </c>
      <c r="E4448" s="23">
        <f t="shared" si="296"/>
        <v>-1.8055660903145698E-3</v>
      </c>
      <c r="F4448" s="23">
        <f t="shared" si="297"/>
        <v>-1.9863691773028421E-3</v>
      </c>
      <c r="G4448">
        <f t="shared" si="298"/>
        <v>-1.8071980895186294E-3</v>
      </c>
      <c r="H4448" s="3">
        <f t="shared" si="299"/>
        <v>-1.9193881062613241E-3</v>
      </c>
    </row>
    <row r="4449" spans="1:8" x14ac:dyDescent="0.3">
      <c r="A4449" s="24">
        <v>41289</v>
      </c>
      <c r="B4449" s="15">
        <v>6117.31</v>
      </c>
      <c r="E4449" s="23">
        <f t="shared" si="296"/>
        <v>7.4368601979306614E-3</v>
      </c>
      <c r="F4449" s="23">
        <f t="shared" si="297"/>
        <v>7.2560571109423887E-3</v>
      </c>
      <c r="G4449">
        <f t="shared" si="298"/>
        <v>7.409343096139491E-3</v>
      </c>
      <c r="H4449" s="3">
        <f t="shared" si="299"/>
        <v>7.2971530793967962E-3</v>
      </c>
    </row>
    <row r="4450" spans="1:8" x14ac:dyDescent="0.3">
      <c r="A4450" s="24">
        <v>41290</v>
      </c>
      <c r="B4450" s="15">
        <v>6103.98</v>
      </c>
      <c r="E4450" s="23">
        <f t="shared" si="296"/>
        <v>4.6895624441489758E-4</v>
      </c>
      <c r="F4450" s="23">
        <f t="shared" si="297"/>
        <v>2.881531574266251E-4</v>
      </c>
      <c r="G4450">
        <f t="shared" si="298"/>
        <v>4.6884631880083575E-4</v>
      </c>
      <c r="H4450" s="3">
        <f t="shared" si="299"/>
        <v>3.5665630205814109E-4</v>
      </c>
    </row>
    <row r="4451" spans="1:8" x14ac:dyDescent="0.3">
      <c r="A4451" s="24">
        <v>41291</v>
      </c>
      <c r="B4451" s="15">
        <v>6132.36</v>
      </c>
      <c r="E4451" s="23">
        <f t="shared" si="296"/>
        <v>3.289349685569487E-3</v>
      </c>
      <c r="F4451" s="23">
        <f t="shared" si="297"/>
        <v>3.1085465985812148E-3</v>
      </c>
      <c r="G4451">
        <f t="shared" si="298"/>
        <v>3.2839516090941703E-3</v>
      </c>
      <c r="H4451" s="3">
        <f t="shared" si="299"/>
        <v>3.1717615923514755E-3</v>
      </c>
    </row>
    <row r="4452" spans="1:8" x14ac:dyDescent="0.3">
      <c r="A4452" s="24">
        <v>41292</v>
      </c>
      <c r="B4452" s="15">
        <v>6154.41</v>
      </c>
      <c r="E4452" s="23">
        <f t="shared" si="296"/>
        <v>-2.2412514416213503E-3</v>
      </c>
      <c r="F4452" s="23">
        <f t="shared" si="297"/>
        <v>-2.4220545286096225E-3</v>
      </c>
      <c r="G4452">
        <f t="shared" si="298"/>
        <v>-2.2437668047105303E-3</v>
      </c>
      <c r="H4452" s="3">
        <f t="shared" si="299"/>
        <v>-2.3559568214532251E-3</v>
      </c>
    </row>
    <row r="4453" spans="1:8" x14ac:dyDescent="0.3">
      <c r="A4453" s="24">
        <v>41295</v>
      </c>
      <c r="B4453" s="15">
        <v>6180.98</v>
      </c>
      <c r="E4453" s="23">
        <f t="shared" si="296"/>
        <v>1.5471867397092165E-3</v>
      </c>
      <c r="F4453" s="23">
        <f t="shared" si="297"/>
        <v>1.366383652720944E-3</v>
      </c>
      <c r="G4453">
        <f t="shared" si="298"/>
        <v>1.5459910794197362E-3</v>
      </c>
      <c r="H4453" s="3">
        <f t="shared" si="299"/>
        <v>1.4338010626770417E-3</v>
      </c>
    </row>
    <row r="4454" spans="1:8" x14ac:dyDescent="0.3">
      <c r="A4454" s="24">
        <v>41296</v>
      </c>
      <c r="B4454" s="15">
        <v>6179.17</v>
      </c>
      <c r="E4454" s="23">
        <f t="shared" si="296"/>
        <v>-2.1790623656477992E-3</v>
      </c>
      <c r="F4454" s="23">
        <f t="shared" si="297"/>
        <v>-2.3598654526360715E-3</v>
      </c>
      <c r="G4454">
        <f t="shared" si="298"/>
        <v>-2.1814399766475223E-3</v>
      </c>
      <c r="H4454" s="3">
        <f t="shared" si="299"/>
        <v>-2.293629993390217E-3</v>
      </c>
    </row>
    <row r="4455" spans="1:8" x14ac:dyDescent="0.3">
      <c r="A4455" s="24">
        <v>41297</v>
      </c>
      <c r="B4455" s="15">
        <v>6197.64</v>
      </c>
      <c r="E4455" s="23">
        <f t="shared" si="296"/>
        <v>4.6494254568330007E-3</v>
      </c>
      <c r="F4455" s="23">
        <f t="shared" si="297"/>
        <v>4.468622369844728E-3</v>
      </c>
      <c r="G4455">
        <f t="shared" si="298"/>
        <v>4.6386502643546426E-3</v>
      </c>
      <c r="H4455" s="3">
        <f t="shared" si="299"/>
        <v>4.5264602476119478E-3</v>
      </c>
    </row>
    <row r="4456" spans="1:8" x14ac:dyDescent="0.3">
      <c r="A4456" s="24">
        <v>41298</v>
      </c>
      <c r="B4456" s="15">
        <v>6264.91</v>
      </c>
      <c r="E4456" s="23">
        <f t="shared" si="296"/>
        <v>3.5956793143259169E-3</v>
      </c>
      <c r="F4456" s="23">
        <f t="shared" si="297"/>
        <v>3.4148762273376447E-3</v>
      </c>
      <c r="G4456">
        <f t="shared" si="298"/>
        <v>3.5892303138619465E-3</v>
      </c>
      <c r="H4456" s="3">
        <f t="shared" si="299"/>
        <v>3.4770402971192518E-3</v>
      </c>
    </row>
    <row r="4457" spans="1:8" x14ac:dyDescent="0.3">
      <c r="A4457" s="24">
        <v>41299</v>
      </c>
      <c r="B4457" s="15">
        <v>6284.45</v>
      </c>
      <c r="E4457" s="23">
        <f t="shared" si="296"/>
        <v>4.3172294338531536E-3</v>
      </c>
      <c r="F4457" s="23">
        <f t="shared" si="297"/>
        <v>4.1364263468648809E-3</v>
      </c>
      <c r="G4457">
        <f t="shared" si="298"/>
        <v>4.3079369344953683E-3</v>
      </c>
      <c r="H4457" s="3">
        <f t="shared" si="299"/>
        <v>4.1957469177526735E-3</v>
      </c>
    </row>
    <row r="4458" spans="1:8" x14ac:dyDescent="0.3">
      <c r="A4458" s="24">
        <v>41302</v>
      </c>
      <c r="B4458" s="15">
        <v>6294.41</v>
      </c>
      <c r="E4458" s="23">
        <f t="shared" si="296"/>
        <v>-2.9283382246825251E-4</v>
      </c>
      <c r="F4458" s="23">
        <f t="shared" si="297"/>
        <v>-4.73636909456525E-4</v>
      </c>
      <c r="G4458">
        <f t="shared" si="298"/>
        <v>-2.9287670666420954E-4</v>
      </c>
      <c r="H4458" s="3">
        <f t="shared" si="299"/>
        <v>-4.0506672340690419E-4</v>
      </c>
    </row>
    <row r="4459" spans="1:8" x14ac:dyDescent="0.3">
      <c r="A4459" s="24">
        <v>41303</v>
      </c>
      <c r="B4459" s="15">
        <v>6339.19</v>
      </c>
      <c r="E4459" s="23">
        <f t="shared" si="296"/>
        <v>2.989074584450746E-3</v>
      </c>
      <c r="F4459" s="23">
        <f t="shared" si="297"/>
        <v>2.8082714974624738E-3</v>
      </c>
      <c r="G4459">
        <f t="shared" si="298"/>
        <v>2.9846161831349424E-3</v>
      </c>
      <c r="H4459" s="3">
        <f t="shared" si="299"/>
        <v>2.8724261663922476E-3</v>
      </c>
    </row>
    <row r="4460" spans="1:8" x14ac:dyDescent="0.3">
      <c r="A4460" s="24">
        <v>41304</v>
      </c>
      <c r="B4460" s="15">
        <v>6323.11</v>
      </c>
      <c r="E4460" s="23">
        <f t="shared" si="296"/>
        <v>1.0854131572663128E-2</v>
      </c>
      <c r="F4460" s="23">
        <f t="shared" si="297"/>
        <v>1.0673328485674856E-2</v>
      </c>
      <c r="G4460">
        <f t="shared" si="298"/>
        <v>1.0795648296104183E-2</v>
      </c>
      <c r="H4460" s="3">
        <f t="shared" si="299"/>
        <v>1.0683458279361489E-2</v>
      </c>
    </row>
    <row r="4461" spans="1:8" x14ac:dyDescent="0.3">
      <c r="A4461" s="24">
        <v>41305</v>
      </c>
      <c r="B4461" s="15">
        <v>6276.88</v>
      </c>
      <c r="E4461" s="23">
        <f t="shared" si="296"/>
        <v>3.1189594104303886E-3</v>
      </c>
      <c r="F4461" s="23">
        <f t="shared" si="297"/>
        <v>2.9381563234421163E-3</v>
      </c>
      <c r="G4461">
        <f t="shared" si="298"/>
        <v>3.1141055465791255E-3</v>
      </c>
      <c r="H4461" s="3">
        <f t="shared" si="299"/>
        <v>3.0019155298364308E-3</v>
      </c>
    </row>
    <row r="4462" spans="1:8" x14ac:dyDescent="0.3">
      <c r="A4462" s="24">
        <v>41306</v>
      </c>
      <c r="B4462" s="15">
        <v>6347.24</v>
      </c>
      <c r="E4462" s="23">
        <f t="shared" si="296"/>
        <v>1.5848642283731174E-3</v>
      </c>
      <c r="F4462" s="23">
        <f t="shared" si="297"/>
        <v>1.4040611413848449E-3</v>
      </c>
      <c r="G4462">
        <f t="shared" si="298"/>
        <v>1.5836096564377968E-3</v>
      </c>
      <c r="H4462" s="3">
        <f t="shared" si="299"/>
        <v>1.4714196396951023E-3</v>
      </c>
    </row>
    <row r="4463" spans="1:8" x14ac:dyDescent="0.3">
      <c r="A4463" s="24">
        <v>41309</v>
      </c>
      <c r="B4463" s="15">
        <v>6246.84</v>
      </c>
      <c r="E4463" s="23">
        <f t="shared" si="296"/>
        <v>7.1142489923599062E-3</v>
      </c>
      <c r="F4463" s="23">
        <f t="shared" si="297"/>
        <v>6.9334459053716335E-3</v>
      </c>
      <c r="G4463">
        <f t="shared" si="298"/>
        <v>7.0890621096142015E-3</v>
      </c>
      <c r="H4463" s="3">
        <f t="shared" si="299"/>
        <v>6.9768720928715068E-3</v>
      </c>
    </row>
    <row r="4464" spans="1:8" x14ac:dyDescent="0.3">
      <c r="A4464" s="24">
        <v>41310</v>
      </c>
      <c r="B4464" s="15">
        <v>6282.76</v>
      </c>
      <c r="E4464" s="23">
        <f t="shared" si="296"/>
        <v>-2.5366016793944013E-3</v>
      </c>
      <c r="F4464" s="23">
        <f t="shared" si="297"/>
        <v>-2.7174047663826736E-3</v>
      </c>
      <c r="G4464">
        <f t="shared" si="298"/>
        <v>-2.539824304264993E-3</v>
      </c>
      <c r="H4464" s="3">
        <f t="shared" si="299"/>
        <v>-2.6520143210076877E-3</v>
      </c>
    </row>
    <row r="4465" spans="1:8" x14ac:dyDescent="0.3">
      <c r="A4465" s="24">
        <v>41311</v>
      </c>
      <c r="B4465" s="15">
        <v>6295.34</v>
      </c>
      <c r="E4465" s="23">
        <f t="shared" si="296"/>
        <v>-7.3112756222807329E-3</v>
      </c>
      <c r="F4465" s="23">
        <f t="shared" si="297"/>
        <v>-7.4920787092690056E-3</v>
      </c>
      <c r="G4465">
        <f t="shared" si="298"/>
        <v>-7.3381339905895411E-3</v>
      </c>
      <c r="H4465" s="3">
        <f t="shared" si="299"/>
        <v>-7.4503240073322359E-3</v>
      </c>
    </row>
    <row r="4466" spans="1:8" x14ac:dyDescent="0.3">
      <c r="A4466" s="24">
        <v>41312</v>
      </c>
      <c r="B4466" s="15">
        <v>6228.42</v>
      </c>
      <c r="E4466" s="23">
        <f t="shared" si="296"/>
        <v>1.1209390652680895E-2</v>
      </c>
      <c r="F4466" s="23">
        <f t="shared" si="297"/>
        <v>1.1028587565692622E-2</v>
      </c>
      <c r="G4466">
        <f t="shared" si="298"/>
        <v>1.1147031009622606E-2</v>
      </c>
      <c r="H4466" s="3">
        <f t="shared" si="299"/>
        <v>1.1034840992879913E-2</v>
      </c>
    </row>
    <row r="4467" spans="1:8" x14ac:dyDescent="0.3">
      <c r="A4467" s="24">
        <v>41313</v>
      </c>
      <c r="B4467" s="15">
        <v>6263.93</v>
      </c>
      <c r="E4467" s="23">
        <f t="shared" si="296"/>
        <v>-1.5817898803259345E-2</v>
      </c>
      <c r="F4467" s="23">
        <f t="shared" si="297"/>
        <v>-1.5998701890247616E-2</v>
      </c>
      <c r="G4467">
        <f t="shared" si="298"/>
        <v>-1.5944336859969061E-2</v>
      </c>
      <c r="H4467" s="3">
        <f t="shared" si="299"/>
        <v>-1.6056526876711757E-2</v>
      </c>
    </row>
    <row r="4468" spans="1:8" x14ac:dyDescent="0.3">
      <c r="A4468" s="24">
        <v>41316</v>
      </c>
      <c r="B4468" s="15">
        <v>6277.06</v>
      </c>
      <c r="E4468" s="23">
        <f t="shared" si="296"/>
        <v>5.7501072542276432E-3</v>
      </c>
      <c r="F4468" s="23">
        <f t="shared" si="297"/>
        <v>5.5693041672393705E-3</v>
      </c>
      <c r="G4468">
        <f t="shared" si="298"/>
        <v>5.733638488796512E-3</v>
      </c>
      <c r="H4468" s="3">
        <f t="shared" si="299"/>
        <v>5.6214484720538173E-3</v>
      </c>
    </row>
    <row r="4469" spans="1:8" x14ac:dyDescent="0.3">
      <c r="A4469" s="24">
        <v>41317</v>
      </c>
      <c r="B4469" s="15">
        <v>6338.38</v>
      </c>
      <c r="E4469" s="23">
        <f t="shared" si="296"/>
        <v>2.0023047195818489E-3</v>
      </c>
      <c r="F4469" s="23">
        <f t="shared" si="297"/>
        <v>1.8215016325935764E-3</v>
      </c>
      <c r="G4469">
        <f t="shared" si="298"/>
        <v>2.0003027793709482E-3</v>
      </c>
      <c r="H4469" s="3">
        <f t="shared" si="299"/>
        <v>1.8881127626282535E-3</v>
      </c>
    </row>
    <row r="4470" spans="1:8" x14ac:dyDescent="0.3">
      <c r="A4470" s="24">
        <v>41318</v>
      </c>
      <c r="B4470" s="15">
        <v>6359.11</v>
      </c>
      <c r="E4470" s="23">
        <f t="shared" si="296"/>
        <v>-1.0630085110573839E-2</v>
      </c>
      <c r="F4470" s="23">
        <f t="shared" si="297"/>
        <v>-1.0810888197562112E-2</v>
      </c>
      <c r="G4470">
        <f t="shared" si="298"/>
        <v>-1.0686988080168765E-2</v>
      </c>
      <c r="H4470" s="3">
        <f t="shared" si="299"/>
        <v>-1.0799178096911459E-2</v>
      </c>
    </row>
    <row r="4471" spans="1:8" x14ac:dyDescent="0.3">
      <c r="A4471" s="24">
        <v>41319</v>
      </c>
      <c r="B4471" s="15">
        <v>6327.36</v>
      </c>
      <c r="E4471" s="23">
        <f t="shared" si="296"/>
        <v>5.7012853982230105E-3</v>
      </c>
      <c r="F4471" s="23">
        <f t="shared" si="297"/>
        <v>5.5204823112347378E-3</v>
      </c>
      <c r="G4471">
        <f t="shared" si="298"/>
        <v>5.6850945804599153E-3</v>
      </c>
      <c r="H4471" s="3">
        <f t="shared" si="299"/>
        <v>5.5729045637172205E-3</v>
      </c>
    </row>
    <row r="4472" spans="1:8" x14ac:dyDescent="0.3">
      <c r="A4472" s="24">
        <v>41320</v>
      </c>
      <c r="B4472" s="15">
        <v>6328.26</v>
      </c>
      <c r="E4472" s="23">
        <f t="shared" si="296"/>
        <v>2.0961281495801565E-3</v>
      </c>
      <c r="F4472" s="23">
        <f t="shared" si="297"/>
        <v>1.915325062591884E-3</v>
      </c>
      <c r="G4472">
        <f t="shared" si="298"/>
        <v>2.0939343381088395E-3</v>
      </c>
      <c r="H4472" s="3">
        <f t="shared" si="299"/>
        <v>1.9817443213661448E-3</v>
      </c>
    </row>
    <row r="4473" spans="1:8" x14ac:dyDescent="0.3">
      <c r="A4473" s="24">
        <v>41323</v>
      </c>
      <c r="B4473" s="15">
        <v>6318.19</v>
      </c>
      <c r="E4473" s="23">
        <f t="shared" si="296"/>
        <v>9.7689045508566608E-3</v>
      </c>
      <c r="F4473" s="23">
        <f t="shared" si="297"/>
        <v>9.5881014638683881E-3</v>
      </c>
      <c r="G4473">
        <f t="shared" si="298"/>
        <v>9.7214972973775331E-3</v>
      </c>
      <c r="H4473" s="3">
        <f t="shared" si="299"/>
        <v>9.6093072806348392E-3</v>
      </c>
    </row>
    <row r="4474" spans="1:8" x14ac:dyDescent="0.3">
      <c r="A4474" s="24">
        <v>41324</v>
      </c>
      <c r="B4474" s="15">
        <v>6379.07</v>
      </c>
      <c r="E4474" s="23">
        <f t="shared" si="296"/>
        <v>3.2705517813700347E-3</v>
      </c>
      <c r="F4474" s="23">
        <f t="shared" si="297"/>
        <v>3.0897486943817624E-3</v>
      </c>
      <c r="G4474">
        <f t="shared" si="298"/>
        <v>3.2652151595256728E-3</v>
      </c>
      <c r="H4474" s="3">
        <f t="shared" si="299"/>
        <v>3.153025142782978E-3</v>
      </c>
    </row>
    <row r="4475" spans="1:8" x14ac:dyDescent="0.3">
      <c r="A4475" s="24">
        <v>41325</v>
      </c>
      <c r="B4475" s="15">
        <v>6395.37</v>
      </c>
      <c r="E4475" s="23">
        <f t="shared" si="296"/>
        <v>-4.9928370479517259E-3</v>
      </c>
      <c r="F4475" s="23">
        <f t="shared" si="297"/>
        <v>-5.1736401349399986E-3</v>
      </c>
      <c r="G4475">
        <f t="shared" si="298"/>
        <v>-5.0053429026743904E-3</v>
      </c>
      <c r="H4475" s="3">
        <f t="shared" si="299"/>
        <v>-5.1175329194170852E-3</v>
      </c>
    </row>
    <row r="4476" spans="1:8" x14ac:dyDescent="0.3">
      <c r="A4476" s="24">
        <v>41326</v>
      </c>
      <c r="B4476" s="15">
        <v>6291.54</v>
      </c>
      <c r="E4476" s="23">
        <f t="shared" si="296"/>
        <v>1.4223941738733537E-4</v>
      </c>
      <c r="F4476" s="23">
        <f t="shared" si="297"/>
        <v>-3.8563669600937092E-5</v>
      </c>
      <c r="G4476">
        <f t="shared" si="298"/>
        <v>1.4222930232056879E-4</v>
      </c>
      <c r="H4476" s="3">
        <f t="shared" si="299"/>
        <v>3.0039285577874135E-5</v>
      </c>
    </row>
    <row r="4477" spans="1:8" x14ac:dyDescent="0.3">
      <c r="A4477" s="24">
        <v>41327</v>
      </c>
      <c r="B4477" s="15">
        <v>6335.7</v>
      </c>
      <c r="E4477" s="23">
        <f t="shared" si="296"/>
        <v>-1.5912746947819301E-3</v>
      </c>
      <c r="F4477" s="23">
        <f t="shared" si="297"/>
        <v>-1.7720777817702026E-3</v>
      </c>
      <c r="G4477">
        <f t="shared" si="298"/>
        <v>-1.5925421170821926E-3</v>
      </c>
      <c r="H4477" s="3">
        <f t="shared" si="299"/>
        <v>-1.7047321338248874E-3</v>
      </c>
    </row>
    <row r="4478" spans="1:8" x14ac:dyDescent="0.3">
      <c r="A4478" s="24">
        <v>41330</v>
      </c>
      <c r="B4478" s="15">
        <v>6355.37</v>
      </c>
      <c r="E4478" s="23">
        <f t="shared" si="296"/>
        <v>9.6356709753901981E-3</v>
      </c>
      <c r="F4478" s="23">
        <f t="shared" si="297"/>
        <v>9.4548678884019254E-3</v>
      </c>
      <c r="G4478">
        <f t="shared" si="298"/>
        <v>9.5895439708628977E-3</v>
      </c>
      <c r="H4478" s="3">
        <f t="shared" si="299"/>
        <v>9.4773539541202038E-3</v>
      </c>
    </row>
    <row r="4479" spans="1:8" x14ac:dyDescent="0.3">
      <c r="A4479" s="24">
        <v>41331</v>
      </c>
      <c r="B4479" s="15">
        <v>6270.44</v>
      </c>
      <c r="E4479" s="23">
        <f t="shared" si="296"/>
        <v>2.5552314052048608E-3</v>
      </c>
      <c r="F4479" s="23">
        <f t="shared" si="297"/>
        <v>2.3744283182165885E-3</v>
      </c>
      <c r="G4479">
        <f t="shared" si="298"/>
        <v>2.551972352013938E-3</v>
      </c>
      <c r="H4479" s="3">
        <f t="shared" si="299"/>
        <v>2.4397823352712432E-3</v>
      </c>
    </row>
    <row r="4480" spans="1:8" x14ac:dyDescent="0.3">
      <c r="A4480" s="24">
        <v>41332</v>
      </c>
      <c r="B4480" s="15">
        <v>6325.88</v>
      </c>
      <c r="E4480" s="23">
        <f t="shared" si="296"/>
        <v>-1.6235182639941059E-2</v>
      </c>
      <c r="F4480" s="23">
        <f t="shared" si="297"/>
        <v>-1.641598572692933E-2</v>
      </c>
      <c r="G4480">
        <f t="shared" si="298"/>
        <v>-1.6368417244455823E-2</v>
      </c>
      <c r="H4480" s="3">
        <f t="shared" si="299"/>
        <v>-1.6480607261198519E-2</v>
      </c>
    </row>
    <row r="4481" spans="1:8" x14ac:dyDescent="0.3">
      <c r="A4481" s="24">
        <v>41333</v>
      </c>
      <c r="B4481" s="15">
        <v>6360.81</v>
      </c>
      <c r="E4481" s="23">
        <f t="shared" si="296"/>
        <v>7.0189492556671507E-3</v>
      </c>
      <c r="F4481" s="23">
        <f t="shared" si="297"/>
        <v>6.838146168678878E-3</v>
      </c>
      <c r="G4481">
        <f t="shared" si="298"/>
        <v>6.9944310923142844E-3</v>
      </c>
      <c r="H4481" s="3">
        <f t="shared" si="299"/>
        <v>6.8822410755715897E-3</v>
      </c>
    </row>
    <row r="4482" spans="1:8" x14ac:dyDescent="0.3">
      <c r="A4482" s="24">
        <v>41334</v>
      </c>
      <c r="B4482" s="15">
        <v>6378.6</v>
      </c>
      <c r="E4482" s="23">
        <f t="shared" si="296"/>
        <v>3.1046293227268151E-3</v>
      </c>
      <c r="F4482" s="23">
        <f t="shared" si="297"/>
        <v>2.9238262357385429E-3</v>
      </c>
      <c r="G4482">
        <f t="shared" si="298"/>
        <v>3.0998199128299321E-3</v>
      </c>
      <c r="H4482" s="3">
        <f t="shared" si="299"/>
        <v>2.9876298960872373E-3</v>
      </c>
    </row>
    <row r="4483" spans="1:8" x14ac:dyDescent="0.3">
      <c r="A4483" s="24">
        <v>41337</v>
      </c>
      <c r="B4483" s="15">
        <v>6345.63</v>
      </c>
      <c r="E4483" s="23">
        <f t="shared" si="296"/>
        <v>-1.3363502046301101E-2</v>
      </c>
      <c r="F4483" s="23">
        <f t="shared" si="297"/>
        <v>-1.3544305133289374E-2</v>
      </c>
      <c r="G4483">
        <f t="shared" si="298"/>
        <v>-1.3453597197886425E-2</v>
      </c>
      <c r="H4483" s="3">
        <f t="shared" si="299"/>
        <v>-1.3565787214629119E-2</v>
      </c>
    </row>
    <row r="4484" spans="1:8" x14ac:dyDescent="0.3">
      <c r="A4484" s="24">
        <v>41338</v>
      </c>
      <c r="B4484" s="15">
        <v>6431.95</v>
      </c>
      <c r="E4484" s="23">
        <f t="shared" si="296"/>
        <v>8.8414848080837771E-3</v>
      </c>
      <c r="F4484" s="23">
        <f t="shared" si="297"/>
        <v>8.6606817210955044E-3</v>
      </c>
      <c r="G4484">
        <f t="shared" si="298"/>
        <v>8.8026277493804504E-3</v>
      </c>
      <c r="H4484" s="3">
        <f t="shared" si="299"/>
        <v>8.6904377326377565E-3</v>
      </c>
    </row>
    <row r="4485" spans="1:8" x14ac:dyDescent="0.3">
      <c r="A4485" s="24">
        <v>41339</v>
      </c>
      <c r="B4485" s="15">
        <v>6427.64</v>
      </c>
      <c r="E4485" s="23">
        <f t="shared" si="296"/>
        <v>5.5217613992046832E-3</v>
      </c>
      <c r="F4485" s="23">
        <f t="shared" si="297"/>
        <v>5.3409583122164105E-3</v>
      </c>
      <c r="G4485">
        <f t="shared" si="298"/>
        <v>5.5065723625676915E-3</v>
      </c>
      <c r="H4485" s="3">
        <f t="shared" si="299"/>
        <v>5.3943823458249968E-3</v>
      </c>
    </row>
    <row r="4486" spans="1:8" x14ac:dyDescent="0.3">
      <c r="A4486" s="24">
        <v>41340</v>
      </c>
      <c r="B4486" s="15">
        <v>6439.16</v>
      </c>
      <c r="E4486" s="23">
        <f t="shared" si="296"/>
        <v>2.7968136133604826E-3</v>
      </c>
      <c r="F4486" s="23">
        <f t="shared" si="297"/>
        <v>2.6160105263722104E-3</v>
      </c>
      <c r="G4486">
        <f t="shared" si="298"/>
        <v>2.7929098072845973E-3</v>
      </c>
      <c r="H4486" s="3">
        <f t="shared" si="299"/>
        <v>2.6807197905419026E-3</v>
      </c>
    </row>
    <row r="4487" spans="1:8" x14ac:dyDescent="0.3">
      <c r="A4487" s="24">
        <v>41341</v>
      </c>
      <c r="B4487" s="15">
        <v>6483.58</v>
      </c>
      <c r="E4487" s="23">
        <f t="shared" si="296"/>
        <v>-5.1688458282381777E-3</v>
      </c>
      <c r="F4487" s="23">
        <f t="shared" si="297"/>
        <v>-5.3496489152264504E-3</v>
      </c>
      <c r="G4487">
        <f t="shared" si="298"/>
        <v>-5.1822505229878807E-3</v>
      </c>
      <c r="H4487" s="3">
        <f t="shared" si="299"/>
        <v>-5.2944405397305754E-3</v>
      </c>
    </row>
    <row r="4488" spans="1:8" x14ac:dyDescent="0.3">
      <c r="A4488" s="24">
        <v>41344</v>
      </c>
      <c r="B4488" s="15">
        <v>6503.63</v>
      </c>
      <c r="E4488" s="23">
        <f t="shared" ref="E4488:E4551" si="300">(B4484/B4483)-1</f>
        <v>1.360306226489727E-2</v>
      </c>
      <c r="F4488" s="23">
        <f t="shared" si="297"/>
        <v>1.3422259177908997E-2</v>
      </c>
      <c r="G4488">
        <f t="shared" si="298"/>
        <v>1.3511371197120044E-2</v>
      </c>
      <c r="H4488" s="3">
        <f t="shared" si="299"/>
        <v>1.339918118037735E-2</v>
      </c>
    </row>
    <row r="4489" spans="1:8" x14ac:dyDescent="0.3">
      <c r="A4489" s="24">
        <v>41345</v>
      </c>
      <c r="B4489" s="15">
        <v>6510.62</v>
      </c>
      <c r="E4489" s="23">
        <f t="shared" si="300"/>
        <v>-6.7009227372716307E-4</v>
      </c>
      <c r="F4489" s="23">
        <f t="shared" ref="F4489:F4552" si="301">E4489-$E$3</f>
        <v>-8.5089536071543555E-4</v>
      </c>
      <c r="G4489">
        <f t="shared" ref="G4489:G4552" si="302">LN(B4485/B4484)</f>
        <v>-6.7031688590101076E-4</v>
      </c>
      <c r="H4489" s="3">
        <f t="shared" ref="H4489:H4552" si="303">G4489-$G$3</f>
        <v>-7.8250690264370542E-4</v>
      </c>
    </row>
    <row r="4490" spans="1:8" x14ac:dyDescent="0.3">
      <c r="A4490" s="24">
        <v>41346</v>
      </c>
      <c r="B4490" s="15">
        <v>6481.5</v>
      </c>
      <c r="E4490" s="23">
        <f t="shared" si="300"/>
        <v>1.7922596785133749E-3</v>
      </c>
      <c r="F4490" s="23">
        <f t="shared" si="301"/>
        <v>1.6114565915251024E-3</v>
      </c>
      <c r="G4490">
        <f t="shared" si="302"/>
        <v>1.7906554975889531E-3</v>
      </c>
      <c r="H4490" s="3">
        <f t="shared" si="303"/>
        <v>1.6784654808462583E-3</v>
      </c>
    </row>
    <row r="4491" spans="1:8" x14ac:dyDescent="0.3">
      <c r="A4491" s="24">
        <v>41347</v>
      </c>
      <c r="B4491" s="15">
        <v>6529.41</v>
      </c>
      <c r="E4491" s="23">
        <f t="shared" si="300"/>
        <v>6.8984153212530153E-3</v>
      </c>
      <c r="F4491" s="23">
        <f t="shared" si="301"/>
        <v>6.7176122342647426E-3</v>
      </c>
      <c r="G4491">
        <f t="shared" si="302"/>
        <v>6.8747301188005301E-3</v>
      </c>
      <c r="H4491" s="3">
        <f t="shared" si="303"/>
        <v>6.7625401020578353E-3</v>
      </c>
    </row>
    <row r="4492" spans="1:8" x14ac:dyDescent="0.3">
      <c r="A4492" s="24">
        <v>41348</v>
      </c>
      <c r="B4492" s="15">
        <v>6489.65</v>
      </c>
      <c r="E4492" s="23">
        <f t="shared" si="300"/>
        <v>3.0924273318135853E-3</v>
      </c>
      <c r="F4492" s="23">
        <f t="shared" si="301"/>
        <v>2.911624244825313E-3</v>
      </c>
      <c r="G4492">
        <f t="shared" si="302"/>
        <v>3.0876556133430932E-3</v>
      </c>
      <c r="H4492" s="3">
        <f t="shared" si="303"/>
        <v>2.9754655966003985E-3</v>
      </c>
    </row>
    <row r="4493" spans="1:8" x14ac:dyDescent="0.3">
      <c r="A4493" s="24">
        <v>41351</v>
      </c>
      <c r="B4493" s="15">
        <v>6457.92</v>
      </c>
      <c r="E4493" s="23">
        <f t="shared" si="300"/>
        <v>1.0747843896408149E-3</v>
      </c>
      <c r="F4493" s="23">
        <f t="shared" si="301"/>
        <v>8.9398130265254242E-4</v>
      </c>
      <c r="G4493">
        <f t="shared" si="302"/>
        <v>1.0742072224152377E-3</v>
      </c>
      <c r="H4493" s="3">
        <f t="shared" si="303"/>
        <v>9.6201720567254303E-4</v>
      </c>
    </row>
    <row r="4494" spans="1:8" x14ac:dyDescent="0.3">
      <c r="A4494" s="24">
        <v>41352</v>
      </c>
      <c r="B4494" s="15">
        <v>6441.32</v>
      </c>
      <c r="E4494" s="23">
        <f t="shared" si="300"/>
        <v>-4.4726923088738157E-3</v>
      </c>
      <c r="F4494" s="23">
        <f t="shared" si="301"/>
        <v>-4.6534953958620884E-3</v>
      </c>
      <c r="G4494">
        <f t="shared" si="302"/>
        <v>-4.4827247228960108E-3</v>
      </c>
      <c r="H4494" s="3">
        <f t="shared" si="303"/>
        <v>-4.5949147396387056E-3</v>
      </c>
    </row>
    <row r="4495" spans="1:8" x14ac:dyDescent="0.3">
      <c r="A4495" s="24">
        <v>41353</v>
      </c>
      <c r="B4495" s="15">
        <v>6432.7</v>
      </c>
      <c r="E4495" s="23">
        <f t="shared" si="300"/>
        <v>7.3918074519787602E-3</v>
      </c>
      <c r="F4495" s="23">
        <f t="shared" si="301"/>
        <v>7.2110043649904875E-3</v>
      </c>
      <c r="G4495">
        <f t="shared" si="302"/>
        <v>7.3646219278508153E-3</v>
      </c>
      <c r="H4495" s="3">
        <f t="shared" si="303"/>
        <v>7.2524319111081205E-3</v>
      </c>
    </row>
    <row r="4496" spans="1:8" x14ac:dyDescent="0.3">
      <c r="A4496" s="24">
        <v>41354</v>
      </c>
      <c r="B4496" s="15">
        <v>6388.55</v>
      </c>
      <c r="E4496" s="23">
        <f t="shared" si="300"/>
        <v>-6.089371015145395E-3</v>
      </c>
      <c r="F4496" s="23">
        <f t="shared" si="301"/>
        <v>-6.2701741021336677E-3</v>
      </c>
      <c r="G4496">
        <f t="shared" si="302"/>
        <v>-6.1079868457658126E-3</v>
      </c>
      <c r="H4496" s="3">
        <f t="shared" si="303"/>
        <v>-6.2201768625085073E-3</v>
      </c>
    </row>
    <row r="4497" spans="1:8" x14ac:dyDescent="0.3">
      <c r="A4497" s="24">
        <v>41355</v>
      </c>
      <c r="B4497" s="15">
        <v>6392.76</v>
      </c>
      <c r="E4497" s="23">
        <f t="shared" si="300"/>
        <v>-4.8893237693865554E-3</v>
      </c>
      <c r="F4497" s="23">
        <f t="shared" si="301"/>
        <v>-5.0701268563748281E-3</v>
      </c>
      <c r="G4497">
        <f t="shared" si="302"/>
        <v>-4.9013156168318268E-3</v>
      </c>
      <c r="H4497" s="3">
        <f t="shared" si="303"/>
        <v>-5.0135056335745215E-3</v>
      </c>
    </row>
    <row r="4498" spans="1:8" x14ac:dyDescent="0.3">
      <c r="A4498" s="24">
        <v>41358</v>
      </c>
      <c r="B4498" s="15">
        <v>6378.38</v>
      </c>
      <c r="E4498" s="23">
        <f t="shared" si="300"/>
        <v>-2.5704870918190625E-3</v>
      </c>
      <c r="F4498" s="23">
        <f t="shared" si="301"/>
        <v>-2.7512901788073348E-3</v>
      </c>
      <c r="G4498">
        <f t="shared" si="302"/>
        <v>-2.5737964661160751E-3</v>
      </c>
      <c r="H4498" s="3">
        <f t="shared" si="303"/>
        <v>-2.6859864828587699E-3</v>
      </c>
    </row>
    <row r="4499" spans="1:8" x14ac:dyDescent="0.3">
      <c r="A4499" s="24">
        <v>41359</v>
      </c>
      <c r="B4499" s="15">
        <v>6399.37</v>
      </c>
      <c r="E4499" s="23">
        <f t="shared" si="300"/>
        <v>-1.3382350201511795E-3</v>
      </c>
      <c r="F4499" s="23">
        <f t="shared" si="301"/>
        <v>-1.5190381071394519E-3</v>
      </c>
      <c r="G4499">
        <f t="shared" si="302"/>
        <v>-1.339131256308066E-3</v>
      </c>
      <c r="H4499" s="3">
        <f t="shared" si="303"/>
        <v>-1.4513212730507606E-3</v>
      </c>
    </row>
    <row r="4500" spans="1:8" x14ac:dyDescent="0.3">
      <c r="A4500" s="24">
        <v>41360</v>
      </c>
      <c r="B4500" s="15">
        <v>6387.56</v>
      </c>
      <c r="E4500" s="23">
        <f t="shared" si="300"/>
        <v>-6.8633699690642258E-3</v>
      </c>
      <c r="F4500" s="23">
        <f t="shared" si="301"/>
        <v>-7.0441730560524985E-3</v>
      </c>
      <c r="G4500">
        <f t="shared" si="302"/>
        <v>-6.8870312188199822E-3</v>
      </c>
      <c r="H4500" s="3">
        <f t="shared" si="303"/>
        <v>-6.9992212355626769E-3</v>
      </c>
    </row>
    <row r="4501" spans="1:8" x14ac:dyDescent="0.3">
      <c r="A4501" s="24">
        <v>41361</v>
      </c>
      <c r="B4501" s="15">
        <v>6411.74</v>
      </c>
      <c r="E4501" s="23">
        <f t="shared" si="300"/>
        <v>6.5899147693926352E-4</v>
      </c>
      <c r="F4501" s="23">
        <f t="shared" si="301"/>
        <v>4.7818838995099104E-4</v>
      </c>
      <c r="G4501">
        <f t="shared" si="302"/>
        <v>6.5877443740215984E-4</v>
      </c>
      <c r="H4501" s="3">
        <f t="shared" si="303"/>
        <v>5.4658442065946518E-4</v>
      </c>
    </row>
    <row r="4502" spans="1:8" x14ac:dyDescent="0.3">
      <c r="A4502" s="24">
        <v>41362</v>
      </c>
      <c r="B4502" s="15">
        <v>6411.74</v>
      </c>
      <c r="E4502" s="23">
        <f t="shared" si="300"/>
        <v>-2.249419655985796E-3</v>
      </c>
      <c r="F4502" s="23">
        <f t="shared" si="301"/>
        <v>-2.4302227429740682E-3</v>
      </c>
      <c r="G4502">
        <f t="shared" si="302"/>
        <v>-2.2519534007300881E-3</v>
      </c>
      <c r="H4502" s="3">
        <f t="shared" si="303"/>
        <v>-2.3641434174727829E-3</v>
      </c>
    </row>
    <row r="4503" spans="1:8" x14ac:dyDescent="0.3">
      <c r="A4503" s="24">
        <v>41365</v>
      </c>
      <c r="B4503" s="15">
        <v>6411.74</v>
      </c>
      <c r="E4503" s="23">
        <f t="shared" si="300"/>
        <v>3.2908042481005761E-3</v>
      </c>
      <c r="F4503" s="23">
        <f t="shared" si="301"/>
        <v>3.1100011611123039E-3</v>
      </c>
      <c r="G4503">
        <f t="shared" si="302"/>
        <v>3.2854014016960136E-3</v>
      </c>
      <c r="H4503" s="3">
        <f t="shared" si="303"/>
        <v>3.1732113849533188E-3</v>
      </c>
    </row>
    <row r="4504" spans="1:8" x14ac:dyDescent="0.3">
      <c r="A4504" s="24">
        <v>41366</v>
      </c>
      <c r="B4504" s="15">
        <v>6490.66</v>
      </c>
      <c r="E4504" s="23">
        <f t="shared" si="300"/>
        <v>-1.8454941658319068E-3</v>
      </c>
      <c r="F4504" s="23">
        <f t="shared" si="301"/>
        <v>-2.0262972528201791E-3</v>
      </c>
      <c r="G4504">
        <f t="shared" si="302"/>
        <v>-1.8471991882521846E-3</v>
      </c>
      <c r="H4504" s="3">
        <f t="shared" si="303"/>
        <v>-1.9593892049948793E-3</v>
      </c>
    </row>
    <row r="4505" spans="1:8" x14ac:dyDescent="0.3">
      <c r="A4505" s="24">
        <v>41367</v>
      </c>
      <c r="B4505" s="15">
        <v>6420.28</v>
      </c>
      <c r="E4505" s="23">
        <f t="shared" si="300"/>
        <v>3.7854830326446987E-3</v>
      </c>
      <c r="F4505" s="23">
        <f t="shared" si="301"/>
        <v>3.6046799456564264E-3</v>
      </c>
      <c r="G4505">
        <f t="shared" si="302"/>
        <v>3.7783361224095367E-3</v>
      </c>
      <c r="H4505" s="3">
        <f t="shared" si="303"/>
        <v>3.6661461056668419E-3</v>
      </c>
    </row>
    <row r="4506" spans="1:8" x14ac:dyDescent="0.3">
      <c r="A4506" s="24">
        <v>41368</v>
      </c>
      <c r="B4506" s="15">
        <v>6344.12</v>
      </c>
      <c r="E4506" s="23">
        <f t="shared" si="300"/>
        <v>0</v>
      </c>
      <c r="F4506" s="23">
        <f t="shared" si="301"/>
        <v>-1.8080308698827246E-4</v>
      </c>
      <c r="G4506">
        <f t="shared" si="302"/>
        <v>0</v>
      </c>
      <c r="H4506" s="3">
        <f t="shared" si="303"/>
        <v>-1.1219001674269465E-4</v>
      </c>
    </row>
    <row r="4507" spans="1:8" x14ac:dyDescent="0.3">
      <c r="A4507" s="24">
        <v>41369</v>
      </c>
      <c r="B4507" s="15">
        <v>6249.78</v>
      </c>
      <c r="E4507" s="23">
        <f t="shared" si="300"/>
        <v>0</v>
      </c>
      <c r="F4507" s="23">
        <f t="shared" si="301"/>
        <v>-1.8080308698827246E-4</v>
      </c>
      <c r="G4507">
        <f t="shared" si="302"/>
        <v>0</v>
      </c>
      <c r="H4507" s="3">
        <f t="shared" si="303"/>
        <v>-1.1219001674269465E-4</v>
      </c>
    </row>
    <row r="4508" spans="1:8" x14ac:dyDescent="0.3">
      <c r="A4508" s="24">
        <v>41372</v>
      </c>
      <c r="B4508" s="15">
        <v>6276.94</v>
      </c>
      <c r="E4508" s="23">
        <f t="shared" si="300"/>
        <v>1.2308671281118677E-2</v>
      </c>
      <c r="F4508" s="23">
        <f t="shared" si="301"/>
        <v>1.2127868194130404E-2</v>
      </c>
      <c r="G4508">
        <f t="shared" si="302"/>
        <v>1.2233535506180684E-2</v>
      </c>
      <c r="H4508" s="3">
        <f t="shared" si="303"/>
        <v>1.2121345489437991E-2</v>
      </c>
    </row>
    <row r="4509" spans="1:8" x14ac:dyDescent="0.3">
      <c r="A4509" s="24">
        <v>41373</v>
      </c>
      <c r="B4509" s="15">
        <v>6313.21</v>
      </c>
      <c r="E4509" s="23">
        <f t="shared" si="300"/>
        <v>-1.0843273257265085E-2</v>
      </c>
      <c r="F4509" s="23">
        <f t="shared" si="301"/>
        <v>-1.1024076344253357E-2</v>
      </c>
      <c r="G4509">
        <f t="shared" si="302"/>
        <v>-1.0902490002690703E-2</v>
      </c>
      <c r="H4509" s="3">
        <f t="shared" si="303"/>
        <v>-1.1014680019433397E-2</v>
      </c>
    </row>
    <row r="4510" spans="1:8" x14ac:dyDescent="0.3">
      <c r="A4510" s="24">
        <v>41374</v>
      </c>
      <c r="B4510" s="15">
        <v>6387.37</v>
      </c>
      <c r="E4510" s="23">
        <f t="shared" si="300"/>
        <v>-1.1862410985190697E-2</v>
      </c>
      <c r="F4510" s="23">
        <f t="shared" si="301"/>
        <v>-1.2043214072178969E-2</v>
      </c>
      <c r="G4510">
        <f t="shared" si="302"/>
        <v>-1.1933330793615228E-2</v>
      </c>
      <c r="H4510" s="3">
        <f t="shared" si="303"/>
        <v>-1.2045520810357922E-2</v>
      </c>
    </row>
    <row r="4511" spans="1:8" x14ac:dyDescent="0.3">
      <c r="A4511" s="24">
        <v>41375</v>
      </c>
      <c r="B4511" s="15">
        <v>6416.14</v>
      </c>
      <c r="E4511" s="23">
        <f t="shared" si="300"/>
        <v>-1.4870462727691214E-2</v>
      </c>
      <c r="F4511" s="23">
        <f t="shared" si="301"/>
        <v>-1.5051265814679487E-2</v>
      </c>
      <c r="G4511">
        <f t="shared" si="302"/>
        <v>-1.4982136535594102E-2</v>
      </c>
      <c r="H4511" s="3">
        <f t="shared" si="303"/>
        <v>-1.5094326552336796E-2</v>
      </c>
    </row>
    <row r="4512" spans="1:8" x14ac:dyDescent="0.3">
      <c r="A4512" s="24">
        <v>41376</v>
      </c>
      <c r="B4512" s="15">
        <v>6384.39</v>
      </c>
      <c r="E4512" s="23">
        <f t="shared" si="300"/>
        <v>4.3457529705044351E-3</v>
      </c>
      <c r="F4512" s="23">
        <f t="shared" si="301"/>
        <v>4.1649498835161624E-3</v>
      </c>
      <c r="G4512">
        <f t="shared" si="302"/>
        <v>4.3363374545458307E-3</v>
      </c>
      <c r="H4512" s="3">
        <f t="shared" si="303"/>
        <v>4.2241474378031359E-3</v>
      </c>
    </row>
    <row r="4513" spans="1:8" x14ac:dyDescent="0.3">
      <c r="A4513" s="24">
        <v>41379</v>
      </c>
      <c r="B4513" s="15">
        <v>6343.6</v>
      </c>
      <c r="E4513" s="23">
        <f t="shared" si="300"/>
        <v>5.7782932447976165E-3</v>
      </c>
      <c r="F4513" s="23">
        <f t="shared" si="301"/>
        <v>5.5974901578093438E-3</v>
      </c>
      <c r="G4513">
        <f t="shared" si="302"/>
        <v>5.7616629408150126E-3</v>
      </c>
      <c r="H4513" s="3">
        <f t="shared" si="303"/>
        <v>5.6494729240723178E-3</v>
      </c>
    </row>
    <row r="4514" spans="1:8" x14ac:dyDescent="0.3">
      <c r="A4514" s="24">
        <v>41380</v>
      </c>
      <c r="B4514" s="15">
        <v>6304.58</v>
      </c>
      <c r="E4514" s="23">
        <f t="shared" si="300"/>
        <v>1.1746797587914859E-2</v>
      </c>
      <c r="F4514" s="23">
        <f t="shared" si="301"/>
        <v>1.1565994500926586E-2</v>
      </c>
      <c r="G4514">
        <f t="shared" si="302"/>
        <v>1.1678339548087151E-2</v>
      </c>
      <c r="H4514" s="3">
        <f t="shared" si="303"/>
        <v>1.1566149531344458E-2</v>
      </c>
    </row>
    <row r="4515" spans="1:8" x14ac:dyDescent="0.3">
      <c r="A4515" s="24">
        <v>41381</v>
      </c>
      <c r="B4515" s="15">
        <v>6244.21</v>
      </c>
      <c r="E4515" s="23">
        <f t="shared" si="300"/>
        <v>4.5042012596734349E-3</v>
      </c>
      <c r="F4515" s="23">
        <f t="shared" si="301"/>
        <v>4.3233981726851622E-3</v>
      </c>
      <c r="G4515">
        <f t="shared" si="302"/>
        <v>4.4940877028049686E-3</v>
      </c>
      <c r="H4515" s="3">
        <f t="shared" si="303"/>
        <v>4.3818976860622739E-3</v>
      </c>
    </row>
    <row r="4516" spans="1:8" x14ac:dyDescent="0.3">
      <c r="A4516" s="24">
        <v>41382</v>
      </c>
      <c r="B4516" s="15">
        <v>6243.67</v>
      </c>
      <c r="E4516" s="23">
        <f t="shared" si="300"/>
        <v>-4.9484581072108957E-3</v>
      </c>
      <c r="F4516" s="23">
        <f t="shared" si="301"/>
        <v>-5.1292611941991684E-3</v>
      </c>
      <c r="G4516">
        <f t="shared" si="302"/>
        <v>-4.9607422678889486E-3</v>
      </c>
      <c r="H4516" s="3">
        <f t="shared" si="303"/>
        <v>-5.0729322846316434E-3</v>
      </c>
    </row>
    <row r="4517" spans="1:8" x14ac:dyDescent="0.3">
      <c r="A4517" s="24">
        <v>41383</v>
      </c>
      <c r="B4517" s="15">
        <v>6286.59</v>
      </c>
      <c r="E4517" s="23">
        <f t="shared" si="300"/>
        <v>-6.3890207208519012E-3</v>
      </c>
      <c r="F4517" s="23">
        <f t="shared" si="301"/>
        <v>-6.5698238078401739E-3</v>
      </c>
      <c r="G4517">
        <f t="shared" si="302"/>
        <v>-6.4095178648309126E-3</v>
      </c>
      <c r="H4517" s="3">
        <f t="shared" si="303"/>
        <v>-6.5217078815736074E-3</v>
      </c>
    </row>
    <row r="4518" spans="1:8" x14ac:dyDescent="0.3">
      <c r="A4518" s="24">
        <v>41386</v>
      </c>
      <c r="B4518" s="15">
        <v>6280.62</v>
      </c>
      <c r="E4518" s="23">
        <f t="shared" si="300"/>
        <v>-6.1510814048806317E-3</v>
      </c>
      <c r="F4518" s="23">
        <f t="shared" si="301"/>
        <v>-6.3318844918689044E-3</v>
      </c>
      <c r="G4518">
        <f t="shared" si="302"/>
        <v>-6.1700772427961698E-3</v>
      </c>
      <c r="H4518" s="3">
        <f t="shared" si="303"/>
        <v>-6.2822672595388646E-3</v>
      </c>
    </row>
    <row r="4519" spans="1:8" x14ac:dyDescent="0.3">
      <c r="A4519" s="24">
        <v>41387</v>
      </c>
      <c r="B4519" s="15">
        <v>6406.12</v>
      </c>
      <c r="E4519" s="23">
        <f t="shared" si="300"/>
        <v>-9.5755783890441037E-3</v>
      </c>
      <c r="F4519" s="23">
        <f t="shared" si="301"/>
        <v>-9.7563814760323764E-3</v>
      </c>
      <c r="G4519">
        <f t="shared" si="302"/>
        <v>-9.6217190248841893E-3</v>
      </c>
      <c r="H4519" s="3">
        <f t="shared" si="303"/>
        <v>-9.7339090416268832E-3</v>
      </c>
    </row>
    <row r="4520" spans="1:8" x14ac:dyDescent="0.3">
      <c r="A4520" s="24">
        <v>41388</v>
      </c>
      <c r="B4520" s="15">
        <v>6431.76</v>
      </c>
      <c r="E4520" s="23">
        <f t="shared" si="300"/>
        <v>-8.648011517864429E-5</v>
      </c>
      <c r="F4520" s="23">
        <f t="shared" si="301"/>
        <v>-2.6728320216691677E-4</v>
      </c>
      <c r="G4520">
        <f t="shared" si="302"/>
        <v>-8.6483854799408386E-5</v>
      </c>
      <c r="H4520" s="3">
        <f t="shared" si="303"/>
        <v>-1.9867387154210304E-4</v>
      </c>
    </row>
    <row r="4521" spans="1:8" x14ac:dyDescent="0.3">
      <c r="A4521" s="24">
        <v>41389</v>
      </c>
      <c r="B4521" s="15">
        <v>6442.59</v>
      </c>
      <c r="E4521" s="23">
        <f t="shared" si="300"/>
        <v>6.874162151426999E-3</v>
      </c>
      <c r="F4521" s="23">
        <f t="shared" si="301"/>
        <v>6.6933590644387263E-3</v>
      </c>
      <c r="G4521">
        <f t="shared" si="302"/>
        <v>6.850642821060458E-3</v>
      </c>
      <c r="H4521" s="3">
        <f t="shared" si="303"/>
        <v>6.7384528043177632E-3</v>
      </c>
    </row>
    <row r="4522" spans="1:8" x14ac:dyDescent="0.3">
      <c r="A4522" s="24">
        <v>41390</v>
      </c>
      <c r="B4522" s="15">
        <v>6426.42</v>
      </c>
      <c r="E4522" s="23">
        <f t="shared" si="300"/>
        <v>-9.4964042509537716E-4</v>
      </c>
      <c r="F4522" s="23">
        <f t="shared" si="301"/>
        <v>-1.1304435120836496E-3</v>
      </c>
      <c r="G4522">
        <f t="shared" si="302"/>
        <v>-9.5009161923461098E-4</v>
      </c>
      <c r="H4522" s="3">
        <f t="shared" si="303"/>
        <v>-1.0622816359773055E-3</v>
      </c>
    </row>
    <row r="4523" spans="1:8" x14ac:dyDescent="0.3">
      <c r="A4523" s="24">
        <v>41393</v>
      </c>
      <c r="B4523" s="15">
        <v>6458.02</v>
      </c>
      <c r="E4523" s="23">
        <f t="shared" si="300"/>
        <v>1.9982103677662399E-2</v>
      </c>
      <c r="F4523" s="23">
        <f t="shared" si="301"/>
        <v>1.9801300590674129E-2</v>
      </c>
      <c r="G4523">
        <f t="shared" si="302"/>
        <v>1.9785081728200666E-2</v>
      </c>
      <c r="H4523" s="3">
        <f t="shared" si="303"/>
        <v>1.967289171145797E-2</v>
      </c>
    </row>
    <row r="4524" spans="1:8" x14ac:dyDescent="0.3">
      <c r="A4524" s="24">
        <v>41394</v>
      </c>
      <c r="B4524" s="15">
        <v>6430.12</v>
      </c>
      <c r="E4524" s="23">
        <f t="shared" si="300"/>
        <v>4.0024226833090815E-3</v>
      </c>
      <c r="F4524" s="23">
        <f t="shared" si="301"/>
        <v>3.8216195963208092E-3</v>
      </c>
      <c r="G4524">
        <f t="shared" si="302"/>
        <v>3.9944342978104419E-3</v>
      </c>
      <c r="H4524" s="3">
        <f t="shared" si="303"/>
        <v>3.8822442810677472E-3</v>
      </c>
    </row>
    <row r="4525" spans="1:8" x14ac:dyDescent="0.3">
      <c r="A4525" s="24">
        <v>41395</v>
      </c>
      <c r="B4525" s="15">
        <v>6451.29</v>
      </c>
      <c r="E4525" s="23">
        <f t="shared" si="300"/>
        <v>1.6838314862495096E-3</v>
      </c>
      <c r="F4525" s="23">
        <f t="shared" si="301"/>
        <v>1.5030283992612371E-3</v>
      </c>
      <c r="G4525">
        <f t="shared" si="302"/>
        <v>1.6824154313881236E-3</v>
      </c>
      <c r="H4525" s="3">
        <f t="shared" si="303"/>
        <v>1.5702254146454288E-3</v>
      </c>
    </row>
    <row r="4526" spans="1:8" x14ac:dyDescent="0.3">
      <c r="A4526" s="24">
        <v>41396</v>
      </c>
      <c r="B4526" s="15">
        <v>6460.71</v>
      </c>
      <c r="E4526" s="23">
        <f t="shared" si="300"/>
        <v>-2.5098601649337082E-3</v>
      </c>
      <c r="F4526" s="23">
        <f t="shared" si="301"/>
        <v>-2.6906632519219805E-3</v>
      </c>
      <c r="G4526">
        <f t="shared" si="302"/>
        <v>-2.5130151441007747E-3</v>
      </c>
      <c r="H4526" s="3">
        <f t="shared" si="303"/>
        <v>-2.6252051608434694E-3</v>
      </c>
    </row>
    <row r="4527" spans="1:8" x14ac:dyDescent="0.3">
      <c r="A4527" s="24">
        <v>41397</v>
      </c>
      <c r="B4527" s="15">
        <v>6521.46</v>
      </c>
      <c r="E4527" s="23">
        <f t="shared" si="300"/>
        <v>4.9172011788833903E-3</v>
      </c>
      <c r="F4527" s="23">
        <f t="shared" si="301"/>
        <v>4.7363980918951176E-3</v>
      </c>
      <c r="G4527">
        <f t="shared" si="302"/>
        <v>4.9051512303699167E-3</v>
      </c>
      <c r="H4527" s="3">
        <f t="shared" si="303"/>
        <v>4.7929612136272219E-3</v>
      </c>
    </row>
    <row r="4528" spans="1:8" x14ac:dyDescent="0.3">
      <c r="A4528" s="24">
        <v>41400</v>
      </c>
      <c r="B4528" s="15">
        <v>6521.46</v>
      </c>
      <c r="E4528" s="23">
        <f t="shared" si="300"/>
        <v>-4.3202095998464696E-3</v>
      </c>
      <c r="F4528" s="23">
        <f t="shared" si="301"/>
        <v>-4.5010126868347423E-3</v>
      </c>
      <c r="G4528">
        <f t="shared" si="302"/>
        <v>-4.3295686704978706E-3</v>
      </c>
      <c r="H4528" s="3">
        <f t="shared" si="303"/>
        <v>-4.4417586872405653E-3</v>
      </c>
    </row>
    <row r="4529" spans="1:8" x14ac:dyDescent="0.3">
      <c r="A4529" s="24">
        <v>41401</v>
      </c>
      <c r="B4529" s="15">
        <v>6557.3</v>
      </c>
      <c r="E4529" s="23">
        <f t="shared" si="300"/>
        <v>3.2923180282793396E-3</v>
      </c>
      <c r="F4529" s="23">
        <f t="shared" si="301"/>
        <v>3.1115149412910673E-3</v>
      </c>
      <c r="G4529">
        <f t="shared" si="302"/>
        <v>3.2869102155218236E-3</v>
      </c>
      <c r="H4529" s="3">
        <f t="shared" si="303"/>
        <v>3.1747201987791288E-3</v>
      </c>
    </row>
    <row r="4530" spans="1:8" x14ac:dyDescent="0.3">
      <c r="A4530" s="24">
        <v>41402</v>
      </c>
      <c r="B4530" s="15">
        <v>6583.48</v>
      </c>
      <c r="E4530" s="23">
        <f t="shared" si="300"/>
        <v>1.4601730816627967E-3</v>
      </c>
      <c r="F4530" s="23">
        <f t="shared" si="301"/>
        <v>1.2793699946745242E-3</v>
      </c>
      <c r="G4530">
        <f t="shared" si="302"/>
        <v>1.4591080655610993E-3</v>
      </c>
      <c r="H4530" s="3">
        <f t="shared" si="303"/>
        <v>1.3469180488184045E-3</v>
      </c>
    </row>
    <row r="4531" spans="1:8" x14ac:dyDescent="0.3">
      <c r="A4531" s="24">
        <v>41403</v>
      </c>
      <c r="B4531" s="15">
        <v>6592.74</v>
      </c>
      <c r="E4531" s="23">
        <f t="shared" si="300"/>
        <v>9.4029913121003172E-3</v>
      </c>
      <c r="F4531" s="23">
        <f t="shared" si="301"/>
        <v>9.2221882251120445E-3</v>
      </c>
      <c r="G4531">
        <f t="shared" si="302"/>
        <v>9.359058375251441E-3</v>
      </c>
      <c r="H4531" s="3">
        <f t="shared" si="303"/>
        <v>9.2468683585087471E-3</v>
      </c>
    </row>
    <row r="4532" spans="1:8" x14ac:dyDescent="0.3">
      <c r="A4532" s="24">
        <v>41404</v>
      </c>
      <c r="B4532" s="15">
        <v>6624.98</v>
      </c>
      <c r="E4532" s="23">
        <f t="shared" si="300"/>
        <v>0</v>
      </c>
      <c r="F4532" s="23">
        <f t="shared" si="301"/>
        <v>-1.8080308698827246E-4</v>
      </c>
      <c r="G4532">
        <f t="shared" si="302"/>
        <v>0</v>
      </c>
      <c r="H4532" s="3">
        <f t="shared" si="303"/>
        <v>-1.1219001674269465E-4</v>
      </c>
    </row>
    <row r="4533" spans="1:8" x14ac:dyDescent="0.3">
      <c r="A4533" s="24">
        <v>41407</v>
      </c>
      <c r="B4533" s="15">
        <v>6631.76</v>
      </c>
      <c r="E4533" s="23">
        <f t="shared" si="300"/>
        <v>5.4957018827073156E-3</v>
      </c>
      <c r="F4533" s="23">
        <f t="shared" si="301"/>
        <v>5.3148987957190429E-3</v>
      </c>
      <c r="G4533">
        <f t="shared" si="302"/>
        <v>5.4806556144790918E-3</v>
      </c>
      <c r="H4533" s="3">
        <f t="shared" si="303"/>
        <v>5.3684655977363971E-3</v>
      </c>
    </row>
    <row r="4534" spans="1:8" x14ac:dyDescent="0.3">
      <c r="A4534" s="24">
        <v>41408</v>
      </c>
      <c r="B4534" s="15">
        <v>6686.06</v>
      </c>
      <c r="E4534" s="23">
        <f t="shared" si="300"/>
        <v>3.9924969118385611E-3</v>
      </c>
      <c r="F4534" s="23">
        <f t="shared" si="301"/>
        <v>3.8116938248502889E-3</v>
      </c>
      <c r="G4534">
        <f t="shared" si="302"/>
        <v>3.9845480462330704E-3</v>
      </c>
      <c r="H4534" s="3">
        <f t="shared" si="303"/>
        <v>3.8723580294903756E-3</v>
      </c>
    </row>
    <row r="4535" spans="1:8" x14ac:dyDescent="0.3">
      <c r="A4535" s="24">
        <v>41409</v>
      </c>
      <c r="B4535" s="15">
        <v>6693.55</v>
      </c>
      <c r="E4535" s="23">
        <f t="shared" si="300"/>
        <v>1.406550942662621E-3</v>
      </c>
      <c r="F4535" s="23">
        <f t="shared" si="301"/>
        <v>1.2257478556743486E-3</v>
      </c>
      <c r="G4535">
        <f t="shared" si="302"/>
        <v>1.4055626764747546E-3</v>
      </c>
      <c r="H4535" s="3">
        <f t="shared" si="303"/>
        <v>1.2933726597320599E-3</v>
      </c>
    </row>
    <row r="4536" spans="1:8" x14ac:dyDescent="0.3">
      <c r="A4536" s="24">
        <v>41410</v>
      </c>
      <c r="B4536" s="15">
        <v>6687.8</v>
      </c>
      <c r="E4536" s="23">
        <f t="shared" si="300"/>
        <v>4.8902277353572998E-3</v>
      </c>
      <c r="F4536" s="23">
        <f t="shared" si="301"/>
        <v>4.7094246483690271E-3</v>
      </c>
      <c r="G4536">
        <f t="shared" si="302"/>
        <v>4.8783094114576622E-3</v>
      </c>
      <c r="H4536" s="3">
        <f t="shared" si="303"/>
        <v>4.7661193947149674E-3</v>
      </c>
    </row>
    <row r="4537" spans="1:8" x14ac:dyDescent="0.3">
      <c r="A4537" s="24">
        <v>41411</v>
      </c>
      <c r="B4537" s="15">
        <v>6723.06</v>
      </c>
      <c r="E4537" s="23">
        <f t="shared" si="300"/>
        <v>1.0233993159225463E-3</v>
      </c>
      <c r="F4537" s="23">
        <f t="shared" si="301"/>
        <v>8.4259622893427381E-4</v>
      </c>
      <c r="G4537">
        <f t="shared" si="302"/>
        <v>1.0228759998530696E-3</v>
      </c>
      <c r="H4537" s="3">
        <f t="shared" si="303"/>
        <v>9.1068598311037495E-4</v>
      </c>
    </row>
    <row r="4538" spans="1:8" x14ac:dyDescent="0.3">
      <c r="A4538" s="24">
        <v>41414</v>
      </c>
      <c r="B4538" s="15">
        <v>6755.63</v>
      </c>
      <c r="E4538" s="23">
        <f t="shared" si="300"/>
        <v>8.1878716962013876E-3</v>
      </c>
      <c r="F4538" s="23">
        <f t="shared" si="301"/>
        <v>8.0070686092131148E-3</v>
      </c>
      <c r="G4538">
        <f t="shared" si="302"/>
        <v>8.1545329334546269E-3</v>
      </c>
      <c r="H4538" s="3">
        <f t="shared" si="303"/>
        <v>8.042342916711933E-3</v>
      </c>
    </row>
    <row r="4539" spans="1:8" x14ac:dyDescent="0.3">
      <c r="A4539" s="24">
        <v>41415</v>
      </c>
      <c r="B4539" s="15">
        <v>6803.87</v>
      </c>
      <c r="E4539" s="23">
        <f t="shared" si="300"/>
        <v>1.1202412182960142E-3</v>
      </c>
      <c r="F4539" s="23">
        <f t="shared" si="301"/>
        <v>9.3943813130774171E-4</v>
      </c>
      <c r="G4539">
        <f t="shared" si="302"/>
        <v>1.119614216321046E-3</v>
      </c>
      <c r="H4539" s="3">
        <f t="shared" si="303"/>
        <v>1.0074241995783515E-3</v>
      </c>
    </row>
    <row r="4540" spans="1:8" x14ac:dyDescent="0.3">
      <c r="A4540" s="24">
        <v>41416</v>
      </c>
      <c r="B4540" s="15">
        <v>6840.27</v>
      </c>
      <c r="E4540" s="23">
        <f t="shared" si="300"/>
        <v>-8.5903593758174246E-4</v>
      </c>
      <c r="F4540" s="23">
        <f t="shared" si="301"/>
        <v>-1.0398390245700149E-3</v>
      </c>
      <c r="G4540">
        <f t="shared" si="302"/>
        <v>-8.5940512039544951E-4</v>
      </c>
      <c r="H4540" s="3">
        <f t="shared" si="303"/>
        <v>-9.7159513713814417E-4</v>
      </c>
    </row>
    <row r="4541" spans="1:8" x14ac:dyDescent="0.3">
      <c r="A4541" s="24">
        <v>41417</v>
      </c>
      <c r="B4541" s="15">
        <v>6696.79</v>
      </c>
      <c r="E4541" s="23">
        <f t="shared" si="300"/>
        <v>5.272286850683372E-3</v>
      </c>
      <c r="F4541" s="23">
        <f t="shared" si="301"/>
        <v>5.0914837636950993E-3</v>
      </c>
      <c r="G4541">
        <f t="shared" si="302"/>
        <v>5.2584370052758999E-3</v>
      </c>
      <c r="H4541" s="3">
        <f t="shared" si="303"/>
        <v>5.1462469885332051E-3</v>
      </c>
    </row>
    <row r="4542" spans="1:8" x14ac:dyDescent="0.3">
      <c r="A4542" s="24">
        <v>41418</v>
      </c>
      <c r="B4542" s="15">
        <v>6654.34</v>
      </c>
      <c r="E4542" s="23">
        <f t="shared" si="300"/>
        <v>4.8445202035978241E-3</v>
      </c>
      <c r="F4542" s="23">
        <f t="shared" si="301"/>
        <v>4.6637171166095514E-3</v>
      </c>
      <c r="G4542">
        <f t="shared" si="302"/>
        <v>4.8328232777136637E-3</v>
      </c>
      <c r="H4542" s="3">
        <f t="shared" si="303"/>
        <v>4.7206332609709689E-3</v>
      </c>
    </row>
    <row r="4543" spans="1:8" x14ac:dyDescent="0.3">
      <c r="A4543" s="24">
        <v>41421</v>
      </c>
      <c r="B4543" s="15">
        <v>6654.34</v>
      </c>
      <c r="E4543" s="23">
        <f t="shared" si="300"/>
        <v>7.140710784930393E-3</v>
      </c>
      <c r="F4543" s="23">
        <f t="shared" si="301"/>
        <v>6.9599076979421203E-3</v>
      </c>
      <c r="G4543">
        <f t="shared" si="302"/>
        <v>7.1153366310630012E-3</v>
      </c>
      <c r="H4543" s="3">
        <f t="shared" si="303"/>
        <v>7.0031466143203065E-3</v>
      </c>
    </row>
    <row r="4544" spans="1:8" x14ac:dyDescent="0.3">
      <c r="A4544" s="24">
        <v>41422</v>
      </c>
      <c r="B4544" s="15">
        <v>6762.01</v>
      </c>
      <c r="E4544" s="23">
        <f t="shared" si="300"/>
        <v>5.3498964559877127E-3</v>
      </c>
      <c r="F4544" s="23">
        <f t="shared" si="301"/>
        <v>5.16909336899944E-3</v>
      </c>
      <c r="G4544">
        <f t="shared" si="302"/>
        <v>5.3356365965141189E-3</v>
      </c>
      <c r="H4544" s="3">
        <f t="shared" si="303"/>
        <v>5.2234465797714241E-3</v>
      </c>
    </row>
    <row r="4545" spans="1:8" x14ac:dyDescent="0.3">
      <c r="A4545" s="24">
        <v>41423</v>
      </c>
      <c r="B4545" s="15">
        <v>6627.17</v>
      </c>
      <c r="E4545" s="23">
        <f t="shared" si="300"/>
        <v>-2.0975780195811033E-2</v>
      </c>
      <c r="F4545" s="23">
        <f t="shared" si="301"/>
        <v>-2.1156583282799304E-2</v>
      </c>
      <c r="G4545">
        <f t="shared" si="302"/>
        <v>-2.1198897427517332E-2</v>
      </c>
      <c r="H4545" s="3">
        <f t="shared" si="303"/>
        <v>-2.1311087444260027E-2</v>
      </c>
    </row>
    <row r="4546" spans="1:8" x14ac:dyDescent="0.3">
      <c r="A4546" s="24">
        <v>41424</v>
      </c>
      <c r="B4546" s="15">
        <v>6656.99</v>
      </c>
      <c r="E4546" s="23">
        <f t="shared" si="300"/>
        <v>-6.3388578707112009E-3</v>
      </c>
      <c r="F4546" s="23">
        <f t="shared" si="301"/>
        <v>-6.5196609576994736E-3</v>
      </c>
      <c r="G4546">
        <f t="shared" si="302"/>
        <v>-6.3590337367530709E-3</v>
      </c>
      <c r="H4546" s="3">
        <f t="shared" si="303"/>
        <v>-6.4712237534957657E-3</v>
      </c>
    </row>
    <row r="4547" spans="1:8" x14ac:dyDescent="0.3">
      <c r="A4547" s="24">
        <v>41425</v>
      </c>
      <c r="B4547" s="15">
        <v>6583.09</v>
      </c>
      <c r="E4547" s="23">
        <f t="shared" si="300"/>
        <v>0</v>
      </c>
      <c r="F4547" s="23">
        <f t="shared" si="301"/>
        <v>-1.8080308698827246E-4</v>
      </c>
      <c r="G4547">
        <f t="shared" si="302"/>
        <v>0</v>
      </c>
      <c r="H4547" s="3">
        <f t="shared" si="303"/>
        <v>-1.1219001674269465E-4</v>
      </c>
    </row>
    <row r="4548" spans="1:8" x14ac:dyDescent="0.3">
      <c r="A4548" s="24">
        <v>41428</v>
      </c>
      <c r="B4548" s="15">
        <v>6525.12</v>
      </c>
      <c r="E4548" s="23">
        <f t="shared" si="300"/>
        <v>1.6180417592127849E-2</v>
      </c>
      <c r="F4548" s="23">
        <f t="shared" si="301"/>
        <v>1.5999614505139578E-2</v>
      </c>
      <c r="G4548">
        <f t="shared" si="302"/>
        <v>1.6050909761677376E-2</v>
      </c>
      <c r="H4548" s="3">
        <f t="shared" si="303"/>
        <v>1.593871974493468E-2</v>
      </c>
    </row>
    <row r="4549" spans="1:8" x14ac:dyDescent="0.3">
      <c r="A4549" s="24">
        <v>41429</v>
      </c>
      <c r="B4549" s="15">
        <v>6558.58</v>
      </c>
      <c r="E4549" s="23">
        <f t="shared" si="300"/>
        <v>-1.994081641405443E-2</v>
      </c>
      <c r="F4549" s="23">
        <f t="shared" si="301"/>
        <v>-2.0121619501042701E-2</v>
      </c>
      <c r="G4549">
        <f t="shared" si="302"/>
        <v>-2.0142317726777315E-2</v>
      </c>
      <c r="H4549" s="3">
        <f t="shared" si="303"/>
        <v>-2.0254507743520011E-2</v>
      </c>
    </row>
    <row r="4550" spans="1:8" x14ac:dyDescent="0.3">
      <c r="A4550" s="24">
        <v>41430</v>
      </c>
      <c r="B4550" s="15">
        <v>6419.31</v>
      </c>
      <c r="E4550" s="23">
        <f t="shared" si="300"/>
        <v>4.4996582251548567E-3</v>
      </c>
      <c r="F4550" s="23">
        <f t="shared" si="301"/>
        <v>4.318855138166584E-3</v>
      </c>
      <c r="G4550">
        <f t="shared" si="302"/>
        <v>4.4895650290458933E-3</v>
      </c>
      <c r="H4550" s="3">
        <f t="shared" si="303"/>
        <v>4.3773750123031986E-3</v>
      </c>
    </row>
    <row r="4551" spans="1:8" x14ac:dyDescent="0.3">
      <c r="A4551" s="24">
        <v>41431</v>
      </c>
      <c r="B4551" s="15">
        <v>6336.11</v>
      </c>
      <c r="E4551" s="23">
        <f t="shared" si="300"/>
        <v>-1.110111326590546E-2</v>
      </c>
      <c r="F4551" s="23">
        <f t="shared" si="301"/>
        <v>-1.1281916352893733E-2</v>
      </c>
      <c r="G4551">
        <f t="shared" si="302"/>
        <v>-1.1163190468687719E-2</v>
      </c>
      <c r="H4551" s="3">
        <f t="shared" si="303"/>
        <v>-1.1275380485430413E-2</v>
      </c>
    </row>
    <row r="4552" spans="1:8" x14ac:dyDescent="0.3">
      <c r="A4552" s="24">
        <v>41432</v>
      </c>
      <c r="B4552" s="15">
        <v>6411.99</v>
      </c>
      <c r="E4552" s="23">
        <f t="shared" ref="E4552:E4615" si="304">(B4548/B4547)-1</f>
        <v>-8.8058951039710065E-3</v>
      </c>
      <c r="F4552" s="23">
        <f t="shared" si="301"/>
        <v>-8.9866981909592792E-3</v>
      </c>
      <c r="G4552">
        <f t="shared" si="302"/>
        <v>-8.8448961263462786E-3</v>
      </c>
      <c r="H4552" s="3">
        <f t="shared" si="303"/>
        <v>-8.9570861430889725E-3</v>
      </c>
    </row>
    <row r="4553" spans="1:8" x14ac:dyDescent="0.3">
      <c r="A4553" s="24">
        <v>41435</v>
      </c>
      <c r="B4553" s="15">
        <v>6400.45</v>
      </c>
      <c r="E4553" s="23">
        <f t="shared" si="304"/>
        <v>5.1278750429111231E-3</v>
      </c>
      <c r="F4553" s="23">
        <f t="shared" ref="F4553:F4616" si="305">E4553-$E$3</f>
        <v>4.9470719559228504E-3</v>
      </c>
      <c r="G4553">
        <f t="shared" ref="G4553:G4616" si="306">LN(B4549/B4548)</f>
        <v>5.1147722655311414E-3</v>
      </c>
      <c r="H4553" s="3">
        <f t="shared" ref="H4553:H4616" si="307">G4553-$G$3</f>
        <v>5.0025822487884467E-3</v>
      </c>
    </row>
    <row r="4554" spans="1:8" x14ac:dyDescent="0.3">
      <c r="A4554" s="24">
        <v>41436</v>
      </c>
      <c r="B4554" s="15">
        <v>6340.08</v>
      </c>
      <c r="E4554" s="23">
        <f t="shared" si="304"/>
        <v>-2.1234779479704424E-2</v>
      </c>
      <c r="F4554" s="23">
        <f t="shared" si="305"/>
        <v>-2.1415582566692695E-2</v>
      </c>
      <c r="G4554">
        <f t="shared" si="306"/>
        <v>-2.1463480819448783E-2</v>
      </c>
      <c r="H4554" s="3">
        <f t="shared" si="307"/>
        <v>-2.1575670836191479E-2</v>
      </c>
    </row>
    <row r="4555" spans="1:8" x14ac:dyDescent="0.3">
      <c r="A4555" s="24">
        <v>41437</v>
      </c>
      <c r="B4555" s="15">
        <v>6299.45</v>
      </c>
      <c r="E4555" s="23">
        <f t="shared" si="304"/>
        <v>-1.2960894550972046E-2</v>
      </c>
      <c r="F4555" s="23">
        <f t="shared" si="305"/>
        <v>-1.3141697637960319E-2</v>
      </c>
      <c r="G4555">
        <f t="shared" si="306"/>
        <v>-1.3045619817794896E-2</v>
      </c>
      <c r="H4555" s="3">
        <f t="shared" si="307"/>
        <v>-1.315780983453759E-2</v>
      </c>
    </row>
    <row r="4556" spans="1:8" x14ac:dyDescent="0.3">
      <c r="A4556" s="24">
        <v>41438</v>
      </c>
      <c r="B4556" s="15">
        <v>6304.63</v>
      </c>
      <c r="E4556" s="23">
        <f t="shared" si="304"/>
        <v>1.1975802187777607E-2</v>
      </c>
      <c r="F4556" s="23">
        <f t="shared" si="305"/>
        <v>1.1794999100789334E-2</v>
      </c>
      <c r="G4556">
        <f t="shared" si="306"/>
        <v>1.1904659697761433E-2</v>
      </c>
      <c r="H4556" s="3">
        <f t="shared" si="307"/>
        <v>1.179246968101874E-2</v>
      </c>
    </row>
    <row r="4557" spans="1:8" x14ac:dyDescent="0.3">
      <c r="A4557" s="24">
        <v>41439</v>
      </c>
      <c r="B4557" s="15">
        <v>6308.26</v>
      </c>
      <c r="E4557" s="23">
        <f t="shared" si="304"/>
        <v>-1.7997532747243694E-3</v>
      </c>
      <c r="F4557" s="23">
        <f t="shared" si="305"/>
        <v>-1.9805563617126417E-3</v>
      </c>
      <c r="G4557">
        <f t="shared" si="306"/>
        <v>-1.8013747764767732E-3</v>
      </c>
      <c r="H4557" s="3">
        <f t="shared" si="307"/>
        <v>-1.913564793219468E-3</v>
      </c>
    </row>
    <row r="4558" spans="1:8" x14ac:dyDescent="0.3">
      <c r="A4558" s="24">
        <v>41442</v>
      </c>
      <c r="B4558" s="15">
        <v>6330.49</v>
      </c>
      <c r="E4558" s="23">
        <f t="shared" si="304"/>
        <v>-9.4321493020022018E-3</v>
      </c>
      <c r="F4558" s="23">
        <f t="shared" si="305"/>
        <v>-9.6129523889904745E-3</v>
      </c>
      <c r="G4558">
        <f t="shared" si="306"/>
        <v>-9.4769137277637191E-3</v>
      </c>
      <c r="H4558" s="3">
        <f t="shared" si="307"/>
        <v>-9.589103744506413E-3</v>
      </c>
    </row>
    <row r="4559" spans="1:8" x14ac:dyDescent="0.3">
      <c r="A4559" s="24">
        <v>41443</v>
      </c>
      <c r="B4559" s="15">
        <v>6374.21</v>
      </c>
      <c r="E4559" s="23">
        <f t="shared" si="304"/>
        <v>-6.4084364866058285E-3</v>
      </c>
      <c r="F4559" s="23">
        <f t="shared" si="305"/>
        <v>-6.5892395735941012E-3</v>
      </c>
      <c r="G4559">
        <f t="shared" si="306"/>
        <v>-6.4290586668744338E-3</v>
      </c>
      <c r="H4559" s="3">
        <f t="shared" si="307"/>
        <v>-6.5412486836171286E-3</v>
      </c>
    </row>
    <row r="4560" spans="1:8" x14ac:dyDescent="0.3">
      <c r="A4560" s="24">
        <v>41444</v>
      </c>
      <c r="B4560" s="15">
        <v>6348.82</v>
      </c>
      <c r="E4560" s="23">
        <f t="shared" si="304"/>
        <v>8.2229400979461076E-4</v>
      </c>
      <c r="F4560" s="23">
        <f t="shared" si="305"/>
        <v>6.4149092280633827E-4</v>
      </c>
      <c r="G4560">
        <f t="shared" si="306"/>
        <v>8.2195611129725807E-4</v>
      </c>
      <c r="H4560" s="3">
        <f t="shared" si="307"/>
        <v>7.0976609455456342E-4</v>
      </c>
    </row>
    <row r="4561" spans="1:8" x14ac:dyDescent="0.3">
      <c r="A4561" s="24">
        <v>41445</v>
      </c>
      <c r="B4561" s="15">
        <v>6159.51</v>
      </c>
      <c r="E4561" s="23">
        <f t="shared" si="304"/>
        <v>5.7576733289654847E-4</v>
      </c>
      <c r="F4561" s="23">
        <f t="shared" si="305"/>
        <v>3.9496424590827598E-4</v>
      </c>
      <c r="G4561">
        <f t="shared" si="306"/>
        <v>5.7560164248210118E-4</v>
      </c>
      <c r="H4561" s="3">
        <f t="shared" si="307"/>
        <v>4.6341162573940652E-4</v>
      </c>
    </row>
    <row r="4562" spans="1:8" x14ac:dyDescent="0.3">
      <c r="A4562" s="24">
        <v>41446</v>
      </c>
      <c r="B4562" s="15">
        <v>6116.17</v>
      </c>
      <c r="E4562" s="23">
        <f t="shared" si="304"/>
        <v>3.5239511370805943E-3</v>
      </c>
      <c r="F4562" s="23">
        <f t="shared" si="305"/>
        <v>3.343148050092322E-3</v>
      </c>
      <c r="G4562">
        <f t="shared" si="306"/>
        <v>3.5177565699080538E-3</v>
      </c>
      <c r="H4562" s="3">
        <f t="shared" si="307"/>
        <v>3.4055665531653591E-3</v>
      </c>
    </row>
    <row r="4563" spans="1:8" x14ac:dyDescent="0.3">
      <c r="A4563" s="24">
        <v>41449</v>
      </c>
      <c r="B4563" s="15">
        <v>6029.1</v>
      </c>
      <c r="E4563" s="23">
        <f t="shared" si="304"/>
        <v>6.9062584412897809E-3</v>
      </c>
      <c r="F4563" s="23">
        <f t="shared" si="305"/>
        <v>6.7254553543015082E-3</v>
      </c>
      <c r="G4563">
        <f t="shared" si="306"/>
        <v>6.8825194740830872E-3</v>
      </c>
      <c r="H4563" s="3">
        <f t="shared" si="307"/>
        <v>6.7703294573403924E-3</v>
      </c>
    </row>
    <row r="4564" spans="1:8" x14ac:dyDescent="0.3">
      <c r="A4564" s="24">
        <v>41450</v>
      </c>
      <c r="B4564" s="15">
        <v>6101.91</v>
      </c>
      <c r="E4564" s="23">
        <f t="shared" si="304"/>
        <v>-3.983238707228054E-3</v>
      </c>
      <c r="F4564" s="23">
        <f t="shared" si="305"/>
        <v>-4.1640417942163267E-3</v>
      </c>
      <c r="G4564">
        <f t="shared" si="306"/>
        <v>-3.9911929319374909E-3</v>
      </c>
      <c r="H4564" s="3">
        <f t="shared" si="307"/>
        <v>-4.1033829486801857E-3</v>
      </c>
    </row>
    <row r="4565" spans="1:8" x14ac:dyDescent="0.3">
      <c r="A4565" s="24">
        <v>41451</v>
      </c>
      <c r="B4565" s="15">
        <v>6165.48</v>
      </c>
      <c r="E4565" s="23">
        <f t="shared" si="304"/>
        <v>-2.9818139433784419E-2</v>
      </c>
      <c r="F4565" s="23">
        <f t="shared" si="305"/>
        <v>-2.999894252077269E-2</v>
      </c>
      <c r="G4565">
        <f t="shared" si="306"/>
        <v>-3.027173993803731E-2</v>
      </c>
      <c r="H4565" s="3">
        <f t="shared" si="307"/>
        <v>-3.0383929954780006E-2</v>
      </c>
    </row>
    <row r="4566" spans="1:8" x14ac:dyDescent="0.3">
      <c r="A4566" s="24">
        <v>41452</v>
      </c>
      <c r="B4566" s="15">
        <v>6243.4</v>
      </c>
      <c r="E4566" s="23">
        <f t="shared" si="304"/>
        <v>-7.0362739893270465E-3</v>
      </c>
      <c r="F4566" s="23">
        <f t="shared" si="305"/>
        <v>-7.2170770763153192E-3</v>
      </c>
      <c r="G4566">
        <f t="shared" si="306"/>
        <v>-7.0611453013975974E-3</v>
      </c>
      <c r="H4566" s="3">
        <f t="shared" si="307"/>
        <v>-7.1733353181402922E-3</v>
      </c>
    </row>
    <row r="4567" spans="1:8" x14ac:dyDescent="0.3">
      <c r="A4567" s="24">
        <v>41453</v>
      </c>
      <c r="B4567" s="15">
        <v>6215.47</v>
      </c>
      <c r="E4567" s="23">
        <f t="shared" si="304"/>
        <v>-1.4236033334586784E-2</v>
      </c>
      <c r="F4567" s="23">
        <f t="shared" si="305"/>
        <v>-1.4416836421575057E-2</v>
      </c>
      <c r="G4567">
        <f t="shared" si="306"/>
        <v>-1.4338337757273605E-2</v>
      </c>
      <c r="H4567" s="3">
        <f t="shared" si="307"/>
        <v>-1.4450527774016298E-2</v>
      </c>
    </row>
    <row r="4568" spans="1:8" x14ac:dyDescent="0.3">
      <c r="A4568" s="24">
        <v>41456</v>
      </c>
      <c r="B4568" s="15">
        <v>6307.78</v>
      </c>
      <c r="E4568" s="23">
        <f t="shared" si="304"/>
        <v>1.2076429317808612E-2</v>
      </c>
      <c r="F4568" s="23">
        <f t="shared" si="305"/>
        <v>1.189562623082034E-2</v>
      </c>
      <c r="G4568">
        <f t="shared" si="306"/>
        <v>1.2004091054865355E-2</v>
      </c>
      <c r="H4568" s="3">
        <f t="shared" si="307"/>
        <v>1.1891901038122661E-2</v>
      </c>
    </row>
    <row r="4569" spans="1:8" x14ac:dyDescent="0.3">
      <c r="A4569" s="24">
        <v>41457</v>
      </c>
      <c r="B4569" s="15">
        <v>6303.94</v>
      </c>
      <c r="E4569" s="23">
        <f t="shared" si="304"/>
        <v>1.0418049430424237E-2</v>
      </c>
      <c r="F4569" s="23">
        <f t="shared" si="305"/>
        <v>1.0237246343435964E-2</v>
      </c>
      <c r="G4569">
        <f t="shared" si="306"/>
        <v>1.0364155543071277E-2</v>
      </c>
      <c r="H4569" s="3">
        <f t="shared" si="307"/>
        <v>1.0251965526328583E-2</v>
      </c>
    </row>
    <row r="4570" spans="1:8" x14ac:dyDescent="0.3">
      <c r="A4570" s="24">
        <v>41458</v>
      </c>
      <c r="B4570" s="15">
        <v>6229.87</v>
      </c>
      <c r="E4570" s="23">
        <f t="shared" si="304"/>
        <v>1.263810765747353E-2</v>
      </c>
      <c r="F4570" s="23">
        <f t="shared" si="305"/>
        <v>1.2457304570485257E-2</v>
      </c>
      <c r="G4570">
        <f t="shared" si="306"/>
        <v>1.2558913321230228E-2</v>
      </c>
      <c r="H4570" s="3">
        <f t="shared" si="307"/>
        <v>1.2446723304487534E-2</v>
      </c>
    </row>
    <row r="4571" spans="1:8" x14ac:dyDescent="0.3">
      <c r="A4571" s="24">
        <v>41459</v>
      </c>
      <c r="B4571" s="15">
        <v>6421.67</v>
      </c>
      <c r="E4571" s="23">
        <f t="shared" si="304"/>
        <v>-4.4735240413875665E-3</v>
      </c>
      <c r="F4571" s="23">
        <f t="shared" si="305"/>
        <v>-4.6543271283758392E-3</v>
      </c>
      <c r="G4571">
        <f t="shared" si="306"/>
        <v>-4.4835601925559279E-3</v>
      </c>
      <c r="H4571" s="3">
        <f t="shared" si="307"/>
        <v>-4.5957502092986227E-3</v>
      </c>
    </row>
    <row r="4572" spans="1:8" x14ac:dyDescent="0.3">
      <c r="A4572" s="24">
        <v>41460</v>
      </c>
      <c r="B4572" s="15">
        <v>6375.52</v>
      </c>
      <c r="E4572" s="23">
        <f t="shared" si="304"/>
        <v>1.4851652409230365E-2</v>
      </c>
      <c r="F4572" s="23">
        <f t="shared" si="305"/>
        <v>1.4670849322242092E-2</v>
      </c>
      <c r="G4572">
        <f t="shared" si="306"/>
        <v>1.4742446550187562E-2</v>
      </c>
      <c r="H4572" s="3">
        <f t="shared" si="307"/>
        <v>1.4630256533444868E-2</v>
      </c>
    </row>
    <row r="4573" spans="1:8" x14ac:dyDescent="0.3">
      <c r="A4573" s="24">
        <v>41463</v>
      </c>
      <c r="B4573" s="15">
        <v>6450.07</v>
      </c>
      <c r="E4573" s="23">
        <f t="shared" si="304"/>
        <v>-6.0877202438891498E-4</v>
      </c>
      <c r="F4573" s="23">
        <f t="shared" si="305"/>
        <v>-7.8957511137718746E-4</v>
      </c>
      <c r="G4573">
        <f t="shared" si="306"/>
        <v>-6.0895740131643053E-4</v>
      </c>
      <c r="H4573" s="3">
        <f t="shared" si="307"/>
        <v>-7.2114741805912519E-4</v>
      </c>
    </row>
    <row r="4574" spans="1:8" x14ac:dyDescent="0.3">
      <c r="A4574" s="24">
        <v>41464</v>
      </c>
      <c r="B4574" s="15">
        <v>6513.08</v>
      </c>
      <c r="E4574" s="23">
        <f t="shared" si="304"/>
        <v>-1.1749794572917804E-2</v>
      </c>
      <c r="F4574" s="23">
        <f t="shared" si="305"/>
        <v>-1.1930597659906077E-2</v>
      </c>
      <c r="G4574">
        <f t="shared" si="306"/>
        <v>-1.1819368935814364E-2</v>
      </c>
      <c r="H4574" s="3">
        <f t="shared" si="307"/>
        <v>-1.1931558952557058E-2</v>
      </c>
    </row>
    <row r="4575" spans="1:8" x14ac:dyDescent="0.3">
      <c r="A4575" s="24">
        <v>41465</v>
      </c>
      <c r="B4575" s="15">
        <v>6504.96</v>
      </c>
      <c r="E4575" s="23">
        <f t="shared" si="304"/>
        <v>3.0787159282617438E-2</v>
      </c>
      <c r="F4575" s="23">
        <f t="shared" si="305"/>
        <v>3.0606356195629167E-2</v>
      </c>
      <c r="G4575">
        <f t="shared" si="306"/>
        <v>3.0322742677949259E-2</v>
      </c>
      <c r="H4575" s="3">
        <f t="shared" si="307"/>
        <v>3.0210552661206563E-2</v>
      </c>
    </row>
    <row r="4576" spans="1:8" x14ac:dyDescent="0.3">
      <c r="A4576" s="24">
        <v>41466</v>
      </c>
      <c r="B4576" s="15">
        <v>6543.41</v>
      </c>
      <c r="E4576" s="23">
        <f t="shared" si="304"/>
        <v>-7.1866041076541487E-3</v>
      </c>
      <c r="F4576" s="23">
        <f t="shared" si="305"/>
        <v>-7.3674071946424214E-3</v>
      </c>
      <c r="G4576">
        <f t="shared" si="306"/>
        <v>-7.2125521405198229E-3</v>
      </c>
      <c r="H4576" s="3">
        <f t="shared" si="307"/>
        <v>-7.3247421572625177E-3</v>
      </c>
    </row>
    <row r="4577" spans="1:8" x14ac:dyDescent="0.3">
      <c r="A4577" s="24">
        <v>41467</v>
      </c>
      <c r="B4577" s="15">
        <v>6544.94</v>
      </c>
      <c r="E4577" s="23">
        <f t="shared" si="304"/>
        <v>1.1693163851732802E-2</v>
      </c>
      <c r="F4577" s="23">
        <f t="shared" si="305"/>
        <v>1.1512360764744529E-2</v>
      </c>
      <c r="G4577">
        <f t="shared" si="306"/>
        <v>1.162532711656785E-2</v>
      </c>
      <c r="H4577" s="3">
        <f t="shared" si="307"/>
        <v>1.1513137099825156E-2</v>
      </c>
    </row>
    <row r="4578" spans="1:8" x14ac:dyDescent="0.3">
      <c r="A4578" s="24">
        <v>41470</v>
      </c>
      <c r="B4578" s="15">
        <v>6586.11</v>
      </c>
      <c r="E4578" s="23">
        <f t="shared" si="304"/>
        <v>9.7688862291416267E-3</v>
      </c>
      <c r="F4578" s="23">
        <f t="shared" si="305"/>
        <v>9.588083142153354E-3</v>
      </c>
      <c r="G4578">
        <f t="shared" si="306"/>
        <v>9.7214791529138672E-3</v>
      </c>
      <c r="H4578" s="3">
        <f t="shared" si="307"/>
        <v>9.6092891361711733E-3</v>
      </c>
    </row>
    <row r="4579" spans="1:8" x14ac:dyDescent="0.3">
      <c r="A4579" s="24">
        <v>41471</v>
      </c>
      <c r="B4579" s="15">
        <v>6556.35</v>
      </c>
      <c r="E4579" s="23">
        <f t="shared" si="304"/>
        <v>-1.2467219809981778E-3</v>
      </c>
      <c r="F4579" s="23">
        <f t="shared" si="305"/>
        <v>-1.4275250679864503E-3</v>
      </c>
      <c r="G4579">
        <f t="shared" si="306"/>
        <v>-1.2474997853848891E-3</v>
      </c>
      <c r="H4579" s="3">
        <f t="shared" si="307"/>
        <v>-1.3596898021275838E-3</v>
      </c>
    </row>
    <row r="4580" spans="1:8" x14ac:dyDescent="0.3">
      <c r="A4580" s="24">
        <v>41472</v>
      </c>
      <c r="B4580" s="15">
        <v>6571.93</v>
      </c>
      <c r="E4580" s="23">
        <f t="shared" si="304"/>
        <v>5.9108741637150519E-3</v>
      </c>
      <c r="F4580" s="23">
        <f t="shared" si="305"/>
        <v>5.7300710767267792E-3</v>
      </c>
      <c r="G4580">
        <f t="shared" si="306"/>
        <v>5.8934734821822791E-3</v>
      </c>
      <c r="H4580" s="3">
        <f t="shared" si="307"/>
        <v>5.7812834654395844E-3</v>
      </c>
    </row>
    <row r="4581" spans="1:8" x14ac:dyDescent="0.3">
      <c r="A4581" s="24">
        <v>41473</v>
      </c>
      <c r="B4581" s="15">
        <v>6634.36</v>
      </c>
      <c r="E4581" s="23">
        <f t="shared" si="304"/>
        <v>2.3382303722363496E-4</v>
      </c>
      <c r="F4581" s="23">
        <f t="shared" si="305"/>
        <v>5.3019950235362498E-5</v>
      </c>
      <c r="G4581">
        <f t="shared" si="306"/>
        <v>2.3379570487780513E-4</v>
      </c>
      <c r="H4581" s="3">
        <f t="shared" si="307"/>
        <v>1.2160568813511047E-4</v>
      </c>
    </row>
    <row r="4582" spans="1:8" x14ac:dyDescent="0.3">
      <c r="A4582" s="24">
        <v>41474</v>
      </c>
      <c r="B4582" s="15">
        <v>6630.67</v>
      </c>
      <c r="E4582" s="23">
        <f t="shared" si="304"/>
        <v>6.2903556029543228E-3</v>
      </c>
      <c r="F4582" s="23">
        <f t="shared" si="305"/>
        <v>6.1095525159660501E-3</v>
      </c>
      <c r="G4582">
        <f t="shared" si="306"/>
        <v>6.2706538934895386E-3</v>
      </c>
      <c r="H4582" s="3">
        <f t="shared" si="307"/>
        <v>6.1584638767468438E-3</v>
      </c>
    </row>
    <row r="4583" spans="1:8" x14ac:dyDescent="0.3">
      <c r="A4583" s="24">
        <v>41477</v>
      </c>
      <c r="B4583" s="15">
        <v>6623.17</v>
      </c>
      <c r="E4583" s="23">
        <f t="shared" si="304"/>
        <v>-4.5186005092534565E-3</v>
      </c>
      <c r="F4583" s="23">
        <f t="shared" si="305"/>
        <v>-4.6994035962417292E-3</v>
      </c>
      <c r="G4583">
        <f t="shared" si="306"/>
        <v>-4.5288402423532374E-3</v>
      </c>
      <c r="H4583" s="3">
        <f t="shared" si="307"/>
        <v>-4.6410302590959322E-3</v>
      </c>
    </row>
    <row r="4584" spans="1:8" x14ac:dyDescent="0.3">
      <c r="A4584" s="24">
        <v>41478</v>
      </c>
      <c r="B4584" s="15">
        <v>6597.44</v>
      </c>
      <c r="E4584" s="23">
        <f t="shared" si="304"/>
        <v>2.3763221914632204E-3</v>
      </c>
      <c r="F4584" s="23">
        <f t="shared" si="305"/>
        <v>2.1955191044749482E-3</v>
      </c>
      <c r="G4584">
        <f t="shared" si="306"/>
        <v>2.3735032028845658E-3</v>
      </c>
      <c r="H4584" s="3">
        <f t="shared" si="307"/>
        <v>2.2613131861418711E-3</v>
      </c>
    </row>
    <row r="4585" spans="1:8" x14ac:dyDescent="0.3">
      <c r="A4585" s="24">
        <v>41479</v>
      </c>
      <c r="B4585" s="15">
        <v>6620.43</v>
      </c>
      <c r="E4585" s="23">
        <f t="shared" si="304"/>
        <v>9.4994925387215101E-3</v>
      </c>
      <c r="F4585" s="23">
        <f t="shared" si="305"/>
        <v>9.3186894517332374E-3</v>
      </c>
      <c r="G4585">
        <f t="shared" si="306"/>
        <v>9.454656084865053E-3</v>
      </c>
      <c r="H4585" s="3">
        <f t="shared" si="307"/>
        <v>9.3424660681223591E-3</v>
      </c>
    </row>
    <row r="4586" spans="1:8" x14ac:dyDescent="0.3">
      <c r="A4586" s="24">
        <v>41480</v>
      </c>
      <c r="B4586" s="15">
        <v>6587.95</v>
      </c>
      <c r="E4586" s="23">
        <f t="shared" si="304"/>
        <v>-5.5619532253292636E-4</v>
      </c>
      <c r="F4586" s="23">
        <f t="shared" si="305"/>
        <v>-7.3699840952119885E-4</v>
      </c>
      <c r="G4586">
        <f t="shared" si="306"/>
        <v>-5.5635005652887343E-4</v>
      </c>
      <c r="H4586" s="3">
        <f t="shared" si="307"/>
        <v>-6.6854007327156809E-4</v>
      </c>
    </row>
    <row r="4587" spans="1:8" x14ac:dyDescent="0.3">
      <c r="A4587" s="24">
        <v>41481</v>
      </c>
      <c r="B4587" s="15">
        <v>6554.79</v>
      </c>
      <c r="E4587" s="23">
        <f t="shared" si="304"/>
        <v>-1.1311074144845223E-3</v>
      </c>
      <c r="F4587" s="23">
        <f t="shared" si="305"/>
        <v>-1.3119105014727948E-3</v>
      </c>
      <c r="G4587">
        <f t="shared" si="306"/>
        <v>-1.1317475992667729E-3</v>
      </c>
      <c r="H4587" s="3">
        <f t="shared" si="307"/>
        <v>-1.2439376160094675E-3</v>
      </c>
    </row>
    <row r="4588" spans="1:8" x14ac:dyDescent="0.3">
      <c r="A4588" s="24">
        <v>41484</v>
      </c>
      <c r="B4588" s="15">
        <v>6560.25</v>
      </c>
      <c r="E4588" s="23">
        <f t="shared" si="304"/>
        <v>-3.8848466821779226E-3</v>
      </c>
      <c r="F4588" s="23">
        <f t="shared" si="305"/>
        <v>-4.0656497691661953E-3</v>
      </c>
      <c r="G4588">
        <f t="shared" si="306"/>
        <v>-3.8924122995822583E-3</v>
      </c>
      <c r="H4588" s="3">
        <f t="shared" si="307"/>
        <v>-4.0046023163249527E-3</v>
      </c>
    </row>
    <row r="4589" spans="1:8" x14ac:dyDescent="0.3">
      <c r="A4589" s="24">
        <v>41485</v>
      </c>
      <c r="B4589" s="15">
        <v>6570.95</v>
      </c>
      <c r="E4589" s="23">
        <f t="shared" si="304"/>
        <v>3.4846849687153458E-3</v>
      </c>
      <c r="F4589" s="23">
        <f t="shared" si="305"/>
        <v>3.3038818817270736E-3</v>
      </c>
      <c r="G4589">
        <f t="shared" si="306"/>
        <v>3.4786275221661898E-3</v>
      </c>
      <c r="H4589" s="3">
        <f t="shared" si="307"/>
        <v>3.3664375054234951E-3</v>
      </c>
    </row>
    <row r="4590" spans="1:8" x14ac:dyDescent="0.3">
      <c r="A4590" s="24">
        <v>41486</v>
      </c>
      <c r="B4590" s="15">
        <v>6621.06</v>
      </c>
      <c r="E4590" s="23">
        <f t="shared" si="304"/>
        <v>-4.9060257415304287E-3</v>
      </c>
      <c r="F4590" s="23">
        <f t="shared" si="305"/>
        <v>-5.0868288285187014E-3</v>
      </c>
      <c r="G4590">
        <f t="shared" si="306"/>
        <v>-4.9180997924091084E-3</v>
      </c>
      <c r="H4590" s="3">
        <f t="shared" si="307"/>
        <v>-5.0302898091518031E-3</v>
      </c>
    </row>
    <row r="4591" spans="1:8" x14ac:dyDescent="0.3">
      <c r="A4591" s="24">
        <v>41487</v>
      </c>
      <c r="B4591" s="15">
        <v>6681.98</v>
      </c>
      <c r="E4591" s="23">
        <f t="shared" si="304"/>
        <v>-5.0334322513072571E-3</v>
      </c>
      <c r="F4591" s="23">
        <f t="shared" si="305"/>
        <v>-5.2142353382955298E-3</v>
      </c>
      <c r="G4591">
        <f t="shared" si="306"/>
        <v>-5.0461426406155207E-3</v>
      </c>
      <c r="H4591" s="3">
        <f t="shared" si="307"/>
        <v>-5.1583326573582155E-3</v>
      </c>
    </row>
    <row r="4592" spans="1:8" x14ac:dyDescent="0.3">
      <c r="A4592" s="24">
        <v>41488</v>
      </c>
      <c r="B4592" s="15">
        <v>6647.87</v>
      </c>
      <c r="E4592" s="23">
        <f t="shared" si="304"/>
        <v>8.3297863089426549E-4</v>
      </c>
      <c r="F4592" s="23">
        <f t="shared" si="305"/>
        <v>6.5217554390599301E-4</v>
      </c>
      <c r="G4592">
        <f t="shared" si="306"/>
        <v>8.3263189672924253E-4</v>
      </c>
      <c r="H4592" s="3">
        <f t="shared" si="307"/>
        <v>7.2044187998654787E-4</v>
      </c>
    </row>
    <row r="4593" spans="1:8" x14ac:dyDescent="0.3">
      <c r="A4593" s="24">
        <v>41491</v>
      </c>
      <c r="B4593" s="15">
        <v>6619.58</v>
      </c>
      <c r="E4593" s="23">
        <f t="shared" si="304"/>
        <v>1.6310354026141116E-3</v>
      </c>
      <c r="F4593" s="23">
        <f t="shared" si="305"/>
        <v>1.4502323156258391E-3</v>
      </c>
      <c r="G4593">
        <f t="shared" si="306"/>
        <v>1.6297067089399014E-3</v>
      </c>
      <c r="H4593" s="3">
        <f t="shared" si="307"/>
        <v>1.5175166921972067E-3</v>
      </c>
    </row>
    <row r="4594" spans="1:8" x14ac:dyDescent="0.3">
      <c r="A4594" s="24">
        <v>41492</v>
      </c>
      <c r="B4594" s="15">
        <v>6604.21</v>
      </c>
      <c r="E4594" s="23">
        <f t="shared" si="304"/>
        <v>7.6259901536308572E-3</v>
      </c>
      <c r="F4594" s="23">
        <f t="shared" si="305"/>
        <v>7.4451870666425845E-3</v>
      </c>
      <c r="G4594">
        <f t="shared" si="306"/>
        <v>7.5970592819870628E-3</v>
      </c>
      <c r="H4594" s="3">
        <f t="shared" si="307"/>
        <v>7.484869265244368E-3</v>
      </c>
    </row>
    <row r="4595" spans="1:8" x14ac:dyDescent="0.3">
      <c r="A4595" s="24">
        <v>41493</v>
      </c>
      <c r="B4595" s="15">
        <v>6511.21</v>
      </c>
      <c r="E4595" s="23">
        <f t="shared" si="304"/>
        <v>9.2009436555475776E-3</v>
      </c>
      <c r="F4595" s="23">
        <f t="shared" si="305"/>
        <v>9.0201405685593049E-3</v>
      </c>
      <c r="G4595">
        <f t="shared" si="306"/>
        <v>9.1588728373878971E-3</v>
      </c>
      <c r="H4595" s="3">
        <f t="shared" si="307"/>
        <v>9.0466828206452032E-3</v>
      </c>
    </row>
    <row r="4596" spans="1:8" x14ac:dyDescent="0.3">
      <c r="A4596" s="24">
        <v>41494</v>
      </c>
      <c r="B4596" s="15">
        <v>6529.68</v>
      </c>
      <c r="E4596" s="23">
        <f t="shared" si="304"/>
        <v>-5.1047743333562101E-3</v>
      </c>
      <c r="F4596" s="23">
        <f t="shared" si="305"/>
        <v>-5.2855774203444828E-3</v>
      </c>
      <c r="G4596">
        <f t="shared" si="306"/>
        <v>-5.1178482056106374E-3</v>
      </c>
      <c r="H4596" s="3">
        <f t="shared" si="307"/>
        <v>-5.2300382223533321E-3</v>
      </c>
    </row>
    <row r="4597" spans="1:8" x14ac:dyDescent="0.3">
      <c r="A4597" s="24">
        <v>41495</v>
      </c>
      <c r="B4597" s="15">
        <v>6583.39</v>
      </c>
      <c r="E4597" s="23">
        <f t="shared" si="304"/>
        <v>-4.2554983776758037E-3</v>
      </c>
      <c r="F4597" s="23">
        <f t="shared" si="305"/>
        <v>-4.4363014646640764E-3</v>
      </c>
      <c r="G4597">
        <f t="shared" si="306"/>
        <v>-4.2645787811481503E-3</v>
      </c>
      <c r="H4597" s="3">
        <f t="shared" si="307"/>
        <v>-4.376768797890845E-3</v>
      </c>
    </row>
    <row r="4598" spans="1:8" x14ac:dyDescent="0.3">
      <c r="A4598" s="24">
        <v>41498</v>
      </c>
      <c r="B4598" s="15">
        <v>6574.34</v>
      </c>
      <c r="E4598" s="23">
        <f t="shared" si="304"/>
        <v>-2.3218995767102513E-3</v>
      </c>
      <c r="F4598" s="23">
        <f t="shared" si="305"/>
        <v>-2.5027026636985235E-3</v>
      </c>
      <c r="G4598">
        <f t="shared" si="306"/>
        <v>-2.3245993654342342E-3</v>
      </c>
      <c r="H4598" s="3">
        <f t="shared" si="307"/>
        <v>-2.436789382176929E-3</v>
      </c>
    </row>
    <row r="4599" spans="1:8" x14ac:dyDescent="0.3">
      <c r="A4599" s="24">
        <v>41499</v>
      </c>
      <c r="B4599" s="15">
        <v>6611.94</v>
      </c>
      <c r="E4599" s="23">
        <f t="shared" si="304"/>
        <v>-1.4081926528684008E-2</v>
      </c>
      <c r="F4599" s="23">
        <f t="shared" si="305"/>
        <v>-1.4262729615672281E-2</v>
      </c>
      <c r="G4599">
        <f t="shared" si="306"/>
        <v>-1.4182017617332683E-2</v>
      </c>
      <c r="H4599" s="3">
        <f t="shared" si="307"/>
        <v>-1.4294207634075377E-2</v>
      </c>
    </row>
    <row r="4600" spans="1:8" x14ac:dyDescent="0.3">
      <c r="A4600" s="24">
        <v>41500</v>
      </c>
      <c r="B4600" s="15">
        <v>6587.43</v>
      </c>
      <c r="E4600" s="23">
        <f t="shared" si="304"/>
        <v>2.836646337623927E-3</v>
      </c>
      <c r="F4600" s="23">
        <f t="shared" si="305"/>
        <v>2.6558432506356548E-3</v>
      </c>
      <c r="G4600">
        <f t="shared" si="306"/>
        <v>2.8326306486687004E-3</v>
      </c>
      <c r="H4600" s="3">
        <f t="shared" si="307"/>
        <v>2.7204406319260056E-3</v>
      </c>
    </row>
    <row r="4601" spans="1:8" x14ac:dyDescent="0.3">
      <c r="A4601" s="24">
        <v>41501</v>
      </c>
      <c r="B4601" s="15">
        <v>6483.34</v>
      </c>
      <c r="E4601" s="23">
        <f t="shared" si="304"/>
        <v>8.2255179426862224E-3</v>
      </c>
      <c r="F4601" s="23">
        <f t="shared" si="305"/>
        <v>8.0447148556979497E-3</v>
      </c>
      <c r="G4601">
        <f t="shared" si="306"/>
        <v>8.1918727435180295E-3</v>
      </c>
      <c r="H4601" s="3">
        <f t="shared" si="307"/>
        <v>8.0796827267753356E-3</v>
      </c>
    </row>
    <row r="4602" spans="1:8" x14ac:dyDescent="0.3">
      <c r="A4602" s="24">
        <v>41502</v>
      </c>
      <c r="B4602" s="15">
        <v>6499.99</v>
      </c>
      <c r="E4602" s="23">
        <f t="shared" si="304"/>
        <v>-1.3746717116865925E-3</v>
      </c>
      <c r="F4602" s="23">
        <f t="shared" si="305"/>
        <v>-1.555474798674865E-3</v>
      </c>
      <c r="G4602">
        <f t="shared" si="306"/>
        <v>-1.3756174396537301E-3</v>
      </c>
      <c r="H4602" s="3">
        <f t="shared" si="307"/>
        <v>-1.4878074563964248E-3</v>
      </c>
    </row>
    <row r="4603" spans="1:8" x14ac:dyDescent="0.3">
      <c r="A4603" s="24">
        <v>41505</v>
      </c>
      <c r="B4603" s="15">
        <v>6465.73</v>
      </c>
      <c r="E4603" s="23">
        <f t="shared" si="304"/>
        <v>5.7192052738372912E-3</v>
      </c>
      <c r="F4603" s="23">
        <f t="shared" si="305"/>
        <v>5.5384021868490185E-3</v>
      </c>
      <c r="G4603">
        <f t="shared" si="306"/>
        <v>5.7029127101825249E-3</v>
      </c>
      <c r="H4603" s="3">
        <f t="shared" si="307"/>
        <v>5.5907226934398301E-3</v>
      </c>
    </row>
    <row r="4604" spans="1:8" x14ac:dyDescent="0.3">
      <c r="A4604" s="24">
        <v>41506</v>
      </c>
      <c r="B4604" s="15">
        <v>6453.46</v>
      </c>
      <c r="E4604" s="23">
        <f t="shared" si="304"/>
        <v>-3.7069301899290696E-3</v>
      </c>
      <c r="F4604" s="23">
        <f t="shared" si="305"/>
        <v>-3.8877332769173419E-3</v>
      </c>
      <c r="G4604">
        <f t="shared" si="306"/>
        <v>-3.7138178823774926E-3</v>
      </c>
      <c r="H4604" s="3">
        <f t="shared" si="307"/>
        <v>-3.8260078991201873E-3</v>
      </c>
    </row>
    <row r="4605" spans="1:8" x14ac:dyDescent="0.3">
      <c r="A4605" s="24">
        <v>41507</v>
      </c>
      <c r="B4605" s="15">
        <v>6390.84</v>
      </c>
      <c r="E4605" s="23">
        <f t="shared" si="304"/>
        <v>-1.5801306427544626E-2</v>
      </c>
      <c r="F4605" s="23">
        <f t="shared" si="305"/>
        <v>-1.5982109514532897E-2</v>
      </c>
      <c r="G4605">
        <f t="shared" si="306"/>
        <v>-1.5927477951612298E-2</v>
      </c>
      <c r="H4605" s="3">
        <f t="shared" si="307"/>
        <v>-1.6039667968354994E-2</v>
      </c>
    </row>
    <row r="4606" spans="1:8" x14ac:dyDescent="0.3">
      <c r="A4606" s="24">
        <v>41508</v>
      </c>
      <c r="B4606" s="15">
        <v>6446.87</v>
      </c>
      <c r="E4606" s="23">
        <f t="shared" si="304"/>
        <v>2.5681207525749539E-3</v>
      </c>
      <c r="F4606" s="23">
        <f t="shared" si="305"/>
        <v>2.3873176655866816E-3</v>
      </c>
      <c r="G4606">
        <f t="shared" si="306"/>
        <v>2.5648287654175322E-3</v>
      </c>
      <c r="H4606" s="3">
        <f t="shared" si="307"/>
        <v>2.4526387486748374E-3</v>
      </c>
    </row>
    <row r="4607" spans="1:8" x14ac:dyDescent="0.3">
      <c r="A4607" s="24">
        <v>41509</v>
      </c>
      <c r="B4607" s="15">
        <v>6492.1</v>
      </c>
      <c r="E4607" s="23">
        <f t="shared" si="304"/>
        <v>-5.2707773396575286E-3</v>
      </c>
      <c r="F4607" s="23">
        <f t="shared" si="305"/>
        <v>-5.4515804266458013E-3</v>
      </c>
      <c r="G4607">
        <f t="shared" si="306"/>
        <v>-5.2847168896239484E-3</v>
      </c>
      <c r="H4607" s="3">
        <f t="shared" si="307"/>
        <v>-5.3969069063666431E-3</v>
      </c>
    </row>
    <row r="4608" spans="1:8" x14ac:dyDescent="0.3">
      <c r="A4608" s="24">
        <v>41512</v>
      </c>
      <c r="B4608" s="15">
        <v>6492.1</v>
      </c>
      <c r="E4608" s="23">
        <f t="shared" si="304"/>
        <v>-1.897697553099098E-3</v>
      </c>
      <c r="F4608" s="23">
        <f t="shared" si="305"/>
        <v>-2.0785006400873703E-3</v>
      </c>
      <c r="G4608">
        <f t="shared" si="306"/>
        <v>-1.8995004623793769E-3</v>
      </c>
      <c r="H4608" s="3">
        <f t="shared" si="307"/>
        <v>-2.0116904791220715E-3</v>
      </c>
    </row>
    <row r="4609" spans="1:8" x14ac:dyDescent="0.3">
      <c r="A4609" s="24">
        <v>41513</v>
      </c>
      <c r="B4609" s="15">
        <v>6440.97</v>
      </c>
      <c r="E4609" s="23">
        <f t="shared" si="304"/>
        <v>-9.7033219389288661E-3</v>
      </c>
      <c r="F4609" s="23">
        <f t="shared" si="305"/>
        <v>-9.8841250259171388E-3</v>
      </c>
      <c r="G4609">
        <f t="shared" si="306"/>
        <v>-9.7507059378655545E-3</v>
      </c>
      <c r="H4609" s="3">
        <f t="shared" si="307"/>
        <v>-9.8628959546082483E-3</v>
      </c>
    </row>
    <row r="4610" spans="1:8" x14ac:dyDescent="0.3">
      <c r="A4610" s="24">
        <v>41514</v>
      </c>
      <c r="B4610" s="15">
        <v>6430.06</v>
      </c>
      <c r="E4610" s="23">
        <f t="shared" si="304"/>
        <v>8.7672356059609324E-3</v>
      </c>
      <c r="F4610" s="23">
        <f t="shared" si="305"/>
        <v>8.5864325189726597E-3</v>
      </c>
      <c r="G4610">
        <f t="shared" si="306"/>
        <v>8.729026558619216E-3</v>
      </c>
      <c r="H4610" s="3">
        <f t="shared" si="307"/>
        <v>8.6168365418765221E-3</v>
      </c>
    </row>
    <row r="4611" spans="1:8" x14ac:dyDescent="0.3">
      <c r="A4611" s="24">
        <v>41515</v>
      </c>
      <c r="B4611" s="15">
        <v>6483.05</v>
      </c>
      <c r="E4611" s="23">
        <f t="shared" si="304"/>
        <v>7.0158076710093997E-3</v>
      </c>
      <c r="F4611" s="23">
        <f t="shared" si="305"/>
        <v>6.835004584021127E-3</v>
      </c>
      <c r="G4611">
        <f t="shared" si="306"/>
        <v>6.9913113997201537E-3</v>
      </c>
      <c r="H4611" s="3">
        <f t="shared" si="307"/>
        <v>6.879121382977459E-3</v>
      </c>
    </row>
    <row r="4612" spans="1:8" x14ac:dyDescent="0.3">
      <c r="A4612" s="24">
        <v>41516</v>
      </c>
      <c r="B4612" s="15">
        <v>6412.93</v>
      </c>
      <c r="E4612" s="23">
        <f t="shared" si="304"/>
        <v>0</v>
      </c>
      <c r="F4612" s="23">
        <f t="shared" si="305"/>
        <v>-1.8080308698827246E-4</v>
      </c>
      <c r="G4612">
        <f t="shared" si="306"/>
        <v>0</v>
      </c>
      <c r="H4612" s="3">
        <f t="shared" si="307"/>
        <v>-1.1219001674269465E-4</v>
      </c>
    </row>
    <row r="4613" spans="1:8" x14ac:dyDescent="0.3">
      <c r="A4613" s="24">
        <v>41519</v>
      </c>
      <c r="B4613" s="15">
        <v>6506.19</v>
      </c>
      <c r="E4613" s="23">
        <f t="shared" si="304"/>
        <v>-7.8757258822260701E-3</v>
      </c>
      <c r="F4613" s="23">
        <f t="shared" si="305"/>
        <v>-8.0565289692143428E-3</v>
      </c>
      <c r="G4613">
        <f t="shared" si="306"/>
        <v>-7.9069032152870415E-3</v>
      </c>
      <c r="H4613" s="3">
        <f t="shared" si="307"/>
        <v>-8.0190932320297354E-3</v>
      </c>
    </row>
    <row r="4614" spans="1:8" x14ac:dyDescent="0.3">
      <c r="A4614" s="24">
        <v>41520</v>
      </c>
      <c r="B4614" s="15">
        <v>6468.41</v>
      </c>
      <c r="E4614" s="23">
        <f t="shared" si="304"/>
        <v>-1.6938442501672757E-3</v>
      </c>
      <c r="F4614" s="23">
        <f t="shared" si="305"/>
        <v>-1.8746473371555482E-3</v>
      </c>
      <c r="G4614">
        <f t="shared" si="306"/>
        <v>-1.6952804263408168E-3</v>
      </c>
      <c r="H4614" s="3">
        <f t="shared" si="307"/>
        <v>-1.8074704430835115E-3</v>
      </c>
    </row>
    <row r="4615" spans="1:8" x14ac:dyDescent="0.3">
      <c r="A4615" s="24">
        <v>41521</v>
      </c>
      <c r="B4615" s="15">
        <v>6474.74</v>
      </c>
      <c r="E4615" s="23">
        <f t="shared" si="304"/>
        <v>8.2409806440375544E-3</v>
      </c>
      <c r="F4615" s="23">
        <f t="shared" si="305"/>
        <v>8.0601775570492817E-3</v>
      </c>
      <c r="G4615">
        <f t="shared" si="306"/>
        <v>8.2072091761961549E-3</v>
      </c>
      <c r="H4615" s="3">
        <f t="shared" si="307"/>
        <v>8.095019159453461E-3</v>
      </c>
    </row>
    <row r="4616" spans="1:8" x14ac:dyDescent="0.3">
      <c r="A4616" s="24">
        <v>41522</v>
      </c>
      <c r="B4616" s="15">
        <v>6532.44</v>
      </c>
      <c r="E4616" s="23">
        <f t="shared" ref="E4616:E4679" si="308">(B4612/B4611)-1</f>
        <v>-1.081589683867934E-2</v>
      </c>
      <c r="F4616" s="23">
        <f t="shared" si="305"/>
        <v>-1.0996699925667612E-2</v>
      </c>
      <c r="G4616">
        <f t="shared" si="306"/>
        <v>-1.0874813862994572E-2</v>
      </c>
      <c r="H4616" s="3">
        <f t="shared" si="307"/>
        <v>-1.0987003879737266E-2</v>
      </c>
    </row>
    <row r="4617" spans="1:8" x14ac:dyDescent="0.3">
      <c r="A4617" s="24">
        <v>41523</v>
      </c>
      <c r="B4617" s="15">
        <v>6547.33</v>
      </c>
      <c r="E4617" s="23">
        <f t="shared" si="308"/>
        <v>1.454249461634527E-2</v>
      </c>
      <c r="F4617" s="23">
        <f t="shared" ref="F4617:F4680" si="309">E4617-$E$3</f>
        <v>1.4361691529356997E-2</v>
      </c>
      <c r="G4617">
        <f t="shared" ref="G4617:G4680" si="310">LN(B4613/B4612)</f>
        <v>1.44377666576888E-2</v>
      </c>
      <c r="H4617" s="3">
        <f t="shared" ref="H4617:H4680" si="311">G4617-$G$3</f>
        <v>1.4325576640946107E-2</v>
      </c>
    </row>
    <row r="4618" spans="1:8" x14ac:dyDescent="0.3">
      <c r="A4618" s="24">
        <v>41526</v>
      </c>
      <c r="B4618" s="15">
        <v>6530.74</v>
      </c>
      <c r="E4618" s="23">
        <f t="shared" si="308"/>
        <v>-5.8067778530905834E-3</v>
      </c>
      <c r="F4618" s="23">
        <f t="shared" si="309"/>
        <v>-5.9875809400788561E-3</v>
      </c>
      <c r="G4618">
        <f t="shared" si="310"/>
        <v>-5.8237027387790016E-3</v>
      </c>
      <c r="H4618" s="3">
        <f t="shared" si="311"/>
        <v>-5.9358927555216963E-3</v>
      </c>
    </row>
    <row r="4619" spans="1:8" x14ac:dyDescent="0.3">
      <c r="A4619" s="24">
        <v>41527</v>
      </c>
      <c r="B4619" s="15">
        <v>6583.99</v>
      </c>
      <c r="E4619" s="23">
        <f t="shared" si="308"/>
        <v>9.7860216034550973E-4</v>
      </c>
      <c r="F4619" s="23">
        <f t="shared" si="309"/>
        <v>7.9779907335723725E-4</v>
      </c>
      <c r="G4619">
        <f t="shared" si="310"/>
        <v>9.7812364141238893E-4</v>
      </c>
      <c r="H4619" s="3">
        <f t="shared" si="311"/>
        <v>8.6593362466969427E-4</v>
      </c>
    </row>
    <row r="4620" spans="1:8" x14ac:dyDescent="0.3">
      <c r="A4620" s="24">
        <v>41528</v>
      </c>
      <c r="B4620" s="15">
        <v>6588.43</v>
      </c>
      <c r="E4620" s="23">
        <f t="shared" si="308"/>
        <v>8.9115547496887437E-3</v>
      </c>
      <c r="F4620" s="23">
        <f t="shared" si="309"/>
        <v>8.730751662700471E-3</v>
      </c>
      <c r="G4620">
        <f t="shared" si="310"/>
        <v>8.8720811862078742E-3</v>
      </c>
      <c r="H4620" s="3">
        <f t="shared" si="311"/>
        <v>8.7598911694651803E-3</v>
      </c>
    </row>
    <row r="4621" spans="1:8" x14ac:dyDescent="0.3">
      <c r="A4621" s="24">
        <v>41529</v>
      </c>
      <c r="B4621" s="15">
        <v>6588.98</v>
      </c>
      <c r="E4621" s="23">
        <f t="shared" si="308"/>
        <v>2.2793933047988713E-3</v>
      </c>
      <c r="F4621" s="23">
        <f t="shared" si="309"/>
        <v>2.098590217810599E-3</v>
      </c>
      <c r="G4621">
        <f t="shared" si="310"/>
        <v>2.2767994287745154E-3</v>
      </c>
      <c r="H4621" s="3">
        <f t="shared" si="311"/>
        <v>2.1646094120318206E-3</v>
      </c>
    </row>
    <row r="4622" spans="1:8" x14ac:dyDescent="0.3">
      <c r="A4622" s="24">
        <v>41530</v>
      </c>
      <c r="B4622" s="15">
        <v>6583.8</v>
      </c>
      <c r="E4622" s="23">
        <f t="shared" si="308"/>
        <v>-2.5338573128282915E-3</v>
      </c>
      <c r="F4622" s="23">
        <f t="shared" si="309"/>
        <v>-2.7146603998165638E-3</v>
      </c>
      <c r="G4622">
        <f t="shared" si="310"/>
        <v>-2.5370729624158718E-3</v>
      </c>
      <c r="H4622" s="3">
        <f t="shared" si="311"/>
        <v>-2.6492629791585666E-3</v>
      </c>
    </row>
    <row r="4623" spans="1:8" x14ac:dyDescent="0.3">
      <c r="A4623" s="24">
        <v>41533</v>
      </c>
      <c r="B4623" s="15">
        <v>6622.86</v>
      </c>
      <c r="E4623" s="23">
        <f t="shared" si="308"/>
        <v>8.1537467423293819E-3</v>
      </c>
      <c r="F4623" s="23">
        <f t="shared" si="309"/>
        <v>7.9729436553411092E-3</v>
      </c>
      <c r="G4623">
        <f t="shared" si="310"/>
        <v>8.120684548277031E-3</v>
      </c>
      <c r="H4623" s="3">
        <f t="shared" si="311"/>
        <v>8.0084945315343371E-3</v>
      </c>
    </row>
    <row r="4624" spans="1:8" x14ac:dyDescent="0.3">
      <c r="A4624" s="24">
        <v>41534</v>
      </c>
      <c r="B4624" s="15">
        <v>6570.17</v>
      </c>
      <c r="E4624" s="23">
        <f t="shared" si="308"/>
        <v>6.7436311416035899E-4</v>
      </c>
      <c r="F4624" s="23">
        <f t="shared" si="309"/>
        <v>4.935600271720865E-4</v>
      </c>
      <c r="G4624">
        <f t="shared" si="310"/>
        <v>6.741358335295315E-4</v>
      </c>
      <c r="H4624" s="3">
        <f t="shared" si="311"/>
        <v>5.6194581678683684E-4</v>
      </c>
    </row>
    <row r="4625" spans="1:8" x14ac:dyDescent="0.3">
      <c r="A4625" s="24">
        <v>41535</v>
      </c>
      <c r="B4625" s="15">
        <v>6558.82</v>
      </c>
      <c r="E4625" s="23">
        <f t="shared" si="308"/>
        <v>8.3479675734521308E-5</v>
      </c>
      <c r="F4625" s="23">
        <f t="shared" si="309"/>
        <v>-9.732341125375115E-5</v>
      </c>
      <c r="G4625">
        <f t="shared" si="310"/>
        <v>8.347619150029808E-5</v>
      </c>
      <c r="H4625" s="3">
        <f t="shared" si="311"/>
        <v>-2.8713825242396575E-5</v>
      </c>
    </row>
    <row r="4626" spans="1:8" x14ac:dyDescent="0.3">
      <c r="A4626" s="24">
        <v>41536</v>
      </c>
      <c r="B4626" s="15">
        <v>6625.39</v>
      </c>
      <c r="E4626" s="23">
        <f t="shared" si="308"/>
        <v>-7.8616113571439161E-4</v>
      </c>
      <c r="F4626" s="23">
        <f t="shared" si="309"/>
        <v>-9.669642227026641E-4</v>
      </c>
      <c r="G4626">
        <f t="shared" si="310"/>
        <v>-7.8647032243772327E-4</v>
      </c>
      <c r="H4626" s="3">
        <f t="shared" si="311"/>
        <v>-8.9866033918041793E-4</v>
      </c>
    </row>
    <row r="4627" spans="1:8" x14ac:dyDescent="0.3">
      <c r="A4627" s="24">
        <v>41537</v>
      </c>
      <c r="B4627" s="15">
        <v>6596.43</v>
      </c>
      <c r="E4627" s="23">
        <f t="shared" si="308"/>
        <v>5.9327440080196858E-3</v>
      </c>
      <c r="F4627" s="23">
        <f t="shared" si="309"/>
        <v>5.7519409210314131E-3</v>
      </c>
      <c r="G4627">
        <f t="shared" si="310"/>
        <v>5.9152145798580212E-3</v>
      </c>
      <c r="H4627" s="3">
        <f t="shared" si="311"/>
        <v>5.8030245631153264E-3</v>
      </c>
    </row>
    <row r="4628" spans="1:8" x14ac:dyDescent="0.3">
      <c r="A4628" s="24">
        <v>41540</v>
      </c>
      <c r="B4628" s="15">
        <v>6557.37</v>
      </c>
      <c r="E4628" s="23">
        <f t="shared" si="308"/>
        <v>-7.9557774133832693E-3</v>
      </c>
      <c r="F4628" s="23">
        <f t="shared" si="309"/>
        <v>-8.136580500371542E-3</v>
      </c>
      <c r="G4628">
        <f t="shared" si="310"/>
        <v>-7.987593470508406E-3</v>
      </c>
      <c r="H4628" s="3">
        <f t="shared" si="311"/>
        <v>-8.0997834872510999E-3</v>
      </c>
    </row>
    <row r="4629" spans="1:8" x14ac:dyDescent="0.3">
      <c r="A4629" s="24">
        <v>41541</v>
      </c>
      <c r="B4629" s="15">
        <v>6571.46</v>
      </c>
      <c r="E4629" s="23">
        <f t="shared" si="308"/>
        <v>-1.7275047677609567E-3</v>
      </c>
      <c r="F4629" s="23">
        <f t="shared" si="309"/>
        <v>-1.9083078547492292E-3</v>
      </c>
      <c r="G4629">
        <f t="shared" si="310"/>
        <v>-1.7289986248002797E-3</v>
      </c>
      <c r="H4629" s="3">
        <f t="shared" si="311"/>
        <v>-1.8411886415429742E-3</v>
      </c>
    </row>
    <row r="4630" spans="1:8" x14ac:dyDescent="0.3">
      <c r="A4630" s="24">
        <v>41542</v>
      </c>
      <c r="B4630" s="15">
        <v>6551.53</v>
      </c>
      <c r="E4630" s="23">
        <f t="shared" si="308"/>
        <v>1.0149691560372265E-2</v>
      </c>
      <c r="F4630" s="23">
        <f t="shared" si="309"/>
        <v>9.9688884733839921E-3</v>
      </c>
      <c r="G4630">
        <f t="shared" si="310"/>
        <v>1.0098529336945404E-2</v>
      </c>
      <c r="H4630" s="3">
        <f t="shared" si="311"/>
        <v>9.9863393202027102E-3</v>
      </c>
    </row>
    <row r="4631" spans="1:8" x14ac:dyDescent="0.3">
      <c r="A4631" s="24">
        <v>41543</v>
      </c>
      <c r="B4631" s="15">
        <v>6565.59</v>
      </c>
      <c r="E4631" s="23">
        <f t="shared" si="308"/>
        <v>-4.371063439284284E-3</v>
      </c>
      <c r="F4631" s="23">
        <f t="shared" si="309"/>
        <v>-4.5518665262725567E-3</v>
      </c>
      <c r="G4631">
        <f t="shared" si="310"/>
        <v>-4.3806444667923838E-3</v>
      </c>
      <c r="H4631" s="3">
        <f t="shared" si="311"/>
        <v>-4.4928344835350785E-3</v>
      </c>
    </row>
    <row r="4632" spans="1:8" x14ac:dyDescent="0.3">
      <c r="A4632" s="24">
        <v>41544</v>
      </c>
      <c r="B4632" s="15">
        <v>6512.66</v>
      </c>
      <c r="E4632" s="23">
        <f t="shared" si="308"/>
        <v>-5.9213847490233729E-3</v>
      </c>
      <c r="F4632" s="23">
        <f t="shared" si="309"/>
        <v>-6.1021878360116456E-3</v>
      </c>
      <c r="G4632">
        <f t="shared" si="310"/>
        <v>-5.9389856632806205E-3</v>
      </c>
      <c r="H4632" s="3">
        <f t="shared" si="311"/>
        <v>-6.0511756800233152E-3</v>
      </c>
    </row>
    <row r="4633" spans="1:8" x14ac:dyDescent="0.3">
      <c r="A4633" s="24">
        <v>41547</v>
      </c>
      <c r="B4633" s="15">
        <v>6462.22</v>
      </c>
      <c r="E4633" s="23">
        <f t="shared" si="308"/>
        <v>2.1487273098819148E-3</v>
      </c>
      <c r="F4633" s="23">
        <f t="shared" si="309"/>
        <v>1.9679242228936426E-3</v>
      </c>
      <c r="G4633">
        <f t="shared" si="310"/>
        <v>2.1464220969478424E-3</v>
      </c>
      <c r="H4633" s="3">
        <f t="shared" si="311"/>
        <v>2.0342320802051476E-3</v>
      </c>
    </row>
    <row r="4634" spans="1:8" x14ac:dyDescent="0.3">
      <c r="A4634" s="24">
        <v>41548</v>
      </c>
      <c r="B4634" s="15">
        <v>6460.01</v>
      </c>
      <c r="E4634" s="23">
        <f t="shared" si="308"/>
        <v>-3.0328115822054746E-3</v>
      </c>
      <c r="F4634" s="23">
        <f t="shared" si="309"/>
        <v>-3.2136146691937469E-3</v>
      </c>
      <c r="G4634">
        <f t="shared" si="310"/>
        <v>-3.0374198749998685E-3</v>
      </c>
      <c r="H4634" s="3">
        <f t="shared" si="311"/>
        <v>-3.1496098917425633E-3</v>
      </c>
    </row>
    <row r="4635" spans="1:8" x14ac:dyDescent="0.3">
      <c r="A4635" s="24">
        <v>41549</v>
      </c>
      <c r="B4635" s="15">
        <v>6437.5</v>
      </c>
      <c r="E4635" s="23">
        <f t="shared" si="308"/>
        <v>2.1460635912526893E-3</v>
      </c>
      <c r="F4635" s="23">
        <f t="shared" si="309"/>
        <v>1.965260504264417E-3</v>
      </c>
      <c r="G4635">
        <f t="shared" si="310"/>
        <v>2.1437640861189764E-3</v>
      </c>
      <c r="H4635" s="3">
        <f t="shared" si="311"/>
        <v>2.0315740693762816E-3</v>
      </c>
    </row>
    <row r="4636" spans="1:8" x14ac:dyDescent="0.3">
      <c r="A4636" s="24">
        <v>41550</v>
      </c>
      <c r="B4636" s="15">
        <v>6449.04</v>
      </c>
      <c r="E4636" s="23">
        <f t="shared" si="308"/>
        <v>-8.0617278873643672E-3</v>
      </c>
      <c r="F4636" s="23">
        <f t="shared" si="309"/>
        <v>-8.2425309743526399E-3</v>
      </c>
      <c r="G4636">
        <f t="shared" si="310"/>
        <v>-8.0943993262706342E-3</v>
      </c>
      <c r="H4636" s="3">
        <f t="shared" si="311"/>
        <v>-8.2065893430133281E-3</v>
      </c>
    </row>
    <row r="4637" spans="1:8" x14ac:dyDescent="0.3">
      <c r="A4637" s="24">
        <v>41551</v>
      </c>
      <c r="B4637" s="15">
        <v>6453.88</v>
      </c>
      <c r="E4637" s="23">
        <f t="shared" si="308"/>
        <v>-7.7449152880696426E-3</v>
      </c>
      <c r="F4637" s="23">
        <f t="shared" si="309"/>
        <v>-7.9257183750579153E-3</v>
      </c>
      <c r="G4637">
        <f t="shared" si="310"/>
        <v>-7.7750629058584543E-3</v>
      </c>
      <c r="H4637" s="3">
        <f t="shared" si="311"/>
        <v>-7.8872529226011491E-3</v>
      </c>
    </row>
    <row r="4638" spans="1:8" x14ac:dyDescent="0.3">
      <c r="A4638" s="24">
        <v>41554</v>
      </c>
      <c r="B4638" s="15">
        <v>6437.28</v>
      </c>
      <c r="E4638" s="23">
        <f t="shared" si="308"/>
        <v>-3.4198773796001447E-4</v>
      </c>
      <c r="F4638" s="23">
        <f t="shared" si="309"/>
        <v>-5.2279082494828696E-4</v>
      </c>
      <c r="G4638">
        <f t="shared" si="310"/>
        <v>-3.4204622910235442E-4</v>
      </c>
      <c r="H4638" s="3">
        <f t="shared" si="311"/>
        <v>-4.5423624584504908E-4</v>
      </c>
    </row>
    <row r="4639" spans="1:8" x14ac:dyDescent="0.3">
      <c r="A4639" s="24">
        <v>41555</v>
      </c>
      <c r="B4639" s="15">
        <v>6365.83</v>
      </c>
      <c r="E4639" s="23">
        <f t="shared" si="308"/>
        <v>-3.4845147298533385E-3</v>
      </c>
      <c r="F4639" s="23">
        <f t="shared" si="309"/>
        <v>-3.6653178168416108E-3</v>
      </c>
      <c r="G4639">
        <f t="shared" si="310"/>
        <v>-3.4905997910738952E-3</v>
      </c>
      <c r="H4639" s="3">
        <f t="shared" si="311"/>
        <v>-3.60278980781659E-3</v>
      </c>
    </row>
    <row r="4640" spans="1:8" x14ac:dyDescent="0.3">
      <c r="A4640" s="24">
        <v>41556</v>
      </c>
      <c r="B4640" s="15">
        <v>6337.91</v>
      </c>
      <c r="E4640" s="23">
        <f t="shared" si="308"/>
        <v>1.792621359223201E-3</v>
      </c>
      <c r="F4640" s="23">
        <f t="shared" si="309"/>
        <v>1.6118182722349285E-3</v>
      </c>
      <c r="G4640">
        <f t="shared" si="310"/>
        <v>1.7910165311675642E-3</v>
      </c>
      <c r="H4640" s="3">
        <f t="shared" si="311"/>
        <v>1.6788265144248695E-3</v>
      </c>
    </row>
    <row r="4641" spans="1:8" x14ac:dyDescent="0.3">
      <c r="A4641" s="24">
        <v>41557</v>
      </c>
      <c r="B4641" s="15">
        <v>6430.49</v>
      </c>
      <c r="E4641" s="23">
        <f t="shared" si="308"/>
        <v>7.5049929912052171E-4</v>
      </c>
      <c r="F4641" s="23">
        <f t="shared" si="309"/>
        <v>5.6969621213224923E-4</v>
      </c>
      <c r="G4641">
        <f t="shared" si="310"/>
        <v>7.5021781534830945E-4</v>
      </c>
      <c r="H4641" s="3">
        <f t="shared" si="311"/>
        <v>6.3802779860561479E-4</v>
      </c>
    </row>
    <row r="4642" spans="1:8" x14ac:dyDescent="0.3">
      <c r="A4642" s="24">
        <v>41558</v>
      </c>
      <c r="B4642" s="15">
        <v>6487.19</v>
      </c>
      <c r="E4642" s="23">
        <f t="shared" si="308"/>
        <v>-2.5720961654075447E-3</v>
      </c>
      <c r="F4642" s="23">
        <f t="shared" si="309"/>
        <v>-2.752899252395817E-3</v>
      </c>
      <c r="G4642">
        <f t="shared" si="310"/>
        <v>-2.5754096877678859E-3</v>
      </c>
      <c r="H4642" s="3">
        <f t="shared" si="311"/>
        <v>-2.6875997045105807E-3</v>
      </c>
    </row>
    <row r="4643" spans="1:8" x14ac:dyDescent="0.3">
      <c r="A4643" s="24">
        <v>41561</v>
      </c>
      <c r="B4643" s="15">
        <v>6507.65</v>
      </c>
      <c r="E4643" s="23">
        <f t="shared" si="308"/>
        <v>-1.1099408445803149E-2</v>
      </c>
      <c r="F4643" s="23">
        <f t="shared" si="309"/>
        <v>-1.1280211532791422E-2</v>
      </c>
      <c r="G4643">
        <f t="shared" si="310"/>
        <v>-1.1161466512218899E-2</v>
      </c>
      <c r="H4643" s="3">
        <f t="shared" si="311"/>
        <v>-1.1273656528961593E-2</v>
      </c>
    </row>
    <row r="4644" spans="1:8" x14ac:dyDescent="0.3">
      <c r="A4644" s="24">
        <v>41562</v>
      </c>
      <c r="B4644" s="15">
        <v>6549.11</v>
      </c>
      <c r="E4644" s="23">
        <f t="shared" si="308"/>
        <v>-4.3859166832919128E-3</v>
      </c>
      <c r="F4644" s="23">
        <f t="shared" si="309"/>
        <v>-4.5667197702801855E-3</v>
      </c>
      <c r="G4644">
        <f t="shared" si="310"/>
        <v>-4.3955630315879735E-3</v>
      </c>
      <c r="H4644" s="3">
        <f t="shared" si="311"/>
        <v>-4.5077530483306682E-3</v>
      </c>
    </row>
    <row r="4645" spans="1:8" x14ac:dyDescent="0.3">
      <c r="A4645" s="24">
        <v>41563</v>
      </c>
      <c r="B4645" s="15">
        <v>6571.59</v>
      </c>
      <c r="E4645" s="23">
        <f t="shared" si="308"/>
        <v>1.460733901238731E-2</v>
      </c>
      <c r="F4645" s="23">
        <f t="shared" si="309"/>
        <v>1.4426535925399038E-2</v>
      </c>
      <c r="G4645">
        <f t="shared" si="310"/>
        <v>1.4501679528970614E-2</v>
      </c>
      <c r="H4645" s="3">
        <f t="shared" si="311"/>
        <v>1.438948951222792E-2</v>
      </c>
    </row>
    <row r="4646" spans="1:8" x14ac:dyDescent="0.3">
      <c r="A4646" s="24">
        <v>41564</v>
      </c>
      <c r="B4646" s="15">
        <v>6576.16</v>
      </c>
      <c r="E4646" s="23">
        <f t="shared" si="308"/>
        <v>8.8173685053549722E-3</v>
      </c>
      <c r="F4646" s="23">
        <f t="shared" si="309"/>
        <v>8.6365654183666995E-3</v>
      </c>
      <c r="G4646">
        <f t="shared" si="310"/>
        <v>8.7787225161539816E-3</v>
      </c>
      <c r="H4646" s="3">
        <f t="shared" si="311"/>
        <v>8.6665324994112877E-3</v>
      </c>
    </row>
    <row r="4647" spans="1:8" x14ac:dyDescent="0.3">
      <c r="A4647" s="24">
        <v>41565</v>
      </c>
      <c r="B4647" s="15">
        <v>6622.58</v>
      </c>
      <c r="E4647" s="23">
        <f t="shared" si="308"/>
        <v>3.1539079324021113E-3</v>
      </c>
      <c r="F4647" s="23">
        <f t="shared" si="309"/>
        <v>2.973104845413839E-3</v>
      </c>
      <c r="G4647">
        <f t="shared" si="310"/>
        <v>3.148944797554537E-3</v>
      </c>
      <c r="H4647" s="3">
        <f t="shared" si="311"/>
        <v>3.0367547808118423E-3</v>
      </c>
    </row>
    <row r="4648" spans="1:8" x14ac:dyDescent="0.3">
      <c r="A4648" s="24">
        <v>41568</v>
      </c>
      <c r="B4648" s="15">
        <v>6654.2</v>
      </c>
      <c r="E4648" s="23">
        <f t="shared" si="308"/>
        <v>6.3709634046085206E-3</v>
      </c>
      <c r="F4648" s="23">
        <f t="shared" si="309"/>
        <v>6.1901603176202479E-3</v>
      </c>
      <c r="G4648">
        <f t="shared" si="310"/>
        <v>6.3507546048571567E-3</v>
      </c>
      <c r="H4648" s="3">
        <f t="shared" si="311"/>
        <v>6.2385645881144619E-3</v>
      </c>
    </row>
    <row r="4649" spans="1:8" x14ac:dyDescent="0.3">
      <c r="A4649" s="24">
        <v>41569</v>
      </c>
      <c r="B4649" s="15">
        <v>6695.66</v>
      </c>
      <c r="E4649" s="23">
        <f t="shared" si="308"/>
        <v>3.4325274731987765E-3</v>
      </c>
      <c r="F4649" s="23">
        <f t="shared" si="309"/>
        <v>3.2517243862105042E-3</v>
      </c>
      <c r="G4649">
        <f t="shared" si="310"/>
        <v>3.42664979712107E-3</v>
      </c>
      <c r="H4649" s="3">
        <f t="shared" si="311"/>
        <v>3.3144597803783753E-3</v>
      </c>
    </row>
    <row r="4650" spans="1:8" x14ac:dyDescent="0.3">
      <c r="A4650" s="24">
        <v>41570</v>
      </c>
      <c r="B4650" s="15">
        <v>6674.48</v>
      </c>
      <c r="E4650" s="23">
        <f t="shared" si="308"/>
        <v>6.9541769952174981E-4</v>
      </c>
      <c r="F4650" s="23">
        <f t="shared" si="309"/>
        <v>5.1461461253347733E-4</v>
      </c>
      <c r="G4650">
        <f t="shared" si="310"/>
        <v>6.9517600867758191E-4</v>
      </c>
      <c r="H4650" s="3">
        <f t="shared" si="311"/>
        <v>5.8298599193488726E-4</v>
      </c>
    </row>
    <row r="4651" spans="1:8" x14ac:dyDescent="0.3">
      <c r="A4651" s="24">
        <v>41571</v>
      </c>
      <c r="B4651" s="15">
        <v>6713.18</v>
      </c>
      <c r="E4651" s="23">
        <f t="shared" si="308"/>
        <v>7.0588306853847094E-3</v>
      </c>
      <c r="F4651" s="23">
        <f t="shared" si="309"/>
        <v>6.8780275983964367E-3</v>
      </c>
      <c r="G4651">
        <f t="shared" si="310"/>
        <v>7.034033763194193E-3</v>
      </c>
      <c r="H4651" s="3">
        <f t="shared" si="311"/>
        <v>6.9218437464514983E-3</v>
      </c>
    </row>
    <row r="4652" spans="1:8" x14ac:dyDescent="0.3">
      <c r="A4652" s="24">
        <v>41572</v>
      </c>
      <c r="B4652" s="15">
        <v>6721.34</v>
      </c>
      <c r="E4652" s="23">
        <f t="shared" si="308"/>
        <v>4.7745742595786123E-3</v>
      </c>
      <c r="F4652" s="23">
        <f t="shared" si="309"/>
        <v>4.5937711725903396E-3</v>
      </c>
      <c r="G4652">
        <f t="shared" si="310"/>
        <v>4.7632121317605133E-3</v>
      </c>
      <c r="H4652" s="3">
        <f t="shared" si="311"/>
        <v>4.6510221150178185E-3</v>
      </c>
    </row>
    <row r="4653" spans="1:8" x14ac:dyDescent="0.3">
      <c r="A4653" s="24">
        <v>41575</v>
      </c>
      <c r="B4653" s="15">
        <v>6725.82</v>
      </c>
      <c r="E4653" s="23">
        <f t="shared" si="308"/>
        <v>6.2306513179646306E-3</v>
      </c>
      <c r="F4653" s="23">
        <f t="shared" si="309"/>
        <v>6.0498482309763579E-3</v>
      </c>
      <c r="G4653">
        <f t="shared" si="310"/>
        <v>6.2113210618799418E-3</v>
      </c>
      <c r="H4653" s="3">
        <f t="shared" si="311"/>
        <v>6.0991310451372471E-3</v>
      </c>
    </row>
    <row r="4654" spans="1:8" x14ac:dyDescent="0.3">
      <c r="A4654" s="24">
        <v>41576</v>
      </c>
      <c r="B4654" s="15">
        <v>6774.73</v>
      </c>
      <c r="E4654" s="23">
        <f t="shared" si="308"/>
        <v>-3.1632430559497271E-3</v>
      </c>
      <c r="F4654" s="23">
        <f t="shared" si="309"/>
        <v>-3.3440461429379994E-3</v>
      </c>
      <c r="G4654">
        <f t="shared" si="310"/>
        <v>-3.1682566849417257E-3</v>
      </c>
      <c r="H4654" s="3">
        <f t="shared" si="311"/>
        <v>-3.2804467016844204E-3</v>
      </c>
    </row>
    <row r="4655" spans="1:8" x14ac:dyDescent="0.3">
      <c r="A4655" s="24">
        <v>41577</v>
      </c>
      <c r="B4655" s="15">
        <v>6777.7</v>
      </c>
      <c r="E4655" s="23">
        <f t="shared" si="308"/>
        <v>5.7982045043210029E-3</v>
      </c>
      <c r="F4655" s="23">
        <f t="shared" si="309"/>
        <v>5.6174014173327302E-3</v>
      </c>
      <c r="G4655">
        <f t="shared" si="310"/>
        <v>5.7814596122777347E-3</v>
      </c>
      <c r="H4655" s="3">
        <f t="shared" si="311"/>
        <v>5.6692695955350399E-3</v>
      </c>
    </row>
    <row r="4656" spans="1:8" x14ac:dyDescent="0.3">
      <c r="A4656" s="24">
        <v>41578</v>
      </c>
      <c r="B4656" s="15">
        <v>6731.43</v>
      </c>
      <c r="E4656" s="23">
        <f t="shared" si="308"/>
        <v>1.2155193216925042E-3</v>
      </c>
      <c r="F4656" s="23">
        <f t="shared" si="309"/>
        <v>1.0347162347042317E-3</v>
      </c>
      <c r="G4656">
        <f t="shared" si="310"/>
        <v>1.2147811761746767E-3</v>
      </c>
      <c r="H4656" s="3">
        <f t="shared" si="311"/>
        <v>1.1025911594319819E-3</v>
      </c>
    </row>
    <row r="4657" spans="1:8" x14ac:dyDescent="0.3">
      <c r="A4657" s="24">
        <v>41579</v>
      </c>
      <c r="B4657" s="15">
        <v>6734.74</v>
      </c>
      <c r="E4657" s="23">
        <f t="shared" si="308"/>
        <v>6.6653375666159143E-4</v>
      </c>
      <c r="F4657" s="23">
        <f t="shared" si="309"/>
        <v>4.8573066967331894E-4</v>
      </c>
      <c r="G4657">
        <f t="shared" si="310"/>
        <v>6.6631172169426245E-4</v>
      </c>
      <c r="H4657" s="3">
        <f t="shared" si="311"/>
        <v>5.541217049515678E-4</v>
      </c>
    </row>
    <row r="4658" spans="1:8" x14ac:dyDescent="0.3">
      <c r="A4658" s="24">
        <v>41582</v>
      </c>
      <c r="B4658" s="15">
        <v>6763.62</v>
      </c>
      <c r="E4658" s="23">
        <f t="shared" si="308"/>
        <v>7.2719757590895551E-3</v>
      </c>
      <c r="F4658" s="23">
        <f t="shared" si="309"/>
        <v>7.0911726721012824E-3</v>
      </c>
      <c r="G4658">
        <f t="shared" si="310"/>
        <v>7.2456624329424128E-3</v>
      </c>
      <c r="H4658" s="3">
        <f t="shared" si="311"/>
        <v>7.133472416199718E-3</v>
      </c>
    </row>
    <row r="4659" spans="1:8" x14ac:dyDescent="0.3">
      <c r="A4659" s="24">
        <v>41583</v>
      </c>
      <c r="B4659" s="15">
        <v>6746.84</v>
      </c>
      <c r="E4659" s="23">
        <f t="shared" si="308"/>
        <v>4.3839385481048154E-4</v>
      </c>
      <c r="F4659" s="23">
        <f t="shared" si="309"/>
        <v>2.5759076782220906E-4</v>
      </c>
      <c r="G4659">
        <f t="shared" si="310"/>
        <v>4.3829778830013348E-4</v>
      </c>
      <c r="H4659" s="3">
        <f t="shared" si="311"/>
        <v>3.2610777155743883E-4</v>
      </c>
    </row>
    <row r="4660" spans="1:8" x14ac:dyDescent="0.3">
      <c r="A4660" s="24">
        <v>41584</v>
      </c>
      <c r="B4660" s="15">
        <v>6741.69</v>
      </c>
      <c r="E4660" s="23">
        <f t="shared" si="308"/>
        <v>-6.8267996517992202E-3</v>
      </c>
      <c r="F4660" s="23">
        <f t="shared" si="309"/>
        <v>-7.0076027387874929E-3</v>
      </c>
      <c r="G4660">
        <f t="shared" si="310"/>
        <v>-6.8502088493086182E-3</v>
      </c>
      <c r="H4660" s="3">
        <f t="shared" si="311"/>
        <v>-6.962398866051313E-3</v>
      </c>
    </row>
    <row r="4661" spans="1:8" x14ac:dyDescent="0.3">
      <c r="A4661" s="24">
        <v>41585</v>
      </c>
      <c r="B4661" s="15">
        <v>6697.22</v>
      </c>
      <c r="E4661" s="23">
        <f t="shared" si="308"/>
        <v>4.9172315540668698E-4</v>
      </c>
      <c r="F4661" s="23">
        <f t="shared" si="309"/>
        <v>3.109200684184145E-4</v>
      </c>
      <c r="G4661">
        <f t="shared" si="310"/>
        <v>4.91602299192815E-4</v>
      </c>
      <c r="H4661" s="3">
        <f t="shared" si="311"/>
        <v>3.7941228245012035E-4</v>
      </c>
    </row>
    <row r="4662" spans="1:8" x14ac:dyDescent="0.3">
      <c r="A4662" s="24">
        <v>41586</v>
      </c>
      <c r="B4662" s="15">
        <v>6708.42</v>
      </c>
      <c r="E4662" s="23">
        <f t="shared" si="308"/>
        <v>4.2882130564803056E-3</v>
      </c>
      <c r="F4662" s="23">
        <f t="shared" si="309"/>
        <v>4.1074099694920329E-3</v>
      </c>
      <c r="G4662">
        <f t="shared" si="310"/>
        <v>4.2790448716132808E-3</v>
      </c>
      <c r="H4662" s="3">
        <f t="shared" si="311"/>
        <v>4.166854854870586E-3</v>
      </c>
    </row>
    <row r="4663" spans="1:8" x14ac:dyDescent="0.3">
      <c r="A4663" s="24">
        <v>41589</v>
      </c>
      <c r="B4663" s="15">
        <v>6728.37</v>
      </c>
      <c r="E4663" s="23">
        <f t="shared" si="308"/>
        <v>-2.4809199807203086E-3</v>
      </c>
      <c r="F4663" s="23">
        <f t="shared" si="309"/>
        <v>-2.6617230677085809E-3</v>
      </c>
      <c r="G4663">
        <f t="shared" si="310"/>
        <v>-2.4840025621764242E-3</v>
      </c>
      <c r="H4663" s="3">
        <f t="shared" si="311"/>
        <v>-2.596192578919119E-3</v>
      </c>
    </row>
    <row r="4664" spans="1:8" x14ac:dyDescent="0.3">
      <c r="A4664" s="24">
        <v>41590</v>
      </c>
      <c r="B4664" s="15">
        <v>6726.79</v>
      </c>
      <c r="E4664" s="23">
        <f t="shared" si="308"/>
        <v>-7.6332030995263089E-4</v>
      </c>
      <c r="F4664" s="23">
        <f t="shared" si="309"/>
        <v>-9.4412339694090338E-4</v>
      </c>
      <c r="G4664">
        <f t="shared" si="310"/>
        <v>-7.6361178723688351E-4</v>
      </c>
      <c r="H4664" s="3">
        <f t="shared" si="311"/>
        <v>-8.7580180397957817E-4</v>
      </c>
    </row>
    <row r="4665" spans="1:8" x14ac:dyDescent="0.3">
      <c r="A4665" s="24">
        <v>41591</v>
      </c>
      <c r="B4665" s="15">
        <v>6630</v>
      </c>
      <c r="E4665" s="23">
        <f t="shared" si="308"/>
        <v>-6.5962688880680798E-3</v>
      </c>
      <c r="F4665" s="23">
        <f t="shared" si="309"/>
        <v>-6.7770719750563525E-3</v>
      </c>
      <c r="G4665">
        <f t="shared" si="310"/>
        <v>-6.618120415062584E-3</v>
      </c>
      <c r="H4665" s="3">
        <f t="shared" si="311"/>
        <v>-6.7303104318052788E-3</v>
      </c>
    </row>
    <row r="4666" spans="1:8" x14ac:dyDescent="0.3">
      <c r="A4666" s="24">
        <v>41592</v>
      </c>
      <c r="B4666" s="15">
        <v>6666.13</v>
      </c>
      <c r="E4666" s="23">
        <f t="shared" si="308"/>
        <v>1.672335685553028E-3</v>
      </c>
      <c r="F4666" s="23">
        <f t="shared" si="309"/>
        <v>1.4915325985647555E-3</v>
      </c>
      <c r="G4666">
        <f t="shared" si="310"/>
        <v>1.6709388892884364E-3</v>
      </c>
      <c r="H4666" s="3">
        <f t="shared" si="311"/>
        <v>1.5587488725457418E-3</v>
      </c>
    </row>
    <row r="4667" spans="1:8" x14ac:dyDescent="0.3">
      <c r="A4667" s="24">
        <v>41593</v>
      </c>
      <c r="B4667" s="15">
        <v>6693.44</v>
      </c>
      <c r="E4667" s="23">
        <f t="shared" si="308"/>
        <v>2.973874623234618E-3</v>
      </c>
      <c r="F4667" s="23">
        <f t="shared" si="309"/>
        <v>2.7930715362463458E-3</v>
      </c>
      <c r="G4667">
        <f t="shared" si="310"/>
        <v>2.9694614055031598E-3</v>
      </c>
      <c r="H4667" s="3">
        <f t="shared" si="311"/>
        <v>2.857271388760465E-3</v>
      </c>
    </row>
    <row r="4668" spans="1:8" x14ac:dyDescent="0.3">
      <c r="A4668" s="24">
        <v>41596</v>
      </c>
      <c r="B4668" s="15">
        <v>6723.46</v>
      </c>
      <c r="E4668" s="23">
        <f t="shared" si="308"/>
        <v>-2.3482656274842473E-4</v>
      </c>
      <c r="F4668" s="23">
        <f t="shared" si="309"/>
        <v>-4.1562964973669721E-4</v>
      </c>
      <c r="G4668">
        <f t="shared" si="310"/>
        <v>-2.3485413882285851E-4</v>
      </c>
      <c r="H4668" s="3">
        <f t="shared" si="311"/>
        <v>-3.4704415556555319E-4</v>
      </c>
    </row>
    <row r="4669" spans="1:8" x14ac:dyDescent="0.3">
      <c r="A4669" s="24">
        <v>41597</v>
      </c>
      <c r="B4669" s="15">
        <v>6698.01</v>
      </c>
      <c r="E4669" s="23">
        <f t="shared" si="308"/>
        <v>-1.4388735191673829E-2</v>
      </c>
      <c r="F4669" s="23">
        <f t="shared" si="309"/>
        <v>-1.4569538278662102E-2</v>
      </c>
      <c r="G4669">
        <f t="shared" si="310"/>
        <v>-1.4493256876632016E-2</v>
      </c>
      <c r="H4669" s="3">
        <f t="shared" si="311"/>
        <v>-1.460544689337471E-2</v>
      </c>
    </row>
    <row r="4670" spans="1:8" x14ac:dyDescent="0.3">
      <c r="A4670" s="24">
        <v>41598</v>
      </c>
      <c r="B4670" s="15">
        <v>6681.08</v>
      </c>
      <c r="E4670" s="23">
        <f t="shared" si="308"/>
        <v>5.4494720965310162E-3</v>
      </c>
      <c r="F4670" s="23">
        <f t="shared" si="309"/>
        <v>5.2686690095427435E-3</v>
      </c>
      <c r="G4670">
        <f t="shared" si="310"/>
        <v>5.4346774478113606E-3</v>
      </c>
      <c r="H4670" s="3">
        <f t="shared" si="311"/>
        <v>5.3224874310686659E-3</v>
      </c>
    </row>
    <row r="4671" spans="1:8" x14ac:dyDescent="0.3">
      <c r="A4671" s="24">
        <v>41599</v>
      </c>
      <c r="B4671" s="15">
        <v>6681.33</v>
      </c>
      <c r="E4671" s="23">
        <f t="shared" si="308"/>
        <v>4.0968297947983068E-3</v>
      </c>
      <c r="F4671" s="23">
        <f t="shared" si="309"/>
        <v>3.9160267078100341E-3</v>
      </c>
      <c r="G4671">
        <f t="shared" si="310"/>
        <v>4.088460637835494E-3</v>
      </c>
      <c r="H4671" s="3">
        <f t="shared" si="311"/>
        <v>3.9762706210927992E-3</v>
      </c>
    </row>
    <row r="4672" spans="1:8" x14ac:dyDescent="0.3">
      <c r="A4672" s="24">
        <v>41600</v>
      </c>
      <c r="B4672" s="15">
        <v>6674.3</v>
      </c>
      <c r="E4672" s="23">
        <f t="shared" si="308"/>
        <v>4.4849882870392488E-3</v>
      </c>
      <c r="F4672" s="23">
        <f t="shared" si="309"/>
        <v>4.3041852000509761E-3</v>
      </c>
      <c r="G4672">
        <f t="shared" si="310"/>
        <v>4.4749606983046537E-3</v>
      </c>
      <c r="H4672" s="3">
        <f t="shared" si="311"/>
        <v>4.362770681561959E-3</v>
      </c>
    </row>
    <row r="4673" spans="1:8" x14ac:dyDescent="0.3">
      <c r="A4673" s="24">
        <v>41603</v>
      </c>
      <c r="B4673" s="15">
        <v>6694.62</v>
      </c>
      <c r="E4673" s="23">
        <f t="shared" si="308"/>
        <v>-3.7852534260632842E-3</v>
      </c>
      <c r="F4673" s="23">
        <f t="shared" si="309"/>
        <v>-3.9660565130515569E-3</v>
      </c>
      <c r="G4673">
        <f t="shared" si="310"/>
        <v>-3.792435627844305E-3</v>
      </c>
      <c r="H4673" s="3">
        <f t="shared" si="311"/>
        <v>-3.9046256445869998E-3</v>
      </c>
    </row>
    <row r="4674" spans="1:8" x14ac:dyDescent="0.3">
      <c r="A4674" s="24">
        <v>41604</v>
      </c>
      <c r="B4674" s="15">
        <v>6636.22</v>
      </c>
      <c r="E4674" s="23">
        <f t="shared" si="308"/>
        <v>-2.5276164114416133E-3</v>
      </c>
      <c r="F4674" s="23">
        <f t="shared" si="309"/>
        <v>-2.7084194984298856E-3</v>
      </c>
      <c r="G4674">
        <f t="shared" si="310"/>
        <v>-2.5308162268779105E-3</v>
      </c>
      <c r="H4674" s="3">
        <f t="shared" si="311"/>
        <v>-2.6430062436206053E-3</v>
      </c>
    </row>
    <row r="4675" spans="1:8" x14ac:dyDescent="0.3">
      <c r="A4675" s="24">
        <v>41605</v>
      </c>
      <c r="B4675" s="15">
        <v>6649.47</v>
      </c>
      <c r="E4675" s="23">
        <f t="shared" si="308"/>
        <v>3.7419099905955377E-5</v>
      </c>
      <c r="F4675" s="23">
        <f t="shared" si="309"/>
        <v>-1.4338398708231708E-4</v>
      </c>
      <c r="G4675">
        <f t="shared" si="310"/>
        <v>3.7418399828900606E-5</v>
      </c>
      <c r="H4675" s="3">
        <f t="shared" si="311"/>
        <v>-7.4771616913794049E-5</v>
      </c>
    </row>
    <row r="4676" spans="1:8" x14ac:dyDescent="0.3">
      <c r="A4676" s="24">
        <v>41606</v>
      </c>
      <c r="B4676" s="15">
        <v>6654.47</v>
      </c>
      <c r="E4676" s="23">
        <f t="shared" si="308"/>
        <v>-1.052185717514309E-3</v>
      </c>
      <c r="F4676" s="23">
        <f t="shared" si="309"/>
        <v>-1.2329888045025815E-3</v>
      </c>
      <c r="G4676">
        <f t="shared" si="310"/>
        <v>-1.0527396535028257E-3</v>
      </c>
      <c r="H4676" s="3">
        <f t="shared" si="311"/>
        <v>-1.1649296702455204E-3</v>
      </c>
    </row>
    <row r="4677" spans="1:8" x14ac:dyDescent="0.3">
      <c r="A4677" s="24">
        <v>41607</v>
      </c>
      <c r="B4677" s="15">
        <v>6650.57</v>
      </c>
      <c r="E4677" s="23">
        <f t="shared" si="308"/>
        <v>3.0445140314339092E-3</v>
      </c>
      <c r="F4677" s="23">
        <f t="shared" si="309"/>
        <v>2.8637109444456369E-3</v>
      </c>
      <c r="G4677">
        <f t="shared" si="310"/>
        <v>3.039888883763579E-3</v>
      </c>
      <c r="H4677" s="3">
        <f t="shared" si="311"/>
        <v>2.9276988670208842E-3</v>
      </c>
    </row>
    <row r="4678" spans="1:8" x14ac:dyDescent="0.3">
      <c r="A4678" s="24">
        <v>41610</v>
      </c>
      <c r="B4678" s="15">
        <v>6595.33</v>
      </c>
      <c r="E4678" s="23">
        <f t="shared" si="308"/>
        <v>-8.7234226886663269E-3</v>
      </c>
      <c r="F4678" s="23">
        <f t="shared" si="309"/>
        <v>-8.9042257756545996E-3</v>
      </c>
      <c r="G4678">
        <f t="shared" si="310"/>
        <v>-8.7616944769171659E-3</v>
      </c>
      <c r="H4678" s="3">
        <f t="shared" si="311"/>
        <v>-8.8738844936598598E-3</v>
      </c>
    </row>
    <row r="4679" spans="1:8" x14ac:dyDescent="0.3">
      <c r="A4679" s="24">
        <v>41611</v>
      </c>
      <c r="B4679" s="15">
        <v>6532.43</v>
      </c>
      <c r="E4679" s="23">
        <f t="shared" si="308"/>
        <v>1.9966185569495476E-3</v>
      </c>
      <c r="F4679" s="23">
        <f t="shared" si="309"/>
        <v>1.8158154699612751E-3</v>
      </c>
      <c r="G4679">
        <f t="shared" si="310"/>
        <v>1.9946279633156383E-3</v>
      </c>
      <c r="H4679" s="3">
        <f t="shared" si="311"/>
        <v>1.8824379465729436E-3</v>
      </c>
    </row>
    <row r="4680" spans="1:8" x14ac:dyDescent="0.3">
      <c r="A4680" s="24">
        <v>41612</v>
      </c>
      <c r="B4680" s="15">
        <v>6509.97</v>
      </c>
      <c r="E4680" s="23">
        <f t="shared" ref="E4680:E4743" si="312">(B4676/B4675)-1</f>
        <v>7.5193962827113658E-4</v>
      </c>
      <c r="F4680" s="23">
        <f t="shared" si="309"/>
        <v>5.711365412828641E-4</v>
      </c>
      <c r="G4680">
        <f t="shared" si="310"/>
        <v>7.5165706330784429E-4</v>
      </c>
      <c r="H4680" s="3">
        <f t="shared" si="311"/>
        <v>6.3946704656514964E-4</v>
      </c>
    </row>
    <row r="4681" spans="1:8" x14ac:dyDescent="0.3">
      <c r="A4681" s="24">
        <v>41613</v>
      </c>
      <c r="B4681" s="15">
        <v>6498.33</v>
      </c>
      <c r="E4681" s="23">
        <f t="shared" si="312"/>
        <v>-5.8607221912498897E-4</v>
      </c>
      <c r="F4681" s="23">
        <f t="shared" ref="F4681:F4744" si="313">E4681-$E$3</f>
        <v>-7.6687530611326145E-4</v>
      </c>
      <c r="G4681">
        <f t="shared" ref="G4681:G4744" si="314">LN(B4677/B4676)</f>
        <v>-5.862440265790007E-4</v>
      </c>
      <c r="H4681" s="3">
        <f t="shared" ref="H4681:H4744" si="315">G4681-$G$3</f>
        <v>-6.9843404332169535E-4</v>
      </c>
    </row>
    <row r="4682" spans="1:8" x14ac:dyDescent="0.3">
      <c r="A4682" s="24">
        <v>41614</v>
      </c>
      <c r="B4682" s="15">
        <v>6551.99</v>
      </c>
      <c r="E4682" s="23">
        <f t="shared" si="312"/>
        <v>-8.3060549697243635E-3</v>
      </c>
      <c r="F4682" s="23">
        <f t="shared" si="313"/>
        <v>-8.4868580567126362E-3</v>
      </c>
      <c r="G4682">
        <f t="shared" si="314"/>
        <v>-8.3407424552882584E-3</v>
      </c>
      <c r="H4682" s="3">
        <f t="shared" si="315"/>
        <v>-8.4529324720309523E-3</v>
      </c>
    </row>
    <row r="4683" spans="1:8" x14ac:dyDescent="0.3">
      <c r="A4683" s="24">
        <v>41617</v>
      </c>
      <c r="B4683" s="15">
        <v>6559.48</v>
      </c>
      <c r="E4683" s="23">
        <f t="shared" si="312"/>
        <v>-9.5370512165425803E-3</v>
      </c>
      <c r="F4683" s="23">
        <f t="shared" si="313"/>
        <v>-9.717854303530853E-3</v>
      </c>
      <c r="G4683">
        <f t="shared" si="314"/>
        <v>-9.5828201222184512E-3</v>
      </c>
      <c r="H4683" s="3">
        <f t="shared" si="315"/>
        <v>-9.6950101389611451E-3</v>
      </c>
    </row>
    <row r="4684" spans="1:8" x14ac:dyDescent="0.3">
      <c r="A4684" s="24">
        <v>41618</v>
      </c>
      <c r="B4684" s="15">
        <v>6523.31</v>
      </c>
      <c r="E4684" s="23">
        <f t="shared" si="312"/>
        <v>-3.4382304900320015E-3</v>
      </c>
      <c r="F4684" s="23">
        <f t="shared" si="313"/>
        <v>-3.6190335770202738E-3</v>
      </c>
      <c r="G4684">
        <f t="shared" si="314"/>
        <v>-3.4441547877819747E-3</v>
      </c>
      <c r="H4684" s="3">
        <f t="shared" si="315"/>
        <v>-3.5563448045246695E-3</v>
      </c>
    </row>
    <row r="4685" spans="1:8" x14ac:dyDescent="0.3">
      <c r="A4685" s="24">
        <v>41619</v>
      </c>
      <c r="B4685" s="15">
        <v>6507.72</v>
      </c>
      <c r="E4685" s="23">
        <f t="shared" si="312"/>
        <v>-1.7880266729339844E-3</v>
      </c>
      <c r="F4685" s="23">
        <f t="shared" si="313"/>
        <v>-1.9688297599222567E-3</v>
      </c>
      <c r="G4685">
        <f t="shared" si="314"/>
        <v>-1.789627100648369E-3</v>
      </c>
      <c r="H4685" s="3">
        <f t="shared" si="315"/>
        <v>-1.9018171173910635E-3</v>
      </c>
    </row>
    <row r="4686" spans="1:8" x14ac:dyDescent="0.3">
      <c r="A4686" s="24">
        <v>41620</v>
      </c>
      <c r="B4686" s="15">
        <v>6445.25</v>
      </c>
      <c r="E4686" s="23">
        <f t="shared" si="312"/>
        <v>8.2575061592746746E-3</v>
      </c>
      <c r="F4686" s="23">
        <f t="shared" si="313"/>
        <v>8.0767030722864019E-3</v>
      </c>
      <c r="G4686">
        <f t="shared" si="314"/>
        <v>8.2235994837968202E-3</v>
      </c>
      <c r="H4686" s="3">
        <f t="shared" si="315"/>
        <v>8.1114094670541263E-3</v>
      </c>
    </row>
    <row r="4687" spans="1:8" x14ac:dyDescent="0.3">
      <c r="A4687" s="24">
        <v>41621</v>
      </c>
      <c r="B4687" s="15">
        <v>6439.96</v>
      </c>
      <c r="E4687" s="23">
        <f t="shared" si="312"/>
        <v>1.1431641379182622E-3</v>
      </c>
      <c r="F4687" s="23">
        <f t="shared" si="313"/>
        <v>9.6236105092998973E-4</v>
      </c>
      <c r="G4687">
        <f t="shared" si="314"/>
        <v>1.1425112233401312E-3</v>
      </c>
      <c r="H4687" s="3">
        <f t="shared" si="315"/>
        <v>1.0303212065974365E-3</v>
      </c>
    </row>
    <row r="4688" spans="1:8" x14ac:dyDescent="0.3">
      <c r="A4688" s="24">
        <v>41624</v>
      </c>
      <c r="B4688" s="15">
        <v>6522.2</v>
      </c>
      <c r="E4688" s="23">
        <f t="shared" si="312"/>
        <v>-5.5141566099750072E-3</v>
      </c>
      <c r="F4688" s="23">
        <f t="shared" si="313"/>
        <v>-5.6949596969632799E-3</v>
      </c>
      <c r="G4688">
        <f t="shared" si="314"/>
        <v>-5.529415691362994E-3</v>
      </c>
      <c r="H4688" s="3">
        <f t="shared" si="315"/>
        <v>-5.6416057081056887E-3</v>
      </c>
    </row>
    <row r="4689" spans="1:8" x14ac:dyDescent="0.3">
      <c r="A4689" s="24">
        <v>41625</v>
      </c>
      <c r="B4689" s="15">
        <v>6486.19</v>
      </c>
      <c r="E4689" s="23">
        <f t="shared" si="312"/>
        <v>-2.3898910215826019E-3</v>
      </c>
      <c r="F4689" s="23">
        <f t="shared" si="313"/>
        <v>-2.5706941085708742E-3</v>
      </c>
      <c r="G4689">
        <f t="shared" si="314"/>
        <v>-2.3927513693184797E-3</v>
      </c>
      <c r="H4689" s="3">
        <f t="shared" si="315"/>
        <v>-2.5049413860611745E-3</v>
      </c>
    </row>
    <row r="4690" spans="1:8" x14ac:dyDescent="0.3">
      <c r="A4690" s="24">
        <v>41626</v>
      </c>
      <c r="B4690" s="15">
        <v>6492.08</v>
      </c>
      <c r="E4690" s="23">
        <f t="shared" si="312"/>
        <v>-9.5993681350765581E-3</v>
      </c>
      <c r="F4690" s="23">
        <f t="shared" si="313"/>
        <v>-9.7801712220648308E-3</v>
      </c>
      <c r="G4690">
        <f t="shared" si="314"/>
        <v>-9.6457390623850801E-3</v>
      </c>
      <c r="H4690" s="3">
        <f t="shared" si="315"/>
        <v>-9.757929079127774E-3</v>
      </c>
    </row>
    <row r="4691" spans="1:8" x14ac:dyDescent="0.3">
      <c r="A4691" s="24">
        <v>41627</v>
      </c>
      <c r="B4691" s="15">
        <v>6584.7</v>
      </c>
      <c r="E4691" s="23">
        <f t="shared" si="312"/>
        <v>-8.2075947403126293E-4</v>
      </c>
      <c r="F4691" s="23">
        <f t="shared" si="313"/>
        <v>-1.0015625610195354E-3</v>
      </c>
      <c r="G4691">
        <f t="shared" si="314"/>
        <v>-8.2109648150237009E-4</v>
      </c>
      <c r="H4691" s="3">
        <f t="shared" si="315"/>
        <v>-9.3328649824506475E-4</v>
      </c>
    </row>
    <row r="4692" spans="1:8" x14ac:dyDescent="0.3">
      <c r="A4692" s="24">
        <v>41628</v>
      </c>
      <c r="B4692" s="15">
        <v>6606.58</v>
      </c>
      <c r="E4692" s="23">
        <f t="shared" si="312"/>
        <v>1.2770265653823998E-2</v>
      </c>
      <c r="F4692" s="23">
        <f t="shared" si="313"/>
        <v>1.2589462566835725E-2</v>
      </c>
      <c r="G4692">
        <f t="shared" si="314"/>
        <v>1.2689413420152958E-2</v>
      </c>
      <c r="H4692" s="3">
        <f t="shared" si="315"/>
        <v>1.2577223403410264E-2</v>
      </c>
    </row>
    <row r="4693" spans="1:8" x14ac:dyDescent="0.3">
      <c r="A4693" s="24">
        <v>41631</v>
      </c>
      <c r="B4693" s="15">
        <v>6678.61</v>
      </c>
      <c r="E4693" s="23">
        <f t="shared" si="312"/>
        <v>-5.5211431725491478E-3</v>
      </c>
      <c r="F4693" s="23">
        <f t="shared" si="313"/>
        <v>-5.7019462595374205E-3</v>
      </c>
      <c r="G4693">
        <f t="shared" si="314"/>
        <v>-5.536441017225645E-3</v>
      </c>
      <c r="H4693" s="3">
        <f t="shared" si="315"/>
        <v>-5.6486310339683397E-3</v>
      </c>
    </row>
    <row r="4694" spans="1:8" x14ac:dyDescent="0.3">
      <c r="A4694" s="24">
        <v>41632</v>
      </c>
      <c r="B4694" s="15">
        <v>6694.17</v>
      </c>
      <c r="E4694" s="23">
        <f t="shared" si="312"/>
        <v>9.0808317363522129E-4</v>
      </c>
      <c r="F4694" s="23">
        <f t="shared" si="313"/>
        <v>7.272800866469488E-4</v>
      </c>
      <c r="G4694">
        <f t="shared" si="314"/>
        <v>9.0767111554657814E-4</v>
      </c>
      <c r="H4694" s="3">
        <f t="shared" si="315"/>
        <v>7.9548109880388349E-4</v>
      </c>
    </row>
    <row r="4695" spans="1:8" x14ac:dyDescent="0.3">
      <c r="A4695" s="24">
        <v>41633</v>
      </c>
      <c r="B4695" s="15">
        <v>6694.17</v>
      </c>
      <c r="E4695" s="23">
        <f t="shared" si="312"/>
        <v>1.4266614089783136E-2</v>
      </c>
      <c r="F4695" s="23">
        <f t="shared" si="313"/>
        <v>1.4085811002794863E-2</v>
      </c>
      <c r="G4695">
        <f t="shared" si="314"/>
        <v>1.4165803635560505E-2</v>
      </c>
      <c r="H4695" s="3">
        <f t="shared" si="315"/>
        <v>1.4053613618817811E-2</v>
      </c>
    </row>
    <row r="4696" spans="1:8" x14ac:dyDescent="0.3">
      <c r="A4696" s="24">
        <v>41634</v>
      </c>
      <c r="B4696" s="15">
        <v>6694.17</v>
      </c>
      <c r="E4696" s="23">
        <f t="shared" si="312"/>
        <v>3.3228544960286488E-3</v>
      </c>
      <c r="F4696" s="23">
        <f t="shared" si="313"/>
        <v>3.1420514090403765E-3</v>
      </c>
      <c r="G4696">
        <f t="shared" si="314"/>
        <v>3.3173460142437599E-3</v>
      </c>
      <c r="H4696" s="3">
        <f t="shared" si="315"/>
        <v>3.2051559975010652E-3</v>
      </c>
    </row>
    <row r="4697" spans="1:8" x14ac:dyDescent="0.3">
      <c r="A4697" s="24">
        <v>41635</v>
      </c>
      <c r="B4697" s="15">
        <v>6750.87</v>
      </c>
      <c r="E4697" s="23">
        <f t="shared" si="312"/>
        <v>1.0902766635687344E-2</v>
      </c>
      <c r="F4697" s="23">
        <f t="shared" si="313"/>
        <v>1.0721963548699072E-2</v>
      </c>
      <c r="G4697">
        <f t="shared" si="314"/>
        <v>1.0843759978647912E-2</v>
      </c>
      <c r="H4697" s="3">
        <f t="shared" si="315"/>
        <v>1.0731569961905219E-2</v>
      </c>
    </row>
    <row r="4698" spans="1:8" x14ac:dyDescent="0.3">
      <c r="A4698" s="24">
        <v>41638</v>
      </c>
      <c r="B4698" s="15">
        <v>6731.27</v>
      </c>
      <c r="E4698" s="23">
        <f t="shared" si="312"/>
        <v>2.3298261165123346E-3</v>
      </c>
      <c r="F4698" s="23">
        <f t="shared" si="313"/>
        <v>2.1490230295240624E-3</v>
      </c>
      <c r="G4698">
        <f t="shared" si="314"/>
        <v>2.3271162797951473E-3</v>
      </c>
      <c r="H4698" s="3">
        <f t="shared" si="315"/>
        <v>2.2149262630524525E-3</v>
      </c>
    </row>
    <row r="4699" spans="1:8" x14ac:dyDescent="0.3">
      <c r="A4699" s="24">
        <v>41639</v>
      </c>
      <c r="B4699" s="15">
        <v>6749.09</v>
      </c>
      <c r="E4699" s="23">
        <f t="shared" si="312"/>
        <v>0</v>
      </c>
      <c r="F4699" s="23">
        <f t="shared" si="313"/>
        <v>-1.8080308698827246E-4</v>
      </c>
      <c r="G4699">
        <f t="shared" si="314"/>
        <v>0</v>
      </c>
      <c r="H4699" s="3">
        <f t="shared" si="315"/>
        <v>-1.1219001674269465E-4</v>
      </c>
    </row>
    <row r="4700" spans="1:8" x14ac:dyDescent="0.3">
      <c r="A4700" s="24">
        <v>41640</v>
      </c>
      <c r="B4700" s="15">
        <v>6749.09</v>
      </c>
      <c r="E4700" s="23">
        <f t="shared" si="312"/>
        <v>0</v>
      </c>
      <c r="F4700" s="23">
        <f t="shared" si="313"/>
        <v>-1.8080308698827246E-4</v>
      </c>
      <c r="G4700">
        <f t="shared" si="314"/>
        <v>0</v>
      </c>
      <c r="H4700" s="3">
        <f t="shared" si="315"/>
        <v>-1.1219001674269465E-4</v>
      </c>
    </row>
    <row r="4701" spans="1:8" x14ac:dyDescent="0.3">
      <c r="A4701" s="24">
        <v>41641</v>
      </c>
      <c r="B4701" s="15">
        <v>6717.91</v>
      </c>
      <c r="E4701" s="23">
        <f t="shared" si="312"/>
        <v>8.4700567807509675E-3</v>
      </c>
      <c r="F4701" s="23">
        <f t="shared" si="313"/>
        <v>8.2892536937626948E-3</v>
      </c>
      <c r="G4701">
        <f t="shared" si="314"/>
        <v>8.4343871242983717E-3</v>
      </c>
      <c r="H4701" s="3">
        <f t="shared" si="315"/>
        <v>8.3221971075556778E-3</v>
      </c>
    </row>
    <row r="4702" spans="1:8" x14ac:dyDescent="0.3">
      <c r="A4702" s="24">
        <v>41642</v>
      </c>
      <c r="B4702" s="15">
        <v>6730.67</v>
      </c>
      <c r="E4702" s="23">
        <f t="shared" si="312"/>
        <v>-2.9033294967907297E-3</v>
      </c>
      <c r="F4702" s="23">
        <f t="shared" si="313"/>
        <v>-3.084132583779002E-3</v>
      </c>
      <c r="G4702">
        <f t="shared" si="314"/>
        <v>-2.9075523333788188E-3</v>
      </c>
      <c r="H4702" s="3">
        <f t="shared" si="315"/>
        <v>-3.0197423501215136E-3</v>
      </c>
    </row>
    <row r="4703" spans="1:8" x14ac:dyDescent="0.3">
      <c r="A4703" s="24">
        <v>41645</v>
      </c>
      <c r="B4703" s="15">
        <v>6730.73</v>
      </c>
      <c r="E4703" s="23">
        <f t="shared" si="312"/>
        <v>2.647345894608355E-3</v>
      </c>
      <c r="F4703" s="23">
        <f t="shared" si="313"/>
        <v>2.4665428076200827E-3</v>
      </c>
      <c r="G4703">
        <f t="shared" si="314"/>
        <v>2.6438478468004348E-3</v>
      </c>
      <c r="H4703" s="3">
        <f t="shared" si="315"/>
        <v>2.5316578300577401E-3</v>
      </c>
    </row>
    <row r="4704" spans="1:8" x14ac:dyDescent="0.3">
      <c r="A4704" s="24">
        <v>41646</v>
      </c>
      <c r="B4704" s="15">
        <v>6755.45</v>
      </c>
      <c r="E4704" s="23">
        <f t="shared" si="312"/>
        <v>0</v>
      </c>
      <c r="F4704" s="23">
        <f t="shared" si="313"/>
        <v>-1.8080308698827246E-4</v>
      </c>
      <c r="G4704">
        <f t="shared" si="314"/>
        <v>0</v>
      </c>
      <c r="H4704" s="3">
        <f t="shared" si="315"/>
        <v>-1.1219001674269465E-4</v>
      </c>
    </row>
    <row r="4705" spans="1:8" x14ac:dyDescent="0.3">
      <c r="A4705" s="24">
        <v>41647</v>
      </c>
      <c r="B4705" s="15">
        <v>6721.78</v>
      </c>
      <c r="E4705" s="23">
        <f t="shared" si="312"/>
        <v>-4.6198820878073921E-3</v>
      </c>
      <c r="F4705" s="23">
        <f t="shared" si="313"/>
        <v>-4.8006851747956648E-3</v>
      </c>
      <c r="G4705">
        <f t="shared" si="314"/>
        <v>-4.6305867252260709E-3</v>
      </c>
      <c r="H4705" s="3">
        <f t="shared" si="315"/>
        <v>-4.7427767419687657E-3</v>
      </c>
    </row>
    <row r="4706" spans="1:8" x14ac:dyDescent="0.3">
      <c r="A4706" s="24">
        <v>41648</v>
      </c>
      <c r="B4706" s="15">
        <v>6691.34</v>
      </c>
      <c r="E4706" s="23">
        <f t="shared" si="312"/>
        <v>1.8994002599022064E-3</v>
      </c>
      <c r="F4706" s="23">
        <f t="shared" si="313"/>
        <v>1.7185971729139339E-3</v>
      </c>
      <c r="G4706">
        <f t="shared" si="314"/>
        <v>1.8975986801485264E-3</v>
      </c>
      <c r="H4706" s="3">
        <f t="shared" si="315"/>
        <v>1.7854086634058316E-3</v>
      </c>
    </row>
    <row r="4707" spans="1:8" x14ac:dyDescent="0.3">
      <c r="A4707" s="24">
        <v>41649</v>
      </c>
      <c r="B4707" s="15">
        <v>6739.94</v>
      </c>
      <c r="E4707" s="23">
        <f t="shared" si="312"/>
        <v>8.9144171382393722E-6</v>
      </c>
      <c r="F4707" s="23">
        <f t="shared" si="313"/>
        <v>-1.7188866985003309E-4</v>
      </c>
      <c r="G4707">
        <f t="shared" si="314"/>
        <v>8.9143774050590473E-6</v>
      </c>
      <c r="H4707" s="3">
        <f t="shared" si="315"/>
        <v>-1.0327563933763561E-4</v>
      </c>
    </row>
    <row r="4708" spans="1:8" x14ac:dyDescent="0.3">
      <c r="A4708" s="24">
        <v>41652</v>
      </c>
      <c r="B4708" s="15">
        <v>6757.15</v>
      </c>
      <c r="E4708" s="23">
        <f t="shared" si="312"/>
        <v>3.6727071209214923E-3</v>
      </c>
      <c r="F4708" s="23">
        <f t="shared" si="313"/>
        <v>3.4919040339332201E-3</v>
      </c>
      <c r="G4708">
        <f t="shared" si="314"/>
        <v>3.665979200213095E-3</v>
      </c>
      <c r="H4708" s="3">
        <f t="shared" si="315"/>
        <v>3.5537891834704002E-3</v>
      </c>
    </row>
    <row r="4709" spans="1:8" x14ac:dyDescent="0.3">
      <c r="A4709" s="24">
        <v>41653</v>
      </c>
      <c r="B4709" s="15">
        <v>6766.86</v>
      </c>
      <c r="E4709" s="23">
        <f t="shared" si="312"/>
        <v>-4.9841239295680406E-3</v>
      </c>
      <c r="F4709" s="23">
        <f t="shared" si="313"/>
        <v>-5.1649270165563133E-3</v>
      </c>
      <c r="G4709">
        <f t="shared" si="314"/>
        <v>-4.9965861011571364E-3</v>
      </c>
      <c r="H4709" s="3">
        <f t="shared" si="315"/>
        <v>-5.1087761178998312E-3</v>
      </c>
    </row>
    <row r="4710" spans="1:8" x14ac:dyDescent="0.3">
      <c r="A4710" s="24">
        <v>41654</v>
      </c>
      <c r="B4710" s="15">
        <v>6819.86</v>
      </c>
      <c r="E4710" s="23">
        <f t="shared" si="312"/>
        <v>-4.5285623748471115E-3</v>
      </c>
      <c r="F4710" s="23">
        <f t="shared" si="313"/>
        <v>-4.7093654618353843E-3</v>
      </c>
      <c r="G4710">
        <f t="shared" si="314"/>
        <v>-4.5388473760311692E-3</v>
      </c>
      <c r="H4710" s="3">
        <f t="shared" si="315"/>
        <v>-4.651037392773864E-3</v>
      </c>
    </row>
    <row r="4711" spans="1:8" x14ac:dyDescent="0.3">
      <c r="A4711" s="24">
        <v>41655</v>
      </c>
      <c r="B4711" s="15">
        <v>6815.42</v>
      </c>
      <c r="E4711" s="23">
        <f t="shared" si="312"/>
        <v>7.2631191958560937E-3</v>
      </c>
      <c r="F4711" s="23">
        <f t="shared" si="313"/>
        <v>7.082316108867821E-3</v>
      </c>
      <c r="G4711">
        <f t="shared" si="314"/>
        <v>7.2368697707984788E-3</v>
      </c>
      <c r="H4711" s="3">
        <f t="shared" si="315"/>
        <v>7.124679754055784E-3</v>
      </c>
    </row>
    <row r="4712" spans="1:8" x14ac:dyDescent="0.3">
      <c r="A4712" s="24">
        <v>41656</v>
      </c>
      <c r="B4712" s="15">
        <v>6829.3</v>
      </c>
      <c r="E4712" s="23">
        <f t="shared" si="312"/>
        <v>2.5534351937850364E-3</v>
      </c>
      <c r="F4712" s="23">
        <f t="shared" si="313"/>
        <v>2.3726321067967641E-3</v>
      </c>
      <c r="G4712">
        <f t="shared" si="314"/>
        <v>2.5501807170270206E-3</v>
      </c>
      <c r="H4712" s="3">
        <f t="shared" si="315"/>
        <v>2.4379907002843259E-3</v>
      </c>
    </row>
    <row r="4713" spans="1:8" x14ac:dyDescent="0.3">
      <c r="A4713" s="24">
        <v>41659</v>
      </c>
      <c r="B4713" s="15">
        <v>6836.73</v>
      </c>
      <c r="E4713" s="23">
        <f t="shared" si="312"/>
        <v>1.4369963668114938E-3</v>
      </c>
      <c r="F4713" s="23">
        <f t="shared" si="313"/>
        <v>1.2561932798232213E-3</v>
      </c>
      <c r="G4713">
        <f t="shared" si="314"/>
        <v>1.4359648755802382E-3</v>
      </c>
      <c r="H4713" s="3">
        <f t="shared" si="315"/>
        <v>1.3237748588375434E-3</v>
      </c>
    </row>
    <row r="4714" spans="1:8" x14ac:dyDescent="0.3">
      <c r="A4714" s="24">
        <v>41660</v>
      </c>
      <c r="B4714" s="15">
        <v>6834.26</v>
      </c>
      <c r="E4714" s="23">
        <f t="shared" si="312"/>
        <v>7.8322885355985861E-3</v>
      </c>
      <c r="F4714" s="23">
        <f t="shared" si="313"/>
        <v>7.6514854486103134E-3</v>
      </c>
      <c r="G4714">
        <f t="shared" si="314"/>
        <v>7.8017753853860091E-3</v>
      </c>
      <c r="H4714" s="3">
        <f t="shared" si="315"/>
        <v>7.6895853686433143E-3</v>
      </c>
    </row>
    <row r="4715" spans="1:8" x14ac:dyDescent="0.3">
      <c r="A4715" s="24">
        <v>41661</v>
      </c>
      <c r="B4715" s="15">
        <v>6826.33</v>
      </c>
      <c r="E4715" s="23">
        <f t="shared" si="312"/>
        <v>-6.5103975741431785E-4</v>
      </c>
      <c r="F4715" s="23">
        <f t="shared" si="313"/>
        <v>-8.3184284440259034E-4</v>
      </c>
      <c r="G4715">
        <f t="shared" si="314"/>
        <v>-6.5125177582378839E-4</v>
      </c>
      <c r="H4715" s="3">
        <f t="shared" si="315"/>
        <v>-7.6344179256648305E-4</v>
      </c>
    </row>
    <row r="4716" spans="1:8" x14ac:dyDescent="0.3">
      <c r="A4716" s="24">
        <v>41662</v>
      </c>
      <c r="B4716" s="15">
        <v>6773.28</v>
      </c>
      <c r="E4716" s="23">
        <f t="shared" si="312"/>
        <v>2.0365582752053246E-3</v>
      </c>
      <c r="F4716" s="23">
        <f t="shared" si="313"/>
        <v>1.8557551882170521E-3</v>
      </c>
      <c r="G4716">
        <f t="shared" si="314"/>
        <v>2.0344873016966518E-3</v>
      </c>
      <c r="H4716" s="3">
        <f t="shared" si="315"/>
        <v>1.922297284953957E-3</v>
      </c>
    </row>
    <row r="4717" spans="1:8" x14ac:dyDescent="0.3">
      <c r="A4717" s="24">
        <v>41663</v>
      </c>
      <c r="B4717" s="15">
        <v>6663.74</v>
      </c>
      <c r="E4717" s="23">
        <f t="shared" si="312"/>
        <v>1.0879592344748001E-3</v>
      </c>
      <c r="F4717" s="23">
        <f t="shared" si="313"/>
        <v>9.0715614748652766E-4</v>
      </c>
      <c r="G4717">
        <f t="shared" si="314"/>
        <v>1.0873678357331419E-3</v>
      </c>
      <c r="H4717" s="3">
        <f t="shared" si="315"/>
        <v>9.7517781899044721E-4</v>
      </c>
    </row>
    <row r="4718" spans="1:8" x14ac:dyDescent="0.3">
      <c r="A4718" s="24">
        <v>41666</v>
      </c>
      <c r="B4718" s="15">
        <v>6550.66</v>
      </c>
      <c r="E4718" s="23">
        <f t="shared" si="312"/>
        <v>-3.6128383013511733E-4</v>
      </c>
      <c r="F4718" s="23">
        <f t="shared" si="313"/>
        <v>-5.4208691712338982E-4</v>
      </c>
      <c r="G4718">
        <f t="shared" si="314"/>
        <v>-3.6134910886131483E-4</v>
      </c>
      <c r="H4718" s="3">
        <f t="shared" si="315"/>
        <v>-4.7353912560400949E-4</v>
      </c>
    </row>
    <row r="4719" spans="1:8" x14ac:dyDescent="0.3">
      <c r="A4719" s="24">
        <v>41667</v>
      </c>
      <c r="B4719" s="15">
        <v>6572.33</v>
      </c>
      <c r="E4719" s="23">
        <f t="shared" si="312"/>
        <v>-1.160330452748437E-3</v>
      </c>
      <c r="F4719" s="23">
        <f t="shared" si="313"/>
        <v>-1.3411335397367095E-3</v>
      </c>
      <c r="G4719">
        <f t="shared" si="314"/>
        <v>-1.1610041573252722E-3</v>
      </c>
      <c r="H4719" s="3">
        <f t="shared" si="315"/>
        <v>-1.2731941740679667E-3</v>
      </c>
    </row>
    <row r="4720" spans="1:8" x14ac:dyDescent="0.3">
      <c r="A4720" s="24">
        <v>41668</v>
      </c>
      <c r="B4720" s="15">
        <v>6544.28</v>
      </c>
      <c r="E4720" s="23">
        <f t="shared" si="312"/>
        <v>-7.7713793502511841E-3</v>
      </c>
      <c r="F4720" s="23">
        <f t="shared" si="313"/>
        <v>-7.9521824372394568E-3</v>
      </c>
      <c r="G4720">
        <f t="shared" si="314"/>
        <v>-7.8017338854302282E-3</v>
      </c>
      <c r="H4720" s="3">
        <f t="shared" si="315"/>
        <v>-7.913923902172923E-3</v>
      </c>
    </row>
    <row r="4721" spans="1:8" x14ac:dyDescent="0.3">
      <c r="A4721" s="24">
        <v>41669</v>
      </c>
      <c r="B4721" s="15">
        <v>6538.45</v>
      </c>
      <c r="E4721" s="23">
        <f t="shared" si="312"/>
        <v>-1.6172371435995592E-2</v>
      </c>
      <c r="F4721" s="23">
        <f t="shared" si="313"/>
        <v>-1.6353174522983863E-2</v>
      </c>
      <c r="G4721">
        <f t="shared" si="314"/>
        <v>-1.6304571498252721E-2</v>
      </c>
      <c r="H4721" s="3">
        <f t="shared" si="315"/>
        <v>-1.6416761514995416E-2</v>
      </c>
    </row>
    <row r="4722" spans="1:8" x14ac:dyDescent="0.3">
      <c r="A4722" s="24">
        <v>41670</v>
      </c>
      <c r="B4722" s="15">
        <v>6510.44</v>
      </c>
      <c r="E4722" s="23">
        <f t="shared" si="312"/>
        <v>-1.6969449588369323E-2</v>
      </c>
      <c r="F4722" s="23">
        <f t="shared" si="313"/>
        <v>-1.7150252675357594E-2</v>
      </c>
      <c r="G4722">
        <f t="shared" si="314"/>
        <v>-1.7115080567517597E-2</v>
      </c>
      <c r="H4722" s="3">
        <f t="shared" si="315"/>
        <v>-1.7227270584260292E-2</v>
      </c>
    </row>
    <row r="4723" spans="1:8" x14ac:dyDescent="0.3">
      <c r="A4723" s="24">
        <v>41673</v>
      </c>
      <c r="B4723" s="15">
        <v>6465.66</v>
      </c>
      <c r="E4723" s="23">
        <f t="shared" si="312"/>
        <v>3.3080636149640519E-3</v>
      </c>
      <c r="F4723" s="23">
        <f t="shared" si="313"/>
        <v>3.1272605279757796E-3</v>
      </c>
      <c r="G4723">
        <f t="shared" si="314"/>
        <v>3.3026040096913842E-3</v>
      </c>
      <c r="H4723" s="3">
        <f t="shared" si="315"/>
        <v>3.1904139929486894E-3</v>
      </c>
    </row>
    <row r="4724" spans="1:8" x14ac:dyDescent="0.3">
      <c r="A4724" s="24">
        <v>41674</v>
      </c>
      <c r="B4724" s="15">
        <v>6449.27</v>
      </c>
      <c r="E4724" s="23">
        <f t="shared" si="312"/>
        <v>-4.2678928173114361E-3</v>
      </c>
      <c r="F4724" s="23">
        <f t="shared" si="313"/>
        <v>-4.4486959042997088E-3</v>
      </c>
      <c r="G4724">
        <f t="shared" si="314"/>
        <v>-4.2770262681846461E-3</v>
      </c>
      <c r="H4724" s="3">
        <f t="shared" si="315"/>
        <v>-4.3892162849273409E-3</v>
      </c>
    </row>
    <row r="4725" spans="1:8" x14ac:dyDescent="0.3">
      <c r="A4725" s="24">
        <v>41675</v>
      </c>
      <c r="B4725" s="15">
        <v>6457.89</v>
      </c>
      <c r="E4725" s="23">
        <f t="shared" si="312"/>
        <v>-8.908543032999372E-4</v>
      </c>
      <c r="F4725" s="23">
        <f t="shared" si="313"/>
        <v>-1.0716573902882097E-3</v>
      </c>
      <c r="G4725">
        <f t="shared" si="314"/>
        <v>-8.9125134981937228E-4</v>
      </c>
      <c r="H4725" s="3">
        <f t="shared" si="315"/>
        <v>-1.003441366562067E-3</v>
      </c>
    </row>
    <row r="4726" spans="1:8" x14ac:dyDescent="0.3">
      <c r="A4726" s="24">
        <v>41676</v>
      </c>
      <c r="B4726" s="15">
        <v>6558.28</v>
      </c>
      <c r="E4726" s="23">
        <f t="shared" si="312"/>
        <v>-4.2838899127469743E-3</v>
      </c>
      <c r="F4726" s="23">
        <f t="shared" si="313"/>
        <v>-4.464692999735247E-3</v>
      </c>
      <c r="G4726">
        <f t="shared" si="314"/>
        <v>-4.2930920591975931E-3</v>
      </c>
      <c r="H4726" s="3">
        <f t="shared" si="315"/>
        <v>-4.4052820759402879E-3</v>
      </c>
    </row>
    <row r="4727" spans="1:8" x14ac:dyDescent="0.3">
      <c r="A4727" s="24">
        <v>41677</v>
      </c>
      <c r="B4727" s="15">
        <v>6571.68</v>
      </c>
      <c r="E4727" s="23">
        <f t="shared" si="312"/>
        <v>-6.878183348590805E-3</v>
      </c>
      <c r="F4727" s="23">
        <f t="shared" si="313"/>
        <v>-7.0589864355790777E-3</v>
      </c>
      <c r="G4727">
        <f t="shared" si="314"/>
        <v>-6.9019470819108066E-3</v>
      </c>
      <c r="H4727" s="3">
        <f t="shared" si="315"/>
        <v>-7.0141370986535013E-3</v>
      </c>
    </row>
    <row r="4728" spans="1:8" x14ac:dyDescent="0.3">
      <c r="A4728" s="24">
        <v>41680</v>
      </c>
      <c r="B4728" s="15">
        <v>6591.55</v>
      </c>
      <c r="E4728" s="23">
        <f t="shared" si="312"/>
        <v>-2.5349306953967865E-3</v>
      </c>
      <c r="F4728" s="23">
        <f t="shared" si="313"/>
        <v>-2.7157337823850588E-3</v>
      </c>
      <c r="G4728">
        <f t="shared" si="314"/>
        <v>-2.538149072270731E-3</v>
      </c>
      <c r="H4728" s="3">
        <f t="shared" si="315"/>
        <v>-2.6503390890134258E-3</v>
      </c>
    </row>
    <row r="4729" spans="1:8" x14ac:dyDescent="0.3">
      <c r="A4729" s="24">
        <v>41681</v>
      </c>
      <c r="B4729" s="15">
        <v>6672.66</v>
      </c>
      <c r="E4729" s="23">
        <f t="shared" si="312"/>
        <v>1.3365853809810258E-3</v>
      </c>
      <c r="F4729" s="23">
        <f t="shared" si="313"/>
        <v>1.1557822939927533E-3</v>
      </c>
      <c r="G4729">
        <f t="shared" si="314"/>
        <v>1.3356929458626788E-3</v>
      </c>
      <c r="H4729" s="3">
        <f t="shared" si="315"/>
        <v>1.2235029291199841E-3</v>
      </c>
    </row>
    <row r="4730" spans="1:8" x14ac:dyDescent="0.3">
      <c r="A4730" s="24">
        <v>41682</v>
      </c>
      <c r="B4730" s="15">
        <v>6675.03</v>
      </c>
      <c r="E4730" s="23">
        <f t="shared" si="312"/>
        <v>1.5545325175870151E-2</v>
      </c>
      <c r="F4730" s="23">
        <f t="shared" si="313"/>
        <v>1.5364522088881878E-2</v>
      </c>
      <c r="G4730">
        <f t="shared" si="314"/>
        <v>1.5425734401072219E-2</v>
      </c>
      <c r="H4730" s="3">
        <f t="shared" si="315"/>
        <v>1.5313544384329525E-2</v>
      </c>
    </row>
    <row r="4731" spans="1:8" x14ac:dyDescent="0.3">
      <c r="A4731" s="24">
        <v>41683</v>
      </c>
      <c r="B4731" s="15">
        <v>6659.42</v>
      </c>
      <c r="E4731" s="23">
        <f t="shared" si="312"/>
        <v>2.0432186487921999E-3</v>
      </c>
      <c r="F4731" s="23">
        <f t="shared" si="313"/>
        <v>1.8624155618039275E-3</v>
      </c>
      <c r="G4731">
        <f t="shared" si="314"/>
        <v>2.0411341165226787E-3</v>
      </c>
      <c r="H4731" s="3">
        <f t="shared" si="315"/>
        <v>1.9289440997799839E-3</v>
      </c>
    </row>
    <row r="4732" spans="1:8" x14ac:dyDescent="0.3">
      <c r="A4732" s="24">
        <v>41684</v>
      </c>
      <c r="B4732" s="15">
        <v>6663.62</v>
      </c>
      <c r="E4732" s="23">
        <f t="shared" si="312"/>
        <v>3.0235799673752339E-3</v>
      </c>
      <c r="F4732" s="23">
        <f t="shared" si="313"/>
        <v>2.8427768803869617E-3</v>
      </c>
      <c r="G4732">
        <f t="shared" si="314"/>
        <v>3.0190181425140072E-3</v>
      </c>
      <c r="H4732" s="3">
        <f t="shared" si="315"/>
        <v>2.9068281257713124E-3</v>
      </c>
    </row>
    <row r="4733" spans="1:8" x14ac:dyDescent="0.3">
      <c r="A4733" s="24">
        <v>41687</v>
      </c>
      <c r="B4733" s="15">
        <v>6736</v>
      </c>
      <c r="E4733" s="23">
        <f t="shared" si="312"/>
        <v>1.2305148257997001E-2</v>
      </c>
      <c r="F4733" s="23">
        <f t="shared" si="313"/>
        <v>1.2124345171008728E-2</v>
      </c>
      <c r="G4733">
        <f t="shared" si="314"/>
        <v>1.2230055313476594E-2</v>
      </c>
      <c r="H4733" s="3">
        <f t="shared" si="315"/>
        <v>1.21178652967339E-2</v>
      </c>
    </row>
    <row r="4734" spans="1:8" x14ac:dyDescent="0.3">
      <c r="A4734" s="24">
        <v>41688</v>
      </c>
      <c r="B4734" s="15">
        <v>6796.43</v>
      </c>
      <c r="E4734" s="23">
        <f t="shared" si="312"/>
        <v>3.5518069255746632E-4</v>
      </c>
      <c r="F4734" s="23">
        <f t="shared" si="313"/>
        <v>1.7437760556919386E-4</v>
      </c>
      <c r="G4734">
        <f t="shared" si="314"/>
        <v>3.5511763082704767E-4</v>
      </c>
      <c r="H4734" s="3">
        <f t="shared" si="315"/>
        <v>2.4292761408435302E-4</v>
      </c>
    </row>
    <row r="4735" spans="1:8" x14ac:dyDescent="0.3">
      <c r="A4735" s="24">
        <v>41689</v>
      </c>
      <c r="B4735" s="15">
        <v>6796.71</v>
      </c>
      <c r="E4735" s="23">
        <f t="shared" si="312"/>
        <v>-2.3385662686159492E-3</v>
      </c>
      <c r="F4735" s="23">
        <f t="shared" si="313"/>
        <v>-2.5193693556042215E-3</v>
      </c>
      <c r="G4735">
        <f t="shared" si="314"/>
        <v>-2.3413049853257843E-3</v>
      </c>
      <c r="H4735" s="3">
        <f t="shared" si="315"/>
        <v>-2.4534950020684791E-3</v>
      </c>
    </row>
    <row r="4736" spans="1:8" x14ac:dyDescent="0.3">
      <c r="A4736" s="24">
        <v>41690</v>
      </c>
      <c r="B4736" s="15">
        <v>6812.99</v>
      </c>
      <c r="E4736" s="23">
        <f t="shared" si="312"/>
        <v>6.3068555519851799E-4</v>
      </c>
      <c r="F4736" s="23">
        <f t="shared" si="313"/>
        <v>4.498824682102455E-4</v>
      </c>
      <c r="G4736">
        <f t="shared" si="314"/>
        <v>6.3048675664560889E-4</v>
      </c>
      <c r="H4736" s="3">
        <f t="shared" si="315"/>
        <v>5.1829673990291423E-4</v>
      </c>
    </row>
    <row r="4737" spans="1:8" x14ac:dyDescent="0.3">
      <c r="A4737" s="24">
        <v>41691</v>
      </c>
      <c r="B4737" s="15">
        <v>6838.06</v>
      </c>
      <c r="E4737" s="23">
        <f t="shared" si="312"/>
        <v>1.0861963917510264E-2</v>
      </c>
      <c r="F4737" s="23">
        <f t="shared" si="313"/>
        <v>1.0681160830521992E-2</v>
      </c>
      <c r="G4737">
        <f t="shared" si="314"/>
        <v>1.0803396510469836E-2</v>
      </c>
      <c r="H4737" s="3">
        <f t="shared" si="315"/>
        <v>1.0691206493727142E-2</v>
      </c>
    </row>
    <row r="4738" spans="1:8" x14ac:dyDescent="0.3">
      <c r="A4738" s="24">
        <v>41694</v>
      </c>
      <c r="B4738" s="15">
        <v>6865.86</v>
      </c>
      <c r="E4738" s="23">
        <f t="shared" si="312"/>
        <v>8.9711995249406318E-3</v>
      </c>
      <c r="F4738" s="23">
        <f t="shared" si="313"/>
        <v>8.7903964379523591E-3</v>
      </c>
      <c r="G4738">
        <f t="shared" si="314"/>
        <v>8.9311973812820512E-3</v>
      </c>
      <c r="H4738" s="3">
        <f t="shared" si="315"/>
        <v>8.8190073645393573E-3</v>
      </c>
    </row>
    <row r="4739" spans="1:8" x14ac:dyDescent="0.3">
      <c r="A4739" s="24">
        <v>41695</v>
      </c>
      <c r="B4739" s="15">
        <v>6830.5</v>
      </c>
      <c r="E4739" s="23">
        <f t="shared" si="312"/>
        <v>4.1198099590467052E-5</v>
      </c>
      <c r="F4739" s="23">
        <f t="shared" si="313"/>
        <v>-1.3960498739780541E-4</v>
      </c>
      <c r="G4739">
        <f t="shared" si="314"/>
        <v>4.1197250972069684E-5</v>
      </c>
      <c r="H4739" s="3">
        <f t="shared" si="315"/>
        <v>-7.0992765770624971E-5</v>
      </c>
    </row>
    <row r="4740" spans="1:8" x14ac:dyDescent="0.3">
      <c r="A4740" s="24">
        <v>41696</v>
      </c>
      <c r="B4740" s="15">
        <v>6799.15</v>
      </c>
      <c r="E4740" s="23">
        <f t="shared" si="312"/>
        <v>2.3952765382073693E-3</v>
      </c>
      <c r="F4740" s="23">
        <f t="shared" si="313"/>
        <v>2.214473451219097E-3</v>
      </c>
      <c r="G4740">
        <f t="shared" si="314"/>
        <v>2.3924124359929397E-3</v>
      </c>
      <c r="H4740" s="3">
        <f t="shared" si="315"/>
        <v>2.2802224192502449E-3</v>
      </c>
    </row>
    <row r="4741" spans="1:8" x14ac:dyDescent="0.3">
      <c r="A4741" s="24">
        <v>41697</v>
      </c>
      <c r="B4741" s="15">
        <v>6810.27</v>
      </c>
      <c r="E4741" s="23">
        <f t="shared" si="312"/>
        <v>3.6797353291286861E-3</v>
      </c>
      <c r="F4741" s="23">
        <f t="shared" si="313"/>
        <v>3.4989322421404138E-3</v>
      </c>
      <c r="G4741">
        <f t="shared" si="314"/>
        <v>3.6729816658076708E-3</v>
      </c>
      <c r="H4741" s="3">
        <f t="shared" si="315"/>
        <v>3.560791649064976E-3</v>
      </c>
    </row>
    <row r="4742" spans="1:8" x14ac:dyDescent="0.3">
      <c r="A4742" s="24">
        <v>41698</v>
      </c>
      <c r="B4742" s="15">
        <v>6809.7</v>
      </c>
      <c r="E4742" s="23">
        <f t="shared" si="312"/>
        <v>4.0654805602757804E-3</v>
      </c>
      <c r="F4742" s="23">
        <f t="shared" si="313"/>
        <v>3.8846774732875082E-3</v>
      </c>
      <c r="G4742">
        <f t="shared" si="314"/>
        <v>4.057238824376073E-3</v>
      </c>
      <c r="H4742" s="3">
        <f t="shared" si="315"/>
        <v>3.9450488076333782E-3</v>
      </c>
    </row>
    <row r="4743" spans="1:8" x14ac:dyDescent="0.3">
      <c r="A4743" s="24">
        <v>41701</v>
      </c>
      <c r="B4743" s="15">
        <v>6708.35</v>
      </c>
      <c r="E4743" s="23">
        <f t="shared" si="312"/>
        <v>-5.1501195771541664E-3</v>
      </c>
      <c r="F4743" s="23">
        <f t="shared" si="313"/>
        <v>-5.3309226641424391E-3</v>
      </c>
      <c r="G4743">
        <f t="shared" si="314"/>
        <v>-5.1634271530517249E-3</v>
      </c>
      <c r="H4743" s="3">
        <f t="shared" si="315"/>
        <v>-5.2756171697944197E-3</v>
      </c>
    </row>
    <row r="4744" spans="1:8" x14ac:dyDescent="0.3">
      <c r="A4744" s="24">
        <v>41702</v>
      </c>
      <c r="B4744" s="15">
        <v>6823.77</v>
      </c>
      <c r="E4744" s="23">
        <f t="shared" ref="E4744:E4807" si="316">(B4740/B4739)-1</f>
        <v>-4.5897079276774333E-3</v>
      </c>
      <c r="F4744" s="23">
        <f t="shared" si="313"/>
        <v>-4.770511014665706E-3</v>
      </c>
      <c r="G4744">
        <f t="shared" si="314"/>
        <v>-4.6002729764949785E-3</v>
      </c>
      <c r="H4744" s="3">
        <f t="shared" si="315"/>
        <v>-4.7124629932376733E-3</v>
      </c>
    </row>
    <row r="4745" spans="1:8" x14ac:dyDescent="0.3">
      <c r="A4745" s="24">
        <v>41703</v>
      </c>
      <c r="B4745" s="15">
        <v>6775.42</v>
      </c>
      <c r="E4745" s="23">
        <f t="shared" si="316"/>
        <v>1.6354985549664747E-3</v>
      </c>
      <c r="F4745" s="23">
        <f t="shared" ref="F4745:F4808" si="317">E4745-$E$3</f>
        <v>1.4546954679782022E-3</v>
      </c>
      <c r="G4745">
        <f t="shared" ref="G4745:G4808" si="318">LN(B4741/B4740)</f>
        <v>1.6341625836592312E-3</v>
      </c>
      <c r="H4745" s="3">
        <f t="shared" ref="H4745:H4808" si="319">G4745-$G$3</f>
        <v>1.5219725669165366E-3</v>
      </c>
    </row>
    <row r="4746" spans="1:8" x14ac:dyDescent="0.3">
      <c r="A4746" s="24">
        <v>41704</v>
      </c>
      <c r="B4746" s="15">
        <v>6788.49</v>
      </c>
      <c r="E4746" s="23">
        <f t="shared" si="316"/>
        <v>-8.3697122140624636E-5</v>
      </c>
      <c r="F4746" s="23">
        <f t="shared" si="317"/>
        <v>-2.6450020912889712E-4</v>
      </c>
      <c r="G4746">
        <f t="shared" si="318"/>
        <v>-8.3700624940202806E-5</v>
      </c>
      <c r="H4746" s="3">
        <f t="shared" si="319"/>
        <v>-1.9589064168289746E-4</v>
      </c>
    </row>
    <row r="4747" spans="1:8" x14ac:dyDescent="0.3">
      <c r="A4747" s="24">
        <v>41705</v>
      </c>
      <c r="B4747" s="15">
        <v>6712.67</v>
      </c>
      <c r="E4747" s="23">
        <f t="shared" si="316"/>
        <v>-1.4883181344258811E-2</v>
      </c>
      <c r="F4747" s="23">
        <f t="shared" si="317"/>
        <v>-1.5063984431247084E-2</v>
      </c>
      <c r="G4747">
        <f t="shared" si="318"/>
        <v>-1.4995047222148103E-2</v>
      </c>
      <c r="H4747" s="3">
        <f t="shared" si="319"/>
        <v>-1.5107237238890797E-2</v>
      </c>
    </row>
    <row r="4748" spans="1:8" x14ac:dyDescent="0.3">
      <c r="A4748" s="24">
        <v>41708</v>
      </c>
      <c r="B4748" s="15">
        <v>6689.45</v>
      </c>
      <c r="E4748" s="23">
        <f t="shared" si="316"/>
        <v>1.720542309211659E-2</v>
      </c>
      <c r="F4748" s="23">
        <f t="shared" si="317"/>
        <v>1.7024620005128319E-2</v>
      </c>
      <c r="G4748">
        <f t="shared" si="318"/>
        <v>1.7059085943786943E-2</v>
      </c>
      <c r="H4748" s="3">
        <f t="shared" si="319"/>
        <v>1.6946895927044247E-2</v>
      </c>
    </row>
    <row r="4749" spans="1:8" x14ac:dyDescent="0.3">
      <c r="A4749" s="24">
        <v>41709</v>
      </c>
      <c r="B4749" s="15">
        <v>6685.52</v>
      </c>
      <c r="E4749" s="23">
        <f t="shared" si="316"/>
        <v>-7.0855260361941674E-3</v>
      </c>
      <c r="F4749" s="23">
        <f t="shared" si="317"/>
        <v>-7.2663291231824401E-3</v>
      </c>
      <c r="G4749">
        <f t="shared" si="318"/>
        <v>-7.1107475850400196E-3</v>
      </c>
      <c r="H4749" s="3">
        <f t="shared" si="319"/>
        <v>-7.2229376017827144E-3</v>
      </c>
    </row>
    <row r="4750" spans="1:8" x14ac:dyDescent="0.3">
      <c r="A4750" s="24">
        <v>41710</v>
      </c>
      <c r="B4750" s="15">
        <v>6620.9</v>
      </c>
      <c r="E4750" s="23">
        <f t="shared" si="316"/>
        <v>1.9290317057834017E-3</v>
      </c>
      <c r="F4750" s="23">
        <f t="shared" si="317"/>
        <v>1.7482286187951292E-3</v>
      </c>
      <c r="G4750">
        <f t="shared" si="318"/>
        <v>1.927173513413356E-3</v>
      </c>
      <c r="H4750" s="3">
        <f t="shared" si="319"/>
        <v>1.8149834966706612E-3</v>
      </c>
    </row>
    <row r="4751" spans="1:8" x14ac:dyDescent="0.3">
      <c r="A4751" s="24">
        <v>41711</v>
      </c>
      <c r="B4751" s="15">
        <v>6553.78</v>
      </c>
      <c r="E4751" s="23">
        <f t="shared" si="316"/>
        <v>-1.1168905014222519E-2</v>
      </c>
      <c r="F4751" s="23">
        <f t="shared" si="317"/>
        <v>-1.1349708101210792E-2</v>
      </c>
      <c r="G4751">
        <f t="shared" si="318"/>
        <v>-1.1231745578809129E-2</v>
      </c>
      <c r="H4751" s="3">
        <f t="shared" si="319"/>
        <v>-1.1343935595551823E-2</v>
      </c>
    </row>
    <row r="4752" spans="1:8" x14ac:dyDescent="0.3">
      <c r="A4752" s="24">
        <v>41712</v>
      </c>
      <c r="B4752" s="15">
        <v>6527.89</v>
      </c>
      <c r="E4752" s="23">
        <f t="shared" si="316"/>
        <v>-3.4591302715610839E-3</v>
      </c>
      <c r="F4752" s="23">
        <f t="shared" si="317"/>
        <v>-3.6399333585493561E-3</v>
      </c>
      <c r="G4752">
        <f t="shared" si="318"/>
        <v>-3.4651268954079368E-3</v>
      </c>
      <c r="H4752" s="3">
        <f t="shared" si="319"/>
        <v>-3.5773169121506316E-3</v>
      </c>
    </row>
    <row r="4753" spans="1:8" x14ac:dyDescent="0.3">
      <c r="A4753" s="24">
        <v>41715</v>
      </c>
      <c r="B4753" s="15">
        <v>6568.35</v>
      </c>
      <c r="E4753" s="23">
        <f t="shared" si="316"/>
        <v>-5.8749224525178612E-4</v>
      </c>
      <c r="F4753" s="23">
        <f t="shared" si="317"/>
        <v>-7.682953322400586E-4</v>
      </c>
      <c r="G4753">
        <f t="shared" si="318"/>
        <v>-5.8766488644111962E-4</v>
      </c>
      <c r="H4753" s="3">
        <f t="shared" si="319"/>
        <v>-6.9985490318381428E-4</v>
      </c>
    </row>
    <row r="4754" spans="1:8" x14ac:dyDescent="0.3">
      <c r="A4754" s="24">
        <v>41716</v>
      </c>
      <c r="B4754" s="15">
        <v>6605.28</v>
      </c>
      <c r="E4754" s="23">
        <f t="shared" si="316"/>
        <v>-9.6656654979718759E-3</v>
      </c>
      <c r="F4754" s="23">
        <f t="shared" si="317"/>
        <v>-9.8464685849601486E-3</v>
      </c>
      <c r="G4754">
        <f t="shared" si="318"/>
        <v>-9.7126812470244295E-3</v>
      </c>
      <c r="H4754" s="3">
        <f t="shared" si="319"/>
        <v>-9.8248712637671234E-3</v>
      </c>
    </row>
    <row r="4755" spans="1:8" x14ac:dyDescent="0.3">
      <c r="A4755" s="24">
        <v>41717</v>
      </c>
      <c r="B4755" s="15">
        <v>6573.13</v>
      </c>
      <c r="E4755" s="23">
        <f t="shared" si="316"/>
        <v>-1.0137594586838605E-2</v>
      </c>
      <c r="F4755" s="23">
        <f t="shared" si="317"/>
        <v>-1.0318397673826878E-2</v>
      </c>
      <c r="G4755">
        <f t="shared" si="318"/>
        <v>-1.0189329943882598E-2</v>
      </c>
      <c r="H4755" s="3">
        <f t="shared" si="319"/>
        <v>-1.0301519960625291E-2</v>
      </c>
    </row>
    <row r="4756" spans="1:8" x14ac:dyDescent="0.3">
      <c r="A4756" s="24">
        <v>41718</v>
      </c>
      <c r="B4756" s="15">
        <v>6542.44</v>
      </c>
      <c r="E4756" s="23">
        <f t="shared" si="316"/>
        <v>-3.9503919875246707E-3</v>
      </c>
      <c r="F4756" s="23">
        <f t="shared" si="317"/>
        <v>-4.1311950745129434E-3</v>
      </c>
      <c r="G4756">
        <f t="shared" si="318"/>
        <v>-3.9582153964371897E-3</v>
      </c>
      <c r="H4756" s="3">
        <f t="shared" si="319"/>
        <v>-4.0704054131798844E-3</v>
      </c>
    </row>
    <row r="4757" spans="1:8" x14ac:dyDescent="0.3">
      <c r="A4757" s="24">
        <v>41719</v>
      </c>
      <c r="B4757" s="15">
        <v>6557.17</v>
      </c>
      <c r="E4757" s="23">
        <f t="shared" si="316"/>
        <v>6.198021106360585E-3</v>
      </c>
      <c r="F4757" s="23">
        <f t="shared" si="317"/>
        <v>6.0172180193723123E-3</v>
      </c>
      <c r="G4757">
        <f t="shared" si="318"/>
        <v>6.1788923730483562E-3</v>
      </c>
      <c r="H4757" s="3">
        <f t="shared" si="319"/>
        <v>6.0667023563056614E-3</v>
      </c>
    </row>
    <row r="4758" spans="1:8" x14ac:dyDescent="0.3">
      <c r="A4758" s="24">
        <v>41722</v>
      </c>
      <c r="B4758" s="15">
        <v>6520.39</v>
      </c>
      <c r="E4758" s="23">
        <f t="shared" si="316"/>
        <v>5.6224165886409327E-3</v>
      </c>
      <c r="F4758" s="23">
        <f t="shared" si="317"/>
        <v>5.44161350165266E-3</v>
      </c>
      <c r="G4758">
        <f t="shared" si="318"/>
        <v>5.6066698002571148E-3</v>
      </c>
      <c r="H4758" s="3">
        <f t="shared" si="319"/>
        <v>5.49447978351442E-3</v>
      </c>
    </row>
    <row r="4759" spans="1:8" x14ac:dyDescent="0.3">
      <c r="A4759" s="24">
        <v>41723</v>
      </c>
      <c r="B4759" s="15">
        <v>6604.89</v>
      </c>
      <c r="E4759" s="23">
        <f t="shared" si="316"/>
        <v>-4.867318266598808E-3</v>
      </c>
      <c r="F4759" s="23">
        <f t="shared" si="317"/>
        <v>-5.0481213535870807E-3</v>
      </c>
      <c r="G4759">
        <f t="shared" si="318"/>
        <v>-4.8792022378818722E-3</v>
      </c>
      <c r="H4759" s="3">
        <f t="shared" si="319"/>
        <v>-4.991392254624567E-3</v>
      </c>
    </row>
    <row r="4760" spans="1:8" x14ac:dyDescent="0.3">
      <c r="A4760" s="24">
        <v>41724</v>
      </c>
      <c r="B4760" s="15">
        <v>6605.3</v>
      </c>
      <c r="E4760" s="23">
        <f t="shared" si="316"/>
        <v>-4.6690085240974621E-3</v>
      </c>
      <c r="F4760" s="23">
        <f t="shared" si="317"/>
        <v>-4.8498116110857348E-3</v>
      </c>
      <c r="G4760">
        <f t="shared" si="318"/>
        <v>-4.6799423912173488E-3</v>
      </c>
      <c r="H4760" s="3">
        <f t="shared" si="319"/>
        <v>-4.7921324079600435E-3</v>
      </c>
    </row>
    <row r="4761" spans="1:8" x14ac:dyDescent="0.3">
      <c r="A4761" s="24">
        <v>41725</v>
      </c>
      <c r="B4761" s="15">
        <v>6588.32</v>
      </c>
      <c r="E4761" s="23">
        <f t="shared" si="316"/>
        <v>2.251453586123997E-3</v>
      </c>
      <c r="F4761" s="23">
        <f t="shared" si="317"/>
        <v>2.0706504991357248E-3</v>
      </c>
      <c r="G4761">
        <f t="shared" si="318"/>
        <v>2.2489228623250456E-3</v>
      </c>
      <c r="H4761" s="3">
        <f t="shared" si="319"/>
        <v>2.1367328455823508E-3</v>
      </c>
    </row>
    <row r="4762" spans="1:8" x14ac:dyDescent="0.3">
      <c r="A4762" s="24">
        <v>41726</v>
      </c>
      <c r="B4762" s="15">
        <v>6615.58</v>
      </c>
      <c r="E4762" s="23">
        <f t="shared" si="316"/>
        <v>-5.6091271081883942E-3</v>
      </c>
      <c r="F4762" s="23">
        <f t="shared" si="317"/>
        <v>-5.7899301951766669E-3</v>
      </c>
      <c r="G4762">
        <f t="shared" si="318"/>
        <v>-5.6249173355907107E-3</v>
      </c>
      <c r="H4762" s="3">
        <f t="shared" si="319"/>
        <v>-5.7371073523334055E-3</v>
      </c>
    </row>
    <row r="4763" spans="1:8" x14ac:dyDescent="0.3">
      <c r="A4763" s="24">
        <v>41729</v>
      </c>
      <c r="B4763" s="15">
        <v>6598.37</v>
      </c>
      <c r="E4763" s="23">
        <f t="shared" si="316"/>
        <v>1.29593475236911E-2</v>
      </c>
      <c r="F4763" s="23">
        <f t="shared" si="317"/>
        <v>1.2778544436702828E-2</v>
      </c>
      <c r="G4763">
        <f t="shared" si="318"/>
        <v>1.2876093685067119E-2</v>
      </c>
      <c r="H4763" s="3">
        <f t="shared" si="319"/>
        <v>1.2763903668324425E-2</v>
      </c>
    </row>
    <row r="4764" spans="1:8" x14ac:dyDescent="0.3">
      <c r="A4764" s="24">
        <v>41730</v>
      </c>
      <c r="B4764" s="15">
        <v>6652.61</v>
      </c>
      <c r="E4764" s="23">
        <f t="shared" si="316"/>
        <v>6.2075220026436284E-5</v>
      </c>
      <c r="F4764" s="23">
        <f t="shared" si="317"/>
        <v>-1.1872786696183617E-4</v>
      </c>
      <c r="G4764">
        <f t="shared" si="318"/>
        <v>6.2073293439694066E-5</v>
      </c>
      <c r="H4764" s="3">
        <f t="shared" si="319"/>
        <v>-5.0116723303000589E-5</v>
      </c>
    </row>
    <row r="4765" spans="1:8" x14ac:dyDescent="0.3">
      <c r="A4765" s="24">
        <v>41731</v>
      </c>
      <c r="B4765" s="15">
        <v>6659.04</v>
      </c>
      <c r="E4765" s="23">
        <f t="shared" si="316"/>
        <v>-2.5706629524776536E-3</v>
      </c>
      <c r="F4765" s="23">
        <f t="shared" si="317"/>
        <v>-2.7514660394659259E-3</v>
      </c>
      <c r="G4765">
        <f t="shared" si="318"/>
        <v>-2.5739727800027394E-3</v>
      </c>
      <c r="H4765" s="3">
        <f t="shared" si="319"/>
        <v>-2.6861627967454341E-3</v>
      </c>
    </row>
    <row r="4766" spans="1:8" x14ac:dyDescent="0.3">
      <c r="A4766" s="24">
        <v>41732</v>
      </c>
      <c r="B4766" s="15">
        <v>6649.14</v>
      </c>
      <c r="E4766" s="23">
        <f t="shared" si="316"/>
        <v>4.1376253733880208E-3</v>
      </c>
      <c r="F4766" s="23">
        <f t="shared" si="317"/>
        <v>3.9568222863997481E-3</v>
      </c>
      <c r="G4766">
        <f t="shared" si="318"/>
        <v>4.1290889404625485E-3</v>
      </c>
      <c r="H4766" s="3">
        <f t="shared" si="319"/>
        <v>4.0168989237198537E-3</v>
      </c>
    </row>
    <row r="4767" spans="1:8" x14ac:dyDescent="0.3">
      <c r="A4767" s="24">
        <v>41733</v>
      </c>
      <c r="B4767" s="15">
        <v>6695.55</v>
      </c>
      <c r="E4767" s="23">
        <f t="shared" si="316"/>
        <v>-2.6014347948327687E-3</v>
      </c>
      <c r="F4767" s="23">
        <f t="shared" si="317"/>
        <v>-2.782237881821041E-3</v>
      </c>
      <c r="G4767">
        <f t="shared" si="318"/>
        <v>-2.6048244061734043E-3</v>
      </c>
      <c r="H4767" s="3">
        <f t="shared" si="319"/>
        <v>-2.7170144229160991E-3</v>
      </c>
    </row>
    <row r="4768" spans="1:8" x14ac:dyDescent="0.3">
      <c r="A4768" s="24">
        <v>41736</v>
      </c>
      <c r="B4768" s="15">
        <v>6622.84</v>
      </c>
      <c r="E4768" s="23">
        <f t="shared" si="316"/>
        <v>8.2202119614389613E-3</v>
      </c>
      <c r="F4768" s="23">
        <f t="shared" si="317"/>
        <v>8.0394088744506886E-3</v>
      </c>
      <c r="G4768">
        <f t="shared" si="318"/>
        <v>8.1866100367974023E-3</v>
      </c>
      <c r="H4768" s="3">
        <f t="shared" si="319"/>
        <v>8.0744200200547084E-3</v>
      </c>
    </row>
    <row r="4769" spans="1:8" x14ac:dyDescent="0.3">
      <c r="A4769" s="24">
        <v>41737</v>
      </c>
      <c r="B4769" s="15">
        <v>6590.69</v>
      </c>
      <c r="E4769" s="23">
        <f t="shared" si="316"/>
        <v>9.6653794525769499E-4</v>
      </c>
      <c r="F4769" s="23">
        <f t="shared" si="317"/>
        <v>7.857348582694225E-4</v>
      </c>
      <c r="G4769">
        <f t="shared" si="318"/>
        <v>9.6607114821837018E-4</v>
      </c>
      <c r="H4769" s="3">
        <f t="shared" si="319"/>
        <v>8.5388113147567553E-4</v>
      </c>
    </row>
    <row r="4770" spans="1:8" x14ac:dyDescent="0.3">
      <c r="A4770" s="24">
        <v>41738</v>
      </c>
      <c r="B4770" s="15">
        <v>6635.61</v>
      </c>
      <c r="E4770" s="23">
        <f t="shared" si="316"/>
        <v>-1.4867007856987913E-3</v>
      </c>
      <c r="F4770" s="23">
        <f t="shared" si="317"/>
        <v>-1.6675038726870638E-3</v>
      </c>
      <c r="G4770">
        <f t="shared" si="318"/>
        <v>-1.4878070218759653E-3</v>
      </c>
      <c r="H4770" s="3">
        <f t="shared" si="319"/>
        <v>-1.5999970386186601E-3</v>
      </c>
    </row>
    <row r="4771" spans="1:8" x14ac:dyDescent="0.3">
      <c r="A4771" s="24">
        <v>41739</v>
      </c>
      <c r="B4771" s="15">
        <v>6641.97</v>
      </c>
      <c r="E4771" s="23">
        <f t="shared" si="316"/>
        <v>6.9798500257176599E-3</v>
      </c>
      <c r="F4771" s="23">
        <f t="shared" si="317"/>
        <v>6.7990469387293872E-3</v>
      </c>
      <c r="G4771">
        <f t="shared" si="318"/>
        <v>6.955603631276717E-3</v>
      </c>
      <c r="H4771" s="3">
        <f t="shared" si="319"/>
        <v>6.8434136145340222E-3</v>
      </c>
    </row>
    <row r="4772" spans="1:8" x14ac:dyDescent="0.3">
      <c r="A4772" s="24">
        <v>41740</v>
      </c>
      <c r="B4772" s="15">
        <v>6561.7</v>
      </c>
      <c r="E4772" s="23">
        <f t="shared" si="316"/>
        <v>-1.0859451426693867E-2</v>
      </c>
      <c r="F4772" s="23">
        <f t="shared" si="317"/>
        <v>-1.104025451368214E-2</v>
      </c>
      <c r="G4772">
        <f t="shared" si="318"/>
        <v>-1.0918845653209969E-2</v>
      </c>
      <c r="H4772" s="3">
        <f t="shared" si="319"/>
        <v>-1.1031035669952663E-2</v>
      </c>
    </row>
    <row r="4773" spans="1:8" x14ac:dyDescent="0.3">
      <c r="A4773" s="24">
        <v>41743</v>
      </c>
      <c r="B4773" s="15">
        <v>6583.76</v>
      </c>
      <c r="E4773" s="23">
        <f t="shared" si="316"/>
        <v>-4.8544129104735045E-3</v>
      </c>
      <c r="F4773" s="23">
        <f t="shared" si="317"/>
        <v>-5.0352159974617772E-3</v>
      </c>
      <c r="G4773">
        <f t="shared" si="318"/>
        <v>-4.8662338441374971E-3</v>
      </c>
      <c r="H4773" s="3">
        <f t="shared" si="319"/>
        <v>-4.9784238608801918E-3</v>
      </c>
    </row>
    <row r="4774" spans="1:8" x14ac:dyDescent="0.3">
      <c r="A4774" s="24">
        <v>41744</v>
      </c>
      <c r="B4774" s="15">
        <v>6541.61</v>
      </c>
      <c r="E4774" s="23">
        <f t="shared" si="316"/>
        <v>6.8156748382945942E-3</v>
      </c>
      <c r="F4774" s="23">
        <f t="shared" si="317"/>
        <v>6.6348717513063215E-3</v>
      </c>
      <c r="G4774">
        <f t="shared" si="318"/>
        <v>6.7925531271319384E-3</v>
      </c>
      <c r="H4774" s="3">
        <f t="shared" si="319"/>
        <v>6.6803631103892437E-3</v>
      </c>
    </row>
    <row r="4775" spans="1:8" x14ac:dyDescent="0.3">
      <c r="A4775" s="24">
        <v>41745</v>
      </c>
      <c r="B4775" s="15">
        <v>6584.17</v>
      </c>
      <c r="E4775" s="23">
        <f t="shared" si="316"/>
        <v>9.5846500924556821E-4</v>
      </c>
      <c r="F4775" s="23">
        <f t="shared" si="317"/>
        <v>7.7766192225729573E-4</v>
      </c>
      <c r="G4775">
        <f t="shared" si="318"/>
        <v>9.580059749473872E-4</v>
      </c>
      <c r="H4775" s="3">
        <f t="shared" si="319"/>
        <v>8.4581595820469254E-4</v>
      </c>
    </row>
    <row r="4776" spans="1:8" x14ac:dyDescent="0.3">
      <c r="A4776" s="24">
        <v>41746</v>
      </c>
      <c r="B4776" s="15">
        <v>6625.25</v>
      </c>
      <c r="E4776" s="23">
        <f t="shared" si="316"/>
        <v>-1.2085269882278982E-2</v>
      </c>
      <c r="F4776" s="23">
        <f t="shared" si="317"/>
        <v>-1.2266072969267254E-2</v>
      </c>
      <c r="G4776">
        <f t="shared" si="318"/>
        <v>-1.2158890507672786E-2</v>
      </c>
      <c r="H4776" s="3">
        <f t="shared" si="319"/>
        <v>-1.227108052441548E-2</v>
      </c>
    </row>
    <row r="4777" spans="1:8" x14ac:dyDescent="0.3">
      <c r="A4777" s="24">
        <v>41747</v>
      </c>
      <c r="B4777" s="15">
        <v>6625.25</v>
      </c>
      <c r="E4777" s="23">
        <f t="shared" si="316"/>
        <v>3.3619336452443971E-3</v>
      </c>
      <c r="F4777" s="23">
        <f t="shared" si="317"/>
        <v>3.1811305582561248E-3</v>
      </c>
      <c r="G4777">
        <f t="shared" si="318"/>
        <v>3.356294980670008E-3</v>
      </c>
      <c r="H4777" s="3">
        <f t="shared" si="319"/>
        <v>3.2441049639273132E-3</v>
      </c>
    </row>
    <row r="4778" spans="1:8" x14ac:dyDescent="0.3">
      <c r="A4778" s="24">
        <v>41750</v>
      </c>
      <c r="B4778" s="15">
        <v>6625.25</v>
      </c>
      <c r="E4778" s="23">
        <f t="shared" si="316"/>
        <v>-6.4021167235744914E-3</v>
      </c>
      <c r="F4778" s="23">
        <f t="shared" si="317"/>
        <v>-6.5829198105627641E-3</v>
      </c>
      <c r="G4778">
        <f t="shared" si="318"/>
        <v>-6.4226981630567748E-3</v>
      </c>
      <c r="H4778" s="3">
        <f t="shared" si="319"/>
        <v>-6.5348881797994696E-3</v>
      </c>
    </row>
    <row r="4779" spans="1:8" x14ac:dyDescent="0.3">
      <c r="A4779" s="24">
        <v>41751</v>
      </c>
      <c r="B4779" s="15">
        <v>6681.76</v>
      </c>
      <c r="E4779" s="23">
        <f t="shared" si="316"/>
        <v>6.5060436192314608E-3</v>
      </c>
      <c r="F4779" s="23">
        <f t="shared" si="317"/>
        <v>6.3252405322431881E-3</v>
      </c>
      <c r="G4779">
        <f t="shared" si="318"/>
        <v>6.4849706690820064E-3</v>
      </c>
      <c r="H4779" s="3">
        <f t="shared" si="319"/>
        <v>6.3727806523393117E-3</v>
      </c>
    </row>
    <row r="4780" spans="1:8" x14ac:dyDescent="0.3">
      <c r="A4780" s="24">
        <v>41752</v>
      </c>
      <c r="B4780" s="15">
        <v>6674.74</v>
      </c>
      <c r="E4780" s="23">
        <f t="shared" si="316"/>
        <v>6.2392070678611855E-3</v>
      </c>
      <c r="F4780" s="23">
        <f t="shared" si="317"/>
        <v>6.0584039808729128E-3</v>
      </c>
      <c r="G4780">
        <f t="shared" si="318"/>
        <v>6.219823797820016E-3</v>
      </c>
      <c r="H4780" s="3">
        <f t="shared" si="319"/>
        <v>6.1076337810773212E-3</v>
      </c>
    </row>
    <row r="4781" spans="1:8" x14ac:dyDescent="0.3">
      <c r="A4781" s="24">
        <v>41753</v>
      </c>
      <c r="B4781" s="15">
        <v>6703</v>
      </c>
      <c r="E4781" s="23">
        <f t="shared" si="316"/>
        <v>0</v>
      </c>
      <c r="F4781" s="23">
        <f t="shared" si="317"/>
        <v>-1.8080308698827246E-4</v>
      </c>
      <c r="G4781">
        <f t="shared" si="318"/>
        <v>0</v>
      </c>
      <c r="H4781" s="3">
        <f t="shared" si="319"/>
        <v>-1.1219001674269465E-4</v>
      </c>
    </row>
    <row r="4782" spans="1:8" x14ac:dyDescent="0.3">
      <c r="A4782" s="24">
        <v>41754</v>
      </c>
      <c r="B4782" s="15">
        <v>6685.69</v>
      </c>
      <c r="E4782" s="23">
        <f t="shared" si="316"/>
        <v>0</v>
      </c>
      <c r="F4782" s="23">
        <f t="shared" si="317"/>
        <v>-1.8080308698827246E-4</v>
      </c>
      <c r="G4782">
        <f t="shared" si="318"/>
        <v>0</v>
      </c>
      <c r="H4782" s="3">
        <f t="shared" si="319"/>
        <v>-1.1219001674269465E-4</v>
      </c>
    </row>
    <row r="4783" spans="1:8" x14ac:dyDescent="0.3">
      <c r="A4783" s="24">
        <v>41757</v>
      </c>
      <c r="B4783" s="15">
        <v>6700.16</v>
      </c>
      <c r="E4783" s="23">
        <f t="shared" si="316"/>
        <v>8.5294894532281784E-3</v>
      </c>
      <c r="F4783" s="23">
        <f t="shared" si="317"/>
        <v>8.3486863662399057E-3</v>
      </c>
      <c r="G4783">
        <f t="shared" si="318"/>
        <v>8.4933188901536293E-3</v>
      </c>
      <c r="H4783" s="3">
        <f t="shared" si="319"/>
        <v>8.3811288734109354E-3</v>
      </c>
    </row>
    <row r="4784" spans="1:8" x14ac:dyDescent="0.3">
      <c r="A4784" s="24">
        <v>41758</v>
      </c>
      <c r="B4784" s="15">
        <v>6769.91</v>
      </c>
      <c r="E4784" s="23">
        <f t="shared" si="316"/>
        <v>-1.0506213931659181E-3</v>
      </c>
      <c r="F4784" s="23">
        <f t="shared" si="317"/>
        <v>-1.2314244801541906E-3</v>
      </c>
      <c r="G4784">
        <f t="shared" si="318"/>
        <v>-1.0511736826871512E-3</v>
      </c>
      <c r="H4784" s="3">
        <f t="shared" si="319"/>
        <v>-1.1633636994298458E-3</v>
      </c>
    </row>
    <row r="4785" spans="1:8" x14ac:dyDescent="0.3">
      <c r="A4785" s="24">
        <v>41759</v>
      </c>
      <c r="B4785" s="15">
        <v>6780.03</v>
      </c>
      <c r="E4785" s="23">
        <f t="shared" si="316"/>
        <v>4.2338727800634857E-3</v>
      </c>
      <c r="F4785" s="23">
        <f t="shared" si="317"/>
        <v>4.053069693075213E-3</v>
      </c>
      <c r="G4785">
        <f t="shared" si="318"/>
        <v>4.2249351589909818E-3</v>
      </c>
      <c r="H4785" s="3">
        <f t="shared" si="319"/>
        <v>4.1127451422482871E-3</v>
      </c>
    </row>
    <row r="4786" spans="1:8" x14ac:dyDescent="0.3">
      <c r="A4786" s="24">
        <v>41760</v>
      </c>
      <c r="B4786" s="15">
        <v>6808.87</v>
      </c>
      <c r="E4786" s="23">
        <f t="shared" si="316"/>
        <v>-2.5824257795017402E-3</v>
      </c>
      <c r="F4786" s="23">
        <f t="shared" si="317"/>
        <v>-2.7632288664900125E-3</v>
      </c>
      <c r="G4786">
        <f t="shared" si="318"/>
        <v>-2.5857659927628561E-3</v>
      </c>
      <c r="H4786" s="3">
        <f t="shared" si="319"/>
        <v>-2.6979560095055509E-3</v>
      </c>
    </row>
    <row r="4787" spans="1:8" x14ac:dyDescent="0.3">
      <c r="A4787" s="24">
        <v>41761</v>
      </c>
      <c r="B4787" s="15">
        <v>6822.42</v>
      </c>
      <c r="E4787" s="23">
        <f t="shared" si="316"/>
        <v>2.164324101177284E-3</v>
      </c>
      <c r="F4787" s="23">
        <f t="shared" si="317"/>
        <v>1.9835210141890118E-3</v>
      </c>
      <c r="G4787">
        <f t="shared" si="318"/>
        <v>2.1619853257405738E-3</v>
      </c>
      <c r="H4787" s="3">
        <f t="shared" si="319"/>
        <v>2.049795308997879E-3</v>
      </c>
    </row>
    <row r="4788" spans="1:8" x14ac:dyDescent="0.3">
      <c r="A4788" s="24">
        <v>41764</v>
      </c>
      <c r="B4788" s="15">
        <v>6822.42</v>
      </c>
      <c r="E4788" s="23">
        <f t="shared" si="316"/>
        <v>1.0410199159422984E-2</v>
      </c>
      <c r="F4788" s="23">
        <f t="shared" si="317"/>
        <v>1.0229396072434711E-2</v>
      </c>
      <c r="G4788">
        <f t="shared" si="318"/>
        <v>1.0356386183149898E-2</v>
      </c>
      <c r="H4788" s="3">
        <f t="shared" si="319"/>
        <v>1.0244196166407205E-2</v>
      </c>
    </row>
    <row r="4789" spans="1:8" x14ac:dyDescent="0.3">
      <c r="A4789" s="24">
        <v>41765</v>
      </c>
      <c r="B4789" s="15">
        <v>6798.56</v>
      </c>
      <c r="E4789" s="23">
        <f t="shared" si="316"/>
        <v>1.4948500053915126E-3</v>
      </c>
      <c r="F4789" s="23">
        <f t="shared" si="317"/>
        <v>1.3140469184032401E-3</v>
      </c>
      <c r="G4789">
        <f t="shared" si="318"/>
        <v>1.4937338293276113E-3</v>
      </c>
      <c r="H4789" s="3">
        <f t="shared" si="319"/>
        <v>1.3815438125849167E-3</v>
      </c>
    </row>
    <row r="4790" spans="1:8" x14ac:dyDescent="0.3">
      <c r="A4790" s="24">
        <v>41766</v>
      </c>
      <c r="B4790" s="15">
        <v>6796.44</v>
      </c>
      <c r="E4790" s="23">
        <f t="shared" si="316"/>
        <v>4.2536684940921443E-3</v>
      </c>
      <c r="F4790" s="23">
        <f t="shared" si="317"/>
        <v>4.0728654071038716E-3</v>
      </c>
      <c r="G4790">
        <f t="shared" si="318"/>
        <v>4.244647219556457E-3</v>
      </c>
      <c r="H4790" s="3">
        <f t="shared" si="319"/>
        <v>4.1324572028137623E-3</v>
      </c>
    </row>
    <row r="4791" spans="1:8" x14ac:dyDescent="0.3">
      <c r="A4791" s="24">
        <v>41767</v>
      </c>
      <c r="B4791" s="15">
        <v>6839.25</v>
      </c>
      <c r="E4791" s="23">
        <f t="shared" si="316"/>
        <v>1.9900512126094227E-3</v>
      </c>
      <c r="F4791" s="23">
        <f t="shared" si="317"/>
        <v>1.8092481256211503E-3</v>
      </c>
      <c r="G4791">
        <f t="shared" si="318"/>
        <v>1.9880736838493946E-3</v>
      </c>
      <c r="H4791" s="3">
        <f t="shared" si="319"/>
        <v>1.8758836671066998E-3</v>
      </c>
    </row>
    <row r="4792" spans="1:8" x14ac:dyDescent="0.3">
      <c r="A4792" s="24">
        <v>41768</v>
      </c>
      <c r="B4792" s="15">
        <v>6814.57</v>
      </c>
      <c r="E4792" s="23">
        <f t="shared" si="316"/>
        <v>0</v>
      </c>
      <c r="F4792" s="23">
        <f t="shared" si="317"/>
        <v>-1.8080308698827246E-4</v>
      </c>
      <c r="G4792">
        <f t="shared" si="318"/>
        <v>0</v>
      </c>
      <c r="H4792" s="3">
        <f t="shared" si="319"/>
        <v>-1.1219001674269465E-4</v>
      </c>
    </row>
    <row r="4793" spans="1:8" x14ac:dyDescent="0.3">
      <c r="A4793" s="24">
        <v>41771</v>
      </c>
      <c r="B4793" s="15">
        <v>6851.75</v>
      </c>
      <c r="E4793" s="23">
        <f t="shared" si="316"/>
        <v>-3.497292749493508E-3</v>
      </c>
      <c r="F4793" s="23">
        <f t="shared" si="317"/>
        <v>-3.6780958364817803E-3</v>
      </c>
      <c r="G4793">
        <f t="shared" si="318"/>
        <v>-3.5034225738144616E-3</v>
      </c>
      <c r="H4793" s="3">
        <f t="shared" si="319"/>
        <v>-3.6156125905571564E-3</v>
      </c>
    </row>
    <row r="4794" spans="1:8" x14ac:dyDescent="0.3">
      <c r="A4794" s="24">
        <v>41772</v>
      </c>
      <c r="B4794" s="15">
        <v>6873.08</v>
      </c>
      <c r="E4794" s="23">
        <f t="shared" si="316"/>
        <v>-3.1183074062757221E-4</v>
      </c>
      <c r="F4794" s="23">
        <f t="shared" si="317"/>
        <v>-4.926338276158447E-4</v>
      </c>
      <c r="G4794">
        <f t="shared" si="318"/>
        <v>-3.1187936994264535E-4</v>
      </c>
      <c r="H4794" s="3">
        <f t="shared" si="319"/>
        <v>-4.2406938668534001E-4</v>
      </c>
    </row>
    <row r="4795" spans="1:8" x14ac:dyDescent="0.3">
      <c r="A4795" s="24">
        <v>41773</v>
      </c>
      <c r="B4795" s="15">
        <v>6878.49</v>
      </c>
      <c r="E4795" s="23">
        <f t="shared" si="316"/>
        <v>6.2988858873176401E-3</v>
      </c>
      <c r="F4795" s="23">
        <f t="shared" si="317"/>
        <v>6.1180828003293674E-3</v>
      </c>
      <c r="G4795">
        <f t="shared" si="318"/>
        <v>6.2791308188228489E-3</v>
      </c>
      <c r="H4795" s="3">
        <f t="shared" si="319"/>
        <v>6.1669408020801541E-3</v>
      </c>
    </row>
    <row r="4796" spans="1:8" x14ac:dyDescent="0.3">
      <c r="A4796" s="24">
        <v>41774</v>
      </c>
      <c r="B4796" s="15">
        <v>6840.89</v>
      </c>
      <c r="E4796" s="23">
        <f t="shared" si="316"/>
        <v>-3.6085828124429176E-3</v>
      </c>
      <c r="F4796" s="23">
        <f t="shared" si="317"/>
        <v>-3.7893858994311898E-3</v>
      </c>
      <c r="G4796">
        <f t="shared" si="318"/>
        <v>-3.6151094534137237E-3</v>
      </c>
      <c r="H4796" s="3">
        <f t="shared" si="319"/>
        <v>-3.7272994701564185E-3</v>
      </c>
    </row>
    <row r="4797" spans="1:8" x14ac:dyDescent="0.3">
      <c r="A4797" s="24">
        <v>41775</v>
      </c>
      <c r="B4797" s="15">
        <v>6855.81</v>
      </c>
      <c r="E4797" s="23">
        <f t="shared" si="316"/>
        <v>5.4559568688854476E-3</v>
      </c>
      <c r="F4797" s="23">
        <f t="shared" si="317"/>
        <v>5.2751537818971749E-3</v>
      </c>
      <c r="G4797">
        <f t="shared" si="318"/>
        <v>5.4411270523139358E-3</v>
      </c>
      <c r="H4797" s="3">
        <f t="shared" si="319"/>
        <v>5.328937035571241E-3</v>
      </c>
    </row>
    <row r="4798" spans="1:8" x14ac:dyDescent="0.3">
      <c r="A4798" s="24">
        <v>41778</v>
      </c>
      <c r="B4798" s="15">
        <v>6844.55</v>
      </c>
      <c r="E4798" s="23">
        <f t="shared" si="316"/>
        <v>3.1130733024409274E-3</v>
      </c>
      <c r="F4798" s="23">
        <f t="shared" si="317"/>
        <v>2.9322702154526551E-3</v>
      </c>
      <c r="G4798">
        <f t="shared" si="318"/>
        <v>3.1082377228244438E-3</v>
      </c>
      <c r="H4798" s="3">
        <f t="shared" si="319"/>
        <v>2.996047706081749E-3</v>
      </c>
    </row>
    <row r="4799" spans="1:8" x14ac:dyDescent="0.3">
      <c r="A4799" s="24">
        <v>41779</v>
      </c>
      <c r="B4799" s="15">
        <v>6802</v>
      </c>
      <c r="E4799" s="23">
        <f t="shared" si="316"/>
        <v>7.8712891454779665E-4</v>
      </c>
      <c r="F4799" s="23">
        <f t="shared" si="317"/>
        <v>6.0632582755952417E-4</v>
      </c>
      <c r="G4799">
        <f t="shared" si="318"/>
        <v>7.8681929104882416E-4</v>
      </c>
      <c r="H4799" s="3">
        <f t="shared" si="319"/>
        <v>6.7462927430612951E-4</v>
      </c>
    </row>
    <row r="4800" spans="1:8" x14ac:dyDescent="0.3">
      <c r="A4800" s="24">
        <v>41780</v>
      </c>
      <c r="B4800" s="15">
        <v>6821.04</v>
      </c>
      <c r="E4800" s="23">
        <f t="shared" si="316"/>
        <v>-5.4663160083099349E-3</v>
      </c>
      <c r="F4800" s="23">
        <f t="shared" si="317"/>
        <v>-5.6471190952982076E-3</v>
      </c>
      <c r="G4800">
        <f t="shared" si="318"/>
        <v>-5.4813109834748073E-3</v>
      </c>
      <c r="H4800" s="3">
        <f t="shared" si="319"/>
        <v>-5.5935010002175021E-3</v>
      </c>
    </row>
    <row r="4801" spans="1:8" x14ac:dyDescent="0.3">
      <c r="A4801" s="24">
        <v>41781</v>
      </c>
      <c r="B4801" s="15">
        <v>6820.56</v>
      </c>
      <c r="E4801" s="23">
        <f t="shared" si="316"/>
        <v>2.1810027642601426E-3</v>
      </c>
      <c r="F4801" s="23">
        <f t="shared" si="317"/>
        <v>2.0001996772718703E-3</v>
      </c>
      <c r="G4801">
        <f t="shared" si="318"/>
        <v>2.1786278302628127E-3</v>
      </c>
      <c r="H4801" s="3">
        <f t="shared" si="319"/>
        <v>2.066437813520118E-3</v>
      </c>
    </row>
    <row r="4802" spans="1:8" x14ac:dyDescent="0.3">
      <c r="A4802" s="24">
        <v>41782</v>
      </c>
      <c r="B4802" s="15">
        <v>6815.75</v>
      </c>
      <c r="E4802" s="23">
        <f t="shared" si="316"/>
        <v>-1.6424025753339899E-3</v>
      </c>
      <c r="F4802" s="23">
        <f t="shared" si="317"/>
        <v>-1.8232056623222624E-3</v>
      </c>
      <c r="G4802">
        <f t="shared" si="318"/>
        <v>-1.6437527970513278E-3</v>
      </c>
      <c r="H4802" s="3">
        <f t="shared" si="319"/>
        <v>-1.7559428137940225E-3</v>
      </c>
    </row>
    <row r="4803" spans="1:8" x14ac:dyDescent="0.3">
      <c r="A4803" s="24">
        <v>41785</v>
      </c>
      <c r="B4803" s="15">
        <v>6815.75</v>
      </c>
      <c r="E4803" s="23">
        <f t="shared" si="316"/>
        <v>-6.216624905947099E-3</v>
      </c>
      <c r="F4803" s="23">
        <f t="shared" si="317"/>
        <v>-6.3974279929353717E-3</v>
      </c>
      <c r="G4803">
        <f t="shared" si="318"/>
        <v>-6.2360285772540859E-3</v>
      </c>
      <c r="H4803" s="3">
        <f t="shared" si="319"/>
        <v>-6.3482185939967807E-3</v>
      </c>
    </row>
    <row r="4804" spans="1:8" x14ac:dyDescent="0.3">
      <c r="A4804" s="24">
        <v>41786</v>
      </c>
      <c r="B4804" s="15">
        <v>6844.94</v>
      </c>
      <c r="E4804" s="23">
        <f t="shared" si="316"/>
        <v>2.7991767127315548E-3</v>
      </c>
      <c r="F4804" s="23">
        <f t="shared" si="317"/>
        <v>2.6183736257432825E-3</v>
      </c>
      <c r="G4804">
        <f t="shared" si="318"/>
        <v>2.7952663131636194E-3</v>
      </c>
      <c r="H4804" s="3">
        <f t="shared" si="319"/>
        <v>2.6830762964209246E-3</v>
      </c>
    </row>
    <row r="4805" spans="1:8" x14ac:dyDescent="0.3">
      <c r="A4805" s="24">
        <v>41787</v>
      </c>
      <c r="B4805" s="15">
        <v>6851.22</v>
      </c>
      <c r="E4805" s="23">
        <f t="shared" si="316"/>
        <v>-7.0370500686034454E-5</v>
      </c>
      <c r="F4805" s="23">
        <f t="shared" si="317"/>
        <v>-2.5117358767430694E-4</v>
      </c>
      <c r="G4805">
        <f t="shared" si="318"/>
        <v>-7.0372976805882406E-5</v>
      </c>
      <c r="H4805" s="3">
        <f t="shared" si="319"/>
        <v>-1.8256299354857706E-4</v>
      </c>
    </row>
    <row r="4806" spans="1:8" x14ac:dyDescent="0.3">
      <c r="A4806" s="24">
        <v>41788</v>
      </c>
      <c r="B4806" s="15">
        <v>6871.29</v>
      </c>
      <c r="E4806" s="23">
        <f t="shared" si="316"/>
        <v>-7.0522068569156549E-4</v>
      </c>
      <c r="F4806" s="23">
        <f t="shared" si="317"/>
        <v>-8.8602377267983797E-4</v>
      </c>
      <c r="G4806">
        <f t="shared" si="318"/>
        <v>-7.0546947077179548E-4</v>
      </c>
      <c r="H4806" s="3">
        <f t="shared" si="319"/>
        <v>-8.1765948751449013E-4</v>
      </c>
    </row>
    <row r="4807" spans="1:8" x14ac:dyDescent="0.3">
      <c r="A4807" s="24">
        <v>41789</v>
      </c>
      <c r="B4807" s="15">
        <v>6844.51</v>
      </c>
      <c r="E4807" s="23">
        <f t="shared" si="316"/>
        <v>0</v>
      </c>
      <c r="F4807" s="23">
        <f t="shared" si="317"/>
        <v>-1.8080308698827246E-4</v>
      </c>
      <c r="G4807">
        <f t="shared" si="318"/>
        <v>0</v>
      </c>
      <c r="H4807" s="3">
        <f t="shared" si="319"/>
        <v>-1.1219001674269465E-4</v>
      </c>
    </row>
    <row r="4808" spans="1:8" x14ac:dyDescent="0.3">
      <c r="A4808" s="24">
        <v>41792</v>
      </c>
      <c r="B4808" s="15">
        <v>6864.1</v>
      </c>
      <c r="E4808" s="23">
        <f t="shared" ref="E4808:E4871" si="320">(B4804/B4803)-1</f>
        <v>4.2827275061438907E-3</v>
      </c>
      <c r="F4808" s="23">
        <f t="shared" si="317"/>
        <v>4.101924419155618E-3</v>
      </c>
      <c r="G4808">
        <f t="shared" si="318"/>
        <v>4.2735827291261533E-3</v>
      </c>
      <c r="H4808" s="3">
        <f t="shared" si="319"/>
        <v>4.1613927123834585E-3</v>
      </c>
    </row>
    <row r="4809" spans="1:8" x14ac:dyDescent="0.3">
      <c r="A4809" s="24">
        <v>41793</v>
      </c>
      <c r="B4809" s="15">
        <v>6836.3</v>
      </c>
      <c r="E4809" s="23">
        <f t="shared" si="320"/>
        <v>9.1746604060816139E-4</v>
      </c>
      <c r="F4809" s="23">
        <f t="shared" ref="F4809:F4872" si="321">E4809-$E$3</f>
        <v>7.3666295361988891E-4</v>
      </c>
      <c r="G4809">
        <f t="shared" ref="G4809:G4872" si="322">LN(B4805/B4804)</f>
        <v>9.170454258871488E-4</v>
      </c>
      <c r="H4809" s="3">
        <f t="shared" ref="H4809:H4872" si="323">G4809-$G$3</f>
        <v>8.0485540914445415E-4</v>
      </c>
    </row>
    <row r="4810" spans="1:8" x14ac:dyDescent="0.3">
      <c r="A4810" s="24">
        <v>41794</v>
      </c>
      <c r="B4810" s="15">
        <v>6818.63</v>
      </c>
      <c r="E4810" s="23">
        <f t="shared" si="320"/>
        <v>2.9294052738051413E-3</v>
      </c>
      <c r="F4810" s="23">
        <f t="shared" si="321"/>
        <v>2.748602186816869E-3</v>
      </c>
      <c r="G4810">
        <f t="shared" si="322"/>
        <v>2.9251229272899484E-3</v>
      </c>
      <c r="H4810" s="3">
        <f t="shared" si="323"/>
        <v>2.8129329105472537E-3</v>
      </c>
    </row>
    <row r="4811" spans="1:8" x14ac:dyDescent="0.3">
      <c r="A4811" s="24">
        <v>41795</v>
      </c>
      <c r="B4811" s="15">
        <v>6813.49</v>
      </c>
      <c r="E4811" s="23">
        <f t="shared" si="320"/>
        <v>-3.8973758930272995E-3</v>
      </c>
      <c r="F4811" s="23">
        <f t="shared" si="321"/>
        <v>-4.0781789800155722E-3</v>
      </c>
      <c r="G4811">
        <f t="shared" si="322"/>
        <v>-3.9049904534282074E-3</v>
      </c>
      <c r="H4811" s="3">
        <f t="shared" si="323"/>
        <v>-4.0171804701709017E-3</v>
      </c>
    </row>
    <row r="4812" spans="1:8" x14ac:dyDescent="0.3">
      <c r="A4812" s="24">
        <v>41796</v>
      </c>
      <c r="B4812" s="15">
        <v>6858.21</v>
      </c>
      <c r="E4812" s="23">
        <f t="shared" si="320"/>
        <v>2.8621479112456161E-3</v>
      </c>
      <c r="F4812" s="23">
        <f t="shared" si="321"/>
        <v>2.6813448242573438E-3</v>
      </c>
      <c r="G4812">
        <f t="shared" si="322"/>
        <v>2.858059764641833E-3</v>
      </c>
      <c r="H4812" s="3">
        <f t="shared" si="323"/>
        <v>2.7458697478991382E-3</v>
      </c>
    </row>
    <row r="4813" spans="1:8" x14ac:dyDescent="0.3">
      <c r="A4813" s="24">
        <v>41799</v>
      </c>
      <c r="B4813" s="15">
        <v>6875</v>
      </c>
      <c r="E4813" s="23">
        <f t="shared" si="320"/>
        <v>-4.0500575457816934E-3</v>
      </c>
      <c r="F4813" s="23">
        <f t="shared" si="321"/>
        <v>-4.2308606327699661E-3</v>
      </c>
      <c r="G4813">
        <f t="shared" si="322"/>
        <v>-4.0582812406456748E-3</v>
      </c>
      <c r="H4813" s="3">
        <f t="shared" si="323"/>
        <v>-4.1704712573883695E-3</v>
      </c>
    </row>
    <row r="4814" spans="1:8" x14ac:dyDescent="0.3">
      <c r="A4814" s="24">
        <v>41800</v>
      </c>
      <c r="B4814" s="15">
        <v>6873.55</v>
      </c>
      <c r="E4814" s="23">
        <f t="shared" si="320"/>
        <v>-2.584731506809268E-3</v>
      </c>
      <c r="F4814" s="23">
        <f t="shared" si="321"/>
        <v>-2.7655345937975403E-3</v>
      </c>
      <c r="G4814">
        <f t="shared" si="322"/>
        <v>-2.5880776925285291E-3</v>
      </c>
      <c r="H4814" s="3">
        <f t="shared" si="323"/>
        <v>-2.7002677092712239E-3</v>
      </c>
    </row>
    <row r="4815" spans="1:8" x14ac:dyDescent="0.3">
      <c r="A4815" s="24">
        <v>41801</v>
      </c>
      <c r="B4815" s="15">
        <v>6838.87</v>
      </c>
      <c r="E4815" s="23">
        <f t="shared" si="320"/>
        <v>-7.5381711575495114E-4</v>
      </c>
      <c r="F4815" s="23">
        <f t="shared" si="321"/>
        <v>-9.3462020274322362E-4</v>
      </c>
      <c r="G4815">
        <f t="shared" si="322"/>
        <v>-7.5410137874080063E-4</v>
      </c>
      <c r="H4815" s="3">
        <f t="shared" si="323"/>
        <v>-8.6629139548349528E-4</v>
      </c>
    </row>
    <row r="4816" spans="1:8" x14ac:dyDescent="0.3">
      <c r="A4816" s="24">
        <v>41802</v>
      </c>
      <c r="B4816" s="15">
        <v>6843.11</v>
      </c>
      <c r="E4816" s="23">
        <f t="shared" si="320"/>
        <v>6.5634498619651094E-3</v>
      </c>
      <c r="F4816" s="23">
        <f t="shared" si="321"/>
        <v>6.3826467749768367E-3</v>
      </c>
      <c r="G4816">
        <f t="shared" si="322"/>
        <v>6.5420042120720567E-3</v>
      </c>
      <c r="H4816" s="3">
        <f t="shared" si="323"/>
        <v>6.4298141953293619E-3</v>
      </c>
    </row>
    <row r="4817" spans="1:8" x14ac:dyDescent="0.3">
      <c r="A4817" s="24">
        <v>41803</v>
      </c>
      <c r="B4817" s="15">
        <v>6777.85</v>
      </c>
      <c r="E4817" s="23">
        <f t="shared" si="320"/>
        <v>2.4481606716622029E-3</v>
      </c>
      <c r="F4817" s="23">
        <f t="shared" si="321"/>
        <v>2.2673575846739306E-3</v>
      </c>
      <c r="G4817">
        <f t="shared" si="322"/>
        <v>2.4451688083715209E-3</v>
      </c>
      <c r="H4817" s="3">
        <f t="shared" si="323"/>
        <v>2.3329787916288262E-3</v>
      </c>
    </row>
    <row r="4818" spans="1:8" x14ac:dyDescent="0.3">
      <c r="A4818" s="24">
        <v>41806</v>
      </c>
      <c r="B4818" s="15">
        <v>6754.64</v>
      </c>
      <c r="E4818" s="23">
        <f t="shared" si="320"/>
        <v>-2.1090909090903942E-4</v>
      </c>
      <c r="F4818" s="23">
        <f t="shared" si="321"/>
        <v>-3.9171217789731191E-4</v>
      </c>
      <c r="G4818">
        <f t="shared" si="322"/>
        <v>-2.1093133535911293E-4</v>
      </c>
      <c r="H4818" s="3">
        <f t="shared" si="323"/>
        <v>-3.2312135210180756E-4</v>
      </c>
    </row>
    <row r="4819" spans="1:8" x14ac:dyDescent="0.3">
      <c r="A4819" s="24">
        <v>41807</v>
      </c>
      <c r="B4819" s="15">
        <v>6766.77</v>
      </c>
      <c r="E4819" s="23">
        <f t="shared" si="320"/>
        <v>-5.045427762946364E-3</v>
      </c>
      <c r="F4819" s="23">
        <f t="shared" si="321"/>
        <v>-5.2262308499346367E-3</v>
      </c>
      <c r="G4819">
        <f t="shared" si="322"/>
        <v>-5.0581989089753194E-3</v>
      </c>
      <c r="H4819" s="3">
        <f t="shared" si="323"/>
        <v>-5.1703889257180141E-3</v>
      </c>
    </row>
    <row r="4820" spans="1:8" x14ac:dyDescent="0.3">
      <c r="A4820" s="24">
        <v>41808</v>
      </c>
      <c r="B4820" s="15">
        <v>6778.56</v>
      </c>
      <c r="E4820" s="23">
        <f t="shared" si="320"/>
        <v>6.1998546543495792E-4</v>
      </c>
      <c r="F4820" s="23">
        <f t="shared" si="321"/>
        <v>4.3918237844668543E-4</v>
      </c>
      <c r="G4820">
        <f t="shared" si="322"/>
        <v>6.1979335384644324E-4</v>
      </c>
      <c r="H4820" s="3">
        <f t="shared" si="323"/>
        <v>5.0760333710374859E-4</v>
      </c>
    </row>
    <row r="4821" spans="1:8" x14ac:dyDescent="0.3">
      <c r="A4821" s="24">
        <v>41809</v>
      </c>
      <c r="B4821" s="15">
        <v>6808.11</v>
      </c>
      <c r="E4821" s="23">
        <f t="shared" si="320"/>
        <v>-9.5365995870297926E-3</v>
      </c>
      <c r="F4821" s="23">
        <f t="shared" si="321"/>
        <v>-9.7174026740180653E-3</v>
      </c>
      <c r="G4821">
        <f t="shared" si="322"/>
        <v>-9.582364144122172E-3</v>
      </c>
      <c r="H4821" s="3">
        <f t="shared" si="323"/>
        <v>-9.6945541608648659E-3</v>
      </c>
    </row>
    <row r="4822" spans="1:8" x14ac:dyDescent="0.3">
      <c r="A4822" s="24">
        <v>41810</v>
      </c>
      <c r="B4822" s="15">
        <v>6825.2</v>
      </c>
      <c r="E4822" s="23">
        <f t="shared" si="320"/>
        <v>-3.4243897401092793E-3</v>
      </c>
      <c r="F4822" s="23">
        <f t="shared" si="321"/>
        <v>-3.6051928270975516E-3</v>
      </c>
      <c r="G4822">
        <f t="shared" si="322"/>
        <v>-3.4302663824332747E-3</v>
      </c>
      <c r="H4822" s="3">
        <f t="shared" si="323"/>
        <v>-3.5424563991759694E-3</v>
      </c>
    </row>
    <row r="4823" spans="1:8" x14ac:dyDescent="0.3">
      <c r="A4823" s="24">
        <v>41813</v>
      </c>
      <c r="B4823" s="15">
        <v>6800.56</v>
      </c>
      <c r="E4823" s="23">
        <f t="shared" si="320"/>
        <v>1.7958025890350005E-3</v>
      </c>
      <c r="F4823" s="23">
        <f t="shared" si="321"/>
        <v>1.614999502046728E-3</v>
      </c>
      <c r="G4823">
        <f t="shared" si="322"/>
        <v>1.7941920634014083E-3</v>
      </c>
      <c r="H4823" s="3">
        <f t="shared" si="323"/>
        <v>1.6820020466587135E-3</v>
      </c>
    </row>
    <row r="4824" spans="1:8" x14ac:dyDescent="0.3">
      <c r="A4824" s="24">
        <v>41814</v>
      </c>
      <c r="B4824" s="15">
        <v>6787.07</v>
      </c>
      <c r="E4824" s="23">
        <f t="shared" si="320"/>
        <v>1.7423379248888704E-3</v>
      </c>
      <c r="F4824" s="23">
        <f t="shared" si="321"/>
        <v>1.5615348379005979E-3</v>
      </c>
      <c r="G4824">
        <f t="shared" si="322"/>
        <v>1.7408218149617088E-3</v>
      </c>
      <c r="H4824" s="3">
        <f t="shared" si="323"/>
        <v>1.6286317982190141E-3</v>
      </c>
    </row>
    <row r="4825" spans="1:8" x14ac:dyDescent="0.3">
      <c r="A4825" s="24">
        <v>41815</v>
      </c>
      <c r="B4825" s="15">
        <v>6733.62</v>
      </c>
      <c r="E4825" s="23">
        <f t="shared" si="320"/>
        <v>4.359332955671924E-3</v>
      </c>
      <c r="F4825" s="23">
        <f t="shared" si="321"/>
        <v>4.1785298686836513E-3</v>
      </c>
      <c r="G4825">
        <f t="shared" si="322"/>
        <v>4.3498585883975276E-3</v>
      </c>
      <c r="H4825" s="3">
        <f t="shared" si="323"/>
        <v>4.2376685716548328E-3</v>
      </c>
    </row>
    <row r="4826" spans="1:8" x14ac:dyDescent="0.3">
      <c r="A4826" s="24">
        <v>41816</v>
      </c>
      <c r="B4826" s="15">
        <v>6735.12</v>
      </c>
      <c r="E4826" s="23">
        <f t="shared" si="320"/>
        <v>2.5102414620210567E-3</v>
      </c>
      <c r="F4826" s="23">
        <f t="shared" si="321"/>
        <v>2.3294383750327844E-3</v>
      </c>
      <c r="G4826">
        <f t="shared" si="322"/>
        <v>2.5070960686205388E-3</v>
      </c>
      <c r="H4826" s="3">
        <f t="shared" si="323"/>
        <v>2.3949060518778441E-3</v>
      </c>
    </row>
    <row r="4827" spans="1:8" x14ac:dyDescent="0.3">
      <c r="A4827" s="24">
        <v>41817</v>
      </c>
      <c r="B4827" s="15">
        <v>6757.77</v>
      </c>
      <c r="E4827" s="23">
        <f t="shared" si="320"/>
        <v>-3.6101506182968368E-3</v>
      </c>
      <c r="F4827" s="23">
        <f t="shared" si="321"/>
        <v>-3.7909537052851091E-3</v>
      </c>
      <c r="G4827">
        <f t="shared" si="322"/>
        <v>-3.6166829385525304E-3</v>
      </c>
      <c r="H4827" s="3">
        <f t="shared" si="323"/>
        <v>-3.7288729552952251E-3</v>
      </c>
    </row>
    <row r="4828" spans="1:8" x14ac:dyDescent="0.3">
      <c r="A4828" s="24">
        <v>41820</v>
      </c>
      <c r="B4828" s="15">
        <v>6743.94</v>
      </c>
      <c r="E4828" s="23">
        <f t="shared" si="320"/>
        <v>-1.9836601691626266E-3</v>
      </c>
      <c r="F4828" s="23">
        <f t="shared" si="321"/>
        <v>-2.1644632561508988E-3</v>
      </c>
      <c r="G4828">
        <f t="shared" si="322"/>
        <v>-1.9856302287128845E-3</v>
      </c>
      <c r="H4828" s="3">
        <f t="shared" si="323"/>
        <v>-2.0978202454555793E-3</v>
      </c>
    </row>
    <row r="4829" spans="1:8" x14ac:dyDescent="0.3">
      <c r="A4829" s="24">
        <v>41821</v>
      </c>
      <c r="B4829" s="15">
        <v>6802.92</v>
      </c>
      <c r="E4829" s="23">
        <f t="shared" si="320"/>
        <v>-7.8752687094725271E-3</v>
      </c>
      <c r="F4829" s="23">
        <f t="shared" si="321"/>
        <v>-8.0560717964607998E-3</v>
      </c>
      <c r="G4829">
        <f t="shared" si="322"/>
        <v>-7.9064424134901931E-3</v>
      </c>
      <c r="H4829" s="3">
        <f t="shared" si="323"/>
        <v>-8.018632430232887E-3</v>
      </c>
    </row>
    <row r="4830" spans="1:8" x14ac:dyDescent="0.3">
      <c r="A4830" s="24">
        <v>41822</v>
      </c>
      <c r="B4830" s="15">
        <v>6816.37</v>
      </c>
      <c r="E4830" s="23">
        <f t="shared" si="320"/>
        <v>2.2276279326716164E-4</v>
      </c>
      <c r="F4830" s="23">
        <f t="shared" si="321"/>
        <v>4.1959706278889183E-5</v>
      </c>
      <c r="G4830">
        <f t="shared" si="322"/>
        <v>2.2273798532025286E-4</v>
      </c>
      <c r="H4830" s="3">
        <f t="shared" si="323"/>
        <v>1.105479685775582E-4</v>
      </c>
    </row>
    <row r="4831" spans="1:8" x14ac:dyDescent="0.3">
      <c r="A4831" s="24">
        <v>41823</v>
      </c>
      <c r="B4831" s="15">
        <v>6865.21</v>
      </c>
      <c r="E4831" s="23">
        <f t="shared" si="320"/>
        <v>3.3629690339593843E-3</v>
      </c>
      <c r="F4831" s="23">
        <f t="shared" si="321"/>
        <v>3.182165946971112E-3</v>
      </c>
      <c r="G4831">
        <f t="shared" si="322"/>
        <v>3.3573268996077805E-3</v>
      </c>
      <c r="H4831" s="3">
        <f t="shared" si="323"/>
        <v>3.2451368828650858E-3</v>
      </c>
    </row>
    <row r="4832" spans="1:8" x14ac:dyDescent="0.3">
      <c r="A4832" s="24">
        <v>41824</v>
      </c>
      <c r="B4832" s="15">
        <v>6866.05</v>
      </c>
      <c r="E4832" s="23">
        <f t="shared" si="320"/>
        <v>-2.0465331018961752E-3</v>
      </c>
      <c r="F4832" s="23">
        <f t="shared" si="321"/>
        <v>-2.2273361888844475E-3</v>
      </c>
      <c r="G4832">
        <f t="shared" si="322"/>
        <v>-2.0486301123207253E-3</v>
      </c>
      <c r="H4832" s="3">
        <f t="shared" si="323"/>
        <v>-2.16082012906342E-3</v>
      </c>
    </row>
    <row r="4833" spans="1:8" x14ac:dyDescent="0.3">
      <c r="A4833" s="24">
        <v>41827</v>
      </c>
      <c r="B4833" s="15">
        <v>6823.51</v>
      </c>
      <c r="E4833" s="23">
        <f t="shared" si="320"/>
        <v>8.7456294095142884E-3</v>
      </c>
      <c r="F4833" s="23">
        <f t="shared" si="321"/>
        <v>8.5648263225260157E-3</v>
      </c>
      <c r="G4833">
        <f t="shared" si="322"/>
        <v>8.7076079130956798E-3</v>
      </c>
      <c r="H4833" s="3">
        <f t="shared" si="323"/>
        <v>8.5954178963529859E-3</v>
      </c>
    </row>
    <row r="4834" spans="1:8" x14ac:dyDescent="0.3">
      <c r="A4834" s="24">
        <v>41828</v>
      </c>
      <c r="B4834" s="15">
        <v>6738.45</v>
      </c>
      <c r="E4834" s="23">
        <f t="shared" si="320"/>
        <v>1.9770921898243365E-3</v>
      </c>
      <c r="F4834" s="23">
        <f t="shared" si="321"/>
        <v>1.7962891028360641E-3</v>
      </c>
      <c r="G4834">
        <f t="shared" si="322"/>
        <v>1.9751403153279285E-3</v>
      </c>
      <c r="H4834" s="3">
        <f t="shared" si="323"/>
        <v>1.8629502985852337E-3</v>
      </c>
    </row>
    <row r="4835" spans="1:8" x14ac:dyDescent="0.3">
      <c r="A4835" s="24">
        <v>41829</v>
      </c>
      <c r="B4835" s="15">
        <v>6718.04</v>
      </c>
      <c r="E4835" s="23">
        <f t="shared" si="320"/>
        <v>7.1651040069715677E-3</v>
      </c>
      <c r="F4835" s="23">
        <f t="shared" si="321"/>
        <v>6.984300919983295E-3</v>
      </c>
      <c r="G4835">
        <f t="shared" si="322"/>
        <v>7.1395566098400439E-3</v>
      </c>
      <c r="H4835" s="3">
        <f t="shared" si="323"/>
        <v>7.0273665930973492E-3</v>
      </c>
    </row>
    <row r="4836" spans="1:8" x14ac:dyDescent="0.3">
      <c r="A4836" s="24">
        <v>41830</v>
      </c>
      <c r="B4836" s="15">
        <v>6672.37</v>
      </c>
      <c r="E4836" s="23">
        <f t="shared" si="320"/>
        <v>1.2235605320154441E-4</v>
      </c>
      <c r="F4836" s="23">
        <f t="shared" si="321"/>
        <v>-5.8447033786728045E-5</v>
      </c>
      <c r="G4836">
        <f t="shared" si="322"/>
        <v>1.2234856831020851E-4</v>
      </c>
      <c r="H4836" s="3">
        <f t="shared" si="323"/>
        <v>1.0158551567513851E-5</v>
      </c>
    </row>
    <row r="4837" spans="1:8" x14ac:dyDescent="0.3">
      <c r="A4837" s="24">
        <v>41831</v>
      </c>
      <c r="B4837" s="15">
        <v>6690.17</v>
      </c>
      <c r="E4837" s="23">
        <f t="shared" si="320"/>
        <v>-6.1957020412026775E-3</v>
      </c>
      <c r="F4837" s="23">
        <f t="shared" si="321"/>
        <v>-6.3765051281909502E-3</v>
      </c>
      <c r="G4837">
        <f t="shared" si="322"/>
        <v>-6.2149750508825345E-3</v>
      </c>
      <c r="H4837" s="3">
        <f t="shared" si="323"/>
        <v>-6.3271650676252292E-3</v>
      </c>
    </row>
    <row r="4838" spans="1:8" x14ac:dyDescent="0.3">
      <c r="A4838" s="24">
        <v>41834</v>
      </c>
      <c r="B4838" s="15">
        <v>6746.14</v>
      </c>
      <c r="E4838" s="23">
        <f t="shared" si="320"/>
        <v>-1.2465725118011139E-2</v>
      </c>
      <c r="F4838" s="23">
        <f t="shared" si="321"/>
        <v>-1.2646528204999412E-2</v>
      </c>
      <c r="G4838">
        <f t="shared" si="322"/>
        <v>-1.2544074067939998E-2</v>
      </c>
      <c r="H4838" s="3">
        <f t="shared" si="323"/>
        <v>-1.2656264084682692E-2</v>
      </c>
    </row>
    <row r="4839" spans="1:8" x14ac:dyDescent="0.3">
      <c r="A4839" s="24">
        <v>41835</v>
      </c>
      <c r="B4839" s="15">
        <v>6710.45</v>
      </c>
      <c r="E4839" s="23">
        <f t="shared" si="320"/>
        <v>-3.028886464988223E-3</v>
      </c>
      <c r="F4839" s="23">
        <f t="shared" si="321"/>
        <v>-3.2096895519764953E-3</v>
      </c>
      <c r="G4839">
        <f t="shared" si="322"/>
        <v>-3.0334828251790064E-3</v>
      </c>
      <c r="H4839" s="3">
        <f t="shared" si="323"/>
        <v>-3.1456728419217012E-3</v>
      </c>
    </row>
    <row r="4840" spans="1:8" x14ac:dyDescent="0.3">
      <c r="A4840" s="24">
        <v>41836</v>
      </c>
      <c r="B4840" s="15">
        <v>6784.67</v>
      </c>
      <c r="E4840" s="23">
        <f t="shared" si="320"/>
        <v>-6.7981137355538346E-3</v>
      </c>
      <c r="F4840" s="23">
        <f t="shared" si="321"/>
        <v>-6.9789168225421073E-3</v>
      </c>
      <c r="G4840">
        <f t="shared" si="322"/>
        <v>-6.8213261710665159E-3</v>
      </c>
      <c r="H4840" s="3">
        <f t="shared" si="323"/>
        <v>-6.9335161878092107E-3</v>
      </c>
    </row>
    <row r="4841" spans="1:8" x14ac:dyDescent="0.3">
      <c r="A4841" s="24">
        <v>41837</v>
      </c>
      <c r="B4841" s="15">
        <v>6738.32</v>
      </c>
      <c r="E4841" s="23">
        <f t="shared" si="320"/>
        <v>2.6677177674498953E-3</v>
      </c>
      <c r="F4841" s="23">
        <f t="shared" si="321"/>
        <v>2.486914680461623E-3</v>
      </c>
      <c r="G4841">
        <f t="shared" si="322"/>
        <v>2.6641657242366503E-3</v>
      </c>
      <c r="H4841" s="3">
        <f t="shared" si="323"/>
        <v>2.5519757074939555E-3</v>
      </c>
    </row>
    <row r="4842" spans="1:8" x14ac:dyDescent="0.3">
      <c r="A4842" s="24">
        <v>41838</v>
      </c>
      <c r="B4842" s="15">
        <v>6749.45</v>
      </c>
      <c r="E4842" s="23">
        <f t="shared" si="320"/>
        <v>8.3660056470911126E-3</v>
      </c>
      <c r="F4842" s="23">
        <f t="shared" si="321"/>
        <v>8.1852025601028399E-3</v>
      </c>
      <c r="G4842">
        <f t="shared" si="322"/>
        <v>8.3312045843878992E-3</v>
      </c>
      <c r="H4842" s="3">
        <f t="shared" si="323"/>
        <v>8.2190145676452053E-3</v>
      </c>
    </row>
    <row r="4843" spans="1:8" x14ac:dyDescent="0.3">
      <c r="A4843" s="24">
        <v>41841</v>
      </c>
      <c r="B4843" s="15">
        <v>6728.44</v>
      </c>
      <c r="E4843" s="23">
        <f t="shared" si="320"/>
        <v>-5.2904327511733573E-3</v>
      </c>
      <c r="F4843" s="23">
        <f t="shared" si="321"/>
        <v>-5.47123583816163E-3</v>
      </c>
      <c r="G4843">
        <f t="shared" si="322"/>
        <v>-5.3044766446022507E-3</v>
      </c>
      <c r="H4843" s="3">
        <f t="shared" si="323"/>
        <v>-5.4166666613449455E-3</v>
      </c>
    </row>
    <row r="4844" spans="1:8" x14ac:dyDescent="0.3">
      <c r="A4844" s="24">
        <v>41842</v>
      </c>
      <c r="B4844" s="15">
        <v>6795.34</v>
      </c>
      <c r="E4844" s="23">
        <f t="shared" si="320"/>
        <v>1.1060361078616188E-2</v>
      </c>
      <c r="F4844" s="23">
        <f t="shared" si="321"/>
        <v>1.0879557991627915E-2</v>
      </c>
      <c r="G4844">
        <f t="shared" si="322"/>
        <v>1.0999642587077191E-2</v>
      </c>
      <c r="H4844" s="3">
        <f t="shared" si="323"/>
        <v>1.0887452570334497E-2</v>
      </c>
    </row>
    <row r="4845" spans="1:8" x14ac:dyDescent="0.3">
      <c r="A4845" s="24">
        <v>41843</v>
      </c>
      <c r="B4845" s="15">
        <v>6798.15</v>
      </c>
      <c r="E4845" s="23">
        <f t="shared" si="320"/>
        <v>-6.8315776596357125E-3</v>
      </c>
      <c r="F4845" s="23">
        <f t="shared" si="321"/>
        <v>-7.0123807466239852E-3</v>
      </c>
      <c r="G4845">
        <f t="shared" si="322"/>
        <v>-6.8550197114301435E-3</v>
      </c>
      <c r="H4845" s="3">
        <f t="shared" si="323"/>
        <v>-6.9672097281728382E-3</v>
      </c>
    </row>
    <row r="4846" spans="1:8" x14ac:dyDescent="0.3">
      <c r="A4846" s="24">
        <v>41844</v>
      </c>
      <c r="B4846" s="15">
        <v>6821.46</v>
      </c>
      <c r="E4846" s="23">
        <f t="shared" si="320"/>
        <v>1.6517470229968634E-3</v>
      </c>
      <c r="F4846" s="23">
        <f t="shared" si="321"/>
        <v>1.4709439360085909E-3</v>
      </c>
      <c r="G4846">
        <f t="shared" si="322"/>
        <v>1.6503843891607754E-3</v>
      </c>
      <c r="H4846" s="3">
        <f t="shared" si="323"/>
        <v>1.5381943724180809E-3</v>
      </c>
    </row>
    <row r="4847" spans="1:8" x14ac:dyDescent="0.3">
      <c r="A4847" s="24">
        <v>41845</v>
      </c>
      <c r="B4847" s="15">
        <v>6791.55</v>
      </c>
      <c r="E4847" s="23">
        <f t="shared" si="320"/>
        <v>-3.1128462319152117E-3</v>
      </c>
      <c r="F4847" s="23">
        <f t="shared" si="321"/>
        <v>-3.293649318903484E-3</v>
      </c>
      <c r="G4847">
        <f t="shared" si="322"/>
        <v>-3.1177012155766135E-3</v>
      </c>
      <c r="H4847" s="3">
        <f t="shared" si="323"/>
        <v>-3.2298912323193082E-3</v>
      </c>
    </row>
    <row r="4848" spans="1:8" x14ac:dyDescent="0.3">
      <c r="A4848" s="24">
        <v>41848</v>
      </c>
      <c r="B4848" s="15">
        <v>6788.07</v>
      </c>
      <c r="E4848" s="23">
        <f t="shared" si="320"/>
        <v>9.9428693723955242E-3</v>
      </c>
      <c r="F4848" s="23">
        <f t="shared" si="321"/>
        <v>9.7620662854072515E-3</v>
      </c>
      <c r="G4848">
        <f t="shared" si="322"/>
        <v>9.8937642754831807E-3</v>
      </c>
      <c r="H4848" s="3">
        <f t="shared" si="323"/>
        <v>9.7815742587404868E-3</v>
      </c>
    </row>
    <row r="4849" spans="1:8" x14ac:dyDescent="0.3">
      <c r="A4849" s="24">
        <v>41849</v>
      </c>
      <c r="B4849" s="15">
        <v>6807.75</v>
      </c>
      <c r="E4849" s="23">
        <f t="shared" si="320"/>
        <v>4.1351867603389714E-4</v>
      </c>
      <c r="F4849" s="23">
        <f t="shared" si="321"/>
        <v>2.3271558904562468E-4</v>
      </c>
      <c r="G4849">
        <f t="shared" si="322"/>
        <v>4.1343320074912197E-4</v>
      </c>
      <c r="H4849" s="3">
        <f t="shared" si="323"/>
        <v>3.0124318400642731E-4</v>
      </c>
    </row>
    <row r="4850" spans="1:8" x14ac:dyDescent="0.3">
      <c r="A4850" s="24">
        <v>41850</v>
      </c>
      <c r="B4850" s="15">
        <v>6773.44</v>
      </c>
      <c r="E4850" s="23">
        <f t="shared" si="320"/>
        <v>3.4288740319057265E-3</v>
      </c>
      <c r="F4850" s="23">
        <f t="shared" si="321"/>
        <v>3.2480709449174542E-3</v>
      </c>
      <c r="G4850">
        <f t="shared" si="322"/>
        <v>3.4230088468388889E-3</v>
      </c>
      <c r="H4850" s="3">
        <f t="shared" si="323"/>
        <v>3.3108188300961941E-3</v>
      </c>
    </row>
    <row r="4851" spans="1:8" x14ac:dyDescent="0.3">
      <c r="A4851" s="24">
        <v>41851</v>
      </c>
      <c r="B4851" s="15">
        <v>6730.11</v>
      </c>
      <c r="E4851" s="23">
        <f t="shared" si="320"/>
        <v>-4.3846918401632129E-3</v>
      </c>
      <c r="F4851" s="23">
        <f t="shared" si="321"/>
        <v>-4.5654949271514856E-3</v>
      </c>
      <c r="G4851">
        <f t="shared" si="322"/>
        <v>-4.394332793490904E-3</v>
      </c>
      <c r="H4851" s="3">
        <f t="shared" si="323"/>
        <v>-4.5065228102335987E-3</v>
      </c>
    </row>
    <row r="4852" spans="1:8" x14ac:dyDescent="0.3">
      <c r="A4852" s="24">
        <v>41852</v>
      </c>
      <c r="B4852" s="15">
        <v>6679.18</v>
      </c>
      <c r="E4852" s="23">
        <f t="shared" si="320"/>
        <v>-5.1240144002484556E-4</v>
      </c>
      <c r="F4852" s="23">
        <f t="shared" si="321"/>
        <v>-6.9320452701311804E-4</v>
      </c>
      <c r="G4852">
        <f t="shared" si="322"/>
        <v>-5.1253276250451645E-4</v>
      </c>
      <c r="H4852" s="3">
        <f t="shared" si="323"/>
        <v>-6.2472277924721111E-4</v>
      </c>
    </row>
    <row r="4853" spans="1:8" x14ac:dyDescent="0.3">
      <c r="A4853" s="24">
        <v>41855</v>
      </c>
      <c r="B4853" s="15">
        <v>6677.52</v>
      </c>
      <c r="E4853" s="23">
        <f t="shared" si="320"/>
        <v>2.8992040447433087E-3</v>
      </c>
      <c r="F4853" s="23">
        <f t="shared" si="321"/>
        <v>2.7184009577550365E-3</v>
      </c>
      <c r="G4853">
        <f t="shared" si="322"/>
        <v>2.8950094580495475E-3</v>
      </c>
      <c r="H4853" s="3">
        <f t="shared" si="323"/>
        <v>2.7828194413068528E-3</v>
      </c>
    </row>
    <row r="4854" spans="1:8" x14ac:dyDescent="0.3">
      <c r="A4854" s="24">
        <v>41856</v>
      </c>
      <c r="B4854" s="15">
        <v>6682.48</v>
      </c>
      <c r="E4854" s="23">
        <f t="shared" si="320"/>
        <v>-5.039844295104956E-3</v>
      </c>
      <c r="F4854" s="23">
        <f t="shared" si="321"/>
        <v>-5.2206473820932287E-3</v>
      </c>
      <c r="G4854">
        <f t="shared" si="322"/>
        <v>-5.0525871430408091E-3</v>
      </c>
      <c r="H4854" s="3">
        <f t="shared" si="323"/>
        <v>-5.1647771597835039E-3</v>
      </c>
    </row>
    <row r="4855" spans="1:8" x14ac:dyDescent="0.3">
      <c r="A4855" s="24">
        <v>41857</v>
      </c>
      <c r="B4855" s="15">
        <v>6636.16</v>
      </c>
      <c r="E4855" s="23">
        <f t="shared" si="320"/>
        <v>-6.3970449284262987E-3</v>
      </c>
      <c r="F4855" s="23">
        <f t="shared" si="321"/>
        <v>-6.5778480154145714E-3</v>
      </c>
      <c r="G4855">
        <f t="shared" si="322"/>
        <v>-6.4175937014942291E-3</v>
      </c>
      <c r="H4855" s="3">
        <f t="shared" si="323"/>
        <v>-6.5297837182369239E-3</v>
      </c>
    </row>
    <row r="4856" spans="1:8" x14ac:dyDescent="0.3">
      <c r="A4856" s="24">
        <v>41858</v>
      </c>
      <c r="B4856" s="15">
        <v>6597.37</v>
      </c>
      <c r="E4856" s="23">
        <f t="shared" si="320"/>
        <v>-7.5674840381508846E-3</v>
      </c>
      <c r="F4856" s="23">
        <f t="shared" si="321"/>
        <v>-7.7482871251391573E-3</v>
      </c>
      <c r="G4856">
        <f t="shared" si="322"/>
        <v>-7.5962627255870387E-3</v>
      </c>
      <c r="H4856" s="3">
        <f t="shared" si="323"/>
        <v>-7.7084527423297335E-3</v>
      </c>
    </row>
    <row r="4857" spans="1:8" x14ac:dyDescent="0.3">
      <c r="A4857" s="24">
        <v>41859</v>
      </c>
      <c r="B4857" s="15">
        <v>6567.36</v>
      </c>
      <c r="E4857" s="23">
        <f t="shared" si="320"/>
        <v>-2.4853350261555551E-4</v>
      </c>
      <c r="F4857" s="23">
        <f t="shared" si="321"/>
        <v>-4.29336589603828E-4</v>
      </c>
      <c r="G4857">
        <f t="shared" si="322"/>
        <v>-2.4856439218468458E-4</v>
      </c>
      <c r="H4857" s="3">
        <f t="shared" si="323"/>
        <v>-3.6075440892737923E-4</v>
      </c>
    </row>
    <row r="4858" spans="1:8" x14ac:dyDescent="0.3">
      <c r="A4858" s="24">
        <v>41862</v>
      </c>
      <c r="B4858" s="15">
        <v>6632.82</v>
      </c>
      <c r="E4858" s="23">
        <f t="shared" si="320"/>
        <v>7.4279073668059858E-4</v>
      </c>
      <c r="F4858" s="23">
        <f t="shared" si="321"/>
        <v>5.619876496923261E-4</v>
      </c>
      <c r="G4858">
        <f t="shared" si="322"/>
        <v>7.4251500417393541E-4</v>
      </c>
      <c r="H4858" s="3">
        <f t="shared" si="323"/>
        <v>6.3032498743124075E-4</v>
      </c>
    </row>
    <row r="4859" spans="1:8" x14ac:dyDescent="0.3">
      <c r="A4859" s="24">
        <v>41863</v>
      </c>
      <c r="B4859" s="15">
        <v>6632.42</v>
      </c>
      <c r="E4859" s="23">
        <f t="shared" si="320"/>
        <v>-6.9315583436089234E-3</v>
      </c>
      <c r="F4859" s="23">
        <f t="shared" si="321"/>
        <v>-7.1123614305971961E-3</v>
      </c>
      <c r="G4859">
        <f t="shared" si="322"/>
        <v>-6.9556931868548933E-3</v>
      </c>
      <c r="H4859" s="3">
        <f t="shared" si="323"/>
        <v>-7.0678832035975881E-3</v>
      </c>
    </row>
    <row r="4860" spans="1:8" x14ac:dyDescent="0.3">
      <c r="A4860" s="24">
        <v>41864</v>
      </c>
      <c r="B4860" s="15">
        <v>6656.68</v>
      </c>
      <c r="E4860" s="23">
        <f t="shared" si="320"/>
        <v>-5.845247854180724E-3</v>
      </c>
      <c r="F4860" s="23">
        <f t="shared" si="321"/>
        <v>-6.0260509411689967E-3</v>
      </c>
      <c r="G4860">
        <f t="shared" si="322"/>
        <v>-5.8623981800119424E-3</v>
      </c>
      <c r="H4860" s="3">
        <f t="shared" si="323"/>
        <v>-5.9745881967546372E-3</v>
      </c>
    </row>
    <row r="4861" spans="1:8" x14ac:dyDescent="0.3">
      <c r="A4861" s="24">
        <v>41865</v>
      </c>
      <c r="B4861" s="15">
        <v>6685.26</v>
      </c>
      <c r="E4861" s="23">
        <f t="shared" si="320"/>
        <v>-4.5487823178024245E-3</v>
      </c>
      <c r="F4861" s="23">
        <f t="shared" si="321"/>
        <v>-4.7295854047906972E-3</v>
      </c>
      <c r="G4861">
        <f t="shared" si="322"/>
        <v>-4.5591595091038495E-3</v>
      </c>
      <c r="H4861" s="3">
        <f t="shared" si="323"/>
        <v>-4.6713495258465442E-3</v>
      </c>
    </row>
    <row r="4862" spans="1:8" x14ac:dyDescent="0.3">
      <c r="A4862" s="24">
        <v>41866</v>
      </c>
      <c r="B4862" s="15">
        <v>6689.08</v>
      </c>
      <c r="E4862" s="23">
        <f t="shared" si="320"/>
        <v>9.9674755152756589E-3</v>
      </c>
      <c r="F4862" s="23">
        <f t="shared" si="321"/>
        <v>9.7866724282873862E-3</v>
      </c>
      <c r="G4862">
        <f t="shared" si="322"/>
        <v>9.9181278745346223E-3</v>
      </c>
      <c r="H4862" s="3">
        <f t="shared" si="323"/>
        <v>9.8059378577919284E-3</v>
      </c>
    </row>
    <row r="4863" spans="1:8" x14ac:dyDescent="0.3">
      <c r="A4863" s="24">
        <v>41869</v>
      </c>
      <c r="B4863" s="15">
        <v>6741.25</v>
      </c>
      <c r="E4863" s="23">
        <f t="shared" si="320"/>
        <v>-6.0306174447632976E-5</v>
      </c>
      <c r="F4863" s="23">
        <f t="shared" si="321"/>
        <v>-2.4110926143590543E-4</v>
      </c>
      <c r="G4863">
        <f t="shared" si="322"/>
        <v>-6.03079929380824E-5</v>
      </c>
      <c r="H4863" s="3">
        <f t="shared" si="323"/>
        <v>-1.7249800968077705E-4</v>
      </c>
    </row>
    <row r="4864" spans="1:8" x14ac:dyDescent="0.3">
      <c r="A4864" s="24">
        <v>41870</v>
      </c>
      <c r="B4864" s="15">
        <v>6779.31</v>
      </c>
      <c r="E4864" s="23">
        <f t="shared" si="320"/>
        <v>3.6577900675771602E-3</v>
      </c>
      <c r="F4864" s="23">
        <f t="shared" si="321"/>
        <v>3.4769869805888879E-3</v>
      </c>
      <c r="G4864">
        <f t="shared" si="322"/>
        <v>3.6511166219127104E-3</v>
      </c>
      <c r="H4864" s="3">
        <f t="shared" si="323"/>
        <v>3.5389266051700156E-3</v>
      </c>
    </row>
    <row r="4865" spans="1:8" x14ac:dyDescent="0.3">
      <c r="A4865" s="24">
        <v>41871</v>
      </c>
      <c r="B4865" s="15">
        <v>6755.48</v>
      </c>
      <c r="E4865" s="23">
        <f t="shared" si="320"/>
        <v>4.2934315604776785E-3</v>
      </c>
      <c r="F4865" s="23">
        <f t="shared" si="321"/>
        <v>4.1126284734894058E-3</v>
      </c>
      <c r="G4865">
        <f t="shared" si="322"/>
        <v>4.2842410796054935E-3</v>
      </c>
      <c r="H4865" s="3">
        <f t="shared" si="323"/>
        <v>4.1720510628627987E-3</v>
      </c>
    </row>
    <row r="4866" spans="1:8" x14ac:dyDescent="0.3">
      <c r="A4866" s="24">
        <v>41872</v>
      </c>
      <c r="B4866" s="15">
        <v>6777.66</v>
      </c>
      <c r="E4866" s="23">
        <f t="shared" si="320"/>
        <v>5.714063476962572E-4</v>
      </c>
      <c r="F4866" s="23">
        <f t="shared" si="321"/>
        <v>3.9060326070798471E-4</v>
      </c>
      <c r="G4866">
        <f t="shared" si="322"/>
        <v>5.7124315725157486E-4</v>
      </c>
      <c r="H4866" s="3">
        <f t="shared" si="323"/>
        <v>4.590531405088802E-4</v>
      </c>
    </row>
    <row r="4867" spans="1:8" x14ac:dyDescent="0.3">
      <c r="A4867" s="24">
        <v>41873</v>
      </c>
      <c r="B4867" s="15">
        <v>6775.25</v>
      </c>
      <c r="E4867" s="23">
        <f t="shared" si="320"/>
        <v>7.7992788245917488E-3</v>
      </c>
      <c r="F4867" s="23">
        <f t="shared" si="321"/>
        <v>7.6184757376034761E-3</v>
      </c>
      <c r="G4867">
        <f t="shared" si="322"/>
        <v>7.769021670327835E-3</v>
      </c>
      <c r="H4867" s="3">
        <f t="shared" si="323"/>
        <v>7.6568316535851402E-3</v>
      </c>
    </row>
    <row r="4868" spans="1:8" x14ac:dyDescent="0.3">
      <c r="A4868" s="24">
        <v>41876</v>
      </c>
      <c r="B4868" s="15">
        <v>6775.25</v>
      </c>
      <c r="E4868" s="23">
        <f t="shared" si="320"/>
        <v>5.6458371963656884E-3</v>
      </c>
      <c r="F4868" s="23">
        <f t="shared" si="321"/>
        <v>5.4650341093774157E-3</v>
      </c>
      <c r="G4868">
        <f t="shared" si="322"/>
        <v>5.6299591925912697E-3</v>
      </c>
      <c r="H4868" s="3">
        <f t="shared" si="323"/>
        <v>5.5177691758485749E-3</v>
      </c>
    </row>
    <row r="4869" spans="1:8" x14ac:dyDescent="0.3">
      <c r="A4869" s="24">
        <v>41877</v>
      </c>
      <c r="B4869" s="15">
        <v>6822.76</v>
      </c>
      <c r="E4869" s="23">
        <f t="shared" si="320"/>
        <v>-3.5151069946647295E-3</v>
      </c>
      <c r="F4869" s="23">
        <f t="shared" si="321"/>
        <v>-3.6959100816530018E-3</v>
      </c>
      <c r="G4869">
        <f t="shared" si="322"/>
        <v>-3.5212994990591637E-3</v>
      </c>
      <c r="H4869" s="3">
        <f t="shared" si="323"/>
        <v>-3.6334895158018584E-3</v>
      </c>
    </row>
    <row r="4870" spans="1:8" x14ac:dyDescent="0.3">
      <c r="A4870" s="24">
        <v>41878</v>
      </c>
      <c r="B4870" s="15">
        <v>6830.66</v>
      </c>
      <c r="E4870" s="23">
        <f t="shared" si="320"/>
        <v>3.2832604048862457E-3</v>
      </c>
      <c r="F4870" s="23">
        <f t="shared" si="321"/>
        <v>3.1024573178979734E-3</v>
      </c>
      <c r="G4870">
        <f t="shared" si="322"/>
        <v>3.2778822740971323E-3</v>
      </c>
      <c r="H4870" s="3">
        <f t="shared" si="323"/>
        <v>3.1656922573544376E-3</v>
      </c>
    </row>
    <row r="4871" spans="1:8" x14ac:dyDescent="0.3">
      <c r="A4871" s="24">
        <v>41879</v>
      </c>
      <c r="B4871" s="15">
        <v>6805.8</v>
      </c>
      <c r="E4871" s="23">
        <f t="shared" si="320"/>
        <v>-3.5557994942203575E-4</v>
      </c>
      <c r="F4871" s="23">
        <f t="shared" si="321"/>
        <v>-5.3638303641030823E-4</v>
      </c>
      <c r="G4871">
        <f t="shared" si="322"/>
        <v>-3.5564318296241491E-4</v>
      </c>
      <c r="H4871" s="3">
        <f t="shared" si="323"/>
        <v>-4.6783319970510956E-4</v>
      </c>
    </row>
    <row r="4872" spans="1:8" x14ac:dyDescent="0.3">
      <c r="A4872" s="24">
        <v>41880</v>
      </c>
      <c r="B4872" s="15">
        <v>6819.75</v>
      </c>
      <c r="E4872" s="23">
        <f t="shared" ref="E4872:E4935" si="324">(B4868/B4867)-1</f>
        <v>0</v>
      </c>
      <c r="F4872" s="23">
        <f t="shared" si="321"/>
        <v>-1.8080308698827246E-4</v>
      </c>
      <c r="G4872">
        <f t="shared" si="322"/>
        <v>0</v>
      </c>
      <c r="H4872" s="3">
        <f t="shared" si="323"/>
        <v>-1.1219001674269465E-4</v>
      </c>
    </row>
    <row r="4873" spans="1:8" x14ac:dyDescent="0.3">
      <c r="A4873" s="24">
        <v>41883</v>
      </c>
      <c r="B4873" s="15">
        <v>6825.31</v>
      </c>
      <c r="E4873" s="23">
        <f t="shared" si="324"/>
        <v>7.012287369469794E-3</v>
      </c>
      <c r="F4873" s="23">
        <f t="shared" ref="F4873:F4936" si="325">E4873-$E$3</f>
        <v>6.8314842824815213E-3</v>
      </c>
      <c r="G4873">
        <f t="shared" ref="G4873:G4936" si="326">LN(B4869/B4868)</f>
        <v>6.9878156177613235E-3</v>
      </c>
      <c r="H4873" s="3">
        <f t="shared" ref="H4873:H4936" si="327">G4873-$G$3</f>
        <v>6.8756256010186288E-3</v>
      </c>
    </row>
    <row r="4874" spans="1:8" x14ac:dyDescent="0.3">
      <c r="A4874" s="24">
        <v>41884</v>
      </c>
      <c r="B4874" s="15">
        <v>6829.17</v>
      </c>
      <c r="E4874" s="23">
        <f t="shared" si="324"/>
        <v>1.1578891826766746E-3</v>
      </c>
      <c r="F4874" s="23">
        <f t="shared" si="325"/>
        <v>9.7708609568840214E-4</v>
      </c>
      <c r="G4874">
        <f t="shared" si="326"/>
        <v>1.1572193460115529E-3</v>
      </c>
      <c r="H4874" s="3">
        <f t="shared" si="327"/>
        <v>1.0450293292688581E-3</v>
      </c>
    </row>
    <row r="4875" spans="1:8" x14ac:dyDescent="0.3">
      <c r="A4875" s="24">
        <v>41885</v>
      </c>
      <c r="B4875" s="15">
        <v>6873.58</v>
      </c>
      <c r="E4875" s="23">
        <f t="shared" si="324"/>
        <v>-3.6394726131880883E-3</v>
      </c>
      <c r="F4875" s="23">
        <f t="shared" si="325"/>
        <v>-3.8202757001763606E-3</v>
      </c>
      <c r="G4875">
        <f t="shared" si="326"/>
        <v>-3.6461116068244861E-3</v>
      </c>
      <c r="H4875" s="3">
        <f t="shared" si="327"/>
        <v>-3.7583016235671809E-3</v>
      </c>
    </row>
    <row r="4876" spans="1:8" x14ac:dyDescent="0.3">
      <c r="A4876" s="24">
        <v>41886</v>
      </c>
      <c r="B4876" s="15">
        <v>6877.97</v>
      </c>
      <c r="E4876" s="23">
        <f t="shared" si="324"/>
        <v>2.0497222956890049E-3</v>
      </c>
      <c r="F4876" s="23">
        <f t="shared" si="325"/>
        <v>1.8689192087007324E-3</v>
      </c>
      <c r="G4876">
        <f t="shared" si="326"/>
        <v>2.047624481080086E-3</v>
      </c>
      <c r="H4876" s="3">
        <f t="shared" si="327"/>
        <v>1.9354344643373912E-3</v>
      </c>
    </row>
    <row r="4877" spans="1:8" x14ac:dyDescent="0.3">
      <c r="A4877" s="24">
        <v>41887</v>
      </c>
      <c r="B4877" s="15">
        <v>6855.1</v>
      </c>
      <c r="E4877" s="23">
        <f t="shared" si="324"/>
        <v>8.1527915246160099E-4</v>
      </c>
      <c r="F4877" s="23">
        <f t="shared" si="325"/>
        <v>6.344760654733285E-4</v>
      </c>
      <c r="G4877">
        <f t="shared" si="326"/>
        <v>8.1494699293627908E-4</v>
      </c>
      <c r="H4877" s="3">
        <f t="shared" si="327"/>
        <v>7.0275697619358443E-4</v>
      </c>
    </row>
    <row r="4878" spans="1:8" x14ac:dyDescent="0.3">
      <c r="A4878" s="24">
        <v>41890</v>
      </c>
      <c r="B4878" s="15">
        <v>6834.77</v>
      </c>
      <c r="E4878" s="23">
        <f t="shared" si="324"/>
        <v>5.6554207794223821E-4</v>
      </c>
      <c r="F4878" s="23">
        <f t="shared" si="325"/>
        <v>3.8473899095396572E-4</v>
      </c>
      <c r="G4878">
        <f t="shared" si="326"/>
        <v>5.6538221928963334E-4</v>
      </c>
      <c r="H4878" s="3">
        <f t="shared" si="327"/>
        <v>4.5319220254693869E-4</v>
      </c>
    </row>
    <row r="4879" spans="1:8" x14ac:dyDescent="0.3">
      <c r="A4879" s="24">
        <v>41891</v>
      </c>
      <c r="B4879" s="15">
        <v>6829</v>
      </c>
      <c r="E4879" s="23">
        <f t="shared" si="324"/>
        <v>6.5029864536978454E-3</v>
      </c>
      <c r="F4879" s="23">
        <f t="shared" si="325"/>
        <v>6.3221833667095727E-3</v>
      </c>
      <c r="G4879">
        <f t="shared" si="326"/>
        <v>6.4819332604187114E-3</v>
      </c>
      <c r="H4879" s="3">
        <f t="shared" si="327"/>
        <v>6.3697432436760166E-3</v>
      </c>
    </row>
    <row r="4880" spans="1:8" x14ac:dyDescent="0.3">
      <c r="A4880" s="24">
        <v>41892</v>
      </c>
      <c r="B4880" s="15">
        <v>6830.11</v>
      </c>
      <c r="E4880" s="23">
        <f t="shared" si="324"/>
        <v>6.3867737045320006E-4</v>
      </c>
      <c r="F4880" s="23">
        <f t="shared" si="325"/>
        <v>4.5787428346492757E-4</v>
      </c>
      <c r="G4880">
        <f t="shared" si="326"/>
        <v>6.3847350286056251E-4</v>
      </c>
      <c r="H4880" s="3">
        <f t="shared" si="327"/>
        <v>5.2628348611786786E-4</v>
      </c>
    </row>
    <row r="4881" spans="1:8" x14ac:dyDescent="0.3">
      <c r="A4881" s="24">
        <v>41893</v>
      </c>
      <c r="B4881" s="15">
        <v>6799.62</v>
      </c>
      <c r="E4881" s="23">
        <f t="shared" si="324"/>
        <v>-3.3251090074541967E-3</v>
      </c>
      <c r="F4881" s="23">
        <f t="shared" si="325"/>
        <v>-3.505912094442469E-3</v>
      </c>
      <c r="G4881">
        <f t="shared" si="326"/>
        <v>-3.3306494675750548E-3</v>
      </c>
      <c r="H4881" s="3">
        <f t="shared" si="327"/>
        <v>-3.4428394843177496E-3</v>
      </c>
    </row>
    <row r="4882" spans="1:8" x14ac:dyDescent="0.3">
      <c r="A4882" s="24">
        <v>41894</v>
      </c>
      <c r="B4882" s="15">
        <v>6806.96</v>
      </c>
      <c r="E4882" s="23">
        <f t="shared" si="324"/>
        <v>-2.9656751907338741E-3</v>
      </c>
      <c r="F4882" s="23">
        <f t="shared" si="325"/>
        <v>-3.1464782777221464E-3</v>
      </c>
      <c r="G4882">
        <f t="shared" si="326"/>
        <v>-2.9700815193851662E-3</v>
      </c>
      <c r="H4882" s="3">
        <f t="shared" si="327"/>
        <v>-3.082271536127861E-3</v>
      </c>
    </row>
    <row r="4883" spans="1:8" x14ac:dyDescent="0.3">
      <c r="A4883" s="24">
        <v>41897</v>
      </c>
      <c r="B4883" s="15">
        <v>6804.21</v>
      </c>
      <c r="E4883" s="23">
        <f t="shared" si="324"/>
        <v>-8.4421275331880707E-4</v>
      </c>
      <c r="F4883" s="23">
        <f t="shared" si="325"/>
        <v>-1.0250158403070796E-3</v>
      </c>
      <c r="G4883">
        <f t="shared" si="326"/>
        <v>-8.4456930158776093E-4</v>
      </c>
      <c r="H4883" s="3">
        <f t="shared" si="327"/>
        <v>-9.5675931833045559E-4</v>
      </c>
    </row>
    <row r="4884" spans="1:8" x14ac:dyDescent="0.3">
      <c r="A4884" s="24">
        <v>41898</v>
      </c>
      <c r="B4884" s="15">
        <v>6792.24</v>
      </c>
      <c r="E4884" s="23">
        <f t="shared" si="324"/>
        <v>1.6254209986810153E-4</v>
      </c>
      <c r="F4884" s="23">
        <f t="shared" si="325"/>
        <v>-1.8260987120170927E-5</v>
      </c>
      <c r="G4884">
        <f t="shared" si="326"/>
        <v>1.6252889133226283E-4</v>
      </c>
      <c r="H4884" s="3">
        <f t="shared" si="327"/>
        <v>5.0338874589568171E-5</v>
      </c>
    </row>
    <row r="4885" spans="1:8" x14ac:dyDescent="0.3">
      <c r="A4885" s="24">
        <v>41899</v>
      </c>
      <c r="B4885" s="15">
        <v>6780.9</v>
      </c>
      <c r="E4885" s="23">
        <f t="shared" si="324"/>
        <v>-4.4640569478382464E-3</v>
      </c>
      <c r="F4885" s="23">
        <f t="shared" si="325"/>
        <v>-4.6448600348265191E-3</v>
      </c>
      <c r="G4885">
        <f t="shared" si="326"/>
        <v>-4.4740506026415194E-3</v>
      </c>
      <c r="H4885" s="3">
        <f t="shared" si="327"/>
        <v>-4.5862406193842142E-3</v>
      </c>
    </row>
    <row r="4886" spans="1:8" x14ac:dyDescent="0.3">
      <c r="A4886" s="24">
        <v>41900</v>
      </c>
      <c r="B4886" s="15">
        <v>6819.29</v>
      </c>
      <c r="E4886" s="23">
        <f t="shared" si="324"/>
        <v>1.0794720881461828E-3</v>
      </c>
      <c r="F4886" s="23">
        <f t="shared" si="325"/>
        <v>8.986690011579103E-4</v>
      </c>
      <c r="G4886">
        <f t="shared" si="326"/>
        <v>1.0788898771010192E-3</v>
      </c>
      <c r="H4886" s="3">
        <f t="shared" si="327"/>
        <v>9.6669986035832452E-4</v>
      </c>
    </row>
    <row r="4887" spans="1:8" x14ac:dyDescent="0.3">
      <c r="A4887" s="24">
        <v>41901</v>
      </c>
      <c r="B4887" s="15">
        <v>6837.92</v>
      </c>
      <c r="E4887" s="23">
        <f t="shared" si="324"/>
        <v>-4.0399826060388833E-4</v>
      </c>
      <c r="F4887" s="23">
        <f t="shared" si="325"/>
        <v>-5.8480134759216081E-4</v>
      </c>
      <c r="G4887">
        <f t="shared" si="326"/>
        <v>-4.0407988988730648E-4</v>
      </c>
      <c r="H4887" s="3">
        <f t="shared" si="327"/>
        <v>-5.1626990663000108E-4</v>
      </c>
    </row>
    <row r="4888" spans="1:8" x14ac:dyDescent="0.3">
      <c r="A4888" s="24">
        <v>41904</v>
      </c>
      <c r="B4888" s="15">
        <v>6773.63</v>
      </c>
      <c r="E4888" s="23">
        <f t="shared" si="324"/>
        <v>-1.7592049628097906E-3</v>
      </c>
      <c r="F4888" s="23">
        <f t="shared" si="325"/>
        <v>-1.940008049798063E-3</v>
      </c>
      <c r="G4888">
        <f t="shared" si="326"/>
        <v>-1.7607541810552745E-3</v>
      </c>
      <c r="H4888" s="3">
        <f t="shared" si="327"/>
        <v>-1.8729441977979691E-3</v>
      </c>
    </row>
    <row r="4889" spans="1:8" x14ac:dyDescent="0.3">
      <c r="A4889" s="24">
        <v>41905</v>
      </c>
      <c r="B4889" s="15">
        <v>6676.08</v>
      </c>
      <c r="E4889" s="23">
        <f t="shared" si="324"/>
        <v>-1.6695523126390999E-3</v>
      </c>
      <c r="F4889" s="23">
        <f t="shared" si="325"/>
        <v>-1.8503553996273724E-3</v>
      </c>
      <c r="G4889">
        <f t="shared" si="326"/>
        <v>-1.6709475682858696E-3</v>
      </c>
      <c r="H4889" s="3">
        <f t="shared" si="327"/>
        <v>-1.7831375850285644E-3</v>
      </c>
    </row>
    <row r="4890" spans="1:8" x14ac:dyDescent="0.3">
      <c r="A4890" s="24">
        <v>41906</v>
      </c>
      <c r="B4890" s="15">
        <v>6706.27</v>
      </c>
      <c r="E4890" s="23">
        <f t="shared" si="324"/>
        <v>5.6614903626361901E-3</v>
      </c>
      <c r="F4890" s="23">
        <f t="shared" si="325"/>
        <v>5.4806872756479174E-3</v>
      </c>
      <c r="G4890">
        <f t="shared" si="326"/>
        <v>5.6455243586465385E-3</v>
      </c>
      <c r="H4890" s="3">
        <f t="shared" si="327"/>
        <v>5.5333343419038438E-3</v>
      </c>
    </row>
    <row r="4891" spans="1:8" x14ac:dyDescent="0.3">
      <c r="A4891" s="24">
        <v>41907</v>
      </c>
      <c r="B4891" s="15">
        <v>6639.71</v>
      </c>
      <c r="E4891" s="23">
        <f t="shared" si="324"/>
        <v>2.731955966090327E-3</v>
      </c>
      <c r="F4891" s="23">
        <f t="shared" si="325"/>
        <v>2.5511528791020547E-3</v>
      </c>
      <c r="G4891">
        <f t="shared" si="326"/>
        <v>2.7282309572211638E-3</v>
      </c>
      <c r="H4891" s="3">
        <f t="shared" si="327"/>
        <v>2.616040940478469E-3</v>
      </c>
    </row>
    <row r="4892" spans="1:8" x14ac:dyDescent="0.3">
      <c r="A4892" s="24">
        <v>41908</v>
      </c>
      <c r="B4892" s="15">
        <v>6649.39</v>
      </c>
      <c r="E4892" s="23">
        <f t="shared" si="324"/>
        <v>-9.4019818892294715E-3</v>
      </c>
      <c r="F4892" s="23">
        <f t="shared" si="325"/>
        <v>-9.5827849762177442E-3</v>
      </c>
      <c r="G4892">
        <f t="shared" si="326"/>
        <v>-9.446459525770827E-3</v>
      </c>
      <c r="H4892" s="3">
        <f t="shared" si="327"/>
        <v>-9.5586495425135209E-3</v>
      </c>
    </row>
    <row r="4893" spans="1:8" x14ac:dyDescent="0.3">
      <c r="A4893" s="24">
        <v>41911</v>
      </c>
      <c r="B4893" s="15">
        <v>6646.6</v>
      </c>
      <c r="E4893" s="23">
        <f t="shared" si="324"/>
        <v>-1.4401436157569947E-2</v>
      </c>
      <c r="F4893" s="23">
        <f t="shared" si="325"/>
        <v>-1.4582239244558219E-2</v>
      </c>
      <c r="G4893">
        <f t="shared" si="326"/>
        <v>-1.4506143344334936E-2</v>
      </c>
      <c r="H4893" s="3">
        <f t="shared" si="327"/>
        <v>-1.461833336107763E-2</v>
      </c>
    </row>
    <row r="4894" spans="1:8" x14ac:dyDescent="0.3">
      <c r="A4894" s="24">
        <v>41912</v>
      </c>
      <c r="B4894" s="15">
        <v>6622.72</v>
      </c>
      <c r="E4894" s="23">
        <f t="shared" si="324"/>
        <v>4.5221147739393786E-3</v>
      </c>
      <c r="F4894" s="23">
        <f t="shared" si="325"/>
        <v>4.3413116869511058E-3</v>
      </c>
      <c r="G4894">
        <f t="shared" si="326"/>
        <v>4.5119207337846572E-3</v>
      </c>
      <c r="H4894" s="3">
        <f t="shared" si="327"/>
        <v>4.3997307170419624E-3</v>
      </c>
    </row>
    <row r="4895" spans="1:8" x14ac:dyDescent="0.3">
      <c r="A4895" s="24">
        <v>41913</v>
      </c>
      <c r="B4895" s="15">
        <v>6557.52</v>
      </c>
      <c r="E4895" s="23">
        <f t="shared" si="324"/>
        <v>-9.9250402981091446E-3</v>
      </c>
      <c r="F4895" s="23">
        <f t="shared" si="325"/>
        <v>-1.0105843385097417E-2</v>
      </c>
      <c r="G4895">
        <f t="shared" si="326"/>
        <v>-9.9746218492821753E-3</v>
      </c>
      <c r="H4895" s="3">
        <f t="shared" si="327"/>
        <v>-1.0086811866024869E-2</v>
      </c>
    </row>
    <row r="4896" spans="1:8" x14ac:dyDescent="0.3">
      <c r="A4896" s="24">
        <v>41914</v>
      </c>
      <c r="B4896" s="15">
        <v>6446.39</v>
      </c>
      <c r="E4896" s="23">
        <f t="shared" si="324"/>
        <v>1.4578949984260792E-3</v>
      </c>
      <c r="F4896" s="23">
        <f t="shared" si="325"/>
        <v>1.2770919114378067E-3</v>
      </c>
      <c r="G4896">
        <f t="shared" si="326"/>
        <v>1.4568333012828956E-3</v>
      </c>
      <c r="H4896" s="3">
        <f t="shared" si="327"/>
        <v>1.3446432845402008E-3</v>
      </c>
    </row>
    <row r="4897" spans="1:8" x14ac:dyDescent="0.3">
      <c r="A4897" s="24">
        <v>41915</v>
      </c>
      <c r="B4897" s="15">
        <v>6527.91</v>
      </c>
      <c r="E4897" s="23">
        <f t="shared" si="324"/>
        <v>-4.1958736064506841E-4</v>
      </c>
      <c r="F4897" s="23">
        <f t="shared" si="325"/>
        <v>-6.0039044763334089E-4</v>
      </c>
      <c r="G4897">
        <f t="shared" si="326"/>
        <v>-4.1967541205270819E-4</v>
      </c>
      <c r="H4897" s="3">
        <f t="shared" si="327"/>
        <v>-5.318654287954029E-4</v>
      </c>
    </row>
    <row r="4898" spans="1:8" x14ac:dyDescent="0.3">
      <c r="A4898" s="24">
        <v>41918</v>
      </c>
      <c r="B4898" s="15">
        <v>6563.65</v>
      </c>
      <c r="E4898" s="23">
        <f t="shared" si="324"/>
        <v>-3.5928143712574689E-3</v>
      </c>
      <c r="F4898" s="23">
        <f t="shared" si="325"/>
        <v>-3.7736174582457412E-3</v>
      </c>
      <c r="G4898">
        <f t="shared" si="326"/>
        <v>-3.599284029646873E-3</v>
      </c>
      <c r="H4898" s="3">
        <f t="shared" si="327"/>
        <v>-3.7114740463895677E-3</v>
      </c>
    </row>
    <row r="4899" spans="1:8" x14ac:dyDescent="0.3">
      <c r="A4899" s="24">
        <v>41919</v>
      </c>
      <c r="B4899" s="15">
        <v>6495.58</v>
      </c>
      <c r="E4899" s="23">
        <f t="shared" si="324"/>
        <v>-9.844897564746824E-3</v>
      </c>
      <c r="F4899" s="23">
        <f t="shared" si="325"/>
        <v>-1.0025700651735097E-2</v>
      </c>
      <c r="G4899">
        <f t="shared" si="326"/>
        <v>-9.8936789983090079E-3</v>
      </c>
      <c r="H4899" s="3">
        <f t="shared" si="327"/>
        <v>-1.0005869015051702E-2</v>
      </c>
    </row>
    <row r="4900" spans="1:8" x14ac:dyDescent="0.3">
      <c r="A4900" s="24">
        <v>41920</v>
      </c>
      <c r="B4900" s="15">
        <v>6482.24</v>
      </c>
      <c r="E4900" s="23">
        <f t="shared" si="324"/>
        <v>-1.6946955556368937E-2</v>
      </c>
      <c r="F4900" s="23">
        <f t="shared" si="325"/>
        <v>-1.7127758643357208E-2</v>
      </c>
      <c r="G4900">
        <f t="shared" si="326"/>
        <v>-1.7092198496724442E-2</v>
      </c>
      <c r="H4900" s="3">
        <f t="shared" si="327"/>
        <v>-1.7204388513467138E-2</v>
      </c>
    </row>
    <row r="4901" spans="1:8" x14ac:dyDescent="0.3">
      <c r="A4901" s="24">
        <v>41921</v>
      </c>
      <c r="B4901" s="15">
        <v>6431.85</v>
      </c>
      <c r="E4901" s="23">
        <f t="shared" si="324"/>
        <v>1.2645837437697649E-2</v>
      </c>
      <c r="F4901" s="23">
        <f t="shared" si="325"/>
        <v>1.2465034350709376E-2</v>
      </c>
      <c r="G4901">
        <f t="shared" si="326"/>
        <v>1.2566546601731836E-2</v>
      </c>
      <c r="H4901" s="3">
        <f t="shared" si="327"/>
        <v>1.2454356584989142E-2</v>
      </c>
    </row>
    <row r="4902" spans="1:8" x14ac:dyDescent="0.3">
      <c r="A4902" s="24">
        <v>41922</v>
      </c>
      <c r="B4902" s="15">
        <v>6339.97</v>
      </c>
      <c r="E4902" s="23">
        <f t="shared" si="324"/>
        <v>5.474952932868149E-3</v>
      </c>
      <c r="F4902" s="23">
        <f t="shared" si="325"/>
        <v>5.2941498458798763E-3</v>
      </c>
      <c r="G4902">
        <f t="shared" si="326"/>
        <v>5.4600198585169485E-3</v>
      </c>
      <c r="H4902" s="3">
        <f t="shared" si="327"/>
        <v>5.3478298417742537E-3</v>
      </c>
    </row>
    <row r="4903" spans="1:8" x14ac:dyDescent="0.3">
      <c r="A4903" s="24">
        <v>41925</v>
      </c>
      <c r="B4903" s="15">
        <v>6366.24</v>
      </c>
      <c r="E4903" s="23">
        <f t="shared" si="324"/>
        <v>-1.0370754077380639E-2</v>
      </c>
      <c r="F4903" s="23">
        <f t="shared" si="325"/>
        <v>-1.0551557164368912E-2</v>
      </c>
      <c r="G4903">
        <f t="shared" si="326"/>
        <v>-1.0424905063851377E-2</v>
      </c>
      <c r="H4903" s="3">
        <f t="shared" si="327"/>
        <v>-1.0537095080594071E-2</v>
      </c>
    </row>
    <row r="4904" spans="1:8" x14ac:dyDescent="0.3">
      <c r="A4904" s="24">
        <v>41926</v>
      </c>
      <c r="B4904" s="15">
        <v>6392.68</v>
      </c>
      <c r="E4904" s="23">
        <f t="shared" si="324"/>
        <v>-2.0537042111713477E-3</v>
      </c>
      <c r="F4904" s="23">
        <f t="shared" si="325"/>
        <v>-2.23450729815962E-3</v>
      </c>
      <c r="G4904">
        <f t="shared" si="326"/>
        <v>-2.0558159534228349E-3</v>
      </c>
      <c r="H4904" s="3">
        <f t="shared" si="327"/>
        <v>-2.1680059701655297E-3</v>
      </c>
    </row>
    <row r="4905" spans="1:8" x14ac:dyDescent="0.3">
      <c r="A4905" s="24">
        <v>41927</v>
      </c>
      <c r="B4905" s="15">
        <v>6211.64</v>
      </c>
      <c r="E4905" s="23">
        <f t="shared" si="324"/>
        <v>-7.7735474157080153E-3</v>
      </c>
      <c r="F4905" s="23">
        <f t="shared" si="325"/>
        <v>-7.954350502696288E-3</v>
      </c>
      <c r="G4905">
        <f t="shared" si="326"/>
        <v>-7.803918934097819E-3</v>
      </c>
      <c r="H4905" s="3">
        <f t="shared" si="327"/>
        <v>-7.9161089508405138E-3</v>
      </c>
    </row>
    <row r="4906" spans="1:8" x14ac:dyDescent="0.3">
      <c r="A4906" s="24">
        <v>41928</v>
      </c>
      <c r="B4906" s="15">
        <v>6195.91</v>
      </c>
      <c r="E4906" s="23">
        <f t="shared" si="324"/>
        <v>-1.4285159013347704E-2</v>
      </c>
      <c r="F4906" s="23">
        <f t="shared" si="325"/>
        <v>-1.4465962100335976E-2</v>
      </c>
      <c r="G4906">
        <f t="shared" si="326"/>
        <v>-1.4388174132466087E-2</v>
      </c>
      <c r="H4906" s="3">
        <f t="shared" si="327"/>
        <v>-1.4500364149208781E-2</v>
      </c>
    </row>
    <row r="4907" spans="1:8" x14ac:dyDescent="0.3">
      <c r="A4907" s="24">
        <v>41929</v>
      </c>
      <c r="B4907" s="15">
        <v>6310.29</v>
      </c>
      <c r="E4907" s="23">
        <f t="shared" si="324"/>
        <v>4.1435527297446484E-3</v>
      </c>
      <c r="F4907" s="23">
        <f t="shared" si="325"/>
        <v>3.9627496427563757E-3</v>
      </c>
      <c r="G4907">
        <f t="shared" si="326"/>
        <v>4.1349918552747496E-3</v>
      </c>
      <c r="H4907" s="3">
        <f t="shared" si="327"/>
        <v>4.0228018385320549E-3</v>
      </c>
    </row>
    <row r="4908" spans="1:8" x14ac:dyDescent="0.3">
      <c r="A4908" s="24">
        <v>41932</v>
      </c>
      <c r="B4908" s="15">
        <v>6267.07</v>
      </c>
      <c r="E4908" s="23">
        <f t="shared" si="324"/>
        <v>4.1531579079645553E-3</v>
      </c>
      <c r="F4908" s="23">
        <f t="shared" si="325"/>
        <v>3.9723548209762826E-3</v>
      </c>
      <c r="G4908">
        <f t="shared" si="326"/>
        <v>4.1445573524137953E-3</v>
      </c>
      <c r="H4908" s="3">
        <f t="shared" si="327"/>
        <v>4.0323673356711005E-3</v>
      </c>
    </row>
    <row r="4909" spans="1:8" x14ac:dyDescent="0.3">
      <c r="A4909" s="24">
        <v>41933</v>
      </c>
      <c r="B4909" s="15">
        <v>6372.33</v>
      </c>
      <c r="E4909" s="23">
        <f t="shared" si="324"/>
        <v>-2.8319890875188491E-2</v>
      </c>
      <c r="F4909" s="23">
        <f t="shared" si="325"/>
        <v>-2.8500693962176762E-2</v>
      </c>
      <c r="G4909">
        <f t="shared" si="326"/>
        <v>-2.8728634527580611E-2</v>
      </c>
      <c r="H4909" s="3">
        <f t="shared" si="327"/>
        <v>-2.8840824544323306E-2</v>
      </c>
    </row>
    <row r="4910" spans="1:8" x14ac:dyDescent="0.3">
      <c r="A4910" s="24">
        <v>41934</v>
      </c>
      <c r="B4910" s="15">
        <v>6399.73</v>
      </c>
      <c r="E4910" s="23">
        <f t="shared" si="324"/>
        <v>-2.5323425053609405E-3</v>
      </c>
      <c r="F4910" s="23">
        <f t="shared" si="325"/>
        <v>-2.7131455923492128E-3</v>
      </c>
      <c r="G4910">
        <f t="shared" si="326"/>
        <v>-2.5355543080452722E-3</v>
      </c>
      <c r="H4910" s="3">
        <f t="shared" si="327"/>
        <v>-2.647744324787967E-3</v>
      </c>
    </row>
    <row r="4911" spans="1:8" x14ac:dyDescent="0.3">
      <c r="A4911" s="24">
        <v>41935</v>
      </c>
      <c r="B4911" s="15">
        <v>6419.15</v>
      </c>
      <c r="E4911" s="23">
        <f t="shared" si="324"/>
        <v>1.8460565114728933E-2</v>
      </c>
      <c r="F4911" s="23">
        <f t="shared" si="325"/>
        <v>1.8279762027740662E-2</v>
      </c>
      <c r="G4911">
        <f t="shared" si="326"/>
        <v>1.8292237343808016E-2</v>
      </c>
      <c r="H4911" s="3">
        <f t="shared" si="327"/>
        <v>1.8180047327065321E-2</v>
      </c>
    </row>
    <row r="4912" spans="1:8" x14ac:dyDescent="0.3">
      <c r="A4912" s="24">
        <v>41936</v>
      </c>
      <c r="B4912" s="15">
        <v>6388.73</v>
      </c>
      <c r="E4912" s="23">
        <f t="shared" si="324"/>
        <v>-6.8491305470905761E-3</v>
      </c>
      <c r="F4912" s="23">
        <f t="shared" si="325"/>
        <v>-7.0299336340788488E-3</v>
      </c>
      <c r="G4912">
        <f t="shared" si="326"/>
        <v>-6.8726934938153246E-3</v>
      </c>
      <c r="H4912" s="3">
        <f t="shared" si="327"/>
        <v>-6.9848835105580194E-3</v>
      </c>
    </row>
    <row r="4913" spans="1:8" x14ac:dyDescent="0.3">
      <c r="A4913" s="24">
        <v>41939</v>
      </c>
      <c r="B4913" s="15">
        <v>6363.46</v>
      </c>
      <c r="E4913" s="23">
        <f t="shared" si="324"/>
        <v>1.6795727509027358E-2</v>
      </c>
      <c r="F4913" s="23">
        <f t="shared" si="325"/>
        <v>1.6614924422039087E-2</v>
      </c>
      <c r="G4913">
        <f t="shared" si="326"/>
        <v>1.6656238985210944E-2</v>
      </c>
      <c r="H4913" s="3">
        <f t="shared" si="327"/>
        <v>1.6544048968468249E-2</v>
      </c>
    </row>
    <row r="4914" spans="1:8" x14ac:dyDescent="0.3">
      <c r="A4914" s="24">
        <v>41940</v>
      </c>
      <c r="B4914" s="15">
        <v>6402.17</v>
      </c>
      <c r="E4914" s="23">
        <f t="shared" si="324"/>
        <v>4.2998400898885958E-3</v>
      </c>
      <c r="F4914" s="23">
        <f t="shared" si="325"/>
        <v>4.1190370029003231E-3</v>
      </c>
      <c r="G4914">
        <f t="shared" si="326"/>
        <v>4.2906221917015956E-3</v>
      </c>
      <c r="H4914" s="3">
        <f t="shared" si="327"/>
        <v>4.1784321749589008E-3</v>
      </c>
    </row>
    <row r="4915" spans="1:8" x14ac:dyDescent="0.3">
      <c r="A4915" s="24">
        <v>41941</v>
      </c>
      <c r="B4915" s="15">
        <v>6453.87</v>
      </c>
      <c r="E4915" s="23">
        <f t="shared" si="324"/>
        <v>3.0345030180960464E-3</v>
      </c>
      <c r="F4915" s="23">
        <f t="shared" si="325"/>
        <v>2.8536999311077741E-3</v>
      </c>
      <c r="G4915">
        <f t="shared" si="326"/>
        <v>3.0299082067784121E-3</v>
      </c>
      <c r="H4915" s="3">
        <f t="shared" si="327"/>
        <v>2.9177181900357173E-3</v>
      </c>
    </row>
    <row r="4916" spans="1:8" x14ac:dyDescent="0.3">
      <c r="A4916" s="24">
        <v>41942</v>
      </c>
      <c r="B4916" s="15">
        <v>6463.55</v>
      </c>
      <c r="E4916" s="23">
        <f t="shared" si="324"/>
        <v>-4.7389451874469968E-3</v>
      </c>
      <c r="F4916" s="23">
        <f t="shared" si="325"/>
        <v>-4.9197482744352695E-3</v>
      </c>
      <c r="G4916">
        <f t="shared" si="326"/>
        <v>-4.7502095898718502E-3</v>
      </c>
      <c r="H4916" s="3">
        <f t="shared" si="327"/>
        <v>-4.8623996066145449E-3</v>
      </c>
    </row>
    <row r="4917" spans="1:8" x14ac:dyDescent="0.3">
      <c r="A4917" s="24">
        <v>41943</v>
      </c>
      <c r="B4917" s="15">
        <v>6546.47</v>
      </c>
      <c r="E4917" s="23">
        <f t="shared" si="324"/>
        <v>-3.955402716971812E-3</v>
      </c>
      <c r="F4917" s="23">
        <f t="shared" si="325"/>
        <v>-4.1362058039600847E-3</v>
      </c>
      <c r="G4917">
        <f t="shared" si="326"/>
        <v>-3.9632460113888639E-3</v>
      </c>
      <c r="H4917" s="3">
        <f t="shared" si="327"/>
        <v>-4.0754360281315587E-3</v>
      </c>
    </row>
    <row r="4918" spans="1:8" x14ac:dyDescent="0.3">
      <c r="A4918" s="24">
        <v>41946</v>
      </c>
      <c r="B4918" s="15">
        <v>6487.97</v>
      </c>
      <c r="E4918" s="23">
        <f t="shared" si="324"/>
        <v>6.083168590672372E-3</v>
      </c>
      <c r="F4918" s="23">
        <f t="shared" si="325"/>
        <v>5.9023655036840993E-3</v>
      </c>
      <c r="G4918">
        <f t="shared" si="326"/>
        <v>6.0647408157004281E-3</v>
      </c>
      <c r="H4918" s="3">
        <f t="shared" si="327"/>
        <v>5.9525507989577333E-3</v>
      </c>
    </row>
    <row r="4919" spans="1:8" x14ac:dyDescent="0.3">
      <c r="A4919" s="24">
        <v>41947</v>
      </c>
      <c r="B4919" s="15">
        <v>6453.97</v>
      </c>
      <c r="E4919" s="23">
        <f t="shared" si="324"/>
        <v>8.0753869391159139E-3</v>
      </c>
      <c r="F4919" s="23">
        <f t="shared" si="325"/>
        <v>7.8945838521276412E-3</v>
      </c>
      <c r="G4919">
        <f t="shared" si="326"/>
        <v>8.042955482722023E-3</v>
      </c>
      <c r="H4919" s="3">
        <f t="shared" si="327"/>
        <v>7.9307654659793291E-3</v>
      </c>
    </row>
    <row r="4920" spans="1:8" x14ac:dyDescent="0.3">
      <c r="A4920" s="24">
        <v>41948</v>
      </c>
      <c r="B4920" s="15">
        <v>6539.14</v>
      </c>
      <c r="E4920" s="23">
        <f t="shared" si="324"/>
        <v>1.4998752686372629E-3</v>
      </c>
      <c r="F4920" s="23">
        <f t="shared" si="325"/>
        <v>1.3190721816489905E-3</v>
      </c>
      <c r="G4920">
        <f t="shared" si="326"/>
        <v>1.498751579182218E-3</v>
      </c>
      <c r="H4920" s="3">
        <f t="shared" si="327"/>
        <v>1.3865615624395235E-3</v>
      </c>
    </row>
    <row r="4921" spans="1:8" x14ac:dyDescent="0.3">
      <c r="A4921" s="24">
        <v>41949</v>
      </c>
      <c r="B4921" s="15">
        <v>6551.15</v>
      </c>
      <c r="E4921" s="23">
        <f t="shared" si="324"/>
        <v>1.2828863395502488E-2</v>
      </c>
      <c r="F4921" s="23">
        <f t="shared" si="325"/>
        <v>1.2648060308514215E-2</v>
      </c>
      <c r="G4921">
        <f t="shared" si="326"/>
        <v>1.2747270614949777E-2</v>
      </c>
      <c r="H4921" s="3">
        <f t="shared" si="327"/>
        <v>1.2635080598207083E-2</v>
      </c>
    </row>
    <row r="4922" spans="1:8" x14ac:dyDescent="0.3">
      <c r="A4922" s="24">
        <v>41950</v>
      </c>
      <c r="B4922" s="15">
        <v>6567.24</v>
      </c>
      <c r="E4922" s="23">
        <f t="shared" si="324"/>
        <v>-8.9361136612555736E-3</v>
      </c>
      <c r="F4922" s="23">
        <f t="shared" si="325"/>
        <v>-9.1169167482438463E-3</v>
      </c>
      <c r="G4922">
        <f t="shared" si="326"/>
        <v>-8.976280192444324E-3</v>
      </c>
      <c r="H4922" s="3">
        <f t="shared" si="327"/>
        <v>-9.0884702091870179E-3</v>
      </c>
    </row>
    <row r="4923" spans="1:8" x14ac:dyDescent="0.3">
      <c r="A4923" s="24">
        <v>41953</v>
      </c>
      <c r="B4923" s="15">
        <v>6611.25</v>
      </c>
      <c r="E4923" s="23">
        <f t="shared" si="324"/>
        <v>-5.2404681279352161E-3</v>
      </c>
      <c r="F4923" s="23">
        <f t="shared" si="325"/>
        <v>-5.4212712149234888E-3</v>
      </c>
      <c r="G4923">
        <f t="shared" si="326"/>
        <v>-5.2542475425058936E-3</v>
      </c>
      <c r="H4923" s="3">
        <f t="shared" si="327"/>
        <v>-5.3664375592485884E-3</v>
      </c>
    </row>
    <row r="4924" spans="1:8" x14ac:dyDescent="0.3">
      <c r="A4924" s="24">
        <v>41954</v>
      </c>
      <c r="B4924" s="15">
        <v>6627.4</v>
      </c>
      <c r="E4924" s="23">
        <f t="shared" si="324"/>
        <v>1.3196528648258266E-2</v>
      </c>
      <c r="F4924" s="23">
        <f t="shared" si="325"/>
        <v>1.3015725561269993E-2</v>
      </c>
      <c r="G4924">
        <f t="shared" si="326"/>
        <v>1.3110213012646829E-2</v>
      </c>
      <c r="H4924" s="3">
        <f t="shared" si="327"/>
        <v>1.2998022995904135E-2</v>
      </c>
    </row>
    <row r="4925" spans="1:8" x14ac:dyDescent="0.3">
      <c r="A4925" s="24">
        <v>41955</v>
      </c>
      <c r="B4925" s="15">
        <v>6611.04</v>
      </c>
      <c r="E4925" s="23">
        <f t="shared" si="324"/>
        <v>1.8366329517336411E-3</v>
      </c>
      <c r="F4925" s="23">
        <f t="shared" si="325"/>
        <v>1.6558298647453686E-3</v>
      </c>
      <c r="G4925">
        <f t="shared" si="326"/>
        <v>1.8349484037161652E-3</v>
      </c>
      <c r="H4925" s="3">
        <f t="shared" si="327"/>
        <v>1.7227583869734706E-3</v>
      </c>
    </row>
    <row r="4926" spans="1:8" x14ac:dyDescent="0.3">
      <c r="A4926" s="24">
        <v>41956</v>
      </c>
      <c r="B4926" s="15">
        <v>6635.45</v>
      </c>
      <c r="E4926" s="23">
        <f t="shared" si="324"/>
        <v>2.4560573334453384E-3</v>
      </c>
      <c r="F4926" s="23">
        <f t="shared" si="325"/>
        <v>2.2752542464570661E-3</v>
      </c>
      <c r="G4926">
        <f t="shared" si="326"/>
        <v>2.4530461540444568E-3</v>
      </c>
      <c r="H4926" s="3">
        <f t="shared" si="327"/>
        <v>2.3408561373017621E-3</v>
      </c>
    </row>
    <row r="4927" spans="1:8" x14ac:dyDescent="0.3">
      <c r="A4927" s="24">
        <v>41957</v>
      </c>
      <c r="B4927" s="15">
        <v>6654.37</v>
      </c>
      <c r="E4927" s="23">
        <f t="shared" si="324"/>
        <v>6.7014453560401144E-3</v>
      </c>
      <c r="F4927" s="23">
        <f t="shared" si="325"/>
        <v>6.5206422690518417E-3</v>
      </c>
      <c r="G4927">
        <f t="shared" si="326"/>
        <v>6.6790904888147616E-3</v>
      </c>
      <c r="H4927" s="3">
        <f t="shared" si="327"/>
        <v>6.5669004720720668E-3</v>
      </c>
    </row>
    <row r="4928" spans="1:8" x14ac:dyDescent="0.3">
      <c r="A4928" s="24">
        <v>41960</v>
      </c>
      <c r="B4928" s="15">
        <v>6671.97</v>
      </c>
      <c r="E4928" s="23">
        <f t="shared" si="324"/>
        <v>2.4428058234069461E-3</v>
      </c>
      <c r="F4928" s="23">
        <f t="shared" si="325"/>
        <v>2.2620027364186738E-3</v>
      </c>
      <c r="G4928">
        <f t="shared" si="326"/>
        <v>2.4398270233620045E-3</v>
      </c>
      <c r="H4928" s="3">
        <f t="shared" si="327"/>
        <v>2.3276370066193097E-3</v>
      </c>
    </row>
    <row r="4929" spans="1:8" x14ac:dyDescent="0.3">
      <c r="A4929" s="24">
        <v>41961</v>
      </c>
      <c r="B4929" s="15">
        <v>6709.13</v>
      </c>
      <c r="E4929" s="23">
        <f t="shared" si="324"/>
        <v>-2.4685396988259889E-3</v>
      </c>
      <c r="F4929" s="23">
        <f t="shared" si="325"/>
        <v>-2.6493427858142612E-3</v>
      </c>
      <c r="G4929">
        <f t="shared" si="326"/>
        <v>-2.4715915664204067E-3</v>
      </c>
      <c r="H4929" s="3">
        <f t="shared" si="327"/>
        <v>-2.5837815831631014E-3</v>
      </c>
    </row>
    <row r="4930" spans="1:8" x14ac:dyDescent="0.3">
      <c r="A4930" s="24">
        <v>41962</v>
      </c>
      <c r="B4930" s="15">
        <v>6696.6</v>
      </c>
      <c r="E4930" s="23">
        <f t="shared" si="324"/>
        <v>3.6923086231515079E-3</v>
      </c>
      <c r="F4930" s="23">
        <f t="shared" si="325"/>
        <v>3.5115055361632356E-3</v>
      </c>
      <c r="G4930">
        <f t="shared" si="326"/>
        <v>3.6855087845955076E-3</v>
      </c>
      <c r="H4930" s="3">
        <f t="shared" si="327"/>
        <v>3.5733187678528128E-3</v>
      </c>
    </row>
    <row r="4931" spans="1:8" x14ac:dyDescent="0.3">
      <c r="A4931" s="24">
        <v>41963</v>
      </c>
      <c r="B4931" s="15">
        <v>6678.9</v>
      </c>
      <c r="E4931" s="23">
        <f t="shared" si="324"/>
        <v>2.8513514531796069E-3</v>
      </c>
      <c r="F4931" s="23">
        <f t="shared" si="325"/>
        <v>2.6705483661913347E-3</v>
      </c>
      <c r="G4931">
        <f t="shared" si="326"/>
        <v>2.8472940614947635E-3</v>
      </c>
      <c r="H4931" s="3">
        <f t="shared" si="327"/>
        <v>2.7351040447520687E-3</v>
      </c>
    </row>
    <row r="4932" spans="1:8" x14ac:dyDescent="0.3">
      <c r="A4932" s="24">
        <v>41964</v>
      </c>
      <c r="B4932" s="15">
        <v>6750.76</v>
      </c>
      <c r="E4932" s="23">
        <f t="shared" si="324"/>
        <v>2.6448784783534851E-3</v>
      </c>
      <c r="F4932" s="23">
        <f t="shared" si="325"/>
        <v>2.4640753913652128E-3</v>
      </c>
      <c r="G4932">
        <f t="shared" si="326"/>
        <v>2.6413869423747545E-3</v>
      </c>
      <c r="H4932" s="3">
        <f t="shared" si="327"/>
        <v>2.5291969256320598E-3</v>
      </c>
    </row>
    <row r="4933" spans="1:8" x14ac:dyDescent="0.3">
      <c r="A4933" s="24">
        <v>41967</v>
      </c>
      <c r="B4933" s="15">
        <v>6729.79</v>
      </c>
      <c r="E4933" s="23">
        <f t="shared" si="324"/>
        <v>5.56956940753639E-3</v>
      </c>
      <c r="F4933" s="23">
        <f t="shared" si="325"/>
        <v>5.3887663205481173E-3</v>
      </c>
      <c r="G4933">
        <f t="shared" si="326"/>
        <v>5.5541167058885243E-3</v>
      </c>
      <c r="H4933" s="3">
        <f t="shared" si="327"/>
        <v>5.4419266891458295E-3</v>
      </c>
    </row>
    <row r="4934" spans="1:8" x14ac:dyDescent="0.3">
      <c r="A4934" s="24">
        <v>41968</v>
      </c>
      <c r="B4934" s="15">
        <v>6731.14</v>
      </c>
      <c r="E4934" s="23">
        <f t="shared" si="324"/>
        <v>-1.8676042944464344E-3</v>
      </c>
      <c r="F4934" s="23">
        <f t="shared" si="325"/>
        <v>-2.0484073814347067E-3</v>
      </c>
      <c r="G4934">
        <f t="shared" si="326"/>
        <v>-1.8693504417602632E-3</v>
      </c>
      <c r="H4934" s="3">
        <f t="shared" si="327"/>
        <v>-1.9815404585029578E-3</v>
      </c>
    </row>
    <row r="4935" spans="1:8" x14ac:dyDescent="0.3">
      <c r="A4935" s="24">
        <v>41969</v>
      </c>
      <c r="B4935" s="15">
        <v>6729.17</v>
      </c>
      <c r="E4935" s="23">
        <f t="shared" si="324"/>
        <v>-2.6431323358122594E-3</v>
      </c>
      <c r="F4935" s="23">
        <f t="shared" si="325"/>
        <v>-2.8239354228005316E-3</v>
      </c>
      <c r="G4935">
        <f t="shared" si="326"/>
        <v>-2.646631577417033E-3</v>
      </c>
      <c r="H4935" s="3">
        <f t="shared" si="327"/>
        <v>-2.7588215941597278E-3</v>
      </c>
    </row>
    <row r="4936" spans="1:8" x14ac:dyDescent="0.3">
      <c r="A4936" s="24">
        <v>41970</v>
      </c>
      <c r="B4936" s="15">
        <v>6723.42</v>
      </c>
      <c r="E4936" s="23">
        <f t="shared" ref="E4936:E4999" si="328">(B4932/B4931)-1</f>
        <v>1.0759256763838376E-2</v>
      </c>
      <c r="F4936" s="23">
        <f t="shared" si="325"/>
        <v>1.0578453676850104E-2</v>
      </c>
      <c r="G4936">
        <f t="shared" si="326"/>
        <v>1.0701787808790659E-2</v>
      </c>
      <c r="H4936" s="3">
        <f t="shared" si="327"/>
        <v>1.0589597792047965E-2</v>
      </c>
    </row>
    <row r="4937" spans="1:8" x14ac:dyDescent="0.3">
      <c r="A4937" s="24">
        <v>41971</v>
      </c>
      <c r="B4937" s="15">
        <v>6722.62</v>
      </c>
      <c r="E4937" s="23">
        <f t="shared" si="328"/>
        <v>-3.1063169183914718E-3</v>
      </c>
      <c r="F4937" s="23">
        <f t="shared" ref="F4937:F5000" si="329">E4937-$E$3</f>
        <v>-3.2871200053797441E-3</v>
      </c>
      <c r="G4937">
        <f t="shared" ref="G4937:G5000" si="330">LN(B4933/B4932)</f>
        <v>-3.1111515352877008E-3</v>
      </c>
      <c r="H4937" s="3">
        <f t="shared" ref="H4937:H5000" si="331">G4937-$G$3</f>
        <v>-3.2233415520303956E-3</v>
      </c>
    </row>
    <row r="4938" spans="1:8" x14ac:dyDescent="0.3">
      <c r="A4938" s="24">
        <v>41974</v>
      </c>
      <c r="B4938" s="15">
        <v>6656.37</v>
      </c>
      <c r="E4938" s="23">
        <f t="shared" si="328"/>
        <v>2.0060061309501442E-4</v>
      </c>
      <c r="F4938" s="23">
        <f t="shared" si="329"/>
        <v>1.9797526106741966E-5</v>
      </c>
      <c r="G4938">
        <f t="shared" si="330"/>
        <v>2.0058049548238603E-4</v>
      </c>
      <c r="H4938" s="3">
        <f t="shared" si="331"/>
        <v>8.8390478739691376E-5</v>
      </c>
    </row>
    <row r="4939" spans="1:8" x14ac:dyDescent="0.3">
      <c r="A4939" s="24">
        <v>41975</v>
      </c>
      <c r="B4939" s="15">
        <v>6742.1</v>
      </c>
      <c r="E4939" s="23">
        <f t="shared" si="328"/>
        <v>-2.9266959237217449E-4</v>
      </c>
      <c r="F4939" s="23">
        <f t="shared" si="329"/>
        <v>-4.7347267936044698E-4</v>
      </c>
      <c r="G4939">
        <f t="shared" si="330"/>
        <v>-2.9271242847541128E-4</v>
      </c>
      <c r="H4939" s="3">
        <f t="shared" si="331"/>
        <v>-4.0490244521810593E-4</v>
      </c>
    </row>
    <row r="4940" spans="1:8" x14ac:dyDescent="0.3">
      <c r="A4940" s="24">
        <v>41976</v>
      </c>
      <c r="B4940" s="15">
        <v>6716.63</v>
      </c>
      <c r="E4940" s="23">
        <f t="shared" si="328"/>
        <v>-8.5448874081051063E-4</v>
      </c>
      <c r="F4940" s="23">
        <f t="shared" si="329"/>
        <v>-1.0352918277987831E-3</v>
      </c>
      <c r="G4940">
        <f t="shared" si="330"/>
        <v>-8.5485402441657309E-4</v>
      </c>
      <c r="H4940" s="3">
        <f t="shared" si="331"/>
        <v>-9.6704404115926775E-4</v>
      </c>
    </row>
    <row r="4941" spans="1:8" x14ac:dyDescent="0.3">
      <c r="A4941" s="24">
        <v>41977</v>
      </c>
      <c r="B4941" s="15">
        <v>6679.37</v>
      </c>
      <c r="E4941" s="23">
        <f t="shared" si="328"/>
        <v>-1.1898706313162588E-4</v>
      </c>
      <c r="F4941" s="23">
        <f t="shared" si="329"/>
        <v>-2.9979015011989837E-4</v>
      </c>
      <c r="G4941">
        <f t="shared" si="330"/>
        <v>-1.1899414265380883E-4</v>
      </c>
      <c r="H4941" s="3">
        <f t="shared" si="331"/>
        <v>-2.3118415939650348E-4</v>
      </c>
    </row>
    <row r="4942" spans="1:8" x14ac:dyDescent="0.3">
      <c r="A4942" s="24">
        <v>41978</v>
      </c>
      <c r="B4942" s="15">
        <v>6742.84</v>
      </c>
      <c r="E4942" s="23">
        <f t="shared" si="328"/>
        <v>-9.8547887579545357E-3</v>
      </c>
      <c r="F4942" s="23">
        <f t="shared" si="329"/>
        <v>-1.0035591844942808E-2</v>
      </c>
      <c r="G4942">
        <f t="shared" si="330"/>
        <v>-9.9036685874026205E-3</v>
      </c>
      <c r="H4942" s="3">
        <f t="shared" si="331"/>
        <v>-1.0015858604145314E-2</v>
      </c>
    </row>
    <row r="4943" spans="1:8" x14ac:dyDescent="0.3">
      <c r="A4943" s="24">
        <v>41981</v>
      </c>
      <c r="B4943" s="15">
        <v>6672.15</v>
      </c>
      <c r="E4943" s="23">
        <f t="shared" si="328"/>
        <v>1.2879392221285757E-2</v>
      </c>
      <c r="F4943" s="23">
        <f t="shared" si="329"/>
        <v>1.2698589134297484E-2</v>
      </c>
      <c r="G4943">
        <f t="shared" si="330"/>
        <v>1.2797158179611317E-2</v>
      </c>
      <c r="H4943" s="3">
        <f t="shared" si="331"/>
        <v>1.2684968162868623E-2</v>
      </c>
    </row>
    <row r="4944" spans="1:8" x14ac:dyDescent="0.3">
      <c r="A4944" s="24">
        <v>41982</v>
      </c>
      <c r="B4944" s="15">
        <v>6529.47</v>
      </c>
      <c r="E4944" s="23">
        <f t="shared" si="328"/>
        <v>-3.7777547055072302E-3</v>
      </c>
      <c r="F4944" s="23">
        <f t="shared" si="329"/>
        <v>-3.9585577924955029E-3</v>
      </c>
      <c r="G4944">
        <f t="shared" si="330"/>
        <v>-3.7849084432089127E-3</v>
      </c>
      <c r="H4944" s="3">
        <f t="shared" si="331"/>
        <v>-3.8970984599516075E-3</v>
      </c>
    </row>
    <row r="4945" spans="1:8" x14ac:dyDescent="0.3">
      <c r="A4945" s="24">
        <v>41983</v>
      </c>
      <c r="B4945" s="15">
        <v>6500.04</v>
      </c>
      <c r="E4945" s="23">
        <f t="shared" si="328"/>
        <v>-5.5474248246516478E-3</v>
      </c>
      <c r="F4945" s="23">
        <f t="shared" si="329"/>
        <v>-5.7282279116399205E-3</v>
      </c>
      <c r="G4945">
        <f t="shared" si="330"/>
        <v>-5.5628689288983613E-3</v>
      </c>
      <c r="H4945" s="3">
        <f t="shared" si="331"/>
        <v>-5.6750589456410561E-3</v>
      </c>
    </row>
    <row r="4946" spans="1:8" x14ac:dyDescent="0.3">
      <c r="A4946" s="24">
        <v>41984</v>
      </c>
      <c r="B4946" s="15">
        <v>6461.7</v>
      </c>
      <c r="E4946" s="23">
        <f t="shared" si="328"/>
        <v>9.5023931897768588E-3</v>
      </c>
      <c r="F4946" s="23">
        <f t="shared" si="329"/>
        <v>9.3215901027885861E-3</v>
      </c>
      <c r="G4946">
        <f t="shared" si="330"/>
        <v>9.4575294363719083E-3</v>
      </c>
      <c r="H4946" s="3">
        <f t="shared" si="331"/>
        <v>9.3453394196292144E-3</v>
      </c>
    </row>
    <row r="4947" spans="1:8" x14ac:dyDescent="0.3">
      <c r="A4947" s="24">
        <v>41985</v>
      </c>
      <c r="B4947" s="15">
        <v>6300.63</v>
      </c>
      <c r="E4947" s="23">
        <f t="shared" si="328"/>
        <v>-1.0483713094185942E-2</v>
      </c>
      <c r="F4947" s="23">
        <f t="shared" si="329"/>
        <v>-1.0664516181174215E-2</v>
      </c>
      <c r="G4947">
        <f t="shared" si="330"/>
        <v>-1.0539054341965884E-2</v>
      </c>
      <c r="H4947" s="3">
        <f t="shared" si="331"/>
        <v>-1.0651244358708577E-2</v>
      </c>
    </row>
    <row r="4948" spans="1:8" x14ac:dyDescent="0.3">
      <c r="A4948" s="24">
        <v>41988</v>
      </c>
      <c r="B4948" s="15">
        <v>6182.72</v>
      </c>
      <c r="E4948" s="23">
        <f t="shared" si="328"/>
        <v>-2.138441132168778E-2</v>
      </c>
      <c r="F4948" s="23">
        <f t="shared" si="329"/>
        <v>-2.1565214408676051E-2</v>
      </c>
      <c r="G4948">
        <f t="shared" si="330"/>
        <v>-2.1616370682853638E-2</v>
      </c>
      <c r="H4948" s="3">
        <f t="shared" si="331"/>
        <v>-2.1728560699596333E-2</v>
      </c>
    </row>
    <row r="4949" spans="1:8" x14ac:dyDescent="0.3">
      <c r="A4949" s="24">
        <v>41989</v>
      </c>
      <c r="B4949" s="15">
        <v>6331.83</v>
      </c>
      <c r="E4949" s="23">
        <f t="shared" si="328"/>
        <v>-4.5072570974367121E-3</v>
      </c>
      <c r="F4949" s="23">
        <f t="shared" si="329"/>
        <v>-4.6880601844249848E-3</v>
      </c>
      <c r="G4949">
        <f t="shared" si="330"/>
        <v>-4.517445406453228E-3</v>
      </c>
      <c r="H4949" s="3">
        <f t="shared" si="331"/>
        <v>-4.6296354231959227E-3</v>
      </c>
    </row>
    <row r="4950" spans="1:8" x14ac:dyDescent="0.3">
      <c r="A4950" s="24">
        <v>41990</v>
      </c>
      <c r="B4950" s="15">
        <v>6336.48</v>
      </c>
      <c r="E4950" s="23">
        <f t="shared" si="328"/>
        <v>-5.8984252404600257E-3</v>
      </c>
      <c r="F4950" s="23">
        <f t="shared" si="329"/>
        <v>-6.0792283274482984E-3</v>
      </c>
      <c r="G4950">
        <f t="shared" si="330"/>
        <v>-5.9158896595283188E-3</v>
      </c>
      <c r="H4950" s="3">
        <f t="shared" si="331"/>
        <v>-6.0280796762710136E-3</v>
      </c>
    </row>
    <row r="4951" spans="1:8" x14ac:dyDescent="0.3">
      <c r="A4951" s="24">
        <v>41991</v>
      </c>
      <c r="B4951" s="15">
        <v>6466</v>
      </c>
      <c r="E4951" s="23">
        <f t="shared" si="328"/>
        <v>-2.4926876828079259E-2</v>
      </c>
      <c r="F4951" s="23">
        <f t="shared" si="329"/>
        <v>-2.5107679915067529E-2</v>
      </c>
      <c r="G4951">
        <f t="shared" si="330"/>
        <v>-2.5242812671461733E-2</v>
      </c>
      <c r="H4951" s="3">
        <f t="shared" si="331"/>
        <v>-2.5355002688204429E-2</v>
      </c>
    </row>
    <row r="4952" spans="1:8" x14ac:dyDescent="0.3">
      <c r="A4952" s="24">
        <v>41992</v>
      </c>
      <c r="B4952" s="15">
        <v>6545.27</v>
      </c>
      <c r="E4952" s="23">
        <f t="shared" si="328"/>
        <v>-1.8714001615711462E-2</v>
      </c>
      <c r="F4952" s="23">
        <f t="shared" si="329"/>
        <v>-1.8894804702699733E-2</v>
      </c>
      <c r="G4952">
        <f t="shared" si="330"/>
        <v>-1.8891324306938687E-2</v>
      </c>
      <c r="H4952" s="3">
        <f t="shared" si="331"/>
        <v>-1.9003514323681383E-2</v>
      </c>
    </row>
    <row r="4953" spans="1:8" x14ac:dyDescent="0.3">
      <c r="A4953" s="24">
        <v>41995</v>
      </c>
      <c r="B4953" s="15">
        <v>6576.74</v>
      </c>
      <c r="E4953" s="23">
        <f t="shared" si="328"/>
        <v>2.4117217017752601E-2</v>
      </c>
      <c r="F4953" s="23">
        <f t="shared" si="329"/>
        <v>2.393641393076433E-2</v>
      </c>
      <c r="G4953">
        <f t="shared" si="330"/>
        <v>2.3830989810053868E-2</v>
      </c>
      <c r="H4953" s="3">
        <f t="shared" si="331"/>
        <v>2.3718799793311172E-2</v>
      </c>
    </row>
    <row r="4954" spans="1:8" x14ac:dyDescent="0.3">
      <c r="A4954" s="24">
        <v>41996</v>
      </c>
      <c r="B4954" s="15">
        <v>6598.18</v>
      </c>
      <c r="E4954" s="23">
        <f t="shared" si="328"/>
        <v>7.343848460870106E-4</v>
      </c>
      <c r="F4954" s="23">
        <f t="shared" si="329"/>
        <v>5.5358175909873812E-4</v>
      </c>
      <c r="G4954">
        <f t="shared" si="330"/>
        <v>7.3411531748633694E-4</v>
      </c>
      <c r="H4954" s="3">
        <f t="shared" si="331"/>
        <v>6.2192530074364229E-4</v>
      </c>
    </row>
    <row r="4955" spans="1:8" x14ac:dyDescent="0.3">
      <c r="A4955" s="24">
        <v>41997</v>
      </c>
      <c r="B4955" s="15">
        <v>6609.93</v>
      </c>
      <c r="E4955" s="23">
        <f t="shared" si="328"/>
        <v>2.0440370678989073E-2</v>
      </c>
      <c r="F4955" s="23">
        <f t="shared" si="329"/>
        <v>2.0259567592000802E-2</v>
      </c>
      <c r="G4955">
        <f t="shared" si="330"/>
        <v>2.0234270084819359E-2</v>
      </c>
      <c r="H4955" s="3">
        <f t="shared" si="331"/>
        <v>2.0122080068076663E-2</v>
      </c>
    </row>
    <row r="4956" spans="1:8" x14ac:dyDescent="0.3">
      <c r="A4956" s="24">
        <v>41998</v>
      </c>
      <c r="B4956" s="15">
        <v>6609.93</v>
      </c>
      <c r="E4956" s="23">
        <f t="shared" si="328"/>
        <v>1.2259511289823832E-2</v>
      </c>
      <c r="F4956" s="23">
        <f t="shared" si="329"/>
        <v>1.207870820283556E-2</v>
      </c>
      <c r="G4956">
        <f t="shared" si="330"/>
        <v>1.21849720725283E-2</v>
      </c>
      <c r="H4956" s="3">
        <f t="shared" si="331"/>
        <v>1.2072782055785606E-2</v>
      </c>
    </row>
    <row r="4957" spans="1:8" x14ac:dyDescent="0.3">
      <c r="A4957" s="24">
        <v>41999</v>
      </c>
      <c r="B4957" s="15">
        <v>6609.93</v>
      </c>
      <c r="E4957" s="23">
        <f t="shared" si="328"/>
        <v>4.8080522270279591E-3</v>
      </c>
      <c r="F4957" s="23">
        <f t="shared" si="329"/>
        <v>4.6272491400396864E-3</v>
      </c>
      <c r="G4957">
        <f t="shared" si="330"/>
        <v>4.7965304606624451E-3</v>
      </c>
      <c r="H4957" s="3">
        <f t="shared" si="331"/>
        <v>4.6843404439197503E-3</v>
      </c>
    </row>
    <row r="4958" spans="1:8" x14ac:dyDescent="0.3">
      <c r="A4958" s="24">
        <v>42002</v>
      </c>
      <c r="B4958" s="15">
        <v>6633.51</v>
      </c>
      <c r="E4958" s="23">
        <f t="shared" si="328"/>
        <v>3.2599737864049683E-3</v>
      </c>
      <c r="F4958" s="23">
        <f t="shared" si="329"/>
        <v>3.079170699416696E-3</v>
      </c>
      <c r="G4958">
        <f t="shared" si="330"/>
        <v>3.2546715920789017E-3</v>
      </c>
      <c r="H4958" s="3">
        <f t="shared" si="331"/>
        <v>3.142481575336207E-3</v>
      </c>
    </row>
    <row r="4959" spans="1:8" x14ac:dyDescent="0.3">
      <c r="A4959" s="24">
        <v>42003</v>
      </c>
      <c r="B4959" s="15">
        <v>6547</v>
      </c>
      <c r="E4959" s="23">
        <f t="shared" si="328"/>
        <v>1.780794097766325E-3</v>
      </c>
      <c r="F4959" s="23">
        <f t="shared" si="329"/>
        <v>1.5999910107780525E-3</v>
      </c>
      <c r="G4959">
        <f t="shared" si="330"/>
        <v>1.779210363880886E-3</v>
      </c>
      <c r="H4959" s="3">
        <f t="shared" si="331"/>
        <v>1.6670203471381914E-3</v>
      </c>
    </row>
    <row r="4960" spans="1:8" x14ac:dyDescent="0.3">
      <c r="A4960" s="24">
        <v>42004</v>
      </c>
      <c r="B4960" s="15">
        <v>6566.09</v>
      </c>
      <c r="E4960" s="23">
        <f t="shared" si="328"/>
        <v>0</v>
      </c>
      <c r="F4960" s="23">
        <f t="shared" si="329"/>
        <v>-1.8080308698827246E-4</v>
      </c>
      <c r="G4960">
        <f t="shared" si="330"/>
        <v>0</v>
      </c>
      <c r="H4960" s="3">
        <f t="shared" si="331"/>
        <v>-1.1219001674269465E-4</v>
      </c>
    </row>
    <row r="4961" spans="1:8" x14ac:dyDescent="0.3">
      <c r="A4961" s="24">
        <v>42005</v>
      </c>
      <c r="B4961" s="15">
        <v>6566.09</v>
      </c>
      <c r="E4961" s="23">
        <f t="shared" si="328"/>
        <v>0</v>
      </c>
      <c r="F4961" s="23">
        <f t="shared" si="329"/>
        <v>-1.8080308698827246E-4</v>
      </c>
      <c r="G4961">
        <f t="shared" si="330"/>
        <v>0</v>
      </c>
      <c r="H4961" s="3">
        <f t="shared" si="331"/>
        <v>-1.1219001674269465E-4</v>
      </c>
    </row>
    <row r="4962" spans="1:8" x14ac:dyDescent="0.3">
      <c r="A4962" s="24">
        <v>42006</v>
      </c>
      <c r="B4962" s="15">
        <v>6547.8</v>
      </c>
      <c r="E4962" s="23">
        <f t="shared" si="328"/>
        <v>3.5673600174284115E-3</v>
      </c>
      <c r="F4962" s="23">
        <f t="shared" si="329"/>
        <v>3.3865569304401392E-3</v>
      </c>
      <c r="G4962">
        <f t="shared" si="330"/>
        <v>3.5610120811180703E-3</v>
      </c>
      <c r="H4962" s="3">
        <f t="shared" si="331"/>
        <v>3.4488220643753755E-3</v>
      </c>
    </row>
    <row r="4963" spans="1:8" x14ac:dyDescent="0.3">
      <c r="A4963" s="24">
        <v>42009</v>
      </c>
      <c r="B4963" s="15">
        <v>6417.16</v>
      </c>
      <c r="E4963" s="23">
        <f t="shared" si="328"/>
        <v>-1.3041361209977897E-2</v>
      </c>
      <c r="F4963" s="23">
        <f t="shared" si="329"/>
        <v>-1.322216429696617E-2</v>
      </c>
      <c r="G4963">
        <f t="shared" si="330"/>
        <v>-1.3127146414555459E-2</v>
      </c>
      <c r="H4963" s="3">
        <f t="shared" si="331"/>
        <v>-1.3239336431298153E-2</v>
      </c>
    </row>
    <row r="4964" spans="1:8" x14ac:dyDescent="0.3">
      <c r="A4964" s="24">
        <v>42010</v>
      </c>
      <c r="B4964" s="15">
        <v>6366.51</v>
      </c>
      <c r="E4964" s="23">
        <f t="shared" si="328"/>
        <v>2.9158393157171503E-3</v>
      </c>
      <c r="F4964" s="23">
        <f t="shared" si="329"/>
        <v>2.735036228728878E-3</v>
      </c>
      <c r="G4964">
        <f t="shared" si="330"/>
        <v>2.9115965018343556E-3</v>
      </c>
      <c r="H4964" s="3">
        <f t="shared" si="331"/>
        <v>2.7994064850916608E-3</v>
      </c>
    </row>
    <row r="4965" spans="1:8" x14ac:dyDescent="0.3">
      <c r="A4965" s="24">
        <v>42011</v>
      </c>
      <c r="B4965" s="15">
        <v>6419.83</v>
      </c>
      <c r="E4965" s="23">
        <f t="shared" si="328"/>
        <v>0</v>
      </c>
      <c r="F4965" s="23">
        <f t="shared" si="329"/>
        <v>-1.8080308698827246E-4</v>
      </c>
      <c r="G4965">
        <f t="shared" si="330"/>
        <v>0</v>
      </c>
      <c r="H4965" s="3">
        <f t="shared" si="331"/>
        <v>-1.1219001674269465E-4</v>
      </c>
    </row>
    <row r="4966" spans="1:8" x14ac:dyDescent="0.3">
      <c r="A4966" s="24">
        <v>42012</v>
      </c>
      <c r="B4966" s="15">
        <v>6569.96</v>
      </c>
      <c r="E4966" s="23">
        <f t="shared" si="328"/>
        <v>-2.7855238048823949E-3</v>
      </c>
      <c r="F4966" s="23">
        <f t="shared" si="329"/>
        <v>-2.9663268918706672E-3</v>
      </c>
      <c r="G4966">
        <f t="shared" si="330"/>
        <v>-2.789410595826592E-3</v>
      </c>
      <c r="H4966" s="3">
        <f t="shared" si="331"/>
        <v>-2.9016006125692868E-3</v>
      </c>
    </row>
    <row r="4967" spans="1:8" x14ac:dyDescent="0.3">
      <c r="A4967" s="24">
        <v>42013</v>
      </c>
      <c r="B4967" s="15">
        <v>6501.14</v>
      </c>
      <c r="E4967" s="23">
        <f t="shared" si="328"/>
        <v>-1.9951739515562505E-2</v>
      </c>
      <c r="F4967" s="23">
        <f t="shared" si="329"/>
        <v>-2.0132542602550776E-2</v>
      </c>
      <c r="G4967">
        <f t="shared" si="330"/>
        <v>-2.0153463137750814E-2</v>
      </c>
      <c r="H4967" s="3">
        <f t="shared" si="331"/>
        <v>-2.026565315449351E-2</v>
      </c>
    </row>
    <row r="4968" spans="1:8" x14ac:dyDescent="0.3">
      <c r="A4968" s="24">
        <v>42016</v>
      </c>
      <c r="B4968" s="15">
        <v>6501.42</v>
      </c>
      <c r="E4968" s="23">
        <f t="shared" si="328"/>
        <v>-7.8928996627790626E-3</v>
      </c>
      <c r="F4968" s="23">
        <f t="shared" si="329"/>
        <v>-8.0737027497673353E-3</v>
      </c>
      <c r="G4968">
        <f t="shared" si="330"/>
        <v>-7.9242134753449329E-3</v>
      </c>
      <c r="H4968" s="3">
        <f t="shared" si="331"/>
        <v>-8.0364034920876268E-3</v>
      </c>
    </row>
    <row r="4969" spans="1:8" x14ac:dyDescent="0.3">
      <c r="A4969" s="24">
        <v>42017</v>
      </c>
      <c r="B4969" s="15">
        <v>6542.2</v>
      </c>
      <c r="E4969" s="23">
        <f t="shared" si="328"/>
        <v>8.3750751981854776E-3</v>
      </c>
      <c r="F4969" s="23">
        <f t="shared" si="329"/>
        <v>8.1942721111972049E-3</v>
      </c>
      <c r="G4969">
        <f t="shared" si="330"/>
        <v>8.3401988486299147E-3</v>
      </c>
      <c r="H4969" s="3">
        <f t="shared" si="331"/>
        <v>8.2280088318872208E-3</v>
      </c>
    </row>
    <row r="4970" spans="1:8" x14ac:dyDescent="0.3">
      <c r="A4970" s="24">
        <v>42018</v>
      </c>
      <c r="B4970" s="15">
        <v>6388.46</v>
      </c>
      <c r="E4970" s="23">
        <f t="shared" si="328"/>
        <v>2.338535444084977E-2</v>
      </c>
      <c r="F4970" s="23">
        <f t="shared" si="329"/>
        <v>2.3204551353861499E-2</v>
      </c>
      <c r="G4970">
        <f t="shared" si="330"/>
        <v>2.3116106597428496E-2</v>
      </c>
      <c r="H4970" s="3">
        <f t="shared" si="331"/>
        <v>2.3003916580685801E-2</v>
      </c>
    </row>
    <row r="4971" spans="1:8" x14ac:dyDescent="0.3">
      <c r="A4971" s="24">
        <v>42019</v>
      </c>
      <c r="B4971" s="15">
        <v>6498.78</v>
      </c>
      <c r="E4971" s="23">
        <f t="shared" si="328"/>
        <v>-1.0474949619175722E-2</v>
      </c>
      <c r="F4971" s="23">
        <f t="shared" si="329"/>
        <v>-1.0655752706163995E-2</v>
      </c>
      <c r="G4971">
        <f t="shared" si="330"/>
        <v>-1.0530198059032155E-2</v>
      </c>
      <c r="H4971" s="3">
        <f t="shared" si="331"/>
        <v>-1.0642388075774849E-2</v>
      </c>
    </row>
    <row r="4972" spans="1:8" x14ac:dyDescent="0.3">
      <c r="A4972" s="24">
        <v>42020</v>
      </c>
      <c r="B4972" s="15">
        <v>6550.27</v>
      </c>
      <c r="E4972" s="23">
        <f t="shared" si="328"/>
        <v>4.3069369372039645E-5</v>
      </c>
      <c r="F4972" s="23">
        <f t="shared" si="329"/>
        <v>-1.3773371761623281E-4</v>
      </c>
      <c r="G4972">
        <f t="shared" si="330"/>
        <v>4.3068441913380538E-5</v>
      </c>
      <c r="H4972" s="3">
        <f t="shared" si="331"/>
        <v>-6.9121574829314117E-5</v>
      </c>
    </row>
    <row r="4973" spans="1:8" x14ac:dyDescent="0.3">
      <c r="A4973" s="24">
        <v>42023</v>
      </c>
      <c r="B4973" s="15">
        <v>6585.53</v>
      </c>
      <c r="E4973" s="23">
        <f t="shared" si="328"/>
        <v>6.2724758591199414E-3</v>
      </c>
      <c r="F4973" s="23">
        <f t="shared" si="329"/>
        <v>6.0916727721316687E-3</v>
      </c>
      <c r="G4973">
        <f t="shared" si="330"/>
        <v>6.25288575869609E-3</v>
      </c>
      <c r="H4973" s="3">
        <f t="shared" si="331"/>
        <v>6.1406957419533953E-3</v>
      </c>
    </row>
    <row r="4974" spans="1:8" x14ac:dyDescent="0.3">
      <c r="A4974" s="24">
        <v>42024</v>
      </c>
      <c r="B4974" s="15">
        <v>6620.1</v>
      </c>
      <c r="E4974" s="23">
        <f t="shared" si="328"/>
        <v>-2.3499740148573811E-2</v>
      </c>
      <c r="F4974" s="23">
        <f t="shared" si="329"/>
        <v>-2.3680543235562082E-2</v>
      </c>
      <c r="G4974">
        <f t="shared" si="330"/>
        <v>-2.3780262560547702E-2</v>
      </c>
      <c r="H4974" s="3">
        <f t="shared" si="331"/>
        <v>-2.3892452577290398E-2</v>
      </c>
    </row>
    <row r="4975" spans="1:8" x14ac:dyDescent="0.3">
      <c r="A4975" s="24">
        <v>42025</v>
      </c>
      <c r="B4975" s="15">
        <v>6728.04</v>
      </c>
      <c r="E4975" s="23">
        <f t="shared" si="328"/>
        <v>1.7268637512013907E-2</v>
      </c>
      <c r="F4975" s="23">
        <f t="shared" si="329"/>
        <v>1.7087834425025636E-2</v>
      </c>
      <c r="G4975">
        <f t="shared" si="330"/>
        <v>1.7121229198539367E-2</v>
      </c>
      <c r="H4975" s="3">
        <f t="shared" si="331"/>
        <v>1.7009039181796672E-2</v>
      </c>
    </row>
    <row r="4976" spans="1:8" x14ac:dyDescent="0.3">
      <c r="A4976" s="24">
        <v>42026</v>
      </c>
      <c r="B4976" s="15">
        <v>6796.63</v>
      </c>
      <c r="E4976" s="23">
        <f t="shared" si="328"/>
        <v>7.9230255524884718E-3</v>
      </c>
      <c r="F4976" s="23">
        <f t="shared" si="329"/>
        <v>7.7422224655001991E-3</v>
      </c>
      <c r="G4976">
        <f t="shared" si="330"/>
        <v>7.8918031941354258E-3</v>
      </c>
      <c r="H4976" s="3">
        <f t="shared" si="331"/>
        <v>7.779613177392731E-3</v>
      </c>
    </row>
    <row r="4977" spans="1:8" x14ac:dyDescent="0.3">
      <c r="A4977" s="24">
        <v>42027</v>
      </c>
      <c r="B4977" s="15">
        <v>6832.83</v>
      </c>
      <c r="E4977" s="23">
        <f t="shared" si="328"/>
        <v>5.3829842128643168E-3</v>
      </c>
      <c r="F4977" s="23">
        <f t="shared" si="329"/>
        <v>5.2021811258760441E-3</v>
      </c>
      <c r="G4977">
        <f t="shared" si="330"/>
        <v>5.3685477377181006E-3</v>
      </c>
      <c r="H4977" s="3">
        <f t="shared" si="331"/>
        <v>5.2563577209754058E-3</v>
      </c>
    </row>
    <row r="4978" spans="1:8" x14ac:dyDescent="0.3">
      <c r="A4978" s="24">
        <v>42030</v>
      </c>
      <c r="B4978" s="15">
        <v>6852.4</v>
      </c>
      <c r="E4978" s="23">
        <f t="shared" si="328"/>
        <v>5.2493876726702471E-3</v>
      </c>
      <c r="F4978" s="23">
        <f t="shared" si="329"/>
        <v>5.0685845856819744E-3</v>
      </c>
      <c r="G4978">
        <f t="shared" si="330"/>
        <v>5.2356576656604299E-3</v>
      </c>
      <c r="H4978" s="3">
        <f t="shared" si="331"/>
        <v>5.1234676489177351E-3</v>
      </c>
    </row>
    <row r="4979" spans="1:8" x14ac:dyDescent="0.3">
      <c r="A4979" s="24">
        <v>42031</v>
      </c>
      <c r="B4979" s="15">
        <v>6811.61</v>
      </c>
      <c r="E4979" s="23">
        <f t="shared" si="328"/>
        <v>1.6304889654234822E-2</v>
      </c>
      <c r="F4979" s="23">
        <f t="shared" si="329"/>
        <v>1.6124086567246551E-2</v>
      </c>
      <c r="G4979">
        <f t="shared" si="330"/>
        <v>1.6173392381176575E-2</v>
      </c>
      <c r="H4979" s="3">
        <f t="shared" si="331"/>
        <v>1.6061202364433879E-2</v>
      </c>
    </row>
    <row r="4980" spans="1:8" x14ac:dyDescent="0.3">
      <c r="A4980" s="24">
        <v>42032</v>
      </c>
      <c r="B4980" s="15">
        <v>6825.94</v>
      </c>
      <c r="E4980" s="23">
        <f t="shared" si="328"/>
        <v>1.0194648069868917E-2</v>
      </c>
      <c r="F4980" s="23">
        <f t="shared" si="329"/>
        <v>1.0013844982880644E-2</v>
      </c>
      <c r="G4980">
        <f t="shared" si="330"/>
        <v>1.014303314614488E-2</v>
      </c>
      <c r="H4980" s="3">
        <f t="shared" si="331"/>
        <v>1.0030843129402186E-2</v>
      </c>
    </row>
    <row r="4981" spans="1:8" x14ac:dyDescent="0.3">
      <c r="A4981" s="24">
        <v>42033</v>
      </c>
      <c r="B4981" s="15">
        <v>6810.6</v>
      </c>
      <c r="E4981" s="23">
        <f t="shared" si="328"/>
        <v>5.3261689984596128E-3</v>
      </c>
      <c r="F4981" s="23">
        <f t="shared" si="329"/>
        <v>5.1453659114713401E-3</v>
      </c>
      <c r="G4981">
        <f t="shared" si="330"/>
        <v>5.3120351244153909E-3</v>
      </c>
      <c r="H4981" s="3">
        <f t="shared" si="331"/>
        <v>5.1998451076726961E-3</v>
      </c>
    </row>
    <row r="4982" spans="1:8" x14ac:dyDescent="0.3">
      <c r="A4982" s="24">
        <v>42034</v>
      </c>
      <c r="B4982" s="15">
        <v>6749.4</v>
      </c>
      <c r="E4982" s="23">
        <f t="shared" si="328"/>
        <v>2.8641134054263606E-3</v>
      </c>
      <c r="F4982" s="23">
        <f t="shared" si="329"/>
        <v>2.6833103184380883E-3</v>
      </c>
      <c r="G4982">
        <f t="shared" si="330"/>
        <v>2.860019647422103E-3</v>
      </c>
      <c r="H4982" s="3">
        <f t="shared" si="331"/>
        <v>2.7478296306794082E-3</v>
      </c>
    </row>
    <row r="4983" spans="1:8" x14ac:dyDescent="0.3">
      <c r="A4983" s="24">
        <v>42037</v>
      </c>
      <c r="B4983" s="15">
        <v>6782.55</v>
      </c>
      <c r="E4983" s="23">
        <f t="shared" si="328"/>
        <v>-5.9526589224213611E-3</v>
      </c>
      <c r="F4983" s="23">
        <f t="shared" si="329"/>
        <v>-6.1334620094096338E-3</v>
      </c>
      <c r="G4983">
        <f t="shared" si="330"/>
        <v>-5.970446621074584E-3</v>
      </c>
      <c r="H4983" s="3">
        <f t="shared" si="331"/>
        <v>-6.0826366378172788E-3</v>
      </c>
    </row>
    <row r="4984" spans="1:8" x14ac:dyDescent="0.3">
      <c r="A4984" s="24">
        <v>42038</v>
      </c>
      <c r="B4984" s="15">
        <v>6871.8</v>
      </c>
      <c r="E4984" s="23">
        <f t="shared" si="328"/>
        <v>2.1037610785115124E-3</v>
      </c>
      <c r="F4984" s="23">
        <f t="shared" si="329"/>
        <v>1.9229579915232399E-3</v>
      </c>
      <c r="G4984">
        <f t="shared" si="330"/>
        <v>2.1015512719011397E-3</v>
      </c>
      <c r="H4984" s="3">
        <f t="shared" si="331"/>
        <v>1.989361255158445E-3</v>
      </c>
    </row>
    <row r="4985" spans="1:8" x14ac:dyDescent="0.3">
      <c r="A4985" s="24">
        <v>42039</v>
      </c>
      <c r="B4985" s="15">
        <v>6860.02</v>
      </c>
      <c r="E4985" s="23">
        <f t="shared" si="328"/>
        <v>-2.2473095280648447E-3</v>
      </c>
      <c r="F4985" s="23">
        <f t="shared" si="329"/>
        <v>-2.428112615053117E-3</v>
      </c>
      <c r="G4985">
        <f t="shared" si="330"/>
        <v>-2.2498385177811978E-3</v>
      </c>
      <c r="H4985" s="3">
        <f t="shared" si="331"/>
        <v>-2.3620285345238926E-3</v>
      </c>
    </row>
    <row r="4986" spans="1:8" x14ac:dyDescent="0.3">
      <c r="A4986" s="24">
        <v>42040</v>
      </c>
      <c r="B4986" s="15">
        <v>6865.93</v>
      </c>
      <c r="E4986" s="23">
        <f t="shared" si="328"/>
        <v>-8.9859924235751176E-3</v>
      </c>
      <c r="F4986" s="23">
        <f t="shared" si="329"/>
        <v>-9.1667955105633903E-3</v>
      </c>
      <c r="G4986">
        <f t="shared" si="330"/>
        <v>-9.0266099625135997E-3</v>
      </c>
      <c r="H4986" s="3">
        <f t="shared" si="331"/>
        <v>-9.1387999792562936E-3</v>
      </c>
    </row>
    <row r="4987" spans="1:8" x14ac:dyDescent="0.3">
      <c r="A4987" s="24">
        <v>42041</v>
      </c>
      <c r="B4987" s="15">
        <v>6853.44</v>
      </c>
      <c r="E4987" s="23">
        <f t="shared" si="328"/>
        <v>4.9115476931282931E-3</v>
      </c>
      <c r="F4987" s="23">
        <f t="shared" si="329"/>
        <v>4.7307446061400204E-3</v>
      </c>
      <c r="G4987">
        <f t="shared" si="330"/>
        <v>4.8995253920906257E-3</v>
      </c>
      <c r="H4987" s="3">
        <f t="shared" si="331"/>
        <v>4.7873353753479309E-3</v>
      </c>
    </row>
    <row r="4988" spans="1:8" x14ac:dyDescent="0.3">
      <c r="A4988" s="24">
        <v>42044</v>
      </c>
      <c r="B4988" s="15">
        <v>6837.15</v>
      </c>
      <c r="E4988" s="23">
        <f t="shared" si="328"/>
        <v>1.3158767720105269E-2</v>
      </c>
      <c r="F4988" s="23">
        <f t="shared" si="329"/>
        <v>1.2977964633116996E-2</v>
      </c>
      <c r="G4988">
        <f t="shared" si="330"/>
        <v>1.3072943212799741E-2</v>
      </c>
      <c r="H4988" s="3">
        <f t="shared" si="331"/>
        <v>1.2960753196057048E-2</v>
      </c>
    </row>
    <row r="4989" spans="1:8" x14ac:dyDescent="0.3">
      <c r="A4989" s="24">
        <v>42045</v>
      </c>
      <c r="B4989" s="15">
        <v>6829.12</v>
      </c>
      <c r="E4989" s="23">
        <f t="shared" si="328"/>
        <v>-1.7142524520503688E-3</v>
      </c>
      <c r="F4989" s="23">
        <f t="shared" si="329"/>
        <v>-1.8950555390386413E-3</v>
      </c>
      <c r="G4989">
        <f t="shared" si="330"/>
        <v>-1.7157234641494901E-3</v>
      </c>
      <c r="H4989" s="3">
        <f t="shared" si="331"/>
        <v>-1.8279134808921846E-3</v>
      </c>
    </row>
    <row r="4990" spans="1:8" x14ac:dyDescent="0.3">
      <c r="A4990" s="24">
        <v>42046</v>
      </c>
      <c r="B4990" s="15">
        <v>6818.17</v>
      </c>
      <c r="E4990" s="23">
        <f t="shared" si="328"/>
        <v>8.6151352328411868E-4</v>
      </c>
      <c r="F4990" s="23">
        <f t="shared" si="329"/>
        <v>6.8071043629584619E-4</v>
      </c>
      <c r="G4990">
        <f t="shared" si="330"/>
        <v>8.6114263351113522E-4</v>
      </c>
      <c r="H4990" s="3">
        <f t="shared" si="331"/>
        <v>7.4895261676844057E-4</v>
      </c>
    </row>
    <row r="4991" spans="1:8" x14ac:dyDescent="0.3">
      <c r="A4991" s="24">
        <v>42047</v>
      </c>
      <c r="B4991" s="15">
        <v>6828.11</v>
      </c>
      <c r="E4991" s="23">
        <f t="shared" si="328"/>
        <v>-1.8191271976266687E-3</v>
      </c>
      <c r="F4991" s="23">
        <f t="shared" si="329"/>
        <v>-1.999930284614941E-3</v>
      </c>
      <c r="G4991">
        <f t="shared" si="330"/>
        <v>-1.8207838188819543E-3</v>
      </c>
      <c r="H4991" s="3">
        <f t="shared" si="331"/>
        <v>-1.9329738356246491E-3</v>
      </c>
    </row>
    <row r="4992" spans="1:8" x14ac:dyDescent="0.3">
      <c r="A4992" s="24">
        <v>42048</v>
      </c>
      <c r="B4992" s="15">
        <v>6873.52</v>
      </c>
      <c r="E4992" s="23">
        <f t="shared" si="328"/>
        <v>-2.3769085306065696E-3</v>
      </c>
      <c r="F4992" s="23">
        <f t="shared" si="329"/>
        <v>-2.5577116175948419E-3</v>
      </c>
      <c r="G4992">
        <f t="shared" si="330"/>
        <v>-2.3797378619517199E-3</v>
      </c>
      <c r="H4992" s="3">
        <f t="shared" si="331"/>
        <v>-2.4919278786944147E-3</v>
      </c>
    </row>
    <row r="4993" spans="1:8" x14ac:dyDescent="0.3">
      <c r="A4993" s="24">
        <v>42051</v>
      </c>
      <c r="B4993" s="15">
        <v>6857.05</v>
      </c>
      <c r="E4993" s="23">
        <f t="shared" si="328"/>
        <v>-1.1744659690074988E-3</v>
      </c>
      <c r="F4993" s="23">
        <f t="shared" si="329"/>
        <v>-1.3552690559957713E-3</v>
      </c>
      <c r="G4993">
        <f t="shared" si="330"/>
        <v>-1.1751561946476202E-3</v>
      </c>
      <c r="H4993" s="3">
        <f t="shared" si="331"/>
        <v>-1.287346211390315E-3</v>
      </c>
    </row>
    <row r="4994" spans="1:8" x14ac:dyDescent="0.3">
      <c r="A4994" s="24">
        <v>42052</v>
      </c>
      <c r="B4994" s="15">
        <v>6898.13</v>
      </c>
      <c r="E4994" s="23">
        <f t="shared" si="328"/>
        <v>-1.6034276744294473E-3</v>
      </c>
      <c r="F4994" s="23">
        <f t="shared" si="329"/>
        <v>-1.7842307614177198E-3</v>
      </c>
      <c r="G4994">
        <f t="shared" si="330"/>
        <v>-1.6047145403646095E-3</v>
      </c>
      <c r="H4994" s="3">
        <f t="shared" si="331"/>
        <v>-1.7169045571073043E-3</v>
      </c>
    </row>
    <row r="4995" spans="1:8" x14ac:dyDescent="0.3">
      <c r="A4995" s="24">
        <v>42053</v>
      </c>
      <c r="B4995" s="15">
        <v>6898.08</v>
      </c>
      <c r="E4995" s="23">
        <f t="shared" si="328"/>
        <v>1.4578691936397714E-3</v>
      </c>
      <c r="F4995" s="23">
        <f t="shared" si="329"/>
        <v>1.2770661066514989E-3</v>
      </c>
      <c r="G4995">
        <f t="shared" si="330"/>
        <v>1.4568075340621576E-3</v>
      </c>
      <c r="H4995" s="3">
        <f t="shared" si="331"/>
        <v>1.3446175173194631E-3</v>
      </c>
    </row>
    <row r="4996" spans="1:8" x14ac:dyDescent="0.3">
      <c r="A4996" s="24">
        <v>42054</v>
      </c>
      <c r="B4996" s="15">
        <v>6888.9</v>
      </c>
      <c r="E4996" s="23">
        <f t="shared" si="328"/>
        <v>6.6504493922916463E-3</v>
      </c>
      <c r="F4996" s="23">
        <f t="shared" si="329"/>
        <v>6.4696463053033736E-3</v>
      </c>
      <c r="G4996">
        <f t="shared" si="330"/>
        <v>6.6284327136961717E-3</v>
      </c>
      <c r="H4996" s="3">
        <f t="shared" si="331"/>
        <v>6.5162426969534769E-3</v>
      </c>
    </row>
    <row r="4997" spans="1:8" x14ac:dyDescent="0.3">
      <c r="A4997" s="24">
        <v>42055</v>
      </c>
      <c r="B4997" s="15">
        <v>6915.2</v>
      </c>
      <c r="E4997" s="23">
        <f t="shared" si="328"/>
        <v>-2.396152189853229E-3</v>
      </c>
      <c r="F4997" s="23">
        <f t="shared" si="329"/>
        <v>-2.5769552768415012E-3</v>
      </c>
      <c r="G4997">
        <f t="shared" si="330"/>
        <v>-2.3990275566409917E-3</v>
      </c>
      <c r="H4997" s="3">
        <f t="shared" si="331"/>
        <v>-2.5112175733836865E-3</v>
      </c>
    </row>
    <row r="4998" spans="1:8" x14ac:dyDescent="0.3">
      <c r="A4998" s="24">
        <v>42058</v>
      </c>
      <c r="B4998" s="15">
        <v>6912.16</v>
      </c>
      <c r="E4998" s="23">
        <f t="shared" si="328"/>
        <v>5.9909144602998676E-3</v>
      </c>
      <c r="F4998" s="23">
        <f t="shared" si="329"/>
        <v>5.8101113733115949E-3</v>
      </c>
      <c r="G4998">
        <f t="shared" si="330"/>
        <v>5.9730402851739736E-3</v>
      </c>
      <c r="H4998" s="3">
        <f t="shared" si="331"/>
        <v>5.8608502684312789E-3</v>
      </c>
    </row>
    <row r="4999" spans="1:8" x14ac:dyDescent="0.3">
      <c r="A4999" s="24">
        <v>42059</v>
      </c>
      <c r="B4999" s="15">
        <v>6949.63</v>
      </c>
      <c r="E4999" s="23">
        <f t="shared" si="328"/>
        <v>-7.2483412171253647E-6</v>
      </c>
      <c r="F4999" s="23">
        <f t="shared" si="329"/>
        <v>-1.8805142820539782E-4</v>
      </c>
      <c r="G4999">
        <f t="shared" si="330"/>
        <v>-7.2483674864775046E-6</v>
      </c>
      <c r="H4999" s="3">
        <f t="shared" si="331"/>
        <v>-1.1943838422917216E-4</v>
      </c>
    </row>
    <row r="5000" spans="1:8" x14ac:dyDescent="0.3">
      <c r="A5000" s="24">
        <v>42060</v>
      </c>
      <c r="B5000" s="15">
        <v>6935.38</v>
      </c>
      <c r="E5000" s="23">
        <f t="shared" ref="E5000:E5063" si="332">(B4996/B4995)-1</f>
        <v>-1.3308050935912918E-3</v>
      </c>
      <c r="F5000" s="23">
        <f t="shared" si="329"/>
        <v>-1.5116081805795643E-3</v>
      </c>
      <c r="G5000">
        <f t="shared" si="330"/>
        <v>-1.331691401112165E-3</v>
      </c>
      <c r="H5000" s="3">
        <f t="shared" si="331"/>
        <v>-1.4438814178548598E-3</v>
      </c>
    </row>
    <row r="5001" spans="1:8" x14ac:dyDescent="0.3">
      <c r="A5001" s="24">
        <v>42061</v>
      </c>
      <c r="B5001" s="15">
        <v>6949.73</v>
      </c>
      <c r="E5001" s="23">
        <f t="shared" si="332"/>
        <v>3.817735777845499E-3</v>
      </c>
      <c r="F5001" s="23">
        <f t="shared" ref="F5001:F5064" si="333">E5001-$E$3</f>
        <v>3.6369326908572267E-3</v>
      </c>
      <c r="G5001">
        <f t="shared" ref="G5001:G5064" si="334">LN(B4997/B4996)</f>
        <v>3.8104667196325131E-3</v>
      </c>
      <c r="H5001" s="3">
        <f t="shared" ref="H5001:H5064" si="335">G5001-$G$3</f>
        <v>3.6982767028898183E-3</v>
      </c>
    </row>
    <row r="5002" spans="1:8" x14ac:dyDescent="0.3">
      <c r="A5002" s="24">
        <v>42062</v>
      </c>
      <c r="B5002" s="15">
        <v>6946.66</v>
      </c>
      <c r="E5002" s="23">
        <f t="shared" si="332"/>
        <v>-4.3961129106895314E-4</v>
      </c>
      <c r="F5002" s="23">
        <f t="shared" si="333"/>
        <v>-6.2041437805722562E-4</v>
      </c>
      <c r="G5002">
        <f t="shared" si="334"/>
        <v>-4.3970794844139032E-4</v>
      </c>
      <c r="H5002" s="3">
        <f t="shared" si="335"/>
        <v>-5.5189796518408498E-4</v>
      </c>
    </row>
    <row r="5003" spans="1:8" x14ac:dyDescent="0.3">
      <c r="A5003" s="24">
        <v>42065</v>
      </c>
      <c r="B5003" s="15">
        <v>6940.64</v>
      </c>
      <c r="E5003" s="23">
        <f t="shared" si="332"/>
        <v>5.4208814610772205E-3</v>
      </c>
      <c r="F5003" s="23">
        <f t="shared" si="333"/>
        <v>5.2400783740889478E-3</v>
      </c>
      <c r="G5003">
        <f t="shared" si="334"/>
        <v>5.40624136747914E-3</v>
      </c>
      <c r="H5003" s="3">
        <f t="shared" si="335"/>
        <v>5.2940513507364452E-3</v>
      </c>
    </row>
    <row r="5004" spans="1:8" x14ac:dyDescent="0.3">
      <c r="A5004" s="24">
        <v>42066</v>
      </c>
      <c r="B5004" s="15">
        <v>6889.13</v>
      </c>
      <c r="E5004" s="23">
        <f t="shared" si="332"/>
        <v>-2.0504688738824939E-3</v>
      </c>
      <c r="F5004" s="23">
        <f t="shared" si="333"/>
        <v>-2.2312719608707661E-3</v>
      </c>
      <c r="G5004">
        <f t="shared" si="334"/>
        <v>-2.0525739632896549E-3</v>
      </c>
      <c r="H5004" s="3">
        <f t="shared" si="335"/>
        <v>-2.1647639800323496E-3</v>
      </c>
    </row>
    <row r="5005" spans="1:8" x14ac:dyDescent="0.3">
      <c r="A5005" s="24">
        <v>42067</v>
      </c>
      <c r="B5005" s="15">
        <v>6919.24</v>
      </c>
      <c r="E5005" s="23">
        <f t="shared" si="332"/>
        <v>2.069100755834441E-3</v>
      </c>
      <c r="F5005" s="23">
        <f t="shared" si="333"/>
        <v>1.8882976688461685E-3</v>
      </c>
      <c r="G5005">
        <f t="shared" si="334"/>
        <v>2.0669631150204964E-3</v>
      </c>
      <c r="H5005" s="3">
        <f t="shared" si="335"/>
        <v>1.9547730982778016E-3</v>
      </c>
    </row>
    <row r="5006" spans="1:8" x14ac:dyDescent="0.3">
      <c r="A5006" s="24">
        <v>42068</v>
      </c>
      <c r="B5006" s="15">
        <v>6961.14</v>
      </c>
      <c r="E5006" s="23">
        <f t="shared" si="332"/>
        <v>-4.4174377997419079E-4</v>
      </c>
      <c r="F5006" s="23">
        <f t="shared" si="333"/>
        <v>-6.2254686696246327E-4</v>
      </c>
      <c r="G5006">
        <f t="shared" si="334"/>
        <v>-4.4184137750088895E-4</v>
      </c>
      <c r="H5006" s="3">
        <f t="shared" si="335"/>
        <v>-5.540313942435836E-4</v>
      </c>
    </row>
    <row r="5007" spans="1:8" x14ac:dyDescent="0.3">
      <c r="A5007" s="24">
        <v>42069</v>
      </c>
      <c r="B5007" s="15">
        <v>6911.8</v>
      </c>
      <c r="E5007" s="23">
        <f t="shared" si="332"/>
        <v>-8.6660351881329145E-4</v>
      </c>
      <c r="F5007" s="23">
        <f t="shared" si="333"/>
        <v>-1.0474066058015639E-3</v>
      </c>
      <c r="G5007">
        <f t="shared" si="334"/>
        <v>-8.669792367240267E-4</v>
      </c>
      <c r="H5007" s="3">
        <f t="shared" si="335"/>
        <v>-9.7916925346672136E-4</v>
      </c>
    </row>
    <row r="5008" spans="1:8" x14ac:dyDescent="0.3">
      <c r="A5008" s="24">
        <v>42072</v>
      </c>
      <c r="B5008" s="15">
        <v>6876.47</v>
      </c>
      <c r="E5008" s="23">
        <f t="shared" si="332"/>
        <v>-7.4215057977362608E-3</v>
      </c>
      <c r="F5008" s="23">
        <f t="shared" si="333"/>
        <v>-7.6023088847245335E-3</v>
      </c>
      <c r="G5008">
        <f t="shared" si="334"/>
        <v>-7.4491821905871714E-3</v>
      </c>
      <c r="H5008" s="3">
        <f t="shared" si="335"/>
        <v>-7.5613722073298662E-3</v>
      </c>
    </row>
    <row r="5009" spans="1:8" x14ac:dyDescent="0.3">
      <c r="A5009" s="24">
        <v>42073</v>
      </c>
      <c r="B5009" s="15">
        <v>6702.84</v>
      </c>
      <c r="E5009" s="23">
        <f t="shared" si="332"/>
        <v>4.3706534787411044E-3</v>
      </c>
      <c r="F5009" s="23">
        <f t="shared" si="333"/>
        <v>4.1898503917528317E-3</v>
      </c>
      <c r="G5009">
        <f t="shared" si="334"/>
        <v>4.3611299122148168E-3</v>
      </c>
      <c r="H5009" s="3">
        <f t="shared" si="335"/>
        <v>4.248939895472122E-3</v>
      </c>
    </row>
    <row r="5010" spans="1:8" x14ac:dyDescent="0.3">
      <c r="A5010" s="24">
        <v>42074</v>
      </c>
      <c r="B5010" s="15">
        <v>6721.51</v>
      </c>
      <c r="E5010" s="23">
        <f t="shared" si="332"/>
        <v>6.0555783583169376E-3</v>
      </c>
      <c r="F5010" s="23">
        <f t="shared" si="333"/>
        <v>5.8747752713286649E-3</v>
      </c>
      <c r="G5010">
        <f t="shared" si="334"/>
        <v>6.0373170285495676E-3</v>
      </c>
      <c r="H5010" s="3">
        <f t="shared" si="335"/>
        <v>5.9251270118068728E-3</v>
      </c>
    </row>
    <row r="5011" spans="1:8" x14ac:dyDescent="0.3">
      <c r="A5011" s="24">
        <v>42075</v>
      </c>
      <c r="B5011" s="15">
        <v>6761.07</v>
      </c>
      <c r="E5011" s="23">
        <f t="shared" si="332"/>
        <v>-7.0879195074370349E-3</v>
      </c>
      <c r="F5011" s="23">
        <f t="shared" si="333"/>
        <v>-7.2687225944253076E-3</v>
      </c>
      <c r="G5011">
        <f t="shared" si="334"/>
        <v>-7.1131581392120322E-3</v>
      </c>
      <c r="H5011" s="3">
        <f t="shared" si="335"/>
        <v>-7.2253481559547269E-3</v>
      </c>
    </row>
    <row r="5012" spans="1:8" x14ac:dyDescent="0.3">
      <c r="A5012" s="24">
        <v>42076</v>
      </c>
      <c r="B5012" s="15">
        <v>6740.58</v>
      </c>
      <c r="E5012" s="23">
        <f t="shared" si="332"/>
        <v>-5.1115483665614692E-3</v>
      </c>
      <c r="F5012" s="23">
        <f t="shared" si="333"/>
        <v>-5.2923514535497419E-3</v>
      </c>
      <c r="G5012">
        <f t="shared" si="334"/>
        <v>-5.1246570193350287E-3</v>
      </c>
      <c r="H5012" s="3">
        <f t="shared" si="335"/>
        <v>-5.2368470360777235E-3</v>
      </c>
    </row>
    <row r="5013" spans="1:8" x14ac:dyDescent="0.3">
      <c r="A5013" s="24">
        <v>42079</v>
      </c>
      <c r="B5013" s="15">
        <v>6804.08</v>
      </c>
      <c r="E5013" s="23">
        <f t="shared" si="332"/>
        <v>-2.5249873845155979E-2</v>
      </c>
      <c r="F5013" s="23">
        <f t="shared" si="333"/>
        <v>-2.543067693214425E-2</v>
      </c>
      <c r="G5013">
        <f t="shared" si="334"/>
        <v>-2.5574121696669783E-2</v>
      </c>
      <c r="H5013" s="3">
        <f t="shared" si="335"/>
        <v>-2.5686311713412478E-2</v>
      </c>
    </row>
    <row r="5014" spans="1:8" x14ac:dyDescent="0.3">
      <c r="A5014" s="24">
        <v>42080</v>
      </c>
      <c r="B5014" s="15">
        <v>6837.61</v>
      </c>
      <c r="E5014" s="23">
        <f t="shared" si="332"/>
        <v>2.7853864928895078E-3</v>
      </c>
      <c r="F5014" s="23">
        <f t="shared" si="333"/>
        <v>2.6045834059012355E-3</v>
      </c>
      <c r="G5014">
        <f t="shared" si="334"/>
        <v>2.7815144922778193E-3</v>
      </c>
      <c r="H5014" s="3">
        <f t="shared" si="335"/>
        <v>2.6693244755351246E-3</v>
      </c>
    </row>
    <row r="5015" spans="1:8" x14ac:dyDescent="0.3">
      <c r="A5015" s="24">
        <v>42081</v>
      </c>
      <c r="B5015" s="15">
        <v>6945.2</v>
      </c>
      <c r="E5015" s="23">
        <f t="shared" si="332"/>
        <v>5.8855822575580863E-3</v>
      </c>
      <c r="F5015" s="23">
        <f t="shared" si="333"/>
        <v>5.7047791705698136E-3</v>
      </c>
      <c r="G5015">
        <f t="shared" si="334"/>
        <v>5.8683298787351491E-3</v>
      </c>
      <c r="H5015" s="3">
        <f t="shared" si="335"/>
        <v>5.7561398619924544E-3</v>
      </c>
    </row>
    <row r="5016" spans="1:8" x14ac:dyDescent="0.3">
      <c r="A5016" s="24">
        <v>42082</v>
      </c>
      <c r="B5016" s="15">
        <v>6962.32</v>
      </c>
      <c r="E5016" s="23">
        <f t="shared" si="332"/>
        <v>-3.0305853955069351E-3</v>
      </c>
      <c r="F5016" s="23">
        <f t="shared" si="333"/>
        <v>-3.2113884824952073E-3</v>
      </c>
      <c r="G5016">
        <f t="shared" si="334"/>
        <v>-3.0351869186509397E-3</v>
      </c>
      <c r="H5016" s="3">
        <f t="shared" si="335"/>
        <v>-3.1473769353936344E-3</v>
      </c>
    </row>
    <row r="5017" spans="1:8" x14ac:dyDescent="0.3">
      <c r="A5017" s="24">
        <v>42083</v>
      </c>
      <c r="B5017" s="15">
        <v>7022.51</v>
      </c>
      <c r="E5017" s="23">
        <f t="shared" si="332"/>
        <v>9.4205543143170978E-3</v>
      </c>
      <c r="F5017" s="23">
        <f t="shared" si="333"/>
        <v>9.2397512273288251E-3</v>
      </c>
      <c r="G5017">
        <f t="shared" si="334"/>
        <v>9.3764576197324871E-3</v>
      </c>
      <c r="H5017" s="3">
        <f t="shared" si="335"/>
        <v>9.2642676029897932E-3</v>
      </c>
    </row>
    <row r="5018" spans="1:8" x14ac:dyDescent="0.3">
      <c r="A5018" s="24">
        <v>42086</v>
      </c>
      <c r="B5018" s="15">
        <v>7037.67</v>
      </c>
      <c r="E5018" s="23">
        <f t="shared" si="332"/>
        <v>4.9279255975824832E-3</v>
      </c>
      <c r="F5018" s="23">
        <f t="shared" si="333"/>
        <v>4.7471225105942105E-3</v>
      </c>
      <c r="G5018">
        <f t="shared" si="334"/>
        <v>4.9158231160354509E-3</v>
      </c>
      <c r="H5018" s="3">
        <f t="shared" si="335"/>
        <v>4.8036330992927562E-3</v>
      </c>
    </row>
    <row r="5019" spans="1:8" x14ac:dyDescent="0.3">
      <c r="A5019" s="24">
        <v>42087</v>
      </c>
      <c r="B5019" s="15">
        <v>7019.68</v>
      </c>
      <c r="E5019" s="23">
        <f t="shared" si="332"/>
        <v>1.5735030222548518E-2</v>
      </c>
      <c r="F5019" s="23">
        <f t="shared" si="333"/>
        <v>1.5554227135560246E-2</v>
      </c>
      <c r="G5019">
        <f t="shared" si="334"/>
        <v>1.5612518117781473E-2</v>
      </c>
      <c r="H5019" s="3">
        <f t="shared" si="335"/>
        <v>1.5500328101038779E-2</v>
      </c>
    </row>
    <row r="5020" spans="1:8" x14ac:dyDescent="0.3">
      <c r="A5020" s="24">
        <v>42088</v>
      </c>
      <c r="B5020" s="15">
        <v>6990.97</v>
      </c>
      <c r="E5020" s="23">
        <f t="shared" si="332"/>
        <v>2.4650118067153226E-3</v>
      </c>
      <c r="F5020" s="23">
        <f t="shared" si="333"/>
        <v>2.2842087197270503E-3</v>
      </c>
      <c r="G5020">
        <f t="shared" si="334"/>
        <v>2.4619786486028425E-3</v>
      </c>
      <c r="H5020" s="3">
        <f t="shared" si="335"/>
        <v>2.3497886318601478E-3</v>
      </c>
    </row>
    <row r="5021" spans="1:8" x14ac:dyDescent="0.3">
      <c r="A5021" s="24">
        <v>42089</v>
      </c>
      <c r="B5021" s="15">
        <v>6895.33</v>
      </c>
      <c r="E5021" s="23">
        <f t="shared" si="332"/>
        <v>8.6451068034794076E-3</v>
      </c>
      <c r="F5021" s="23">
        <f t="shared" si="333"/>
        <v>8.4643037164911349E-3</v>
      </c>
      <c r="G5021">
        <f t="shared" si="334"/>
        <v>8.6079518531032816E-3</v>
      </c>
      <c r="H5021" s="3">
        <f t="shared" si="335"/>
        <v>8.4957618363605877E-3</v>
      </c>
    </row>
    <row r="5022" spans="1:8" x14ac:dyDescent="0.3">
      <c r="A5022" s="24">
        <v>42090</v>
      </c>
      <c r="B5022" s="15">
        <v>6855.02</v>
      </c>
      <c r="E5022" s="23">
        <f t="shared" si="332"/>
        <v>2.1587722908191775E-3</v>
      </c>
      <c r="F5022" s="23">
        <f t="shared" si="333"/>
        <v>1.9779692038309053E-3</v>
      </c>
      <c r="G5022">
        <f t="shared" si="334"/>
        <v>2.1564454900043946E-3</v>
      </c>
      <c r="H5022" s="3">
        <f t="shared" si="335"/>
        <v>2.0442554732616998E-3</v>
      </c>
    </row>
    <row r="5023" spans="1:8" x14ac:dyDescent="0.3">
      <c r="A5023" s="24">
        <v>42093</v>
      </c>
      <c r="B5023" s="15">
        <v>6891.43</v>
      </c>
      <c r="E5023" s="23">
        <f t="shared" si="332"/>
        <v>-2.5562437568115159E-3</v>
      </c>
      <c r="F5023" s="23">
        <f t="shared" si="333"/>
        <v>-2.7370468437997882E-3</v>
      </c>
      <c r="G5023">
        <f t="shared" si="334"/>
        <v>-2.5595165264045688E-3</v>
      </c>
      <c r="H5023" s="3">
        <f t="shared" si="335"/>
        <v>-2.6717065431472635E-3</v>
      </c>
    </row>
    <row r="5024" spans="1:8" x14ac:dyDescent="0.3">
      <c r="A5024" s="24">
        <v>42094</v>
      </c>
      <c r="B5024" s="15">
        <v>6773.04</v>
      </c>
      <c r="E5024" s="23">
        <f t="shared" si="332"/>
        <v>-4.0899300253003368E-3</v>
      </c>
      <c r="F5024" s="23">
        <f t="shared" si="333"/>
        <v>-4.2707331122886095E-3</v>
      </c>
      <c r="G5024">
        <f t="shared" si="334"/>
        <v>-4.0983166640942816E-3</v>
      </c>
      <c r="H5024" s="3">
        <f t="shared" si="335"/>
        <v>-4.2105066808369764E-3</v>
      </c>
    </row>
    <row r="5025" spans="1:8" x14ac:dyDescent="0.3">
      <c r="A5025" s="24">
        <v>42095</v>
      </c>
      <c r="B5025" s="15">
        <v>6809.5</v>
      </c>
      <c r="E5025" s="23">
        <f t="shared" si="332"/>
        <v>-1.3680504994299847E-2</v>
      </c>
      <c r="F5025" s="23">
        <f t="shared" si="333"/>
        <v>-1.386130808128812E-2</v>
      </c>
      <c r="G5025">
        <f t="shared" si="334"/>
        <v>-1.3774945420409301E-2</v>
      </c>
      <c r="H5025" s="3">
        <f t="shared" si="335"/>
        <v>-1.3887135437151995E-2</v>
      </c>
    </row>
    <row r="5026" spans="1:8" x14ac:dyDescent="0.3">
      <c r="A5026" s="24">
        <v>42096</v>
      </c>
      <c r="B5026" s="15">
        <v>6833.46</v>
      </c>
      <c r="E5026" s="23">
        <f t="shared" si="332"/>
        <v>-5.8459856163518564E-3</v>
      </c>
      <c r="F5026" s="23">
        <f t="shared" si="333"/>
        <v>-6.0267887033401291E-3</v>
      </c>
      <c r="G5026">
        <f t="shared" si="334"/>
        <v>-5.8631402802164492E-3</v>
      </c>
      <c r="H5026" s="3">
        <f t="shared" si="335"/>
        <v>-5.975330296959144E-3</v>
      </c>
    </row>
    <row r="5027" spans="1:8" x14ac:dyDescent="0.3">
      <c r="A5027" s="24">
        <v>42097</v>
      </c>
      <c r="B5027" s="15">
        <v>6833.46</v>
      </c>
      <c r="E5027" s="23">
        <f t="shared" si="332"/>
        <v>5.3114359987278537E-3</v>
      </c>
      <c r="F5027" s="23">
        <f t="shared" si="333"/>
        <v>5.130632911739581E-3</v>
      </c>
      <c r="G5027">
        <f t="shared" si="334"/>
        <v>5.2973800720127048E-3</v>
      </c>
      <c r="H5027" s="3">
        <f t="shared" si="335"/>
        <v>5.18519005527001E-3</v>
      </c>
    </row>
    <row r="5028" spans="1:8" x14ac:dyDescent="0.3">
      <c r="A5028" s="24">
        <v>42100</v>
      </c>
      <c r="B5028" s="15">
        <v>6833.46</v>
      </c>
      <c r="E5028" s="23">
        <f t="shared" si="332"/>
        <v>-1.7179308213244648E-2</v>
      </c>
      <c r="F5028" s="23">
        <f t="shared" si="333"/>
        <v>-1.7360111300232919E-2</v>
      </c>
      <c r="G5028">
        <f t="shared" si="334"/>
        <v>-1.7328584642666057E-2</v>
      </c>
      <c r="H5028" s="3">
        <f t="shared" si="335"/>
        <v>-1.7440774659408752E-2</v>
      </c>
    </row>
    <row r="5029" spans="1:8" x14ac:dyDescent="0.3">
      <c r="A5029" s="24">
        <v>42101</v>
      </c>
      <c r="B5029" s="15">
        <v>6961.77</v>
      </c>
      <c r="E5029" s="23">
        <f t="shared" si="332"/>
        <v>5.3831071424352839E-3</v>
      </c>
      <c r="F5029" s="23">
        <f t="shared" si="333"/>
        <v>5.2023040554470112E-3</v>
      </c>
      <c r="G5029">
        <f t="shared" si="334"/>
        <v>5.3686700090966521E-3</v>
      </c>
      <c r="H5029" s="3">
        <f t="shared" si="335"/>
        <v>5.2564799923539574E-3</v>
      </c>
    </row>
    <row r="5030" spans="1:8" x14ac:dyDescent="0.3">
      <c r="A5030" s="24">
        <v>42102</v>
      </c>
      <c r="B5030" s="15">
        <v>6937.41</v>
      </c>
      <c r="E5030" s="23">
        <f t="shared" si="332"/>
        <v>3.5186137014464602E-3</v>
      </c>
      <c r="F5030" s="23">
        <f t="shared" si="333"/>
        <v>3.337810614458188E-3</v>
      </c>
      <c r="G5030">
        <f t="shared" si="334"/>
        <v>3.5124378629432357E-3</v>
      </c>
      <c r="H5030" s="3">
        <f t="shared" si="335"/>
        <v>3.400247846200541E-3</v>
      </c>
    </row>
    <row r="5031" spans="1:8" x14ac:dyDescent="0.3">
      <c r="A5031" s="24">
        <v>42103</v>
      </c>
      <c r="B5031" s="15">
        <v>7015.36</v>
      </c>
      <c r="E5031" s="23">
        <f t="shared" si="332"/>
        <v>0</v>
      </c>
      <c r="F5031" s="23">
        <f t="shared" si="333"/>
        <v>-1.8080308698827246E-4</v>
      </c>
      <c r="G5031">
        <f t="shared" si="334"/>
        <v>0</v>
      </c>
      <c r="H5031" s="3">
        <f t="shared" si="335"/>
        <v>-1.1219001674269465E-4</v>
      </c>
    </row>
    <row r="5032" spans="1:8" x14ac:dyDescent="0.3">
      <c r="A5032" s="24">
        <v>42104</v>
      </c>
      <c r="B5032" s="15">
        <v>7089.77</v>
      </c>
      <c r="E5032" s="23">
        <f t="shared" si="332"/>
        <v>0</v>
      </c>
      <c r="F5032" s="23">
        <f t="shared" si="333"/>
        <v>-1.8080308698827246E-4</v>
      </c>
      <c r="G5032">
        <f t="shared" si="334"/>
        <v>0</v>
      </c>
      <c r="H5032" s="3">
        <f t="shared" si="335"/>
        <v>-1.1219001674269465E-4</v>
      </c>
    </row>
    <row r="5033" spans="1:8" x14ac:dyDescent="0.3">
      <c r="A5033" s="24">
        <v>42107</v>
      </c>
      <c r="B5033" s="15">
        <v>7064.3</v>
      </c>
      <c r="E5033" s="23">
        <f t="shared" si="332"/>
        <v>1.877672511436379E-2</v>
      </c>
      <c r="F5033" s="23">
        <f t="shared" si="333"/>
        <v>1.8595922027375519E-2</v>
      </c>
      <c r="G5033">
        <f t="shared" si="334"/>
        <v>1.8602618469943252E-2</v>
      </c>
      <c r="H5033" s="3">
        <f t="shared" si="335"/>
        <v>1.8490428453200557E-2</v>
      </c>
    </row>
    <row r="5034" spans="1:8" x14ac:dyDescent="0.3">
      <c r="A5034" s="24">
        <v>42108</v>
      </c>
      <c r="B5034" s="15">
        <v>7075.26</v>
      </c>
      <c r="E5034" s="23">
        <f t="shared" si="332"/>
        <v>-3.4991101400937419E-3</v>
      </c>
      <c r="F5034" s="23">
        <f t="shared" si="333"/>
        <v>-3.6799132270820142E-3</v>
      </c>
      <c r="G5034">
        <f t="shared" si="334"/>
        <v>-3.5052463443313534E-3</v>
      </c>
      <c r="H5034" s="3">
        <f t="shared" si="335"/>
        <v>-3.6174363610740482E-3</v>
      </c>
    </row>
    <row r="5035" spans="1:8" x14ac:dyDescent="0.3">
      <c r="A5035" s="24">
        <v>42109</v>
      </c>
      <c r="B5035" s="15">
        <v>7096.78</v>
      </c>
      <c r="E5035" s="23">
        <f t="shared" si="332"/>
        <v>1.1236181802718903E-2</v>
      </c>
      <c r="F5035" s="23">
        <f t="shared" si="333"/>
        <v>1.105537871573063E-2</v>
      </c>
      <c r="G5035">
        <f t="shared" si="334"/>
        <v>1.1173524825233228E-2</v>
      </c>
      <c r="H5035" s="3">
        <f t="shared" si="335"/>
        <v>1.1061334808490534E-2</v>
      </c>
    </row>
    <row r="5036" spans="1:8" x14ac:dyDescent="0.3">
      <c r="A5036" s="24">
        <v>42110</v>
      </c>
      <c r="B5036" s="15">
        <v>7060.45</v>
      </c>
      <c r="E5036" s="23">
        <f t="shared" si="332"/>
        <v>1.0606725813073092E-2</v>
      </c>
      <c r="F5036" s="23">
        <f t="shared" si="333"/>
        <v>1.042592272608482E-2</v>
      </c>
      <c r="G5036">
        <f t="shared" si="334"/>
        <v>1.0550869120765305E-2</v>
      </c>
      <c r="H5036" s="3">
        <f t="shared" si="335"/>
        <v>1.0438679104022611E-2</v>
      </c>
    </row>
    <row r="5037" spans="1:8" x14ac:dyDescent="0.3">
      <c r="A5037" s="24">
        <v>42111</v>
      </c>
      <c r="B5037" s="15">
        <v>6994.63</v>
      </c>
      <c r="E5037" s="23">
        <f t="shared" si="332"/>
        <v>-3.5925001798365885E-3</v>
      </c>
      <c r="F5037" s="23">
        <f t="shared" si="333"/>
        <v>-3.7733032668248608E-3</v>
      </c>
      <c r="G5037">
        <f t="shared" si="334"/>
        <v>-3.5989687053739495E-3</v>
      </c>
      <c r="H5037" s="3">
        <f t="shared" si="335"/>
        <v>-3.7111587221166442E-3</v>
      </c>
    </row>
    <row r="5038" spans="1:8" x14ac:dyDescent="0.3">
      <c r="A5038" s="24">
        <v>42114</v>
      </c>
      <c r="B5038" s="15">
        <v>7052.13</v>
      </c>
      <c r="E5038" s="23">
        <f t="shared" si="332"/>
        <v>1.551462989963559E-3</v>
      </c>
      <c r="F5038" s="23">
        <f t="shared" si="333"/>
        <v>1.3706599029752865E-3</v>
      </c>
      <c r="G5038">
        <f t="shared" si="334"/>
        <v>1.5502607146221025E-3</v>
      </c>
      <c r="H5038" s="3">
        <f t="shared" si="335"/>
        <v>1.438070697879408E-3</v>
      </c>
    </row>
    <row r="5039" spans="1:8" x14ac:dyDescent="0.3">
      <c r="A5039" s="24">
        <v>42115</v>
      </c>
      <c r="B5039" s="15">
        <v>7062.93</v>
      </c>
      <c r="E5039" s="23">
        <f t="shared" si="332"/>
        <v>3.0415843375366514E-3</v>
      </c>
      <c r="F5039" s="23">
        <f t="shared" si="333"/>
        <v>2.8607812505483791E-3</v>
      </c>
      <c r="G5039">
        <f t="shared" si="334"/>
        <v>3.0369680780218491E-3</v>
      </c>
      <c r="H5039" s="3">
        <f t="shared" si="335"/>
        <v>2.9247780612791543E-3</v>
      </c>
    </row>
    <row r="5040" spans="1:8" x14ac:dyDescent="0.3">
      <c r="A5040" s="24">
        <v>42116</v>
      </c>
      <c r="B5040" s="15">
        <v>7028.24</v>
      </c>
      <c r="E5040" s="23">
        <f t="shared" si="332"/>
        <v>-5.1192230842720399E-3</v>
      </c>
      <c r="F5040" s="23">
        <f t="shared" si="333"/>
        <v>-5.3000261712603126E-3</v>
      </c>
      <c r="G5040">
        <f t="shared" si="334"/>
        <v>-5.1323711980452956E-3</v>
      </c>
      <c r="H5040" s="3">
        <f t="shared" si="335"/>
        <v>-5.2445612147879904E-3</v>
      </c>
    </row>
    <row r="5041" spans="1:8" x14ac:dyDescent="0.3">
      <c r="A5041" s="24">
        <v>42117</v>
      </c>
      <c r="B5041" s="15">
        <v>7053.67</v>
      </c>
      <c r="E5041" s="23">
        <f t="shared" si="332"/>
        <v>-9.3223519747324124E-3</v>
      </c>
      <c r="F5041" s="23">
        <f t="shared" si="333"/>
        <v>-9.5031550617206851E-3</v>
      </c>
      <c r="G5041">
        <f t="shared" si="334"/>
        <v>-9.3660770571411759E-3</v>
      </c>
      <c r="H5041" s="3">
        <f t="shared" si="335"/>
        <v>-9.4782670738838698E-3</v>
      </c>
    </row>
    <row r="5042" spans="1:8" x14ac:dyDescent="0.3">
      <c r="A5042" s="24">
        <v>42118</v>
      </c>
      <c r="B5042" s="15">
        <v>7070.7</v>
      </c>
      <c r="E5042" s="23">
        <f t="shared" si="332"/>
        <v>8.2205920827835843E-3</v>
      </c>
      <c r="F5042" s="23">
        <f t="shared" si="333"/>
        <v>8.0397889957953116E-3</v>
      </c>
      <c r="G5042">
        <f t="shared" si="334"/>
        <v>8.1869870588690257E-3</v>
      </c>
      <c r="H5042" s="3">
        <f t="shared" si="335"/>
        <v>8.0747970421263318E-3</v>
      </c>
    </row>
    <row r="5043" spans="1:8" x14ac:dyDescent="0.3">
      <c r="A5043" s="24">
        <v>42121</v>
      </c>
      <c r="B5043" s="15">
        <v>7103.98</v>
      </c>
      <c r="E5043" s="23">
        <f t="shared" si="332"/>
        <v>1.5314521995482E-3</v>
      </c>
      <c r="F5043" s="23">
        <f t="shared" si="333"/>
        <v>1.3506491125599275E-3</v>
      </c>
      <c r="G5043">
        <f t="shared" si="334"/>
        <v>1.5302807225166519E-3</v>
      </c>
      <c r="H5043" s="3">
        <f t="shared" si="335"/>
        <v>1.4180907057739574E-3</v>
      </c>
    </row>
    <row r="5044" spans="1:8" x14ac:dyDescent="0.3">
      <c r="A5044" s="24">
        <v>42122</v>
      </c>
      <c r="B5044" s="15">
        <v>7030.53</v>
      </c>
      <c r="E5044" s="23">
        <f t="shared" si="332"/>
        <v>-4.9115593670049362E-3</v>
      </c>
      <c r="F5044" s="23">
        <f t="shared" si="333"/>
        <v>-5.0923624539932089E-3</v>
      </c>
      <c r="G5044">
        <f t="shared" si="334"/>
        <v>-4.923660715300514E-3</v>
      </c>
      <c r="H5044" s="3">
        <f t="shared" si="335"/>
        <v>-5.0358507320432087E-3</v>
      </c>
    </row>
    <row r="5045" spans="1:8" x14ac:dyDescent="0.3">
      <c r="A5045" s="24">
        <v>42123</v>
      </c>
      <c r="B5045" s="15">
        <v>6946.28</v>
      </c>
      <c r="E5045" s="23">
        <f t="shared" si="332"/>
        <v>3.6182600480347826E-3</v>
      </c>
      <c r="F5045" s="23">
        <f t="shared" si="333"/>
        <v>3.4374569610465104E-3</v>
      </c>
      <c r="G5045">
        <f t="shared" si="334"/>
        <v>3.6117298922745912E-3</v>
      </c>
      <c r="H5045" s="3">
        <f t="shared" si="335"/>
        <v>3.4995398755318964E-3</v>
      </c>
    </row>
    <row r="5046" spans="1:8" x14ac:dyDescent="0.3">
      <c r="A5046" s="24">
        <v>42124</v>
      </c>
      <c r="B5046" s="15">
        <v>6960.63</v>
      </c>
      <c r="E5046" s="23">
        <f t="shared" si="332"/>
        <v>2.4143460071139877E-3</v>
      </c>
      <c r="F5046" s="23">
        <f t="shared" si="333"/>
        <v>2.2335429201257155E-3</v>
      </c>
      <c r="G5046">
        <f t="shared" si="334"/>
        <v>2.411436156442748E-3</v>
      </c>
      <c r="H5046" s="3">
        <f t="shared" si="335"/>
        <v>2.2992461397000532E-3</v>
      </c>
    </row>
    <row r="5047" spans="1:8" x14ac:dyDescent="0.3">
      <c r="A5047" s="24">
        <v>42125</v>
      </c>
      <c r="B5047" s="15">
        <v>6985.95</v>
      </c>
      <c r="E5047" s="23">
        <f t="shared" si="332"/>
        <v>4.7067475638904455E-3</v>
      </c>
      <c r="F5047" s="23">
        <f t="shared" si="333"/>
        <v>4.5259444769021728E-3</v>
      </c>
      <c r="G5047">
        <f t="shared" si="334"/>
        <v>4.6957054622758961E-3</v>
      </c>
      <c r="H5047" s="3">
        <f t="shared" si="335"/>
        <v>4.5835154455332013E-3</v>
      </c>
    </row>
    <row r="5048" spans="1:8" x14ac:dyDescent="0.3">
      <c r="A5048" s="24">
        <v>42128</v>
      </c>
      <c r="B5048" s="15">
        <v>6985.95</v>
      </c>
      <c r="E5048" s="23">
        <f t="shared" si="332"/>
        <v>-1.0339274603813564E-2</v>
      </c>
      <c r="F5048" s="23">
        <f t="shared" si="333"/>
        <v>-1.0520077690801837E-2</v>
      </c>
      <c r="G5048">
        <f t="shared" si="334"/>
        <v>-1.03930962091349E-2</v>
      </c>
      <c r="H5048" s="3">
        <f t="shared" si="335"/>
        <v>-1.0505286225877594E-2</v>
      </c>
    </row>
    <row r="5049" spans="1:8" x14ac:dyDescent="0.3">
      <c r="A5049" s="24">
        <v>42129</v>
      </c>
      <c r="B5049" s="15">
        <v>6927.58</v>
      </c>
      <c r="E5049" s="23">
        <f t="shared" si="332"/>
        <v>-1.1983449327433338E-2</v>
      </c>
      <c r="F5049" s="23">
        <f t="shared" si="333"/>
        <v>-1.216425241442161E-2</v>
      </c>
      <c r="G5049">
        <f t="shared" si="334"/>
        <v>-1.205582968169604E-2</v>
      </c>
      <c r="H5049" s="3">
        <f t="shared" si="335"/>
        <v>-1.2168019698438734E-2</v>
      </c>
    </row>
    <row r="5050" spans="1:8" x14ac:dyDescent="0.3">
      <c r="A5050" s="24">
        <v>42130</v>
      </c>
      <c r="B5050" s="15">
        <v>6933.74</v>
      </c>
      <c r="E5050" s="23">
        <f t="shared" si="332"/>
        <v>2.0658539534830211E-3</v>
      </c>
      <c r="F5050" s="23">
        <f t="shared" si="333"/>
        <v>1.8850508664947487E-3</v>
      </c>
      <c r="G5050">
        <f t="shared" si="334"/>
        <v>2.0637230115097089E-3</v>
      </c>
      <c r="H5050" s="3">
        <f t="shared" si="335"/>
        <v>1.9515329947670142E-3</v>
      </c>
    </row>
    <row r="5051" spans="1:8" x14ac:dyDescent="0.3">
      <c r="A5051" s="24">
        <v>42131</v>
      </c>
      <c r="B5051" s="15">
        <v>6886.95</v>
      </c>
      <c r="E5051" s="23">
        <f t="shared" si="332"/>
        <v>3.637601768805343E-3</v>
      </c>
      <c r="F5051" s="23">
        <f t="shared" si="333"/>
        <v>3.4567986818170708E-3</v>
      </c>
      <c r="G5051">
        <f t="shared" si="334"/>
        <v>3.6310016962723657E-3</v>
      </c>
      <c r="H5051" s="3">
        <f t="shared" si="335"/>
        <v>3.518811679529671E-3</v>
      </c>
    </row>
    <row r="5052" spans="1:8" x14ac:dyDescent="0.3">
      <c r="A5052" s="24">
        <v>42132</v>
      </c>
      <c r="B5052" s="15">
        <v>7046.82</v>
      </c>
      <c r="E5052" s="23">
        <f t="shared" si="332"/>
        <v>0</v>
      </c>
      <c r="F5052" s="23">
        <f t="shared" si="333"/>
        <v>-1.8080308698827246E-4</v>
      </c>
      <c r="G5052">
        <f t="shared" si="334"/>
        <v>0</v>
      </c>
      <c r="H5052" s="3">
        <f t="shared" si="335"/>
        <v>-1.1219001674269465E-4</v>
      </c>
    </row>
    <row r="5053" spans="1:8" x14ac:dyDescent="0.3">
      <c r="A5053" s="24">
        <v>42135</v>
      </c>
      <c r="B5053" s="15">
        <v>7029.85</v>
      </c>
      <c r="E5053" s="23">
        <f t="shared" si="332"/>
        <v>-8.3553417931705454E-3</v>
      </c>
      <c r="F5053" s="23">
        <f t="shared" si="333"/>
        <v>-8.5361448801588181E-3</v>
      </c>
      <c r="G5053">
        <f t="shared" si="334"/>
        <v>-8.3904433216717231E-3</v>
      </c>
      <c r="H5053" s="3">
        <f t="shared" si="335"/>
        <v>-8.502633338414417E-3</v>
      </c>
    </row>
    <row r="5054" spans="1:8" x14ac:dyDescent="0.3">
      <c r="A5054" s="24">
        <v>42136</v>
      </c>
      <c r="B5054" s="15">
        <v>6933.8</v>
      </c>
      <c r="E5054" s="23">
        <f t="shared" si="332"/>
        <v>8.891994029660566E-4</v>
      </c>
      <c r="F5054" s="23">
        <f t="shared" si="333"/>
        <v>7.0839631597778411E-4</v>
      </c>
      <c r="G5054">
        <f t="shared" si="334"/>
        <v>8.888042993768422E-4</v>
      </c>
      <c r="H5054" s="3">
        <f t="shared" si="335"/>
        <v>7.7661428263414755E-4</v>
      </c>
    </row>
    <row r="5055" spans="1:8" x14ac:dyDescent="0.3">
      <c r="A5055" s="24">
        <v>42137</v>
      </c>
      <c r="B5055" s="15">
        <v>6949.63</v>
      </c>
      <c r="E5055" s="23">
        <f t="shared" si="332"/>
        <v>-6.7481618866586102E-3</v>
      </c>
      <c r="F5055" s="23">
        <f t="shared" si="333"/>
        <v>-6.9289649736468829E-3</v>
      </c>
      <c r="G5055">
        <f t="shared" si="334"/>
        <v>-6.7710336842164648E-3</v>
      </c>
      <c r="H5055" s="3">
        <f t="shared" si="335"/>
        <v>-6.8832237009591596E-3</v>
      </c>
    </row>
    <row r="5056" spans="1:8" x14ac:dyDescent="0.3">
      <c r="A5056" s="24">
        <v>42138</v>
      </c>
      <c r="B5056" s="15">
        <v>6973.04</v>
      </c>
      <c r="E5056" s="23">
        <f t="shared" si="332"/>
        <v>2.3213468952148597E-2</v>
      </c>
      <c r="F5056" s="23">
        <f t="shared" si="333"/>
        <v>2.3032665865160326E-2</v>
      </c>
      <c r="G5056">
        <f t="shared" si="334"/>
        <v>2.2948134753469018E-2</v>
      </c>
      <c r="H5056" s="3">
        <f t="shared" si="335"/>
        <v>2.2835944736726323E-2</v>
      </c>
    </row>
    <row r="5057" spans="1:8" x14ac:dyDescent="0.3">
      <c r="A5057" s="24">
        <v>42139</v>
      </c>
      <c r="B5057" s="15">
        <v>6960.49</v>
      </c>
      <c r="E5057" s="23">
        <f t="shared" si="332"/>
        <v>-2.408178440771791E-3</v>
      </c>
      <c r="F5057" s="23">
        <f t="shared" si="333"/>
        <v>-2.5889815277600633E-3</v>
      </c>
      <c r="G5057">
        <f t="shared" si="334"/>
        <v>-2.4110827661658887E-3</v>
      </c>
      <c r="H5057" s="3">
        <f t="shared" si="335"/>
        <v>-2.5232727829085835E-3</v>
      </c>
    </row>
    <row r="5058" spans="1:8" x14ac:dyDescent="0.3">
      <c r="A5058" s="24">
        <v>42142</v>
      </c>
      <c r="B5058" s="15">
        <v>6968.87</v>
      </c>
      <c r="E5058" s="23">
        <f t="shared" si="332"/>
        <v>-1.36631649323955E-2</v>
      </c>
      <c r="F5058" s="23">
        <f t="shared" si="333"/>
        <v>-1.3843968019383772E-2</v>
      </c>
      <c r="G5058">
        <f t="shared" si="334"/>
        <v>-1.3757365001924395E-2</v>
      </c>
      <c r="H5058" s="3">
        <f t="shared" si="335"/>
        <v>-1.3869555018667089E-2</v>
      </c>
    </row>
    <row r="5059" spans="1:8" x14ac:dyDescent="0.3">
      <c r="A5059" s="24">
        <v>42143</v>
      </c>
      <c r="B5059" s="15">
        <v>6995.1</v>
      </c>
      <c r="E5059" s="23">
        <f t="shared" si="332"/>
        <v>2.2830194121550296E-3</v>
      </c>
      <c r="F5059" s="23">
        <f t="shared" si="333"/>
        <v>2.1022163251667573E-3</v>
      </c>
      <c r="G5059">
        <f t="shared" si="334"/>
        <v>2.280417283058481E-3</v>
      </c>
      <c r="H5059" s="3">
        <f t="shared" si="335"/>
        <v>2.1682272663157863E-3</v>
      </c>
    </row>
    <row r="5060" spans="1:8" x14ac:dyDescent="0.3">
      <c r="A5060" s="24">
        <v>42144</v>
      </c>
      <c r="B5060" s="15">
        <v>7007.26</v>
      </c>
      <c r="E5060" s="23">
        <f t="shared" si="332"/>
        <v>3.3685246552694892E-3</v>
      </c>
      <c r="F5060" s="23">
        <f t="shared" si="333"/>
        <v>3.1877215682812169E-3</v>
      </c>
      <c r="G5060">
        <f t="shared" si="334"/>
        <v>3.3628638848273678E-3</v>
      </c>
      <c r="H5060" s="3">
        <f t="shared" si="335"/>
        <v>3.2506738680846731E-3</v>
      </c>
    </row>
    <row r="5061" spans="1:8" x14ac:dyDescent="0.3">
      <c r="A5061" s="24">
        <v>42145</v>
      </c>
      <c r="B5061" s="15">
        <v>7013.47</v>
      </c>
      <c r="E5061" s="23">
        <f t="shared" si="332"/>
        <v>-1.7997889012539847E-3</v>
      </c>
      <c r="F5061" s="23">
        <f t="shared" si="333"/>
        <v>-1.980591988242257E-3</v>
      </c>
      <c r="G5061">
        <f t="shared" si="334"/>
        <v>-1.8014104672415953E-3</v>
      </c>
      <c r="H5061" s="3">
        <f t="shared" si="335"/>
        <v>-1.9136004839842898E-3</v>
      </c>
    </row>
    <row r="5062" spans="1:8" x14ac:dyDescent="0.3">
      <c r="A5062" s="24">
        <v>42146</v>
      </c>
      <c r="B5062" s="15">
        <v>7031.72</v>
      </c>
      <c r="E5062" s="23">
        <f t="shared" si="332"/>
        <v>1.203938228486745E-3</v>
      </c>
      <c r="F5062" s="23">
        <f t="shared" si="333"/>
        <v>1.0231351414984725E-3</v>
      </c>
      <c r="G5062">
        <f t="shared" si="334"/>
        <v>1.2032140760226866E-3</v>
      </c>
      <c r="H5062" s="3">
        <f t="shared" si="335"/>
        <v>1.0910240592799918E-3</v>
      </c>
    </row>
    <row r="5063" spans="1:8" x14ac:dyDescent="0.3">
      <c r="A5063" s="24">
        <v>42149</v>
      </c>
      <c r="B5063" s="15">
        <v>7031.72</v>
      </c>
      <c r="E5063" s="23">
        <f t="shared" si="332"/>
        <v>3.763881375316247E-3</v>
      </c>
      <c r="F5063" s="23">
        <f t="shared" si="333"/>
        <v>3.5830782883279747E-3</v>
      </c>
      <c r="G5063">
        <f t="shared" si="334"/>
        <v>3.7568156978438818E-3</v>
      </c>
      <c r="H5063" s="3">
        <f t="shared" si="335"/>
        <v>3.644625681101187E-3</v>
      </c>
    </row>
    <row r="5064" spans="1:8" x14ac:dyDescent="0.3">
      <c r="A5064" s="24">
        <v>42150</v>
      </c>
      <c r="B5064" s="15">
        <v>6948.99</v>
      </c>
      <c r="E5064" s="23">
        <f t="shared" ref="E5064:E5127" si="336">(B5060/B5059)-1</f>
        <v>1.7383597089390967E-3</v>
      </c>
      <c r="F5064" s="23">
        <f t="shared" si="333"/>
        <v>1.5575566219508243E-3</v>
      </c>
      <c r="G5064">
        <f t="shared" si="334"/>
        <v>1.736850510467009E-3</v>
      </c>
      <c r="H5064" s="3">
        <f t="shared" si="335"/>
        <v>1.6246604937243145E-3</v>
      </c>
    </row>
    <row r="5065" spans="1:8" x14ac:dyDescent="0.3">
      <c r="A5065" s="24">
        <v>42151</v>
      </c>
      <c r="B5065" s="15">
        <v>7033.33</v>
      </c>
      <c r="E5065" s="23">
        <f t="shared" si="336"/>
        <v>8.862237165454534E-4</v>
      </c>
      <c r="F5065" s="23">
        <f t="shared" ref="F5065:F5128" si="337">E5065-$E$3</f>
        <v>7.0542062955718091E-4</v>
      </c>
      <c r="G5065">
        <f t="shared" ref="G5065:G5128" si="338">LN(B5061/B5060)</f>
        <v>8.8583125216461472E-4</v>
      </c>
      <c r="H5065" s="3">
        <f t="shared" ref="H5065:H5128" si="339">G5065-$G$3</f>
        <v>7.7364123542192006E-4</v>
      </c>
    </row>
    <row r="5066" spans="1:8" x14ac:dyDescent="0.3">
      <c r="A5066" s="24">
        <v>42152</v>
      </c>
      <c r="B5066" s="15">
        <v>7040.92</v>
      </c>
      <c r="E5066" s="23">
        <f t="shared" si="336"/>
        <v>2.6021356047718491E-3</v>
      </c>
      <c r="F5066" s="23">
        <f t="shared" si="337"/>
        <v>2.4213325177835769E-3</v>
      </c>
      <c r="G5066">
        <f t="shared" si="338"/>
        <v>2.5987559115960819E-3</v>
      </c>
      <c r="H5066" s="3">
        <f t="shared" si="339"/>
        <v>2.4865658948533872E-3</v>
      </c>
    </row>
    <row r="5067" spans="1:8" x14ac:dyDescent="0.3">
      <c r="A5067" s="24">
        <v>42153</v>
      </c>
      <c r="B5067" s="15">
        <v>6984.43</v>
      </c>
      <c r="E5067" s="23">
        <f t="shared" si="336"/>
        <v>0</v>
      </c>
      <c r="F5067" s="23">
        <f t="shared" si="337"/>
        <v>-1.8080308698827246E-4</v>
      </c>
      <c r="G5067">
        <f t="shared" si="338"/>
        <v>0</v>
      </c>
      <c r="H5067" s="3">
        <f t="shared" si="339"/>
        <v>-1.1219001674269465E-4</v>
      </c>
    </row>
    <row r="5068" spans="1:8" x14ac:dyDescent="0.3">
      <c r="A5068" s="24">
        <v>42156</v>
      </c>
      <c r="B5068" s="15">
        <v>6953.58</v>
      </c>
      <c r="E5068" s="23">
        <f t="shared" si="336"/>
        <v>-1.1765258002309653E-2</v>
      </c>
      <c r="F5068" s="23">
        <f t="shared" si="337"/>
        <v>-1.1946061089297926E-2</v>
      </c>
      <c r="G5068">
        <f t="shared" si="338"/>
        <v>-1.1835016339972249E-2</v>
      </c>
      <c r="H5068" s="3">
        <f t="shared" si="339"/>
        <v>-1.1947206356714942E-2</v>
      </c>
    </row>
    <row r="5069" spans="1:8" x14ac:dyDescent="0.3">
      <c r="A5069" s="24">
        <v>42157</v>
      </c>
      <c r="B5069" s="15">
        <v>6928.27</v>
      </c>
      <c r="E5069" s="23">
        <f t="shared" si="336"/>
        <v>1.2137015595072187E-2</v>
      </c>
      <c r="F5069" s="23">
        <f t="shared" si="337"/>
        <v>1.1956212508083914E-2</v>
      </c>
      <c r="G5069">
        <f t="shared" si="338"/>
        <v>1.2063952604974042E-2</v>
      </c>
      <c r="H5069" s="3">
        <f t="shared" si="339"/>
        <v>1.1951762588231349E-2</v>
      </c>
    </row>
    <row r="5070" spans="1:8" x14ac:dyDescent="0.3">
      <c r="A5070" s="24">
        <v>42158</v>
      </c>
      <c r="B5070" s="15">
        <v>6950.46</v>
      </c>
      <c r="E5070" s="23">
        <f t="shared" si="336"/>
        <v>1.07914743087556E-3</v>
      </c>
      <c r="F5070" s="23">
        <f t="shared" si="337"/>
        <v>8.9834434388728749E-4</v>
      </c>
      <c r="G5070">
        <f t="shared" si="338"/>
        <v>1.0785655698583685E-3</v>
      </c>
      <c r="H5070" s="3">
        <f t="shared" si="339"/>
        <v>9.6637555311567382E-4</v>
      </c>
    </row>
    <row r="5071" spans="1:8" x14ac:dyDescent="0.3">
      <c r="A5071" s="24">
        <v>42159</v>
      </c>
      <c r="B5071" s="15">
        <v>6859.24</v>
      </c>
      <c r="E5071" s="23">
        <f t="shared" si="336"/>
        <v>-8.0230992540747392E-3</v>
      </c>
      <c r="F5071" s="23">
        <f t="shared" si="337"/>
        <v>-8.2039023410630119E-3</v>
      </c>
      <c r="G5071">
        <f t="shared" si="338"/>
        <v>-8.0554575067584098E-3</v>
      </c>
      <c r="H5071" s="3">
        <f t="shared" si="339"/>
        <v>-8.1676475235011037E-3</v>
      </c>
    </row>
    <row r="5072" spans="1:8" x14ac:dyDescent="0.3">
      <c r="A5072" s="24">
        <v>42160</v>
      </c>
      <c r="B5072" s="15">
        <v>6804.6</v>
      </c>
      <c r="E5072" s="23">
        <f t="shared" si="336"/>
        <v>-4.4169674547529514E-3</v>
      </c>
      <c r="F5072" s="23">
        <f t="shared" si="337"/>
        <v>-4.5977705417412241E-3</v>
      </c>
      <c r="G5072">
        <f t="shared" si="338"/>
        <v>-4.4267510754197005E-3</v>
      </c>
      <c r="H5072" s="3">
        <f t="shared" si="339"/>
        <v>-4.5389410921623952E-3</v>
      </c>
    </row>
    <row r="5073" spans="1:8" x14ac:dyDescent="0.3">
      <c r="A5073" s="24">
        <v>42163</v>
      </c>
      <c r="B5073" s="15">
        <v>6790.04</v>
      </c>
      <c r="E5073" s="23">
        <f t="shared" si="336"/>
        <v>-3.6398517022885324E-3</v>
      </c>
      <c r="F5073" s="23">
        <f t="shared" si="337"/>
        <v>-3.8206547892768047E-3</v>
      </c>
      <c r="G5073">
        <f t="shared" si="338"/>
        <v>-3.6464920807213748E-3</v>
      </c>
      <c r="H5073" s="3">
        <f t="shared" si="339"/>
        <v>-3.7586820974640695E-3</v>
      </c>
    </row>
    <row r="5074" spans="1:8" x14ac:dyDescent="0.3">
      <c r="A5074" s="24">
        <v>42164</v>
      </c>
      <c r="B5074" s="15">
        <v>6753.8</v>
      </c>
      <c r="E5074" s="23">
        <f t="shared" si="336"/>
        <v>3.2028197515396872E-3</v>
      </c>
      <c r="F5074" s="23">
        <f t="shared" si="337"/>
        <v>3.022016664551415E-3</v>
      </c>
      <c r="G5074">
        <f t="shared" si="338"/>
        <v>3.1977016496859399E-3</v>
      </c>
      <c r="H5074" s="3">
        <f t="shared" si="339"/>
        <v>3.0855116329432451E-3</v>
      </c>
    </row>
    <row r="5075" spans="1:8" x14ac:dyDescent="0.3">
      <c r="A5075" s="24">
        <v>42165</v>
      </c>
      <c r="B5075" s="15">
        <v>6830.27</v>
      </c>
      <c r="E5075" s="23">
        <f t="shared" si="336"/>
        <v>-1.3124311196669014E-2</v>
      </c>
      <c r="F5075" s="23">
        <f t="shared" si="337"/>
        <v>-1.3305114283657287E-2</v>
      </c>
      <c r="G5075">
        <f t="shared" si="338"/>
        <v>-1.3211196008364163E-2</v>
      </c>
      <c r="H5075" s="3">
        <f t="shared" si="339"/>
        <v>-1.3323386025106857E-2</v>
      </c>
    </row>
    <row r="5076" spans="1:8" x14ac:dyDescent="0.3">
      <c r="A5076" s="24">
        <v>42166</v>
      </c>
      <c r="B5076" s="15">
        <v>6846.74</v>
      </c>
      <c r="E5076" s="23">
        <f t="shared" si="336"/>
        <v>-7.9658970964712195E-3</v>
      </c>
      <c r="F5076" s="23">
        <f t="shared" si="337"/>
        <v>-8.1467001834594922E-3</v>
      </c>
      <c r="G5076">
        <f t="shared" si="338"/>
        <v>-7.997794361227311E-3</v>
      </c>
      <c r="H5076" s="3">
        <f t="shared" si="339"/>
        <v>-8.1099843779700049E-3</v>
      </c>
    </row>
    <row r="5077" spans="1:8" x14ac:dyDescent="0.3">
      <c r="A5077" s="24">
        <v>42167</v>
      </c>
      <c r="B5077" s="15">
        <v>6784.92</v>
      </c>
      <c r="E5077" s="23">
        <f t="shared" si="336"/>
        <v>-2.1397290068483343E-3</v>
      </c>
      <c r="F5077" s="23">
        <f t="shared" si="337"/>
        <v>-2.3205320938366066E-3</v>
      </c>
      <c r="G5077">
        <f t="shared" si="338"/>
        <v>-2.142021497749674E-3</v>
      </c>
      <c r="H5077" s="3">
        <f t="shared" si="339"/>
        <v>-2.2542115144923687E-3</v>
      </c>
    </row>
    <row r="5078" spans="1:8" x14ac:dyDescent="0.3">
      <c r="A5078" s="24">
        <v>42170</v>
      </c>
      <c r="B5078" s="15">
        <v>6710.52</v>
      </c>
      <c r="E5078" s="23">
        <f t="shared" si="336"/>
        <v>-5.3372292357629636E-3</v>
      </c>
      <c r="F5078" s="23">
        <f t="shared" si="337"/>
        <v>-5.5180323227512363E-3</v>
      </c>
      <c r="G5078">
        <f t="shared" si="338"/>
        <v>-5.3515231262528176E-3</v>
      </c>
      <c r="H5078" s="3">
        <f t="shared" si="339"/>
        <v>-5.4637131429955124E-3</v>
      </c>
    </row>
    <row r="5079" spans="1:8" x14ac:dyDescent="0.3">
      <c r="A5079" s="24">
        <v>42171</v>
      </c>
      <c r="B5079" s="15">
        <v>6710.1</v>
      </c>
      <c r="E5079" s="23">
        <f t="shared" si="336"/>
        <v>1.1322514732446942E-2</v>
      </c>
      <c r="F5079" s="23">
        <f t="shared" si="337"/>
        <v>1.1141711645458669E-2</v>
      </c>
      <c r="G5079">
        <f t="shared" si="338"/>
        <v>1.1258894836920273E-2</v>
      </c>
      <c r="H5079" s="3">
        <f t="shared" si="339"/>
        <v>1.1146704820177579E-2</v>
      </c>
    </row>
    <row r="5080" spans="1:8" x14ac:dyDescent="0.3">
      <c r="A5080" s="24">
        <v>42172</v>
      </c>
      <c r="B5080" s="15">
        <v>6680.55</v>
      </c>
      <c r="E5080" s="23">
        <f t="shared" si="336"/>
        <v>2.4113248817396737E-3</v>
      </c>
      <c r="F5080" s="23">
        <f t="shared" si="337"/>
        <v>2.2305217947514015E-3</v>
      </c>
      <c r="G5080">
        <f t="shared" si="338"/>
        <v>2.4084223030008405E-3</v>
      </c>
      <c r="H5080" s="3">
        <f t="shared" si="339"/>
        <v>2.2962322862581457E-3</v>
      </c>
    </row>
    <row r="5081" spans="1:8" x14ac:dyDescent="0.3">
      <c r="A5081" s="24">
        <v>42173</v>
      </c>
      <c r="B5081" s="15">
        <v>6707.88</v>
      </c>
      <c r="E5081" s="23">
        <f t="shared" si="336"/>
        <v>-9.0291145859197064E-3</v>
      </c>
      <c r="F5081" s="23">
        <f t="shared" si="337"/>
        <v>-9.2099176729079791E-3</v>
      </c>
      <c r="G5081">
        <f t="shared" si="338"/>
        <v>-9.070124080611976E-3</v>
      </c>
      <c r="H5081" s="3">
        <f t="shared" si="339"/>
        <v>-9.1823140973546699E-3</v>
      </c>
    </row>
    <row r="5082" spans="1:8" x14ac:dyDescent="0.3">
      <c r="A5082" s="24">
        <v>42174</v>
      </c>
      <c r="B5082" s="15">
        <v>6710.45</v>
      </c>
      <c r="E5082" s="23">
        <f t="shared" si="336"/>
        <v>-1.0965494066252801E-2</v>
      </c>
      <c r="F5082" s="23">
        <f t="shared" si="337"/>
        <v>-1.1146297153241074E-2</v>
      </c>
      <c r="G5082">
        <f t="shared" si="338"/>
        <v>-1.1026058247382465E-2</v>
      </c>
      <c r="H5082" s="3">
        <f t="shared" si="339"/>
        <v>-1.1138248264125159E-2</v>
      </c>
    </row>
    <row r="5083" spans="1:8" x14ac:dyDescent="0.3">
      <c r="A5083" s="24">
        <v>42177</v>
      </c>
      <c r="B5083" s="15">
        <v>6825.67</v>
      </c>
      <c r="E5083" s="23">
        <f t="shared" si="336"/>
        <v>-6.2588294200804917E-5</v>
      </c>
      <c r="F5083" s="23">
        <f t="shared" si="337"/>
        <v>-2.4339138118907737E-4</v>
      </c>
      <c r="G5083">
        <f t="shared" si="338"/>
        <v>-6.2590252929819838E-5</v>
      </c>
      <c r="H5083" s="3">
        <f t="shared" si="339"/>
        <v>-1.7478026967251449E-4</v>
      </c>
    </row>
    <row r="5084" spans="1:8" x14ac:dyDescent="0.3">
      <c r="A5084" s="24">
        <v>42178</v>
      </c>
      <c r="B5084" s="15">
        <v>6834.87</v>
      </c>
      <c r="E5084" s="23">
        <f t="shared" si="336"/>
        <v>-4.4038091831716253E-3</v>
      </c>
      <c r="F5084" s="23">
        <f t="shared" si="337"/>
        <v>-4.584612270159898E-3</v>
      </c>
      <c r="G5084">
        <f t="shared" si="338"/>
        <v>-4.4135345136686191E-3</v>
      </c>
      <c r="H5084" s="3">
        <f t="shared" si="339"/>
        <v>-4.5257245304113139E-3</v>
      </c>
    </row>
    <row r="5085" spans="1:8" x14ac:dyDescent="0.3">
      <c r="A5085" s="24">
        <v>42179</v>
      </c>
      <c r="B5085" s="15">
        <v>6844.8</v>
      </c>
      <c r="E5085" s="23">
        <f t="shared" si="336"/>
        <v>4.0909805330400228E-3</v>
      </c>
      <c r="F5085" s="23">
        <f t="shared" si="337"/>
        <v>3.9101774460517501E-3</v>
      </c>
      <c r="G5085">
        <f t="shared" si="338"/>
        <v>4.0826352247658407E-3</v>
      </c>
      <c r="H5085" s="3">
        <f t="shared" si="339"/>
        <v>3.970445208023146E-3</v>
      </c>
    </row>
    <row r="5086" spans="1:8" x14ac:dyDescent="0.3">
      <c r="A5086" s="24">
        <v>42180</v>
      </c>
      <c r="B5086" s="15">
        <v>6807.82</v>
      </c>
      <c r="E5086" s="23">
        <f t="shared" si="336"/>
        <v>3.8313148118329643E-4</v>
      </c>
      <c r="F5086" s="23">
        <f t="shared" si="337"/>
        <v>2.0232839419502397E-4</v>
      </c>
      <c r="G5086">
        <f t="shared" si="338"/>
        <v>3.8305810505856355E-4</v>
      </c>
      <c r="H5086" s="3">
        <f t="shared" si="339"/>
        <v>2.708680883158689E-4</v>
      </c>
    </row>
    <row r="5087" spans="1:8" x14ac:dyDescent="0.3">
      <c r="A5087" s="24">
        <v>42181</v>
      </c>
      <c r="B5087" s="15">
        <v>6753.7</v>
      </c>
      <c r="E5087" s="23">
        <f t="shared" si="336"/>
        <v>1.7170234485019753E-2</v>
      </c>
      <c r="F5087" s="23">
        <f t="shared" si="337"/>
        <v>1.6989431398031482E-2</v>
      </c>
      <c r="G5087">
        <f t="shared" si="338"/>
        <v>1.7024491932627516E-2</v>
      </c>
      <c r="H5087" s="3">
        <f t="shared" si="339"/>
        <v>1.691230191588482E-2</v>
      </c>
    </row>
    <row r="5088" spans="1:8" x14ac:dyDescent="0.3">
      <c r="A5088" s="24">
        <v>42184</v>
      </c>
      <c r="B5088" s="15">
        <v>6620.48</v>
      </c>
      <c r="E5088" s="23">
        <f t="shared" si="336"/>
        <v>1.3478530312773795E-3</v>
      </c>
      <c r="F5088" s="23">
        <f t="shared" si="337"/>
        <v>1.1670499442891071E-3</v>
      </c>
      <c r="G5088">
        <f t="shared" si="338"/>
        <v>1.3469454927745685E-3</v>
      </c>
      <c r="H5088" s="3">
        <f t="shared" si="339"/>
        <v>1.2347554760318738E-3</v>
      </c>
    </row>
    <row r="5089" spans="1:8" x14ac:dyDescent="0.3">
      <c r="A5089" s="24">
        <v>42185</v>
      </c>
      <c r="B5089" s="15">
        <v>6520.98</v>
      </c>
      <c r="E5089" s="23">
        <f t="shared" si="336"/>
        <v>1.4528440189791603E-3</v>
      </c>
      <c r="F5089" s="23">
        <f t="shared" si="337"/>
        <v>1.2720409319908878E-3</v>
      </c>
      <c r="G5089">
        <f t="shared" si="338"/>
        <v>1.4517896621945082E-3</v>
      </c>
      <c r="H5089" s="3">
        <f t="shared" si="339"/>
        <v>1.3395996454518134E-3</v>
      </c>
    </row>
    <row r="5090" spans="1:8" x14ac:dyDescent="0.3">
      <c r="A5090" s="24">
        <v>42186</v>
      </c>
      <c r="B5090" s="15">
        <v>6608.59</v>
      </c>
      <c r="E5090" s="23">
        <f t="shared" si="336"/>
        <v>-5.4026414212249296E-3</v>
      </c>
      <c r="F5090" s="23">
        <f t="shared" si="337"/>
        <v>-5.5834445082132023E-3</v>
      </c>
      <c r="G5090">
        <f t="shared" si="338"/>
        <v>-5.4172884673669985E-3</v>
      </c>
      <c r="H5090" s="3">
        <f t="shared" si="339"/>
        <v>-5.5294784841096933E-3</v>
      </c>
    </row>
    <row r="5091" spans="1:8" x14ac:dyDescent="0.3">
      <c r="A5091" s="24">
        <v>42187</v>
      </c>
      <c r="B5091" s="15">
        <v>6630.47</v>
      </c>
      <c r="E5091" s="23">
        <f t="shared" si="336"/>
        <v>-7.9496813958065404E-3</v>
      </c>
      <c r="F5091" s="23">
        <f t="shared" si="337"/>
        <v>-8.1304844827948131E-3</v>
      </c>
      <c r="G5091">
        <f t="shared" si="338"/>
        <v>-7.9814485843145346E-3</v>
      </c>
      <c r="H5091" s="3">
        <f t="shared" si="339"/>
        <v>-8.0936386010572285E-3</v>
      </c>
    </row>
    <row r="5092" spans="1:8" x14ac:dyDescent="0.3">
      <c r="A5092" s="24">
        <v>42188</v>
      </c>
      <c r="B5092" s="15">
        <v>6585.78</v>
      </c>
      <c r="E5092" s="23">
        <f t="shared" si="336"/>
        <v>-1.9725483808875177E-2</v>
      </c>
      <c r="F5092" s="23">
        <f t="shared" si="337"/>
        <v>-1.9906286895863448E-2</v>
      </c>
      <c r="G5092">
        <f t="shared" si="338"/>
        <v>-1.9922627981026578E-2</v>
      </c>
      <c r="H5092" s="3">
        <f t="shared" si="339"/>
        <v>-2.0034817997769273E-2</v>
      </c>
    </row>
    <row r="5093" spans="1:8" x14ac:dyDescent="0.3">
      <c r="A5093" s="24">
        <v>42191</v>
      </c>
      <c r="B5093" s="15">
        <v>6535.68</v>
      </c>
      <c r="E5093" s="23">
        <f t="shared" si="336"/>
        <v>-1.502912175552229E-2</v>
      </c>
      <c r="F5093" s="23">
        <f t="shared" si="337"/>
        <v>-1.5209924842510563E-2</v>
      </c>
      <c r="G5093">
        <f t="shared" si="338"/>
        <v>-1.5143203481141098E-2</v>
      </c>
      <c r="H5093" s="3">
        <f t="shared" si="339"/>
        <v>-1.5255393497883792E-2</v>
      </c>
    </row>
    <row r="5094" spans="1:8" x14ac:dyDescent="0.3">
      <c r="A5094" s="24">
        <v>42192</v>
      </c>
      <c r="B5094" s="15">
        <v>6432.21</v>
      </c>
      <c r="E5094" s="23">
        <f t="shared" si="336"/>
        <v>1.3435097178644995E-2</v>
      </c>
      <c r="F5094" s="23">
        <f t="shared" si="337"/>
        <v>1.3254294091656722E-2</v>
      </c>
      <c r="G5094">
        <f t="shared" si="338"/>
        <v>1.3345646555130264E-2</v>
      </c>
      <c r="H5094" s="3">
        <f t="shared" si="339"/>
        <v>1.323345653838757E-2</v>
      </c>
    </row>
    <row r="5095" spans="1:8" x14ac:dyDescent="0.3">
      <c r="A5095" s="24">
        <v>42193</v>
      </c>
      <c r="B5095" s="15">
        <v>6490.7</v>
      </c>
      <c r="E5095" s="23">
        <f t="shared" si="336"/>
        <v>3.3108424035990236E-3</v>
      </c>
      <c r="F5095" s="23">
        <f t="shared" si="337"/>
        <v>3.1300393166107513E-3</v>
      </c>
      <c r="G5095">
        <f t="shared" si="338"/>
        <v>3.3053736323901827E-3</v>
      </c>
      <c r="H5095" s="3">
        <f t="shared" si="339"/>
        <v>3.1931836156474879E-3</v>
      </c>
    </row>
    <row r="5096" spans="1:8" x14ac:dyDescent="0.3">
      <c r="A5096" s="24">
        <v>42194</v>
      </c>
      <c r="B5096" s="15">
        <v>6581.63</v>
      </c>
      <c r="E5096" s="23">
        <f t="shared" si="336"/>
        <v>-6.740095347690378E-3</v>
      </c>
      <c r="F5096" s="23">
        <f t="shared" si="337"/>
        <v>-6.9208984346786507E-3</v>
      </c>
      <c r="G5096">
        <f t="shared" si="338"/>
        <v>-6.7629123740881427E-3</v>
      </c>
      <c r="H5096" s="3">
        <f t="shared" si="339"/>
        <v>-6.8751023908308374E-3</v>
      </c>
    </row>
    <row r="5097" spans="1:8" x14ac:dyDescent="0.3">
      <c r="A5097" s="24">
        <v>42195</v>
      </c>
      <c r="B5097" s="15">
        <v>6673.38</v>
      </c>
      <c r="E5097" s="23">
        <f t="shared" si="336"/>
        <v>-7.607299363173281E-3</v>
      </c>
      <c r="F5097" s="23">
        <f t="shared" si="337"/>
        <v>-7.7881024501615537E-3</v>
      </c>
      <c r="G5097">
        <f t="shared" si="338"/>
        <v>-7.6363824547145912E-3</v>
      </c>
      <c r="H5097" s="3">
        <f t="shared" si="339"/>
        <v>-7.748572471457286E-3</v>
      </c>
    </row>
    <row r="5098" spans="1:8" x14ac:dyDescent="0.3">
      <c r="A5098" s="24">
        <v>42198</v>
      </c>
      <c r="B5098" s="15">
        <v>6737.95</v>
      </c>
      <c r="E5098" s="23">
        <f t="shared" si="336"/>
        <v>-1.5831558460634554E-2</v>
      </c>
      <c r="F5098" s="23">
        <f t="shared" si="337"/>
        <v>-1.6012361547622825E-2</v>
      </c>
      <c r="G5098">
        <f t="shared" si="338"/>
        <v>-1.5958216153396581E-2</v>
      </c>
      <c r="H5098" s="3">
        <f t="shared" si="339"/>
        <v>-1.6070406170139277E-2</v>
      </c>
    </row>
    <row r="5099" spans="1:8" x14ac:dyDescent="0.3">
      <c r="A5099" s="24">
        <v>42199</v>
      </c>
      <c r="B5099" s="15">
        <v>6753.75</v>
      </c>
      <c r="E5099" s="23">
        <f t="shared" si="336"/>
        <v>9.0932976379813901E-3</v>
      </c>
      <c r="F5099" s="23">
        <f t="shared" si="337"/>
        <v>8.9124945509931174E-3</v>
      </c>
      <c r="G5099">
        <f t="shared" si="338"/>
        <v>9.052202545746707E-3</v>
      </c>
      <c r="H5099" s="3">
        <f t="shared" si="339"/>
        <v>8.9400125290040131E-3</v>
      </c>
    </row>
    <row r="5100" spans="1:8" x14ac:dyDescent="0.3">
      <c r="A5100" s="24">
        <v>42200</v>
      </c>
      <c r="B5100" s="15">
        <v>6753.75</v>
      </c>
      <c r="E5100" s="23">
        <f t="shared" si="336"/>
        <v>1.4009274808572281E-2</v>
      </c>
      <c r="F5100" s="23">
        <f t="shared" si="337"/>
        <v>1.3828471721584008E-2</v>
      </c>
      <c r="G5100">
        <f t="shared" si="338"/>
        <v>1.3912051881176177E-2</v>
      </c>
      <c r="H5100" s="3">
        <f t="shared" si="339"/>
        <v>1.3799861864433483E-2</v>
      </c>
    </row>
    <row r="5101" spans="1:8" x14ac:dyDescent="0.3">
      <c r="A5101" s="24">
        <v>42201</v>
      </c>
      <c r="B5101" s="15">
        <v>6796.45</v>
      </c>
      <c r="E5101" s="23">
        <f t="shared" si="336"/>
        <v>1.3940315696871375E-2</v>
      </c>
      <c r="F5101" s="23">
        <f t="shared" si="337"/>
        <v>1.3759512609883102E-2</v>
      </c>
      <c r="G5101">
        <f t="shared" si="338"/>
        <v>1.3844043177162684E-2</v>
      </c>
      <c r="H5101" s="3">
        <f t="shared" si="339"/>
        <v>1.373185316041999E-2</v>
      </c>
    </row>
    <row r="5102" spans="1:8" x14ac:dyDescent="0.3">
      <c r="A5102" s="24">
        <v>42202</v>
      </c>
      <c r="B5102" s="15">
        <v>6775.08</v>
      </c>
      <c r="E5102" s="23">
        <f t="shared" si="336"/>
        <v>9.6757565131910805E-3</v>
      </c>
      <c r="F5102" s="23">
        <f t="shared" si="337"/>
        <v>9.4949534262028078E-3</v>
      </c>
      <c r="G5102">
        <f t="shared" si="338"/>
        <v>9.629246155736881E-3</v>
      </c>
      <c r="H5102" s="3">
        <f t="shared" si="339"/>
        <v>9.5170561389941871E-3</v>
      </c>
    </row>
    <row r="5103" spans="1:8" x14ac:dyDescent="0.3">
      <c r="A5103" s="24">
        <v>42205</v>
      </c>
      <c r="B5103" s="15">
        <v>6788.69</v>
      </c>
      <c r="E5103" s="23">
        <f t="shared" si="336"/>
        <v>2.3449268694484271E-3</v>
      </c>
      <c r="F5103" s="23">
        <f t="shared" si="337"/>
        <v>2.1641237824601548E-3</v>
      </c>
      <c r="G5103">
        <f t="shared" si="338"/>
        <v>2.3421818188945802E-3</v>
      </c>
      <c r="H5103" s="3">
        <f t="shared" si="339"/>
        <v>2.2299918021518855E-3</v>
      </c>
    </row>
    <row r="5104" spans="1:8" x14ac:dyDescent="0.3">
      <c r="A5104" s="24">
        <v>42206</v>
      </c>
      <c r="B5104" s="15">
        <v>6769.07</v>
      </c>
      <c r="E5104" s="23">
        <f t="shared" si="336"/>
        <v>0</v>
      </c>
      <c r="F5104" s="23">
        <f t="shared" si="337"/>
        <v>-1.8080308698827246E-4</v>
      </c>
      <c r="G5104">
        <f t="shared" si="338"/>
        <v>0</v>
      </c>
      <c r="H5104" s="3">
        <f t="shared" si="339"/>
        <v>-1.1219001674269465E-4</v>
      </c>
    </row>
    <row r="5105" spans="1:8" x14ac:dyDescent="0.3">
      <c r="A5105" s="24">
        <v>42207</v>
      </c>
      <c r="B5105" s="15">
        <v>6667.34</v>
      </c>
      <c r="E5105" s="23">
        <f t="shared" si="336"/>
        <v>6.3224134739958693E-3</v>
      </c>
      <c r="F5105" s="23">
        <f t="shared" si="337"/>
        <v>6.1416103870075966E-3</v>
      </c>
      <c r="G5105">
        <f t="shared" si="338"/>
        <v>6.3025108622386345E-3</v>
      </c>
      <c r="H5105" s="3">
        <f t="shared" si="339"/>
        <v>6.1903208454959398E-3</v>
      </c>
    </row>
    <row r="5106" spans="1:8" x14ac:dyDescent="0.3">
      <c r="A5106" s="24">
        <v>42208</v>
      </c>
      <c r="B5106" s="15">
        <v>6655.01</v>
      </c>
      <c r="E5106" s="23">
        <f t="shared" si="336"/>
        <v>-3.1442885624112238E-3</v>
      </c>
      <c r="F5106" s="23">
        <f t="shared" si="337"/>
        <v>-3.3250916493994961E-3</v>
      </c>
      <c r="G5106">
        <f t="shared" si="338"/>
        <v>-3.1492422242466308E-3</v>
      </c>
      <c r="H5106" s="3">
        <f t="shared" si="339"/>
        <v>-3.2614322409893256E-3</v>
      </c>
    </row>
    <row r="5107" spans="1:8" x14ac:dyDescent="0.3">
      <c r="A5107" s="24">
        <v>42209</v>
      </c>
      <c r="B5107" s="15">
        <v>6579.81</v>
      </c>
      <c r="E5107" s="23">
        <f t="shared" si="336"/>
        <v>2.008832368030955E-3</v>
      </c>
      <c r="F5107" s="23">
        <f t="shared" si="337"/>
        <v>1.8280292810426825E-3</v>
      </c>
      <c r="G5107">
        <f t="shared" si="338"/>
        <v>2.0068173623773236E-3</v>
      </c>
      <c r="H5107" s="3">
        <f t="shared" si="339"/>
        <v>1.8946273456346288E-3</v>
      </c>
    </row>
    <row r="5108" spans="1:8" x14ac:dyDescent="0.3">
      <c r="A5108" s="24">
        <v>42212</v>
      </c>
      <c r="B5108" s="15">
        <v>6505.13</v>
      </c>
      <c r="E5108" s="23">
        <f t="shared" si="336"/>
        <v>-2.8901010356932044E-3</v>
      </c>
      <c r="F5108" s="23">
        <f t="shared" si="337"/>
        <v>-3.0709041226814767E-3</v>
      </c>
      <c r="G5108">
        <f t="shared" si="338"/>
        <v>-2.8942854418739419E-3</v>
      </c>
      <c r="H5108" s="3">
        <f t="shared" si="339"/>
        <v>-3.0064754586166366E-3</v>
      </c>
    </row>
    <row r="5109" spans="1:8" x14ac:dyDescent="0.3">
      <c r="A5109" s="24">
        <v>42213</v>
      </c>
      <c r="B5109" s="15">
        <v>6555.28</v>
      </c>
      <c r="E5109" s="23">
        <f t="shared" si="336"/>
        <v>-1.5028652385039587E-2</v>
      </c>
      <c r="F5109" s="23">
        <f t="shared" si="337"/>
        <v>-1.520945547202786E-2</v>
      </c>
      <c r="G5109">
        <f t="shared" si="338"/>
        <v>-1.5142726948909299E-2</v>
      </c>
      <c r="H5109" s="3">
        <f t="shared" si="339"/>
        <v>-1.5254916965651993E-2</v>
      </c>
    </row>
    <row r="5110" spans="1:8" x14ac:dyDescent="0.3">
      <c r="A5110" s="24">
        <v>42214</v>
      </c>
      <c r="B5110" s="15">
        <v>6631</v>
      </c>
      <c r="E5110" s="23">
        <f t="shared" si="336"/>
        <v>-1.8493132193648787E-3</v>
      </c>
      <c r="F5110" s="23">
        <f t="shared" si="337"/>
        <v>-2.030116306353151E-3</v>
      </c>
      <c r="G5110">
        <f t="shared" si="338"/>
        <v>-1.851025310176933E-3</v>
      </c>
      <c r="H5110" s="3">
        <f t="shared" si="339"/>
        <v>-1.9632153269196276E-3</v>
      </c>
    </row>
    <row r="5111" spans="1:8" x14ac:dyDescent="0.3">
      <c r="A5111" s="24">
        <v>42215</v>
      </c>
      <c r="B5111" s="15">
        <v>6668.87</v>
      </c>
      <c r="E5111" s="23">
        <f t="shared" si="336"/>
        <v>-1.1299757626209384E-2</v>
      </c>
      <c r="F5111" s="23">
        <f t="shared" si="337"/>
        <v>-1.1480560713197656E-2</v>
      </c>
      <c r="G5111">
        <f t="shared" si="338"/>
        <v>-1.1364084935162952E-2</v>
      </c>
      <c r="H5111" s="3">
        <f t="shared" si="339"/>
        <v>-1.1476274951905646E-2</v>
      </c>
    </row>
    <row r="5112" spans="1:8" x14ac:dyDescent="0.3">
      <c r="A5112" s="24">
        <v>42216</v>
      </c>
      <c r="B5112" s="15">
        <v>6696.28</v>
      </c>
      <c r="E5112" s="23">
        <f t="shared" si="336"/>
        <v>-1.1349871804808953E-2</v>
      </c>
      <c r="F5112" s="23">
        <f t="shared" si="337"/>
        <v>-1.1530674891797226E-2</v>
      </c>
      <c r="G5112">
        <f t="shared" si="338"/>
        <v>-1.141477314839638E-2</v>
      </c>
      <c r="H5112" s="3">
        <f t="shared" si="339"/>
        <v>-1.1526963165139074E-2</v>
      </c>
    </row>
    <row r="5113" spans="1:8" x14ac:dyDescent="0.3">
      <c r="A5113" s="24">
        <v>42219</v>
      </c>
      <c r="B5113" s="15">
        <v>6688.62</v>
      </c>
      <c r="E5113" s="23">
        <f t="shared" si="336"/>
        <v>7.7093001984587239E-3</v>
      </c>
      <c r="F5113" s="23">
        <f t="shared" si="337"/>
        <v>7.5284971114704512E-3</v>
      </c>
      <c r="G5113">
        <f t="shared" si="338"/>
        <v>7.6797353957574581E-3</v>
      </c>
      <c r="H5113" s="3">
        <f t="shared" si="339"/>
        <v>7.5675453790147633E-3</v>
      </c>
    </row>
    <row r="5114" spans="1:8" x14ac:dyDescent="0.3">
      <c r="A5114" s="24">
        <v>42220</v>
      </c>
      <c r="B5114" s="15">
        <v>6686.57</v>
      </c>
      <c r="E5114" s="23">
        <f t="shared" si="336"/>
        <v>1.155099400788373E-2</v>
      </c>
      <c r="F5114" s="23">
        <f t="shared" si="337"/>
        <v>1.1370190920895458E-2</v>
      </c>
      <c r="G5114">
        <f t="shared" si="338"/>
        <v>1.1484790598984657E-2</v>
      </c>
      <c r="H5114" s="3">
        <f t="shared" si="339"/>
        <v>1.1372600582241963E-2</v>
      </c>
    </row>
    <row r="5115" spans="1:8" x14ac:dyDescent="0.3">
      <c r="A5115" s="24">
        <v>42221</v>
      </c>
      <c r="B5115" s="15">
        <v>6752.41</v>
      </c>
      <c r="E5115" s="23">
        <f t="shared" si="336"/>
        <v>5.7110541396470094E-3</v>
      </c>
      <c r="F5115" s="23">
        <f t="shared" si="337"/>
        <v>5.5302510526587367E-3</v>
      </c>
      <c r="G5115">
        <f t="shared" si="338"/>
        <v>5.6948078960561794E-3</v>
      </c>
      <c r="H5115" s="3">
        <f t="shared" si="339"/>
        <v>5.5826178793134847E-3</v>
      </c>
    </row>
    <row r="5116" spans="1:8" x14ac:dyDescent="0.3">
      <c r="A5116" s="24">
        <v>42222</v>
      </c>
      <c r="B5116" s="15">
        <v>6747.09</v>
      </c>
      <c r="E5116" s="23">
        <f t="shared" si="336"/>
        <v>4.1101415982016665E-3</v>
      </c>
      <c r="F5116" s="23">
        <f t="shared" si="337"/>
        <v>3.9293385112133938E-3</v>
      </c>
      <c r="G5116">
        <f t="shared" si="338"/>
        <v>4.101718039680206E-3</v>
      </c>
      <c r="H5116" s="3">
        <f t="shared" si="339"/>
        <v>3.9895280229375113E-3</v>
      </c>
    </row>
    <row r="5117" spans="1:8" x14ac:dyDescent="0.3">
      <c r="A5117" s="24">
        <v>42223</v>
      </c>
      <c r="B5117" s="15">
        <v>6718.49</v>
      </c>
      <c r="E5117" s="23">
        <f t="shared" si="336"/>
        <v>-1.1439187130765083E-3</v>
      </c>
      <c r="F5117" s="23">
        <f t="shared" si="337"/>
        <v>-1.3247218000647808E-3</v>
      </c>
      <c r="G5117">
        <f t="shared" si="338"/>
        <v>-1.1445734874743253E-3</v>
      </c>
      <c r="H5117" s="3">
        <f t="shared" si="339"/>
        <v>-1.2567635042170199E-3</v>
      </c>
    </row>
    <row r="5118" spans="1:8" x14ac:dyDescent="0.3">
      <c r="A5118" s="24">
        <v>42226</v>
      </c>
      <c r="B5118" s="15">
        <v>6736.22</v>
      </c>
      <c r="E5118" s="23">
        <f t="shared" si="336"/>
        <v>-3.0649072603916583E-4</v>
      </c>
      <c r="F5118" s="23">
        <f t="shared" si="337"/>
        <v>-4.8729381302743831E-4</v>
      </c>
      <c r="G5118">
        <f t="shared" si="338"/>
        <v>-3.0653770392084176E-4</v>
      </c>
      <c r="H5118" s="3">
        <f t="shared" si="339"/>
        <v>-4.1872772066353642E-4</v>
      </c>
    </row>
    <row r="5119" spans="1:8" x14ac:dyDescent="0.3">
      <c r="A5119" s="24">
        <v>42227</v>
      </c>
      <c r="B5119" s="15">
        <v>6664.54</v>
      </c>
      <c r="E5119" s="23">
        <f t="shared" si="336"/>
        <v>9.846602966842477E-3</v>
      </c>
      <c r="F5119" s="23">
        <f t="shared" si="337"/>
        <v>9.6657998798542043E-3</v>
      </c>
      <c r="G5119">
        <f t="shared" si="338"/>
        <v>9.7984410678476352E-3</v>
      </c>
      <c r="H5119" s="3">
        <f t="shared" si="339"/>
        <v>9.6862510511049413E-3</v>
      </c>
    </row>
    <row r="5120" spans="1:8" x14ac:dyDescent="0.3">
      <c r="A5120" s="24">
        <v>42228</v>
      </c>
      <c r="B5120" s="15">
        <v>6571.19</v>
      </c>
      <c r="E5120" s="23">
        <f t="shared" si="336"/>
        <v>-7.8786685050225014E-4</v>
      </c>
      <c r="F5120" s="23">
        <f t="shared" si="337"/>
        <v>-9.6866993749052262E-4</v>
      </c>
      <c r="G5120">
        <f t="shared" si="338"/>
        <v>-7.8817738070432509E-4</v>
      </c>
      <c r="H5120" s="3">
        <f t="shared" si="339"/>
        <v>-9.0036739744701975E-4</v>
      </c>
    </row>
    <row r="5121" spans="1:8" x14ac:dyDescent="0.3">
      <c r="A5121" s="24">
        <v>42229</v>
      </c>
      <c r="B5121" s="15">
        <v>6568.33</v>
      </c>
      <c r="E5121" s="23">
        <f t="shared" si="336"/>
        <v>-4.2388644586036639E-3</v>
      </c>
      <c r="F5121" s="23">
        <f t="shared" si="337"/>
        <v>-4.4196675455919366E-3</v>
      </c>
      <c r="G5121">
        <f t="shared" si="338"/>
        <v>-4.2478739134720377E-3</v>
      </c>
      <c r="H5121" s="3">
        <f t="shared" si="339"/>
        <v>-4.3600639302147325E-3</v>
      </c>
    </row>
    <row r="5122" spans="1:8" x14ac:dyDescent="0.3">
      <c r="A5122" s="24">
        <v>42230</v>
      </c>
      <c r="B5122" s="15">
        <v>6550.74</v>
      </c>
      <c r="E5122" s="23">
        <f t="shared" si="336"/>
        <v>2.6389858435453828E-3</v>
      </c>
      <c r="F5122" s="23">
        <f t="shared" si="337"/>
        <v>2.4581827565571105E-3</v>
      </c>
      <c r="G5122">
        <f t="shared" si="338"/>
        <v>2.6355098344869772E-3</v>
      </c>
      <c r="H5122" s="3">
        <f t="shared" si="339"/>
        <v>2.5233198177442824E-3</v>
      </c>
    </row>
    <row r="5123" spans="1:8" x14ac:dyDescent="0.3">
      <c r="A5123" s="24">
        <v>42233</v>
      </c>
      <c r="B5123" s="15">
        <v>6550.3</v>
      </c>
      <c r="E5123" s="23">
        <f t="shared" si="336"/>
        <v>-1.0640982628239648E-2</v>
      </c>
      <c r="F5123" s="23">
        <f t="shared" si="337"/>
        <v>-1.0821785715227921E-2</v>
      </c>
      <c r="G5123">
        <f t="shared" si="338"/>
        <v>-1.0698002744672069E-2</v>
      </c>
      <c r="H5123" s="3">
        <f t="shared" si="339"/>
        <v>-1.0810192761414763E-2</v>
      </c>
    </row>
    <row r="5124" spans="1:8" x14ac:dyDescent="0.3">
      <c r="A5124" s="24">
        <v>42234</v>
      </c>
      <c r="B5124" s="15">
        <v>6526.29</v>
      </c>
      <c r="E5124" s="23">
        <f t="shared" si="336"/>
        <v>-1.4006968222863181E-2</v>
      </c>
      <c r="F5124" s="23">
        <f t="shared" si="337"/>
        <v>-1.4187771309851454E-2</v>
      </c>
      <c r="G5124">
        <f t="shared" si="338"/>
        <v>-1.4105991567621393E-2</v>
      </c>
      <c r="H5124" s="3">
        <f t="shared" si="339"/>
        <v>-1.4218181584364087E-2</v>
      </c>
    </row>
    <row r="5125" spans="1:8" x14ac:dyDescent="0.3">
      <c r="A5125" s="24">
        <v>42235</v>
      </c>
      <c r="B5125" s="15">
        <v>6403.45</v>
      </c>
      <c r="E5125" s="23">
        <f t="shared" si="336"/>
        <v>-4.3523319216154377E-4</v>
      </c>
      <c r="F5125" s="23">
        <f t="shared" si="337"/>
        <v>-6.1603627914981625E-4</v>
      </c>
      <c r="G5125">
        <f t="shared" si="338"/>
        <v>-4.3532793361807163E-4</v>
      </c>
      <c r="H5125" s="3">
        <f t="shared" si="339"/>
        <v>-5.4751795036076629E-4</v>
      </c>
    </row>
    <row r="5126" spans="1:8" x14ac:dyDescent="0.3">
      <c r="A5126" s="24">
        <v>42236</v>
      </c>
      <c r="B5126" s="15">
        <v>6367.89</v>
      </c>
      <c r="E5126" s="23">
        <f t="shared" si="336"/>
        <v>-2.6780018665323313E-3</v>
      </c>
      <c r="F5126" s="23">
        <f t="shared" si="337"/>
        <v>-2.8588049535206036E-3</v>
      </c>
      <c r="G5126">
        <f t="shared" si="338"/>
        <v>-2.6815941283534514E-3</v>
      </c>
      <c r="H5126" s="3">
        <f t="shared" si="339"/>
        <v>-2.7937841450961461E-3</v>
      </c>
    </row>
    <row r="5127" spans="1:8" x14ac:dyDescent="0.3">
      <c r="A5127" s="24">
        <v>42237</v>
      </c>
      <c r="B5127" s="15">
        <v>6187.65</v>
      </c>
      <c r="E5127" s="23">
        <f t="shared" si="336"/>
        <v>-6.716798407502278E-5</v>
      </c>
      <c r="F5127" s="23">
        <f t="shared" si="337"/>
        <v>-2.4797107106329526E-4</v>
      </c>
      <c r="G5127">
        <f t="shared" si="338"/>
        <v>-6.7170239945080524E-5</v>
      </c>
      <c r="H5127" s="3">
        <f t="shared" si="339"/>
        <v>-1.7936025668777519E-4</v>
      </c>
    </row>
    <row r="5128" spans="1:8" x14ac:dyDescent="0.3">
      <c r="A5128" s="24">
        <v>42240</v>
      </c>
      <c r="B5128" s="15">
        <v>5898.87</v>
      </c>
      <c r="E5128" s="23">
        <f t="shared" ref="E5128:E5191" si="340">(B5124/B5123)-1</f>
        <v>-3.6654809703372537E-3</v>
      </c>
      <c r="F5128" s="23">
        <f t="shared" si="337"/>
        <v>-3.846284057325526E-3</v>
      </c>
      <c r="G5128">
        <f t="shared" si="338"/>
        <v>-3.6722153071346905E-3</v>
      </c>
      <c r="H5128" s="3">
        <f t="shared" si="339"/>
        <v>-3.7844053238773852E-3</v>
      </c>
    </row>
    <row r="5129" spans="1:8" x14ac:dyDescent="0.3">
      <c r="A5129" s="24">
        <v>42241</v>
      </c>
      <c r="B5129" s="15">
        <v>6081.34</v>
      </c>
      <c r="E5129" s="23">
        <f t="shared" si="340"/>
        <v>-1.8822332443087952E-2</v>
      </c>
      <c r="F5129" s="23">
        <f t="shared" ref="F5129:F5192" si="341">E5129-$E$3</f>
        <v>-1.9003135530076223E-2</v>
      </c>
      <c r="G5129">
        <f t="shared" ref="G5129:G5192" si="342">LN(B5125/B5124)</f>
        <v>-1.9001727194254893E-2</v>
      </c>
      <c r="H5129" s="3">
        <f t="shared" ref="H5129:H5192" si="343">G5129-$G$3</f>
        <v>-1.9113917210997589E-2</v>
      </c>
    </row>
    <row r="5130" spans="1:8" x14ac:dyDescent="0.3">
      <c r="A5130" s="24">
        <v>42242</v>
      </c>
      <c r="B5130" s="15">
        <v>5979.2</v>
      </c>
      <c r="E5130" s="23">
        <f t="shared" si="340"/>
        <v>-5.5532564476961088E-3</v>
      </c>
      <c r="F5130" s="23">
        <f t="shared" si="341"/>
        <v>-5.7340595346843815E-3</v>
      </c>
      <c r="G5130">
        <f t="shared" si="342"/>
        <v>-5.5687331000905047E-3</v>
      </c>
      <c r="H5130" s="3">
        <f t="shared" si="343"/>
        <v>-5.6809231168331994E-3</v>
      </c>
    </row>
    <row r="5131" spans="1:8" x14ac:dyDescent="0.3">
      <c r="A5131" s="24">
        <v>42243</v>
      </c>
      <c r="B5131" s="15">
        <v>6192.03</v>
      </c>
      <c r="E5131" s="23">
        <f t="shared" si="340"/>
        <v>-2.8304509028893476E-2</v>
      </c>
      <c r="F5131" s="23">
        <f t="shared" si="341"/>
        <v>-2.8485312115881747E-2</v>
      </c>
      <c r="G5131">
        <f t="shared" si="342"/>
        <v>-2.871280449833194E-2</v>
      </c>
      <c r="H5131" s="3">
        <f t="shared" si="343"/>
        <v>-2.8824994515074635E-2</v>
      </c>
    </row>
    <row r="5132" spans="1:8" x14ac:dyDescent="0.3">
      <c r="A5132" s="24">
        <v>42244</v>
      </c>
      <c r="B5132" s="15">
        <v>6247.94</v>
      </c>
      <c r="E5132" s="23">
        <f t="shared" si="340"/>
        <v>-4.6670383748272704E-2</v>
      </c>
      <c r="F5132" s="23">
        <f t="shared" si="341"/>
        <v>-4.6851186835260974E-2</v>
      </c>
      <c r="G5132">
        <f t="shared" si="342"/>
        <v>-4.7794562880599425E-2</v>
      </c>
      <c r="H5132" s="3">
        <f t="shared" si="343"/>
        <v>-4.7906752897342121E-2</v>
      </c>
    </row>
    <row r="5133" spans="1:8" x14ac:dyDescent="0.3">
      <c r="A5133" s="24">
        <v>42247</v>
      </c>
      <c r="B5133" s="15">
        <v>6247.94</v>
      </c>
      <c r="E5133" s="23">
        <f t="shared" si="340"/>
        <v>3.0933043108256397E-2</v>
      </c>
      <c r="F5133" s="23">
        <f t="shared" si="341"/>
        <v>3.0752240021268126E-2</v>
      </c>
      <c r="G5133">
        <f t="shared" si="342"/>
        <v>3.0464259286956875E-2</v>
      </c>
      <c r="H5133" s="3">
        <f t="shared" si="343"/>
        <v>3.035206927021418E-2</v>
      </c>
    </row>
    <row r="5134" spans="1:8" x14ac:dyDescent="0.3">
      <c r="A5134" s="24">
        <v>42248</v>
      </c>
      <c r="B5134" s="15">
        <v>6058.54</v>
      </c>
      <c r="E5134" s="23">
        <f t="shared" si="340"/>
        <v>-1.679564043450954E-2</v>
      </c>
      <c r="F5134" s="23">
        <f t="shared" si="341"/>
        <v>-1.6976443521497811E-2</v>
      </c>
      <c r="G5134">
        <f t="shared" si="342"/>
        <v>-1.6938286682483258E-2</v>
      </c>
      <c r="H5134" s="3">
        <f t="shared" si="343"/>
        <v>-1.7050476699225953E-2</v>
      </c>
    </row>
    <row r="5135" spans="1:8" x14ac:dyDescent="0.3">
      <c r="A5135" s="24">
        <v>42249</v>
      </c>
      <c r="B5135" s="15">
        <v>6083.31</v>
      </c>
      <c r="E5135" s="23">
        <f t="shared" si="340"/>
        <v>3.559506288466685E-2</v>
      </c>
      <c r="F5135" s="23">
        <f t="shared" si="341"/>
        <v>3.5414259797678579E-2</v>
      </c>
      <c r="G5135">
        <f t="shared" si="342"/>
        <v>3.4976201487847122E-2</v>
      </c>
      <c r="H5135" s="3">
        <f t="shared" si="343"/>
        <v>3.4864011471104427E-2</v>
      </c>
    </row>
    <row r="5136" spans="1:8" x14ac:dyDescent="0.3">
      <c r="A5136" s="24">
        <v>42250</v>
      </c>
      <c r="B5136" s="15">
        <v>6194.1</v>
      </c>
      <c r="E5136" s="23">
        <f t="shared" si="340"/>
        <v>9.0293490180117786E-3</v>
      </c>
      <c r="F5136" s="23">
        <f t="shared" si="341"/>
        <v>8.8485459310235059E-3</v>
      </c>
      <c r="G5136">
        <f t="shared" si="342"/>
        <v>8.9888281813620876E-3</v>
      </c>
      <c r="H5136" s="3">
        <f t="shared" si="343"/>
        <v>8.8766381646193937E-3</v>
      </c>
    </row>
    <row r="5137" spans="1:8" x14ac:dyDescent="0.3">
      <c r="A5137" s="24">
        <v>42251</v>
      </c>
      <c r="B5137" s="15">
        <v>6042.92</v>
      </c>
      <c r="E5137" s="23">
        <f t="shared" si="340"/>
        <v>0</v>
      </c>
      <c r="F5137" s="23">
        <f t="shared" si="341"/>
        <v>-1.8080308698827246E-4</v>
      </c>
      <c r="G5137">
        <f t="shared" si="342"/>
        <v>0</v>
      </c>
      <c r="H5137" s="3">
        <f t="shared" si="343"/>
        <v>-1.1219001674269465E-4</v>
      </c>
    </row>
    <row r="5138" spans="1:8" x14ac:dyDescent="0.3">
      <c r="A5138" s="24">
        <v>42254</v>
      </c>
      <c r="B5138" s="15">
        <v>6074.52</v>
      </c>
      <c r="E5138" s="23">
        <f t="shared" si="340"/>
        <v>-3.0313991491595527E-2</v>
      </c>
      <c r="F5138" s="23">
        <f t="shared" si="341"/>
        <v>-3.0494794578583798E-2</v>
      </c>
      <c r="G5138">
        <f t="shared" si="342"/>
        <v>-3.0782962456349164E-2</v>
      </c>
      <c r="H5138" s="3">
        <f t="shared" si="343"/>
        <v>-3.0895152473091859E-2</v>
      </c>
    </row>
    <row r="5139" spans="1:8" x14ac:dyDescent="0.3">
      <c r="A5139" s="24">
        <v>42255</v>
      </c>
      <c r="B5139" s="15">
        <v>6146.1</v>
      </c>
      <c r="E5139" s="23">
        <f t="shared" si="340"/>
        <v>4.0884437504746796E-3</v>
      </c>
      <c r="F5139" s="23">
        <f t="shared" si="341"/>
        <v>3.9076406634864069E-3</v>
      </c>
      <c r="G5139">
        <f t="shared" si="342"/>
        <v>4.0801087746541939E-3</v>
      </c>
      <c r="H5139" s="3">
        <f t="shared" si="343"/>
        <v>3.9679187579114992E-3</v>
      </c>
    </row>
    <row r="5140" spans="1:8" x14ac:dyDescent="0.3">
      <c r="A5140" s="24">
        <v>42256</v>
      </c>
      <c r="B5140" s="15">
        <v>6229.01</v>
      </c>
      <c r="E5140" s="23">
        <f t="shared" si="340"/>
        <v>1.8212124649245265E-2</v>
      </c>
      <c r="F5140" s="23">
        <f t="shared" si="341"/>
        <v>1.8031321562256994E-2</v>
      </c>
      <c r="G5140">
        <f t="shared" si="342"/>
        <v>1.8048270340209886E-2</v>
      </c>
      <c r="H5140" s="3">
        <f t="shared" si="343"/>
        <v>1.7936080323467191E-2</v>
      </c>
    </row>
    <row r="5141" spans="1:8" x14ac:dyDescent="0.3">
      <c r="A5141" s="24">
        <v>42257</v>
      </c>
      <c r="B5141" s="15">
        <v>6155.81</v>
      </c>
      <c r="E5141" s="23">
        <f t="shared" si="340"/>
        <v>-2.4407097076249995E-2</v>
      </c>
      <c r="F5141" s="23">
        <f t="shared" si="341"/>
        <v>-2.4587900163238266E-2</v>
      </c>
      <c r="G5141">
        <f t="shared" si="342"/>
        <v>-2.4709887242733694E-2</v>
      </c>
      <c r="H5141" s="3">
        <f t="shared" si="343"/>
        <v>-2.482207725947639E-2</v>
      </c>
    </row>
    <row r="5142" spans="1:8" x14ac:dyDescent="0.3">
      <c r="A5142" s="24">
        <v>42258</v>
      </c>
      <c r="B5142" s="15">
        <v>6117.76</v>
      </c>
      <c r="E5142" s="23">
        <f t="shared" si="340"/>
        <v>5.2292600266097278E-3</v>
      </c>
      <c r="F5142" s="23">
        <f t="shared" si="341"/>
        <v>5.0484569396214551E-3</v>
      </c>
      <c r="G5142">
        <f t="shared" si="342"/>
        <v>5.2156349252207588E-3</v>
      </c>
      <c r="H5142" s="3">
        <f t="shared" si="343"/>
        <v>5.103444908478064E-3</v>
      </c>
    </row>
    <row r="5143" spans="1:8" x14ac:dyDescent="0.3">
      <c r="A5143" s="24">
        <v>42261</v>
      </c>
      <c r="B5143" s="15">
        <v>6084.59</v>
      </c>
      <c r="E5143" s="23">
        <f t="shared" si="340"/>
        <v>1.1783647102980854E-2</v>
      </c>
      <c r="F5143" s="23">
        <f t="shared" si="341"/>
        <v>1.1602844015992582E-2</v>
      </c>
      <c r="G5143">
        <f t="shared" si="342"/>
        <v>1.171476056183246E-2</v>
      </c>
      <c r="H5143" s="3">
        <f t="shared" si="343"/>
        <v>1.1602570545089766E-2</v>
      </c>
    </row>
    <row r="5144" spans="1:8" x14ac:dyDescent="0.3">
      <c r="A5144" s="24">
        <v>42262</v>
      </c>
      <c r="B5144" s="15">
        <v>6137.6</v>
      </c>
      <c r="E5144" s="23">
        <f t="shared" si="340"/>
        <v>1.3489855355428571E-2</v>
      </c>
      <c r="F5144" s="23">
        <f t="shared" si="341"/>
        <v>1.3309052268440298E-2</v>
      </c>
      <c r="G5144">
        <f t="shared" si="342"/>
        <v>1.3399677343718108E-2</v>
      </c>
      <c r="H5144" s="3">
        <f t="shared" si="343"/>
        <v>1.3287487326975414E-2</v>
      </c>
    </row>
    <row r="5145" spans="1:8" x14ac:dyDescent="0.3">
      <c r="A5145" s="24">
        <v>42263</v>
      </c>
      <c r="B5145" s="15">
        <v>6229.21</v>
      </c>
      <c r="E5145" s="23">
        <f t="shared" si="340"/>
        <v>-1.1751466123830268E-2</v>
      </c>
      <c r="F5145" s="23">
        <f t="shared" si="341"/>
        <v>-1.193226921081854E-2</v>
      </c>
      <c r="G5145">
        <f t="shared" si="342"/>
        <v>-1.18210603620513E-2</v>
      </c>
      <c r="H5145" s="3">
        <f t="shared" si="343"/>
        <v>-1.1933250378793994E-2</v>
      </c>
    </row>
    <row r="5146" spans="1:8" x14ac:dyDescent="0.3">
      <c r="A5146" s="24">
        <v>42264</v>
      </c>
      <c r="B5146" s="15">
        <v>6186.99</v>
      </c>
      <c r="E5146" s="23">
        <f t="shared" si="340"/>
        <v>-6.1811524397277218E-3</v>
      </c>
      <c r="F5146" s="23">
        <f t="shared" si="341"/>
        <v>-6.3619555267159945E-3</v>
      </c>
      <c r="G5146">
        <f t="shared" si="342"/>
        <v>-6.2003348495868141E-3</v>
      </c>
      <c r="H5146" s="3">
        <f t="shared" si="343"/>
        <v>-6.3125248663295089E-3</v>
      </c>
    </row>
    <row r="5147" spans="1:8" x14ac:dyDescent="0.3">
      <c r="A5147" s="24">
        <v>42265</v>
      </c>
      <c r="B5147" s="15">
        <v>6104.11</v>
      </c>
      <c r="E5147" s="23">
        <f t="shared" si="340"/>
        <v>-5.4219191338006345E-3</v>
      </c>
      <c r="F5147" s="23">
        <f t="shared" si="341"/>
        <v>-5.6027222207889072E-3</v>
      </c>
      <c r="G5147">
        <f t="shared" si="342"/>
        <v>-5.4366710840975645E-3</v>
      </c>
      <c r="H5147" s="3">
        <f t="shared" si="343"/>
        <v>-5.5488611008402593E-3</v>
      </c>
    </row>
    <row r="5148" spans="1:8" x14ac:dyDescent="0.3">
      <c r="A5148" s="24">
        <v>42268</v>
      </c>
      <c r="B5148" s="15">
        <v>6108.71</v>
      </c>
      <c r="E5148" s="23">
        <f t="shared" si="340"/>
        <v>8.7121728826429212E-3</v>
      </c>
      <c r="F5148" s="23">
        <f t="shared" si="341"/>
        <v>8.5313697956546485E-3</v>
      </c>
      <c r="G5148">
        <f t="shared" si="342"/>
        <v>8.6744408978189063E-3</v>
      </c>
      <c r="H5148" s="3">
        <f t="shared" si="343"/>
        <v>8.5622508810762124E-3</v>
      </c>
    </row>
    <row r="5149" spans="1:8" x14ac:dyDescent="0.3">
      <c r="A5149" s="24">
        <v>42269</v>
      </c>
      <c r="B5149" s="15">
        <v>5935.84</v>
      </c>
      <c r="E5149" s="23">
        <f t="shared" si="340"/>
        <v>1.4926029718456579E-2</v>
      </c>
      <c r="F5149" s="23">
        <f t="shared" si="341"/>
        <v>1.4745226631468307E-2</v>
      </c>
      <c r="G5149">
        <f t="shared" si="342"/>
        <v>1.4815732713410659E-2</v>
      </c>
      <c r="H5149" s="3">
        <f t="shared" si="343"/>
        <v>1.4703542696667965E-2</v>
      </c>
    </row>
    <row r="5150" spans="1:8" x14ac:dyDescent="0.3">
      <c r="A5150" s="24">
        <v>42270</v>
      </c>
      <c r="B5150" s="15">
        <v>6032.24</v>
      </c>
      <c r="E5150" s="23">
        <f t="shared" si="340"/>
        <v>-6.7777454926066794E-3</v>
      </c>
      <c r="F5150" s="23">
        <f t="shared" si="341"/>
        <v>-6.9585485795949521E-3</v>
      </c>
      <c r="G5150">
        <f t="shared" si="342"/>
        <v>-6.8008187250183077E-3</v>
      </c>
      <c r="H5150" s="3">
        <f t="shared" si="343"/>
        <v>-6.9130087417610024E-3</v>
      </c>
    </row>
    <row r="5151" spans="1:8" x14ac:dyDescent="0.3">
      <c r="A5151" s="24">
        <v>42271</v>
      </c>
      <c r="B5151" s="15">
        <v>5961.49</v>
      </c>
      <c r="E5151" s="23">
        <f t="shared" si="340"/>
        <v>-1.3395851617668653E-2</v>
      </c>
      <c r="F5151" s="23">
        <f t="shared" si="341"/>
        <v>-1.3576654704656925E-2</v>
      </c>
      <c r="G5151">
        <f t="shared" si="342"/>
        <v>-1.3486385465683886E-2</v>
      </c>
      <c r="H5151" s="3">
        <f t="shared" si="343"/>
        <v>-1.3598575482426579E-2</v>
      </c>
    </row>
    <row r="5152" spans="1:8" x14ac:dyDescent="0.3">
      <c r="A5152" s="24">
        <v>42272</v>
      </c>
      <c r="B5152" s="15">
        <v>6109.01</v>
      </c>
      <c r="E5152" s="23">
        <f t="shared" si="340"/>
        <v>7.5359061353741374E-4</v>
      </c>
      <c r="F5152" s="23">
        <f t="shared" si="341"/>
        <v>5.7278752654914126E-4</v>
      </c>
      <c r="G5152">
        <f t="shared" si="342"/>
        <v>7.5330680670483415E-4</v>
      </c>
      <c r="H5152" s="3">
        <f t="shared" si="343"/>
        <v>6.4111678996213949E-4</v>
      </c>
    </row>
    <row r="5153" spans="1:8" x14ac:dyDescent="0.3">
      <c r="A5153" s="24">
        <v>42275</v>
      </c>
      <c r="B5153" s="15">
        <v>5958.86</v>
      </c>
      <c r="E5153" s="23">
        <f t="shared" si="340"/>
        <v>-2.8298937091464471E-2</v>
      </c>
      <c r="F5153" s="23">
        <f t="shared" si="341"/>
        <v>-2.8479740178452742E-2</v>
      </c>
      <c r="G5153">
        <f t="shared" si="342"/>
        <v>-2.8707070272429462E-2</v>
      </c>
      <c r="H5153" s="3">
        <f t="shared" si="343"/>
        <v>-2.8819260289172158E-2</v>
      </c>
    </row>
    <row r="5154" spans="1:8" x14ac:dyDescent="0.3">
      <c r="A5154" s="24">
        <v>42276</v>
      </c>
      <c r="B5154" s="15">
        <v>5909.24</v>
      </c>
      <c r="E5154" s="23">
        <f t="shared" si="340"/>
        <v>1.6240329928030262E-2</v>
      </c>
      <c r="F5154" s="23">
        <f t="shared" si="341"/>
        <v>1.6059526841041991E-2</v>
      </c>
      <c r="G5154">
        <f t="shared" si="342"/>
        <v>1.6109866388638469E-2</v>
      </c>
      <c r="H5154" s="3">
        <f t="shared" si="343"/>
        <v>1.5997676371895773E-2</v>
      </c>
    </row>
    <row r="5155" spans="1:8" x14ac:dyDescent="0.3">
      <c r="A5155" s="24">
        <v>42277</v>
      </c>
      <c r="B5155" s="15">
        <v>6061.61</v>
      </c>
      <c r="E5155" s="23">
        <f t="shared" si="340"/>
        <v>-1.1728644748882688E-2</v>
      </c>
      <c r="F5155" s="23">
        <f t="shared" si="341"/>
        <v>-1.1909447835870961E-2</v>
      </c>
      <c r="G5155">
        <f t="shared" si="342"/>
        <v>-1.179796788008425E-2</v>
      </c>
      <c r="H5155" s="3">
        <f t="shared" si="343"/>
        <v>-1.1910157896826944E-2</v>
      </c>
    </row>
    <row r="5156" spans="1:8" x14ac:dyDescent="0.3">
      <c r="A5156" s="24">
        <v>42278</v>
      </c>
      <c r="B5156" s="15">
        <v>6072.47</v>
      </c>
      <c r="E5156" s="23">
        <f t="shared" si="340"/>
        <v>2.4745491479479131E-2</v>
      </c>
      <c r="F5156" s="23">
        <f t="shared" si="341"/>
        <v>2.456468839249086E-2</v>
      </c>
      <c r="G5156">
        <f t="shared" si="342"/>
        <v>2.4444280762945355E-2</v>
      </c>
      <c r="H5156" s="3">
        <f t="shared" si="343"/>
        <v>2.4332090746202659E-2</v>
      </c>
    </row>
    <row r="5157" spans="1:8" x14ac:dyDescent="0.3">
      <c r="A5157" s="24">
        <v>42279</v>
      </c>
      <c r="B5157" s="15">
        <v>6129.98</v>
      </c>
      <c r="E5157" s="23">
        <f t="shared" si="340"/>
        <v>-2.4578450518169204E-2</v>
      </c>
      <c r="F5157" s="23">
        <f t="shared" si="341"/>
        <v>-2.4759253605157475E-2</v>
      </c>
      <c r="G5157">
        <f t="shared" si="342"/>
        <v>-2.4885542981365995E-2</v>
      </c>
      <c r="H5157" s="3">
        <f t="shared" si="343"/>
        <v>-2.4997732998108691E-2</v>
      </c>
    </row>
    <row r="5158" spans="1:8" x14ac:dyDescent="0.3">
      <c r="A5158" s="24">
        <v>42282</v>
      </c>
      <c r="B5158" s="15">
        <v>6298.92</v>
      </c>
      <c r="E5158" s="23">
        <f t="shared" si="340"/>
        <v>-8.3270961224126694E-3</v>
      </c>
      <c r="F5158" s="23">
        <f t="shared" si="341"/>
        <v>-8.5078992094009421E-3</v>
      </c>
      <c r="G5158">
        <f t="shared" si="342"/>
        <v>-8.3619600658384023E-3</v>
      </c>
      <c r="H5158" s="3">
        <f t="shared" si="343"/>
        <v>-8.4741500825810962E-3</v>
      </c>
    </row>
    <row r="5159" spans="1:8" x14ac:dyDescent="0.3">
      <c r="A5159" s="24">
        <v>42283</v>
      </c>
      <c r="B5159" s="15">
        <v>6326.16</v>
      </c>
      <c r="E5159" s="23">
        <f t="shared" si="340"/>
        <v>2.5785041731254843E-2</v>
      </c>
      <c r="F5159" s="23">
        <f t="shared" si="341"/>
        <v>2.5604238644266572E-2</v>
      </c>
      <c r="G5159">
        <f t="shared" si="342"/>
        <v>2.5458213814903374E-2</v>
      </c>
      <c r="H5159" s="3">
        <f t="shared" si="343"/>
        <v>2.5346023798160679E-2</v>
      </c>
    </row>
    <row r="5160" spans="1:8" x14ac:dyDescent="0.3">
      <c r="A5160" s="24">
        <v>42284</v>
      </c>
      <c r="B5160" s="15">
        <v>6336.35</v>
      </c>
      <c r="E5160" s="23">
        <f t="shared" si="340"/>
        <v>1.7916032209266408E-3</v>
      </c>
      <c r="F5160" s="23">
        <f t="shared" si="341"/>
        <v>1.6108001339383683E-3</v>
      </c>
      <c r="G5160">
        <f t="shared" si="342"/>
        <v>1.7900002142250872E-3</v>
      </c>
      <c r="H5160" s="3">
        <f t="shared" si="343"/>
        <v>1.6778101974823925E-3</v>
      </c>
    </row>
    <row r="5161" spans="1:8" x14ac:dyDescent="0.3">
      <c r="A5161" s="24">
        <v>42285</v>
      </c>
      <c r="B5161" s="15">
        <v>6374.82</v>
      </c>
      <c r="E5161" s="23">
        <f t="shared" si="340"/>
        <v>9.4706108058169036E-3</v>
      </c>
      <c r="F5161" s="23">
        <f t="shared" si="341"/>
        <v>9.2898077188286309E-3</v>
      </c>
      <c r="G5161">
        <f t="shared" si="342"/>
        <v>9.4260457227217688E-3</v>
      </c>
      <c r="H5161" s="3">
        <f t="shared" si="343"/>
        <v>9.3138557059790749E-3</v>
      </c>
    </row>
    <row r="5162" spans="1:8" x14ac:dyDescent="0.3">
      <c r="A5162" s="24">
        <v>42286</v>
      </c>
      <c r="B5162" s="15">
        <v>6416.16</v>
      </c>
      <c r="E5162" s="23">
        <f t="shared" si="340"/>
        <v>2.7559633147253404E-2</v>
      </c>
      <c r="F5162" s="23">
        <f t="shared" si="341"/>
        <v>2.7378830060265133E-2</v>
      </c>
      <c r="G5162">
        <f t="shared" si="342"/>
        <v>2.7186702830444449E-2</v>
      </c>
      <c r="H5162" s="3">
        <f t="shared" si="343"/>
        <v>2.7074512813701754E-2</v>
      </c>
    </row>
    <row r="5163" spans="1:8" x14ac:dyDescent="0.3">
      <c r="A5163" s="24">
        <v>42289</v>
      </c>
      <c r="B5163" s="15">
        <v>6371.18</v>
      </c>
      <c r="E5163" s="23">
        <f t="shared" si="340"/>
        <v>4.3245508753881889E-3</v>
      </c>
      <c r="F5163" s="23">
        <f t="shared" si="341"/>
        <v>4.1437477883999162E-3</v>
      </c>
      <c r="G5163">
        <f t="shared" si="342"/>
        <v>4.3152268769896841E-3</v>
      </c>
      <c r="H5163" s="3">
        <f t="shared" si="343"/>
        <v>4.2030368602469894E-3</v>
      </c>
    </row>
    <row r="5164" spans="1:8" x14ac:dyDescent="0.3">
      <c r="A5164" s="24">
        <v>42290</v>
      </c>
      <c r="B5164" s="15">
        <v>6342.28</v>
      </c>
      <c r="E5164" s="23">
        <f t="shared" si="340"/>
        <v>1.6107717794049403E-3</v>
      </c>
      <c r="F5164" s="23">
        <f t="shared" si="341"/>
        <v>1.4299686924166678E-3</v>
      </c>
      <c r="G5164">
        <f t="shared" si="342"/>
        <v>1.6094758779566288E-3</v>
      </c>
      <c r="H5164" s="3">
        <f t="shared" si="343"/>
        <v>1.497285861213934E-3</v>
      </c>
    </row>
    <row r="5165" spans="1:8" x14ac:dyDescent="0.3">
      <c r="A5165" s="24">
        <v>42291</v>
      </c>
      <c r="B5165" s="15">
        <v>6269.61</v>
      </c>
      <c r="E5165" s="23">
        <f t="shared" si="340"/>
        <v>6.0713186613743364E-3</v>
      </c>
      <c r="F5165" s="23">
        <f t="shared" si="341"/>
        <v>5.8905155743860637E-3</v>
      </c>
      <c r="G5165">
        <f t="shared" si="342"/>
        <v>6.0529624663010675E-3</v>
      </c>
      <c r="H5165" s="3">
        <f t="shared" si="343"/>
        <v>5.9407724495583727E-3</v>
      </c>
    </row>
    <row r="5166" spans="1:8" x14ac:dyDescent="0.3">
      <c r="A5166" s="24">
        <v>42292</v>
      </c>
      <c r="B5166" s="15">
        <v>6338.67</v>
      </c>
      <c r="E5166" s="23">
        <f t="shared" si="340"/>
        <v>6.4848889851008007E-3</v>
      </c>
      <c r="F5166" s="23">
        <f t="shared" si="341"/>
        <v>6.304085898112528E-3</v>
      </c>
      <c r="G5166">
        <f t="shared" si="342"/>
        <v>6.4639525573868192E-3</v>
      </c>
      <c r="H5166" s="3">
        <f t="shared" si="343"/>
        <v>6.3517625406441245E-3</v>
      </c>
    </row>
    <row r="5167" spans="1:8" x14ac:dyDescent="0.3">
      <c r="A5167" s="24">
        <v>42293</v>
      </c>
      <c r="B5167" s="15">
        <v>6378.04</v>
      </c>
      <c r="E5167" s="23">
        <f t="shared" si="340"/>
        <v>-7.0104236802074338E-3</v>
      </c>
      <c r="F5167" s="23">
        <f t="shared" si="341"/>
        <v>-7.1912267671957065E-3</v>
      </c>
      <c r="G5167">
        <f t="shared" si="342"/>
        <v>-7.0351121523897749E-3</v>
      </c>
      <c r="H5167" s="3">
        <f t="shared" si="343"/>
        <v>-7.1473021691324697E-3</v>
      </c>
    </row>
    <row r="5168" spans="1:8" x14ac:dyDescent="0.3">
      <c r="A5168" s="24">
        <v>42296</v>
      </c>
      <c r="B5168" s="15">
        <v>6352.33</v>
      </c>
      <c r="E5168" s="23">
        <f t="shared" si="340"/>
        <v>-4.5360514064899382E-3</v>
      </c>
      <c r="F5168" s="23">
        <f t="shared" si="341"/>
        <v>-4.7168544934782109E-3</v>
      </c>
      <c r="G5168">
        <f t="shared" si="342"/>
        <v>-4.5463705048024005E-3</v>
      </c>
      <c r="H5168" s="3">
        <f t="shared" si="343"/>
        <v>-4.6585605215450953E-3</v>
      </c>
    </row>
    <row r="5169" spans="1:8" x14ac:dyDescent="0.3">
      <c r="A5169" s="24">
        <v>42297</v>
      </c>
      <c r="B5169" s="15">
        <v>6345.13</v>
      </c>
      <c r="E5169" s="23">
        <f t="shared" si="340"/>
        <v>-1.1458024558991364E-2</v>
      </c>
      <c r="F5169" s="23">
        <f t="shared" si="341"/>
        <v>-1.1638827645979637E-2</v>
      </c>
      <c r="G5169">
        <f t="shared" si="342"/>
        <v>-1.1524173498611595E-2</v>
      </c>
      <c r="H5169" s="3">
        <f t="shared" si="343"/>
        <v>-1.1636363515354289E-2</v>
      </c>
    </row>
    <row r="5170" spans="1:8" x14ac:dyDescent="0.3">
      <c r="A5170" s="24">
        <v>42298</v>
      </c>
      <c r="B5170" s="15">
        <v>6348.42</v>
      </c>
      <c r="E5170" s="23">
        <f t="shared" si="340"/>
        <v>1.1015039212965538E-2</v>
      </c>
      <c r="F5170" s="23">
        <f t="shared" si="341"/>
        <v>1.0834236125977266E-2</v>
      </c>
      <c r="G5170">
        <f t="shared" si="342"/>
        <v>1.0954815509262285E-2</v>
      </c>
      <c r="H5170" s="3">
        <f t="shared" si="343"/>
        <v>1.0842625492519591E-2</v>
      </c>
    </row>
    <row r="5171" spans="1:8" x14ac:dyDescent="0.3">
      <c r="A5171" s="24">
        <v>42299</v>
      </c>
      <c r="B5171" s="15">
        <v>6376.28</v>
      </c>
      <c r="E5171" s="23">
        <f t="shared" si="340"/>
        <v>6.2110821355267909E-3</v>
      </c>
      <c r="F5171" s="23">
        <f t="shared" si="341"/>
        <v>6.0302790485385182E-3</v>
      </c>
      <c r="G5171">
        <f t="shared" si="342"/>
        <v>6.1918728640880244E-3</v>
      </c>
      <c r="H5171" s="3">
        <f t="shared" si="343"/>
        <v>6.0796828473453296E-3</v>
      </c>
    </row>
    <row r="5172" spans="1:8" x14ac:dyDescent="0.3">
      <c r="A5172" s="24">
        <v>42300</v>
      </c>
      <c r="B5172" s="15">
        <v>6444.08</v>
      </c>
      <c r="E5172" s="23">
        <f t="shared" si="340"/>
        <v>-4.0310189337162683E-3</v>
      </c>
      <c r="F5172" s="23">
        <f t="shared" si="341"/>
        <v>-4.211822020704541E-3</v>
      </c>
      <c r="G5172">
        <f t="shared" si="342"/>
        <v>-4.0391653902551823E-3</v>
      </c>
      <c r="H5172" s="3">
        <f t="shared" si="343"/>
        <v>-4.151355406997877E-3</v>
      </c>
    </row>
    <row r="5173" spans="1:8" x14ac:dyDescent="0.3">
      <c r="A5173" s="24">
        <v>42303</v>
      </c>
      <c r="B5173" s="15">
        <v>6417.02</v>
      </c>
      <c r="E5173" s="23">
        <f t="shared" si="340"/>
        <v>-1.1334423746877098E-3</v>
      </c>
      <c r="F5173" s="23">
        <f t="shared" si="341"/>
        <v>-1.3142454616759823E-3</v>
      </c>
      <c r="G5173">
        <f t="shared" si="342"/>
        <v>-1.1340852062837001E-3</v>
      </c>
      <c r="H5173" s="3">
        <f t="shared" si="343"/>
        <v>-1.2462752230263949E-3</v>
      </c>
    </row>
    <row r="5174" spans="1:8" x14ac:dyDescent="0.3">
      <c r="A5174" s="24">
        <v>42304</v>
      </c>
      <c r="B5174" s="15">
        <v>6365.27</v>
      </c>
      <c r="E5174" s="23">
        <f t="shared" si="340"/>
        <v>5.1850789503138373E-4</v>
      </c>
      <c r="F5174" s="23">
        <f t="shared" si="341"/>
        <v>3.3770480804311124E-4</v>
      </c>
      <c r="G5174">
        <f t="shared" si="342"/>
        <v>5.1837351626174086E-4</v>
      </c>
      <c r="H5174" s="3">
        <f t="shared" si="343"/>
        <v>4.061834995190462E-4</v>
      </c>
    </row>
    <row r="5175" spans="1:8" x14ac:dyDescent="0.3">
      <c r="A5175" s="24">
        <v>42305</v>
      </c>
      <c r="B5175" s="15">
        <v>6437.8</v>
      </c>
      <c r="E5175" s="23">
        <f t="shared" si="340"/>
        <v>4.3884935149218762E-3</v>
      </c>
      <c r="F5175" s="23">
        <f t="shared" si="341"/>
        <v>4.2076904279336035E-3</v>
      </c>
      <c r="G5175">
        <f t="shared" si="342"/>
        <v>4.3788921573380711E-3</v>
      </c>
      <c r="H5175" s="3">
        <f t="shared" si="343"/>
        <v>4.2667021405953763E-3</v>
      </c>
    </row>
    <row r="5176" spans="1:8" x14ac:dyDescent="0.3">
      <c r="A5176" s="24">
        <v>42306</v>
      </c>
      <c r="B5176" s="15">
        <v>6395.8</v>
      </c>
      <c r="E5176" s="23">
        <f t="shared" si="340"/>
        <v>1.0633159146085314E-2</v>
      </c>
      <c r="F5176" s="23">
        <f t="shared" si="341"/>
        <v>1.0452356059097041E-2</v>
      </c>
      <c r="G5176">
        <f t="shared" si="342"/>
        <v>1.0577024683210347E-2</v>
      </c>
      <c r="H5176" s="3">
        <f t="shared" si="343"/>
        <v>1.0464834666467653E-2</v>
      </c>
    </row>
    <row r="5177" spans="1:8" x14ac:dyDescent="0.3">
      <c r="A5177" s="24">
        <v>42307</v>
      </c>
      <c r="B5177" s="15">
        <v>6361.09</v>
      </c>
      <c r="E5177" s="23">
        <f t="shared" si="340"/>
        <v>-4.1992029894103444E-3</v>
      </c>
      <c r="F5177" s="23">
        <f t="shared" si="341"/>
        <v>-4.3800060763986171E-3</v>
      </c>
      <c r="G5177">
        <f t="shared" si="342"/>
        <v>-4.2080444022223017E-3</v>
      </c>
      <c r="H5177" s="3">
        <f t="shared" si="343"/>
        <v>-4.3202344189649964E-3</v>
      </c>
    </row>
    <row r="5178" spans="1:8" x14ac:dyDescent="0.3">
      <c r="A5178" s="24">
        <v>42310</v>
      </c>
      <c r="B5178" s="15">
        <v>6361.8</v>
      </c>
      <c r="E5178" s="23">
        <f t="shared" si="340"/>
        <v>-8.0644909942620968E-3</v>
      </c>
      <c r="F5178" s="23">
        <f t="shared" si="341"/>
        <v>-8.2452940812503695E-3</v>
      </c>
      <c r="G5178">
        <f t="shared" si="342"/>
        <v>-8.0971848935018041E-3</v>
      </c>
      <c r="H5178" s="3">
        <f t="shared" si="343"/>
        <v>-8.209374910244498E-3</v>
      </c>
    </row>
    <row r="5179" spans="1:8" x14ac:dyDescent="0.3">
      <c r="A5179" s="24">
        <v>42311</v>
      </c>
      <c r="B5179" s="15">
        <v>6383.61</v>
      </c>
      <c r="E5179" s="23">
        <f t="shared" si="340"/>
        <v>1.1394646260095787E-2</v>
      </c>
      <c r="F5179" s="23">
        <f t="shared" si="341"/>
        <v>1.1213843173107514E-2</v>
      </c>
      <c r="G5179">
        <f t="shared" si="342"/>
        <v>1.133021625453659E-2</v>
      </c>
      <c r="H5179" s="3">
        <f t="shared" si="343"/>
        <v>1.1218026237793896E-2</v>
      </c>
    </row>
    <row r="5180" spans="1:8" x14ac:dyDescent="0.3">
      <c r="A5180" s="24">
        <v>42312</v>
      </c>
      <c r="B5180" s="15">
        <v>6412.88</v>
      </c>
      <c r="E5180" s="23">
        <f t="shared" si="340"/>
        <v>-6.5239678150921243E-3</v>
      </c>
      <c r="F5180" s="23">
        <f t="shared" si="341"/>
        <v>-6.704770902080397E-3</v>
      </c>
      <c r="G5180">
        <f t="shared" si="342"/>
        <v>-6.5453419064245991E-3</v>
      </c>
      <c r="H5180" s="3">
        <f t="shared" si="343"/>
        <v>-6.6575319231672939E-3</v>
      </c>
    </row>
    <row r="5181" spans="1:8" x14ac:dyDescent="0.3">
      <c r="A5181" s="24">
        <v>42313</v>
      </c>
      <c r="B5181" s="15">
        <v>6364.9</v>
      </c>
      <c r="E5181" s="23">
        <f t="shared" si="340"/>
        <v>-5.4269989680727493E-3</v>
      </c>
      <c r="F5181" s="23">
        <f t="shared" si="341"/>
        <v>-5.607802055061022E-3</v>
      </c>
      <c r="G5181">
        <f t="shared" si="342"/>
        <v>-5.4417786240108009E-3</v>
      </c>
      <c r="H5181" s="3">
        <f t="shared" si="343"/>
        <v>-5.5539686407534957E-3</v>
      </c>
    </row>
    <row r="5182" spans="1:8" x14ac:dyDescent="0.3">
      <c r="A5182" s="24">
        <v>42314</v>
      </c>
      <c r="B5182" s="15">
        <v>6353.83</v>
      </c>
      <c r="E5182" s="23">
        <f t="shared" si="340"/>
        <v>1.1161609095289293E-4</v>
      </c>
      <c r="F5182" s="23">
        <f t="shared" si="341"/>
        <v>-6.9186996035379525E-5</v>
      </c>
      <c r="G5182">
        <f t="shared" si="342"/>
        <v>1.116098623404844E-4</v>
      </c>
      <c r="H5182" s="3">
        <f t="shared" si="343"/>
        <v>-5.8015440221025343E-7</v>
      </c>
    </row>
    <row r="5183" spans="1:8" x14ac:dyDescent="0.3">
      <c r="A5183" s="24">
        <v>42317</v>
      </c>
      <c r="B5183" s="15">
        <v>6295.16</v>
      </c>
      <c r="E5183" s="23">
        <f t="shared" si="340"/>
        <v>3.4282750165046671E-3</v>
      </c>
      <c r="F5183" s="23">
        <f t="shared" si="341"/>
        <v>3.2474719295163949E-3</v>
      </c>
      <c r="G5183">
        <f t="shared" si="342"/>
        <v>3.4224118781893335E-3</v>
      </c>
      <c r="H5183" s="3">
        <f t="shared" si="343"/>
        <v>3.3102218614466388E-3</v>
      </c>
    </row>
    <row r="5184" spans="1:8" x14ac:dyDescent="0.3">
      <c r="A5184" s="24">
        <v>42318</v>
      </c>
      <c r="B5184" s="15">
        <v>6275.28</v>
      </c>
      <c r="E5184" s="23">
        <f t="shared" si="340"/>
        <v>4.5851798590452741E-3</v>
      </c>
      <c r="F5184" s="23">
        <f t="shared" si="341"/>
        <v>4.4043767720570014E-3</v>
      </c>
      <c r="G5184">
        <f t="shared" si="342"/>
        <v>4.5746999445267379E-3</v>
      </c>
      <c r="H5184" s="3">
        <f t="shared" si="343"/>
        <v>4.4625099277840431E-3</v>
      </c>
    </row>
    <row r="5185" spans="1:8" x14ac:dyDescent="0.3">
      <c r="A5185" s="24">
        <v>42319</v>
      </c>
      <c r="B5185" s="15">
        <v>6297.2</v>
      </c>
      <c r="E5185" s="23">
        <f t="shared" si="340"/>
        <v>-7.4818178415938519E-3</v>
      </c>
      <c r="F5185" s="23">
        <f t="shared" si="341"/>
        <v>-7.6626209285821246E-3</v>
      </c>
      <c r="G5185">
        <f t="shared" si="342"/>
        <v>-7.5099470335234066E-3</v>
      </c>
      <c r="H5185" s="3">
        <f t="shared" si="343"/>
        <v>-7.6221370502661014E-3</v>
      </c>
    </row>
    <row r="5186" spans="1:8" x14ac:dyDescent="0.3">
      <c r="A5186" s="24">
        <v>42320</v>
      </c>
      <c r="B5186" s="15">
        <v>6178.68</v>
      </c>
      <c r="E5186" s="23">
        <f t="shared" si="340"/>
        <v>-1.7392260679665039E-3</v>
      </c>
      <c r="F5186" s="23">
        <f t="shared" si="341"/>
        <v>-1.9200291549547764E-3</v>
      </c>
      <c r="G5186">
        <f t="shared" si="342"/>
        <v>-1.74074027758084E-3</v>
      </c>
      <c r="H5186" s="3">
        <f t="shared" si="343"/>
        <v>-1.8529302943235348E-3</v>
      </c>
    </row>
    <row r="5187" spans="1:8" x14ac:dyDescent="0.3">
      <c r="A5187" s="24">
        <v>42321</v>
      </c>
      <c r="B5187" s="15">
        <v>6118.28</v>
      </c>
      <c r="E5187" s="23">
        <f t="shared" si="340"/>
        <v>-9.2338007154739721E-3</v>
      </c>
      <c r="F5187" s="23">
        <f t="shared" si="341"/>
        <v>-9.4146038024622448E-3</v>
      </c>
      <c r="G5187">
        <f t="shared" si="342"/>
        <v>-9.2766965183612177E-3</v>
      </c>
      <c r="H5187" s="3">
        <f t="shared" si="343"/>
        <v>-9.3888865351039116E-3</v>
      </c>
    </row>
    <row r="5188" spans="1:8" x14ac:dyDescent="0.3">
      <c r="A5188" s="24">
        <v>42324</v>
      </c>
      <c r="B5188" s="15">
        <v>6146.38</v>
      </c>
      <c r="E5188" s="23">
        <f t="shared" si="340"/>
        <v>-3.157981687518685E-3</v>
      </c>
      <c r="F5188" s="23">
        <f t="shared" si="341"/>
        <v>-3.3387847745069573E-3</v>
      </c>
      <c r="G5188">
        <f t="shared" si="342"/>
        <v>-3.1629786346395877E-3</v>
      </c>
      <c r="H5188" s="3">
        <f t="shared" si="343"/>
        <v>-3.2751686513822825E-3</v>
      </c>
    </row>
    <row r="5189" spans="1:8" x14ac:dyDescent="0.3">
      <c r="A5189" s="24">
        <v>42325</v>
      </c>
      <c r="B5189" s="15">
        <v>6268.76</v>
      </c>
      <c r="E5189" s="23">
        <f t="shared" si="340"/>
        <v>3.4930712255070162E-3</v>
      </c>
      <c r="F5189" s="23">
        <f t="shared" si="341"/>
        <v>3.3122681385187439E-3</v>
      </c>
      <c r="G5189">
        <f t="shared" si="342"/>
        <v>3.4869846220551511E-3</v>
      </c>
      <c r="H5189" s="3">
        <f t="shared" si="343"/>
        <v>3.3747946053124564E-3</v>
      </c>
    </row>
    <row r="5190" spans="1:8" x14ac:dyDescent="0.3">
      <c r="A5190" s="24">
        <v>42326</v>
      </c>
      <c r="B5190" s="15">
        <v>6278.97</v>
      </c>
      <c r="E5190" s="23">
        <f t="shared" si="340"/>
        <v>-1.8821063329733767E-2</v>
      </c>
      <c r="F5190" s="23">
        <f t="shared" si="341"/>
        <v>-1.9001866416722038E-2</v>
      </c>
      <c r="G5190">
        <f t="shared" si="342"/>
        <v>-1.9000433735816755E-2</v>
      </c>
      <c r="H5190" s="3">
        <f t="shared" si="343"/>
        <v>-1.9112623752559451E-2</v>
      </c>
    </row>
    <row r="5191" spans="1:8" x14ac:dyDescent="0.3">
      <c r="A5191" s="24">
        <v>42327</v>
      </c>
      <c r="B5191" s="15">
        <v>6329.93</v>
      </c>
      <c r="E5191" s="23">
        <f t="shared" si="340"/>
        <v>-9.7755507648883411E-3</v>
      </c>
      <c r="F5191" s="23">
        <f t="shared" si="341"/>
        <v>-9.9563538518766138E-3</v>
      </c>
      <c r="G5191">
        <f t="shared" si="342"/>
        <v>-9.8236451506777938E-3</v>
      </c>
      <c r="H5191" s="3">
        <f t="shared" si="343"/>
        <v>-9.9358351674204877E-3</v>
      </c>
    </row>
    <row r="5192" spans="1:8" x14ac:dyDescent="0.3">
      <c r="A5192" s="24">
        <v>42328</v>
      </c>
      <c r="B5192" s="15">
        <v>6334.63</v>
      </c>
      <c r="E5192" s="23">
        <f t="shared" ref="E5192:E5255" si="344">(B5188/B5187)-1</f>
        <v>4.5927940532306533E-3</v>
      </c>
      <c r="F5192" s="23">
        <f t="shared" si="341"/>
        <v>4.4119909662423806E-3</v>
      </c>
      <c r="G5192">
        <f t="shared" si="342"/>
        <v>4.5822793568876937E-3</v>
      </c>
      <c r="H5192" s="3">
        <f t="shared" si="343"/>
        <v>4.470089340144999E-3</v>
      </c>
    </row>
    <row r="5193" spans="1:8" x14ac:dyDescent="0.3">
      <c r="A5193" s="24">
        <v>42331</v>
      </c>
      <c r="B5193" s="15">
        <v>6305.49</v>
      </c>
      <c r="E5193" s="23">
        <f t="shared" si="344"/>
        <v>1.9910906907805836E-2</v>
      </c>
      <c r="F5193" s="23">
        <f t="shared" ref="F5193:F5256" si="345">E5193-$E$3</f>
        <v>1.9730103820817566E-2</v>
      </c>
      <c r="G5193">
        <f t="shared" ref="G5193:G5256" si="346">LN(B5189/B5188)</f>
        <v>1.9715277312463156E-2</v>
      </c>
      <c r="H5193" s="3">
        <f t="shared" ref="H5193:H5256" si="347">G5193-$G$3</f>
        <v>1.960308729572046E-2</v>
      </c>
    </row>
    <row r="5194" spans="1:8" x14ac:dyDescent="0.3">
      <c r="A5194" s="24">
        <v>42332</v>
      </c>
      <c r="B5194" s="15">
        <v>6277.23</v>
      </c>
      <c r="E5194" s="23">
        <f t="shared" si="344"/>
        <v>1.6287112602810794E-3</v>
      </c>
      <c r="F5194" s="23">
        <f t="shared" si="345"/>
        <v>1.4479081732928069E-3</v>
      </c>
      <c r="G5194">
        <f t="shared" si="346"/>
        <v>1.6273863485004676E-3</v>
      </c>
      <c r="H5194" s="3">
        <f t="shared" si="347"/>
        <v>1.5151963317577731E-3</v>
      </c>
    </row>
    <row r="5195" spans="1:8" x14ac:dyDescent="0.3">
      <c r="A5195" s="24">
        <v>42333</v>
      </c>
      <c r="B5195" s="15">
        <v>6337.64</v>
      </c>
      <c r="E5195" s="23">
        <f t="shared" si="344"/>
        <v>8.1159808057691407E-3</v>
      </c>
      <c r="F5195" s="23">
        <f t="shared" si="345"/>
        <v>7.935177718780868E-3</v>
      </c>
      <c r="G5195">
        <f t="shared" si="346"/>
        <v>8.0832233534292725E-3</v>
      </c>
      <c r="H5195" s="3">
        <f t="shared" si="347"/>
        <v>7.9710333366865786E-3</v>
      </c>
    </row>
    <row r="5196" spans="1:8" x14ac:dyDescent="0.3">
      <c r="A5196" s="24">
        <v>42334</v>
      </c>
      <c r="B5196" s="15">
        <v>6393.13</v>
      </c>
      <c r="E5196" s="23">
        <f t="shared" si="344"/>
        <v>7.4250426150057613E-4</v>
      </c>
      <c r="F5196" s="23">
        <f t="shared" si="345"/>
        <v>5.6170117451230365E-4</v>
      </c>
      <c r="G5196">
        <f t="shared" si="346"/>
        <v>7.4222874158610789E-4</v>
      </c>
      <c r="H5196" s="3">
        <f t="shared" si="347"/>
        <v>6.3003872484341324E-4</v>
      </c>
    </row>
    <row r="5197" spans="1:8" x14ac:dyDescent="0.3">
      <c r="A5197" s="24">
        <v>42335</v>
      </c>
      <c r="B5197" s="15">
        <v>6375.15</v>
      </c>
      <c r="E5197" s="23">
        <f t="shared" si="344"/>
        <v>-4.6001108194164697E-3</v>
      </c>
      <c r="F5197" s="23">
        <f t="shared" si="345"/>
        <v>-4.7809139064047424E-3</v>
      </c>
      <c r="G5197">
        <f t="shared" si="346"/>
        <v>-4.6107238892310028E-3</v>
      </c>
      <c r="H5197" s="3">
        <f t="shared" si="347"/>
        <v>-4.7229139059736976E-3</v>
      </c>
    </row>
    <row r="5198" spans="1:8" x14ac:dyDescent="0.3">
      <c r="A5198" s="24">
        <v>42338</v>
      </c>
      <c r="B5198" s="15">
        <v>6356.09</v>
      </c>
      <c r="E5198" s="23">
        <f t="shared" si="344"/>
        <v>-4.48180870955317E-3</v>
      </c>
      <c r="F5198" s="23">
        <f t="shared" si="345"/>
        <v>-4.6626117965414427E-3</v>
      </c>
      <c r="G5198">
        <f t="shared" si="346"/>
        <v>-4.4918821235521798E-3</v>
      </c>
      <c r="H5198" s="3">
        <f t="shared" si="347"/>
        <v>-4.6040721402948745E-3</v>
      </c>
    </row>
    <row r="5199" spans="1:8" x14ac:dyDescent="0.3">
      <c r="A5199" s="24">
        <v>42339</v>
      </c>
      <c r="B5199" s="15">
        <v>6395.65</v>
      </c>
      <c r="E5199" s="23">
        <f t="shared" si="344"/>
        <v>9.623671587627225E-3</v>
      </c>
      <c r="F5199" s="23">
        <f t="shared" si="345"/>
        <v>9.4428685006389523E-3</v>
      </c>
      <c r="G5199">
        <f t="shared" si="346"/>
        <v>9.5776590311623007E-3</v>
      </c>
      <c r="H5199" s="3">
        <f t="shared" si="347"/>
        <v>9.4654690144196068E-3</v>
      </c>
    </row>
    <row r="5200" spans="1:8" x14ac:dyDescent="0.3">
      <c r="A5200" s="24">
        <v>42340</v>
      </c>
      <c r="B5200" s="15">
        <v>6420.93</v>
      </c>
      <c r="E5200" s="23">
        <f t="shared" si="344"/>
        <v>8.7556251222853376E-3</v>
      </c>
      <c r="F5200" s="23">
        <f t="shared" si="345"/>
        <v>8.5748220352970649E-3</v>
      </c>
      <c r="G5200">
        <f t="shared" si="346"/>
        <v>8.717516915876895E-3</v>
      </c>
      <c r="H5200" s="3">
        <f t="shared" si="347"/>
        <v>8.6053268991342011E-3</v>
      </c>
    </row>
    <row r="5201" spans="1:8" x14ac:dyDescent="0.3">
      <c r="A5201" s="24">
        <v>42341</v>
      </c>
      <c r="B5201" s="15">
        <v>6275</v>
      </c>
      <c r="E5201" s="23">
        <f t="shared" si="344"/>
        <v>-2.8123939291083699E-3</v>
      </c>
      <c r="F5201" s="23">
        <f t="shared" si="345"/>
        <v>-2.9931970160966422E-3</v>
      </c>
      <c r="G5201">
        <f t="shared" si="346"/>
        <v>-2.8163561395226468E-3</v>
      </c>
      <c r="H5201" s="3">
        <f t="shared" si="347"/>
        <v>-2.9285461562653416E-3</v>
      </c>
    </row>
    <row r="5202" spans="1:8" x14ac:dyDescent="0.3">
      <c r="A5202" s="24">
        <v>42342</v>
      </c>
      <c r="B5202" s="15">
        <v>6238.29</v>
      </c>
      <c r="E5202" s="23">
        <f t="shared" si="344"/>
        <v>-2.9897335748961806E-3</v>
      </c>
      <c r="F5202" s="23">
        <f t="shared" si="345"/>
        <v>-3.1705366618844529E-3</v>
      </c>
      <c r="G5202">
        <f t="shared" si="346"/>
        <v>-2.9942117562607429E-3</v>
      </c>
      <c r="H5202" s="3">
        <f t="shared" si="347"/>
        <v>-3.1064017730034377E-3</v>
      </c>
    </row>
    <row r="5203" spans="1:8" x14ac:dyDescent="0.3">
      <c r="A5203" s="24">
        <v>42345</v>
      </c>
      <c r="B5203" s="15">
        <v>6223.52</v>
      </c>
      <c r="E5203" s="23">
        <f t="shared" si="344"/>
        <v>6.2239521466813663E-3</v>
      </c>
      <c r="F5203" s="23">
        <f t="shared" si="345"/>
        <v>6.0431490596930936E-3</v>
      </c>
      <c r="G5203">
        <f t="shared" si="346"/>
        <v>6.2046633501762786E-3</v>
      </c>
      <c r="H5203" s="3">
        <f t="shared" si="347"/>
        <v>6.0924733334335839E-3</v>
      </c>
    </row>
    <row r="5204" spans="1:8" x14ac:dyDescent="0.3">
      <c r="A5204" s="24">
        <v>42346</v>
      </c>
      <c r="B5204" s="15">
        <v>6135.22</v>
      </c>
      <c r="E5204" s="23">
        <f t="shared" si="344"/>
        <v>3.9526865916679199E-3</v>
      </c>
      <c r="F5204" s="23">
        <f t="shared" si="345"/>
        <v>3.7718835046796476E-3</v>
      </c>
      <c r="G5204">
        <f t="shared" si="346"/>
        <v>3.9448952504267665E-3</v>
      </c>
      <c r="H5204" s="3">
        <f t="shared" si="347"/>
        <v>3.8327052336840717E-3</v>
      </c>
    </row>
    <row r="5205" spans="1:8" x14ac:dyDescent="0.3">
      <c r="A5205" s="24">
        <v>42347</v>
      </c>
      <c r="B5205" s="15">
        <v>6126.68</v>
      </c>
      <c r="E5205" s="23">
        <f t="shared" si="344"/>
        <v>-2.2727237331663819E-2</v>
      </c>
      <c r="F5205" s="23">
        <f t="shared" si="345"/>
        <v>-2.290804041865209E-2</v>
      </c>
      <c r="G5205">
        <f t="shared" si="346"/>
        <v>-2.2989482005936791E-2</v>
      </c>
      <c r="H5205" s="3">
        <f t="shared" si="347"/>
        <v>-2.3101672022679487E-2</v>
      </c>
    </row>
    <row r="5206" spans="1:8" x14ac:dyDescent="0.3">
      <c r="A5206" s="24">
        <v>42348</v>
      </c>
      <c r="B5206" s="15">
        <v>6088.05</v>
      </c>
      <c r="E5206" s="23">
        <f t="shared" si="344"/>
        <v>-5.8501992031873007E-3</v>
      </c>
      <c r="F5206" s="23">
        <f t="shared" si="345"/>
        <v>-6.0310022901755734E-3</v>
      </c>
      <c r="G5206">
        <f t="shared" si="346"/>
        <v>-5.8673786534502387E-3</v>
      </c>
      <c r="H5206" s="3">
        <f t="shared" si="347"/>
        <v>-5.9795686701929335E-3</v>
      </c>
    </row>
    <row r="5207" spans="1:8" x14ac:dyDescent="0.3">
      <c r="A5207" s="24">
        <v>42349</v>
      </c>
      <c r="B5207" s="15">
        <v>5952.78</v>
      </c>
      <c r="E5207" s="23">
        <f t="shared" si="344"/>
        <v>-2.3676360028147547E-3</v>
      </c>
      <c r="F5207" s="23">
        <f t="shared" si="345"/>
        <v>-2.548439089803027E-3</v>
      </c>
      <c r="G5207">
        <f t="shared" si="346"/>
        <v>-2.3704432848924498E-3</v>
      </c>
      <c r="H5207" s="3">
        <f t="shared" si="347"/>
        <v>-2.4826333016351445E-3</v>
      </c>
    </row>
    <row r="5208" spans="1:8" x14ac:dyDescent="0.3">
      <c r="A5208" s="24">
        <v>42352</v>
      </c>
      <c r="B5208" s="15">
        <v>5874.06</v>
      </c>
      <c r="E5208" s="23">
        <f t="shared" si="344"/>
        <v>-1.4188112193742497E-2</v>
      </c>
      <c r="F5208" s="23">
        <f t="shared" si="345"/>
        <v>-1.436891528073077E-2</v>
      </c>
      <c r="G5208">
        <f t="shared" si="346"/>
        <v>-1.4289725738877219E-2</v>
      </c>
      <c r="H5208" s="3">
        <f t="shared" si="347"/>
        <v>-1.4401915755619913E-2</v>
      </c>
    </row>
    <row r="5209" spans="1:8" x14ac:dyDescent="0.3">
      <c r="A5209" s="24">
        <v>42353</v>
      </c>
      <c r="B5209" s="15">
        <v>6017.79</v>
      </c>
      <c r="E5209" s="23">
        <f t="shared" si="344"/>
        <v>-1.3919631243867192E-3</v>
      </c>
      <c r="F5209" s="23">
        <f t="shared" si="345"/>
        <v>-1.5727662113749917E-3</v>
      </c>
      <c r="G5209">
        <f t="shared" si="346"/>
        <v>-1.392932805000773E-3</v>
      </c>
      <c r="H5209" s="3">
        <f t="shared" si="347"/>
        <v>-1.5051228217434678E-3</v>
      </c>
    </row>
    <row r="5210" spans="1:8" x14ac:dyDescent="0.3">
      <c r="A5210" s="24">
        <v>42354</v>
      </c>
      <c r="B5210" s="15">
        <v>6061.19</v>
      </c>
      <c r="E5210" s="23">
        <f t="shared" si="344"/>
        <v>-6.3052093466609005E-3</v>
      </c>
      <c r="F5210" s="23">
        <f t="shared" si="345"/>
        <v>-6.4860124336491732E-3</v>
      </c>
      <c r="G5210">
        <f t="shared" si="346"/>
        <v>-6.3251711321753367E-3</v>
      </c>
      <c r="H5210" s="3">
        <f t="shared" si="347"/>
        <v>-6.4373611489180315E-3</v>
      </c>
    </row>
    <row r="5211" spans="1:8" x14ac:dyDescent="0.3">
      <c r="A5211" s="24">
        <v>42355</v>
      </c>
      <c r="B5211" s="15">
        <v>6102.54</v>
      </c>
      <c r="E5211" s="23">
        <f t="shared" si="344"/>
        <v>-2.2218937098085645E-2</v>
      </c>
      <c r="F5211" s="23">
        <f t="shared" si="345"/>
        <v>-2.2399740185073916E-2</v>
      </c>
      <c r="G5211">
        <f t="shared" si="346"/>
        <v>-2.246949607165389E-2</v>
      </c>
      <c r="H5211" s="3">
        <f t="shared" si="347"/>
        <v>-2.2581686088396585E-2</v>
      </c>
    </row>
    <row r="5212" spans="1:8" x14ac:dyDescent="0.3">
      <c r="A5212" s="24">
        <v>42356</v>
      </c>
      <c r="B5212" s="15">
        <v>6052.42</v>
      </c>
      <c r="E5212" s="23">
        <f t="shared" si="344"/>
        <v>-1.3224073458115271E-2</v>
      </c>
      <c r="F5212" s="23">
        <f t="shared" si="345"/>
        <v>-1.3404876545103543E-2</v>
      </c>
      <c r="G5212">
        <f t="shared" si="346"/>
        <v>-1.3312290102940496E-2</v>
      </c>
      <c r="H5212" s="3">
        <f t="shared" si="347"/>
        <v>-1.3424480119683189E-2</v>
      </c>
    </row>
    <row r="5213" spans="1:8" x14ac:dyDescent="0.3">
      <c r="A5213" s="24">
        <v>42359</v>
      </c>
      <c r="B5213" s="15">
        <v>6034.84</v>
      </c>
      <c r="E5213" s="23">
        <f t="shared" si="344"/>
        <v>2.4468595826395934E-2</v>
      </c>
      <c r="F5213" s="23">
        <f t="shared" si="345"/>
        <v>2.4287792739407663E-2</v>
      </c>
      <c r="G5213">
        <f t="shared" si="346"/>
        <v>2.4174035056082739E-2</v>
      </c>
      <c r="H5213" s="3">
        <f t="shared" si="347"/>
        <v>2.4061845039340043E-2</v>
      </c>
    </row>
    <row r="5214" spans="1:8" x14ac:dyDescent="0.3">
      <c r="A5214" s="24">
        <v>42360</v>
      </c>
      <c r="B5214" s="15">
        <v>6083.1</v>
      </c>
      <c r="E5214" s="23">
        <f t="shared" si="344"/>
        <v>7.2119499018741262E-3</v>
      </c>
      <c r="F5214" s="23">
        <f t="shared" si="345"/>
        <v>7.0311468148858535E-3</v>
      </c>
      <c r="G5214">
        <f t="shared" si="346"/>
        <v>7.1860681552531535E-3</v>
      </c>
      <c r="H5214" s="3">
        <f t="shared" si="347"/>
        <v>7.0738781385104588E-3</v>
      </c>
    </row>
    <row r="5215" spans="1:8" x14ac:dyDescent="0.3">
      <c r="A5215" s="24">
        <v>42361</v>
      </c>
      <c r="B5215" s="15">
        <v>6240.98</v>
      </c>
      <c r="E5215" s="23">
        <f t="shared" si="344"/>
        <v>6.8220926913693525E-3</v>
      </c>
      <c r="F5215" s="23">
        <f t="shared" si="345"/>
        <v>6.6412896043810798E-3</v>
      </c>
      <c r="G5215">
        <f t="shared" si="346"/>
        <v>6.7989275140035686E-3</v>
      </c>
      <c r="H5215" s="3">
        <f t="shared" si="347"/>
        <v>6.6867374972608739E-3</v>
      </c>
    </row>
    <row r="5216" spans="1:8" x14ac:dyDescent="0.3">
      <c r="A5216" s="24">
        <v>42362</v>
      </c>
      <c r="B5216" s="15">
        <v>6254.64</v>
      </c>
      <c r="E5216" s="23">
        <f t="shared" si="344"/>
        <v>-8.2129736142655396E-3</v>
      </c>
      <c r="F5216" s="23">
        <f t="shared" si="345"/>
        <v>-8.3937767012538123E-3</v>
      </c>
      <c r="G5216">
        <f t="shared" si="346"/>
        <v>-8.2468858901196974E-3</v>
      </c>
      <c r="H5216" s="3">
        <f t="shared" si="347"/>
        <v>-8.3590759068623913E-3</v>
      </c>
    </row>
    <row r="5217" spans="1:8" x14ac:dyDescent="0.3">
      <c r="A5217" s="24">
        <v>42363</v>
      </c>
      <c r="B5217" s="15">
        <v>6254.64</v>
      </c>
      <c r="E5217" s="23">
        <f t="shared" si="344"/>
        <v>-2.9046232746570144E-3</v>
      </c>
      <c r="F5217" s="23">
        <f t="shared" si="345"/>
        <v>-3.0854263616452867E-3</v>
      </c>
      <c r="G5217">
        <f t="shared" si="346"/>
        <v>-2.9088498792877826E-3</v>
      </c>
      <c r="H5217" s="3">
        <f t="shared" si="347"/>
        <v>-3.0210398960304773E-3</v>
      </c>
    </row>
    <row r="5218" spans="1:8" x14ac:dyDescent="0.3">
      <c r="A5218" s="24">
        <v>42366</v>
      </c>
      <c r="B5218" s="15">
        <v>6254.64</v>
      </c>
      <c r="E5218" s="23">
        <f t="shared" si="344"/>
        <v>7.9968980122091526E-3</v>
      </c>
      <c r="F5218" s="23">
        <f t="shared" si="345"/>
        <v>7.8160949252208799E-3</v>
      </c>
      <c r="G5218">
        <f t="shared" si="346"/>
        <v>7.9650922756016387E-3</v>
      </c>
      <c r="H5218" s="3">
        <f t="shared" si="347"/>
        <v>7.8529022588589448E-3</v>
      </c>
    </row>
    <row r="5219" spans="1:8" x14ac:dyDescent="0.3">
      <c r="A5219" s="24">
        <v>42367</v>
      </c>
      <c r="B5219" s="15">
        <v>6314.57</v>
      </c>
      <c r="E5219" s="23">
        <f t="shared" si="344"/>
        <v>2.5953872203317241E-2</v>
      </c>
      <c r="F5219" s="23">
        <f t="shared" si="345"/>
        <v>2.577306911632897E-2</v>
      </c>
      <c r="G5219">
        <f t="shared" si="346"/>
        <v>2.562278687173514E-2</v>
      </c>
      <c r="H5219" s="3">
        <f t="shared" si="347"/>
        <v>2.5510596854992445E-2</v>
      </c>
    </row>
    <row r="5220" spans="1:8" x14ac:dyDescent="0.3">
      <c r="A5220" s="24">
        <v>42368</v>
      </c>
      <c r="B5220" s="15">
        <v>6274.05</v>
      </c>
      <c r="E5220" s="23">
        <f t="shared" si="344"/>
        <v>2.1887588167244232E-3</v>
      </c>
      <c r="F5220" s="23">
        <f t="shared" si="345"/>
        <v>2.0079557297361509E-3</v>
      </c>
      <c r="G5220">
        <f t="shared" si="346"/>
        <v>2.1863669736214729E-3</v>
      </c>
      <c r="H5220" s="3">
        <f t="shared" si="347"/>
        <v>2.0741769568787781E-3</v>
      </c>
    </row>
    <row r="5221" spans="1:8" x14ac:dyDescent="0.3">
      <c r="A5221" s="24">
        <v>42369</v>
      </c>
      <c r="B5221" s="15">
        <v>6242.32</v>
      </c>
      <c r="E5221" s="23">
        <f t="shared" si="344"/>
        <v>0</v>
      </c>
      <c r="F5221" s="23">
        <f t="shared" si="345"/>
        <v>-1.8080308698827246E-4</v>
      </c>
      <c r="G5221">
        <f t="shared" si="346"/>
        <v>0</v>
      </c>
      <c r="H5221" s="3">
        <f t="shared" si="347"/>
        <v>-1.1219001674269465E-4</v>
      </c>
    </row>
    <row r="5222" spans="1:8" x14ac:dyDescent="0.3">
      <c r="A5222" s="24">
        <v>42370</v>
      </c>
      <c r="B5222" s="15">
        <v>6242.32</v>
      </c>
      <c r="E5222" s="23">
        <f t="shared" si="344"/>
        <v>0</v>
      </c>
      <c r="F5222" s="23">
        <f t="shared" si="345"/>
        <v>-1.8080308698827246E-4</v>
      </c>
      <c r="G5222">
        <f t="shared" si="346"/>
        <v>0</v>
      </c>
      <c r="H5222" s="3">
        <f t="shared" si="347"/>
        <v>-1.1219001674269465E-4</v>
      </c>
    </row>
    <row r="5223" spans="1:8" x14ac:dyDescent="0.3">
      <c r="A5223" s="24">
        <v>42373</v>
      </c>
      <c r="B5223" s="15">
        <v>6093.43</v>
      </c>
      <c r="E5223" s="23">
        <f t="shared" si="344"/>
        <v>9.581686555900859E-3</v>
      </c>
      <c r="F5223" s="23">
        <f t="shared" si="345"/>
        <v>9.4008834689125863E-3</v>
      </c>
      <c r="G5223">
        <f t="shared" si="346"/>
        <v>9.5360733335381441E-3</v>
      </c>
      <c r="H5223" s="3">
        <f t="shared" si="347"/>
        <v>9.4238833167954502E-3</v>
      </c>
    </row>
    <row r="5224" spans="1:8" x14ac:dyDescent="0.3">
      <c r="A5224" s="24">
        <v>42374</v>
      </c>
      <c r="B5224" s="15">
        <v>6137.24</v>
      </c>
      <c r="E5224" s="23">
        <f t="shared" si="344"/>
        <v>-6.416905664201944E-3</v>
      </c>
      <c r="F5224" s="23">
        <f t="shared" si="345"/>
        <v>-6.5977087511902167E-3</v>
      </c>
      <c r="G5224">
        <f t="shared" si="346"/>
        <v>-6.4375825050410626E-3</v>
      </c>
      <c r="H5224" s="3">
        <f t="shared" si="347"/>
        <v>-6.5497725217837574E-3</v>
      </c>
    </row>
    <row r="5225" spans="1:8" x14ac:dyDescent="0.3">
      <c r="A5225" s="24">
        <v>42375</v>
      </c>
      <c r="B5225" s="15">
        <v>6073.38</v>
      </c>
      <c r="E5225" s="23">
        <f t="shared" si="344"/>
        <v>-5.0573393581498927E-3</v>
      </c>
      <c r="F5225" s="23">
        <f t="shared" si="345"/>
        <v>-5.2381424451381654E-3</v>
      </c>
      <c r="G5225">
        <f t="shared" si="346"/>
        <v>-5.0701709797002364E-3</v>
      </c>
      <c r="H5225" s="3">
        <f t="shared" si="347"/>
        <v>-5.1823609964429312E-3</v>
      </c>
    </row>
    <row r="5226" spans="1:8" x14ac:dyDescent="0.3">
      <c r="A5226" s="24">
        <v>42376</v>
      </c>
      <c r="B5226" s="15">
        <v>5954.08</v>
      </c>
      <c r="E5226" s="23">
        <f t="shared" si="344"/>
        <v>0</v>
      </c>
      <c r="F5226" s="23">
        <f t="shared" si="345"/>
        <v>-1.8080308698827246E-4</v>
      </c>
      <c r="G5226">
        <f t="shared" si="346"/>
        <v>0</v>
      </c>
      <c r="H5226" s="3">
        <f t="shared" si="347"/>
        <v>-1.1219001674269465E-4</v>
      </c>
    </row>
    <row r="5227" spans="1:8" x14ac:dyDescent="0.3">
      <c r="A5227" s="24">
        <v>42377</v>
      </c>
      <c r="B5227" s="15">
        <v>5912.44</v>
      </c>
      <c r="E5227" s="23">
        <f t="shared" si="344"/>
        <v>-2.3851708979994557E-2</v>
      </c>
      <c r="F5227" s="23">
        <f t="shared" si="345"/>
        <v>-2.4032512066982828E-2</v>
      </c>
      <c r="G5227">
        <f t="shared" si="346"/>
        <v>-2.4140766589883227E-2</v>
      </c>
      <c r="H5227" s="3">
        <f t="shared" si="347"/>
        <v>-2.4252956606625922E-2</v>
      </c>
    </row>
    <row r="5228" spans="1:8" x14ac:dyDescent="0.3">
      <c r="A5228" s="24">
        <v>42380</v>
      </c>
      <c r="B5228" s="15">
        <v>5871.83</v>
      </c>
      <c r="E5228" s="23">
        <f t="shared" si="344"/>
        <v>7.1897108853304914E-3</v>
      </c>
      <c r="F5228" s="23">
        <f t="shared" si="345"/>
        <v>7.0089077983422187E-3</v>
      </c>
      <c r="G5228">
        <f t="shared" si="346"/>
        <v>7.1639881332024894E-3</v>
      </c>
      <c r="H5228" s="3">
        <f t="shared" si="347"/>
        <v>7.0517981164597947E-3</v>
      </c>
    </row>
    <row r="5229" spans="1:8" x14ac:dyDescent="0.3">
      <c r="A5229" s="24">
        <v>42381</v>
      </c>
      <c r="B5229" s="15">
        <v>5929.24</v>
      </c>
      <c r="E5229" s="23">
        <f t="shared" si="344"/>
        <v>-1.0405328779712009E-2</v>
      </c>
      <c r="F5229" s="23">
        <f t="shared" si="345"/>
        <v>-1.0586131866700281E-2</v>
      </c>
      <c r="G5229">
        <f t="shared" si="346"/>
        <v>-1.0459842699795869E-2</v>
      </c>
      <c r="H5229" s="3">
        <f t="shared" si="347"/>
        <v>-1.0572032716538563E-2</v>
      </c>
    </row>
    <row r="5230" spans="1:8" x14ac:dyDescent="0.3">
      <c r="A5230" s="24">
        <v>42382</v>
      </c>
      <c r="B5230" s="15">
        <v>5960.97</v>
      </c>
      <c r="E5230" s="23">
        <f t="shared" si="344"/>
        <v>-1.9643098241835744E-2</v>
      </c>
      <c r="F5230" s="23">
        <f t="shared" si="345"/>
        <v>-1.9823901328824015E-2</v>
      </c>
      <c r="G5230">
        <f t="shared" si="346"/>
        <v>-1.9838588149435905E-2</v>
      </c>
      <c r="H5230" s="3">
        <f t="shared" si="347"/>
        <v>-1.9950778166178601E-2</v>
      </c>
    </row>
    <row r="5231" spans="1:8" x14ac:dyDescent="0.3">
      <c r="A5231" s="24">
        <v>42383</v>
      </c>
      <c r="B5231" s="15">
        <v>5918.23</v>
      </c>
      <c r="E5231" s="23">
        <f t="shared" si="344"/>
        <v>-6.993523768575538E-3</v>
      </c>
      <c r="F5231" s="23">
        <f t="shared" si="345"/>
        <v>-7.1743268555638107E-3</v>
      </c>
      <c r="G5231">
        <f t="shared" si="346"/>
        <v>-7.0180930736150771E-3</v>
      </c>
      <c r="H5231" s="3">
        <f t="shared" si="347"/>
        <v>-7.1302830903577719E-3</v>
      </c>
    </row>
    <row r="5232" spans="1:8" x14ac:dyDescent="0.3">
      <c r="A5232" s="24">
        <v>42384</v>
      </c>
      <c r="B5232" s="15">
        <v>5804.1</v>
      </c>
      <c r="E5232" s="23">
        <f t="shared" si="344"/>
        <v>-6.8685686450939976E-3</v>
      </c>
      <c r="F5232" s="23">
        <f t="shared" si="345"/>
        <v>-7.0493717320822703E-3</v>
      </c>
      <c r="G5232">
        <f t="shared" si="346"/>
        <v>-6.8922658355676895E-3</v>
      </c>
      <c r="H5232" s="3">
        <f t="shared" si="347"/>
        <v>-7.0044558523103843E-3</v>
      </c>
    </row>
    <row r="5233" spans="1:8" x14ac:dyDescent="0.3">
      <c r="A5233" s="24">
        <v>42387</v>
      </c>
      <c r="B5233" s="15">
        <v>5779.92</v>
      </c>
      <c r="E5233" s="23">
        <f t="shared" si="344"/>
        <v>9.7771904159349443E-3</v>
      </c>
      <c r="F5233" s="23">
        <f t="shared" si="345"/>
        <v>9.5963873289466716E-3</v>
      </c>
      <c r="G5233">
        <f t="shared" si="346"/>
        <v>9.7297029680467797E-3</v>
      </c>
      <c r="H5233" s="3">
        <f t="shared" si="347"/>
        <v>9.6175129513040858E-3</v>
      </c>
    </row>
    <row r="5234" spans="1:8" x14ac:dyDescent="0.3">
      <c r="A5234" s="24">
        <v>42388</v>
      </c>
      <c r="B5234" s="15">
        <v>5876.8</v>
      </c>
      <c r="E5234" s="23">
        <f t="shared" si="344"/>
        <v>5.3514447045490687E-3</v>
      </c>
      <c r="F5234" s="23">
        <f t="shared" si="345"/>
        <v>5.170641617560796E-3</v>
      </c>
      <c r="G5234">
        <f t="shared" si="346"/>
        <v>5.3371766049973906E-3</v>
      </c>
      <c r="H5234" s="3">
        <f t="shared" si="347"/>
        <v>5.2249865882546959E-3</v>
      </c>
    </row>
    <row r="5235" spans="1:8" x14ac:dyDescent="0.3">
      <c r="A5235" s="24">
        <v>42389</v>
      </c>
      <c r="B5235" s="15">
        <v>5673.58</v>
      </c>
      <c r="E5235" s="23">
        <f t="shared" si="344"/>
        <v>-7.1699740142964208E-3</v>
      </c>
      <c r="F5235" s="23">
        <f t="shared" si="345"/>
        <v>-7.3507771012846935E-3</v>
      </c>
      <c r="G5235">
        <f t="shared" si="346"/>
        <v>-7.1958018084361417E-3</v>
      </c>
      <c r="H5235" s="3">
        <f t="shared" si="347"/>
        <v>-7.3079918251788365E-3</v>
      </c>
    </row>
    <row r="5236" spans="1:8" x14ac:dyDescent="0.3">
      <c r="A5236" s="24">
        <v>42390</v>
      </c>
      <c r="B5236" s="15">
        <v>5773.79</v>
      </c>
      <c r="E5236" s="23">
        <f t="shared" si="344"/>
        <v>-1.9284482015737625E-2</v>
      </c>
      <c r="F5236" s="23">
        <f t="shared" si="345"/>
        <v>-1.9465285102725896E-2</v>
      </c>
      <c r="G5236">
        <f t="shared" si="346"/>
        <v>-1.9472853333642969E-2</v>
      </c>
      <c r="H5236" s="3">
        <f t="shared" si="347"/>
        <v>-1.9585043350385665E-2</v>
      </c>
    </row>
    <row r="5237" spans="1:8" x14ac:dyDescent="0.3">
      <c r="A5237" s="24">
        <v>42391</v>
      </c>
      <c r="B5237" s="15">
        <v>5900.01</v>
      </c>
      <c r="E5237" s="23">
        <f t="shared" si="344"/>
        <v>-4.1660205716649301E-3</v>
      </c>
      <c r="F5237" s="23">
        <f t="shared" si="345"/>
        <v>-4.3468236586532028E-3</v>
      </c>
      <c r="G5237">
        <f t="shared" si="346"/>
        <v>-4.1747226123630028E-3</v>
      </c>
      <c r="H5237" s="3">
        <f t="shared" si="347"/>
        <v>-4.2869126291056976E-3</v>
      </c>
    </row>
    <row r="5238" spans="1:8" x14ac:dyDescent="0.3">
      <c r="A5238" s="24">
        <v>42394</v>
      </c>
      <c r="B5238" s="15">
        <v>5877</v>
      </c>
      <c r="E5238" s="23">
        <f t="shared" si="344"/>
        <v>1.6761477667510905E-2</v>
      </c>
      <c r="F5238" s="23">
        <f t="shared" si="345"/>
        <v>1.6580674580522634E-2</v>
      </c>
      <c r="G5238">
        <f t="shared" si="346"/>
        <v>1.6622554325214652E-2</v>
      </c>
      <c r="H5238" s="3">
        <f t="shared" si="347"/>
        <v>1.6510364308471956E-2</v>
      </c>
    </row>
    <row r="5239" spans="1:8" x14ac:dyDescent="0.3">
      <c r="A5239" s="24">
        <v>42395</v>
      </c>
      <c r="B5239" s="15">
        <v>5911.46</v>
      </c>
      <c r="E5239" s="23">
        <f t="shared" si="344"/>
        <v>-3.4580043561121765E-2</v>
      </c>
      <c r="F5239" s="23">
        <f t="shared" si="345"/>
        <v>-3.4760846648110036E-2</v>
      </c>
      <c r="G5239">
        <f t="shared" si="346"/>
        <v>-3.5192084290430116E-2</v>
      </c>
      <c r="H5239" s="3">
        <f t="shared" si="347"/>
        <v>-3.5304274307172812E-2</v>
      </c>
    </row>
    <row r="5240" spans="1:8" x14ac:dyDescent="0.3">
      <c r="A5240" s="24">
        <v>42396</v>
      </c>
      <c r="B5240" s="15">
        <v>5990.37</v>
      </c>
      <c r="E5240" s="23">
        <f t="shared" si="344"/>
        <v>1.7662569312497656E-2</v>
      </c>
      <c r="F5240" s="23">
        <f t="shared" si="345"/>
        <v>1.7481766225509385E-2</v>
      </c>
      <c r="G5240">
        <f t="shared" si="346"/>
        <v>1.7508398852317836E-2</v>
      </c>
      <c r="H5240" s="3">
        <f t="shared" si="347"/>
        <v>1.739620883557514E-2</v>
      </c>
    </row>
    <row r="5241" spans="1:8" x14ac:dyDescent="0.3">
      <c r="A5241" s="24">
        <v>42397</v>
      </c>
      <c r="B5241" s="15">
        <v>5931.78</v>
      </c>
      <c r="E5241" s="23">
        <f t="shared" si="344"/>
        <v>2.1860857426404534E-2</v>
      </c>
      <c r="F5241" s="23">
        <f t="shared" si="345"/>
        <v>2.1680054339416263E-2</v>
      </c>
      <c r="G5241">
        <f t="shared" si="346"/>
        <v>2.1625335180338157E-2</v>
      </c>
      <c r="H5241" s="3">
        <f t="shared" si="347"/>
        <v>2.1513145163595461E-2</v>
      </c>
    </row>
    <row r="5242" spans="1:8" x14ac:dyDescent="0.3">
      <c r="A5242" s="24">
        <v>42398</v>
      </c>
      <c r="B5242" s="15">
        <v>6083.79</v>
      </c>
      <c r="E5242" s="23">
        <f t="shared" si="344"/>
        <v>-3.899993389841705E-3</v>
      </c>
      <c r="F5242" s="23">
        <f t="shared" si="345"/>
        <v>-4.0807964768299777E-3</v>
      </c>
      <c r="G5242">
        <f t="shared" si="346"/>
        <v>-3.9076181949782374E-3</v>
      </c>
      <c r="H5242" s="3">
        <f t="shared" si="347"/>
        <v>-4.0198082117209322E-3</v>
      </c>
    </row>
    <row r="5243" spans="1:8" x14ac:dyDescent="0.3">
      <c r="A5243" s="24">
        <v>42401</v>
      </c>
      <c r="B5243" s="15">
        <v>6060.1</v>
      </c>
      <c r="E5243" s="23">
        <f t="shared" si="344"/>
        <v>5.8635358175940233E-3</v>
      </c>
      <c r="F5243" s="23">
        <f t="shared" si="345"/>
        <v>5.6827327306057506E-3</v>
      </c>
      <c r="G5243">
        <f t="shared" si="346"/>
        <v>5.8464121954943686E-3</v>
      </c>
      <c r="H5243" s="3">
        <f t="shared" si="347"/>
        <v>5.7342221787516738E-3</v>
      </c>
    </row>
    <row r="5244" spans="1:8" x14ac:dyDescent="0.3">
      <c r="A5244" s="24">
        <v>42402</v>
      </c>
      <c r="B5244" s="15">
        <v>5922.01</v>
      </c>
      <c r="E5244" s="23">
        <f t="shared" si="344"/>
        <v>1.3348648218883374E-2</v>
      </c>
      <c r="F5244" s="23">
        <f t="shared" si="345"/>
        <v>1.3167845131895102E-2</v>
      </c>
      <c r="G5244">
        <f t="shared" si="346"/>
        <v>1.326034000971282E-2</v>
      </c>
      <c r="H5244" s="3">
        <f t="shared" si="347"/>
        <v>1.3148149992970126E-2</v>
      </c>
    </row>
    <row r="5245" spans="1:8" x14ac:dyDescent="0.3">
      <c r="A5245" s="24">
        <v>42403</v>
      </c>
      <c r="B5245" s="15">
        <v>5837.14</v>
      </c>
      <c r="E5245" s="23">
        <f t="shared" si="344"/>
        <v>-9.7806980203226646E-3</v>
      </c>
      <c r="F5245" s="23">
        <f t="shared" si="345"/>
        <v>-9.9615011073109373E-3</v>
      </c>
      <c r="G5245">
        <f t="shared" si="346"/>
        <v>-9.8288432336136791E-3</v>
      </c>
      <c r="H5245" s="3">
        <f t="shared" si="347"/>
        <v>-9.9410332503563729E-3</v>
      </c>
    </row>
    <row r="5246" spans="1:8" x14ac:dyDescent="0.3">
      <c r="A5246" s="24">
        <v>42404</v>
      </c>
      <c r="B5246" s="15">
        <v>5898.76</v>
      </c>
      <c r="E5246" s="23">
        <f t="shared" si="344"/>
        <v>2.5626371847910834E-2</v>
      </c>
      <c r="F5246" s="23">
        <f t="shared" si="345"/>
        <v>2.5445568760922563E-2</v>
      </c>
      <c r="G5246">
        <f t="shared" si="346"/>
        <v>2.5303520433936376E-2</v>
      </c>
      <c r="H5246" s="3">
        <f t="shared" si="347"/>
        <v>2.519133041719368E-2</v>
      </c>
    </row>
    <row r="5247" spans="1:8" x14ac:dyDescent="0.3">
      <c r="A5247" s="24">
        <v>42405</v>
      </c>
      <c r="B5247" s="15">
        <v>5848.06</v>
      </c>
      <c r="E5247" s="23">
        <f t="shared" si="344"/>
        <v>-3.8939542620635148E-3</v>
      </c>
      <c r="F5247" s="23">
        <f t="shared" si="345"/>
        <v>-4.0747573490517875E-3</v>
      </c>
      <c r="G5247">
        <f t="shared" si="346"/>
        <v>-3.901555440805705E-3</v>
      </c>
      <c r="H5247" s="3">
        <f t="shared" si="347"/>
        <v>-4.0137454575483993E-3</v>
      </c>
    </row>
    <row r="5248" spans="1:8" x14ac:dyDescent="0.3">
      <c r="A5248" s="24">
        <v>42408</v>
      </c>
      <c r="B5248" s="15">
        <v>5689.36</v>
      </c>
      <c r="E5248" s="23">
        <f t="shared" si="344"/>
        <v>-2.2786752693849999E-2</v>
      </c>
      <c r="F5248" s="23">
        <f t="shared" si="345"/>
        <v>-2.296755578083827E-2</v>
      </c>
      <c r="G5248">
        <f t="shared" si="346"/>
        <v>-2.3050383298553721E-2</v>
      </c>
      <c r="H5248" s="3">
        <f t="shared" si="347"/>
        <v>-2.3162573315296416E-2</v>
      </c>
    </row>
    <row r="5249" spans="1:8" x14ac:dyDescent="0.3">
      <c r="A5249" s="24">
        <v>42409</v>
      </c>
      <c r="B5249" s="15">
        <v>5632.19</v>
      </c>
      <c r="E5249" s="23">
        <f t="shared" si="344"/>
        <v>-1.4331282790809197E-2</v>
      </c>
      <c r="F5249" s="23">
        <f t="shared" si="345"/>
        <v>-1.4512085877797469E-2</v>
      </c>
      <c r="G5249">
        <f t="shared" si="346"/>
        <v>-1.4434967438901209E-2</v>
      </c>
      <c r="H5249" s="3">
        <f t="shared" si="347"/>
        <v>-1.4547157455643903E-2</v>
      </c>
    </row>
    <row r="5250" spans="1:8" x14ac:dyDescent="0.3">
      <c r="A5250" s="24">
        <v>42410</v>
      </c>
      <c r="B5250" s="15">
        <v>5672.3</v>
      </c>
      <c r="E5250" s="23">
        <f t="shared" si="344"/>
        <v>1.055653967525183E-2</v>
      </c>
      <c r="F5250" s="23">
        <f t="shared" si="345"/>
        <v>1.0375736588263558E-2</v>
      </c>
      <c r="G5250">
        <f t="shared" si="346"/>
        <v>1.05012084736632E-2</v>
      </c>
      <c r="H5250" s="3">
        <f t="shared" si="347"/>
        <v>1.0389018456920507E-2</v>
      </c>
    </row>
    <row r="5251" spans="1:8" x14ac:dyDescent="0.3">
      <c r="A5251" s="24">
        <v>42411</v>
      </c>
      <c r="B5251" s="15">
        <v>5536.97</v>
      </c>
      <c r="E5251" s="23">
        <f t="shared" si="344"/>
        <v>-8.5950267513850154E-3</v>
      </c>
      <c r="F5251" s="23">
        <f t="shared" si="345"/>
        <v>-8.7758298383732881E-3</v>
      </c>
      <c r="G5251">
        <f t="shared" si="346"/>
        <v>-8.6321770186803294E-3</v>
      </c>
      <c r="H5251" s="3">
        <f t="shared" si="347"/>
        <v>-8.7443670354230233E-3</v>
      </c>
    </row>
    <row r="5252" spans="1:8" x14ac:dyDescent="0.3">
      <c r="A5252" s="24">
        <v>42412</v>
      </c>
      <c r="B5252" s="15">
        <v>5707.6</v>
      </c>
      <c r="E5252" s="23">
        <f t="shared" si="344"/>
        <v>-2.7137204474646404E-2</v>
      </c>
      <c r="F5252" s="23">
        <f t="shared" si="345"/>
        <v>-2.7318007561634675E-2</v>
      </c>
      <c r="G5252">
        <f t="shared" si="346"/>
        <v>-2.7512218532288617E-2</v>
      </c>
      <c r="H5252" s="3">
        <f t="shared" si="347"/>
        <v>-2.7624408549031313E-2</v>
      </c>
    </row>
    <row r="5253" spans="1:8" x14ac:dyDescent="0.3">
      <c r="A5253" s="24">
        <v>42415</v>
      </c>
      <c r="B5253" s="15">
        <v>5824.28</v>
      </c>
      <c r="E5253" s="23">
        <f t="shared" si="344"/>
        <v>-1.004858191431024E-2</v>
      </c>
      <c r="F5253" s="23">
        <f t="shared" si="345"/>
        <v>-1.0229385001298512E-2</v>
      </c>
      <c r="G5253">
        <f t="shared" si="346"/>
        <v>-1.009940969832028E-2</v>
      </c>
      <c r="H5253" s="3">
        <f t="shared" si="347"/>
        <v>-1.0211599715062974E-2</v>
      </c>
    </row>
    <row r="5254" spans="1:8" x14ac:dyDescent="0.3">
      <c r="A5254" s="24">
        <v>42416</v>
      </c>
      <c r="B5254" s="15">
        <v>5862.17</v>
      </c>
      <c r="E5254" s="23">
        <f t="shared" si="344"/>
        <v>7.1215637256556441E-3</v>
      </c>
      <c r="F5254" s="23">
        <f t="shared" si="345"/>
        <v>6.9407606386673714E-3</v>
      </c>
      <c r="G5254">
        <f t="shared" si="346"/>
        <v>7.0963251453020635E-3</v>
      </c>
      <c r="H5254" s="3">
        <f t="shared" si="347"/>
        <v>6.9841351285593687E-3</v>
      </c>
    </row>
    <row r="5255" spans="1:8" x14ac:dyDescent="0.3">
      <c r="A5255" s="24">
        <v>42417</v>
      </c>
      <c r="B5255" s="15">
        <v>6030.32</v>
      </c>
      <c r="E5255" s="23">
        <f t="shared" si="344"/>
        <v>-2.3858047000334892E-2</v>
      </c>
      <c r="F5255" s="23">
        <f t="shared" si="345"/>
        <v>-2.4038850087323163E-2</v>
      </c>
      <c r="G5255">
        <f t="shared" si="346"/>
        <v>-2.414725949774851E-2</v>
      </c>
      <c r="H5255" s="3">
        <f t="shared" si="347"/>
        <v>-2.4259449514491205E-2</v>
      </c>
    </row>
    <row r="5256" spans="1:8" x14ac:dyDescent="0.3">
      <c r="A5256" s="24">
        <v>42418</v>
      </c>
      <c r="B5256" s="15">
        <v>5971.95</v>
      </c>
      <c r="E5256" s="23">
        <f t="shared" ref="E5256:E5319" si="348">(B5252/B5251)-1</f>
        <v>3.0816493497346054E-2</v>
      </c>
      <c r="F5256" s="23">
        <f t="shared" si="345"/>
        <v>3.0635690410357783E-2</v>
      </c>
      <c r="G5256">
        <f t="shared" si="346"/>
        <v>3.0351200344573045E-2</v>
      </c>
      <c r="H5256" s="3">
        <f t="shared" si="347"/>
        <v>3.023901032783035E-2</v>
      </c>
    </row>
    <row r="5257" spans="1:8" x14ac:dyDescent="0.3">
      <c r="A5257" s="24">
        <v>42419</v>
      </c>
      <c r="B5257" s="15">
        <v>5950.23</v>
      </c>
      <c r="E5257" s="23">
        <f t="shared" si="348"/>
        <v>2.0442918214310657E-2</v>
      </c>
      <c r="F5257" s="23">
        <f t="shared" ref="F5257:F5320" si="349">E5257-$E$3</f>
        <v>2.0262115127322386E-2</v>
      </c>
      <c r="G5257">
        <f t="shared" ref="G5257:G5320" si="350">LN(B5253/B5252)</f>
        <v>2.0236766587520369E-2</v>
      </c>
      <c r="H5257" s="3">
        <f t="shared" ref="H5257:H5320" si="351">G5257-$G$3</f>
        <v>2.0124576570777673E-2</v>
      </c>
    </row>
    <row r="5258" spans="1:8" x14ac:dyDescent="0.3">
      <c r="A5258" s="24">
        <v>42422</v>
      </c>
      <c r="B5258" s="15">
        <v>6037.73</v>
      </c>
      <c r="E5258" s="23">
        <f t="shared" si="348"/>
        <v>6.5055251464558594E-3</v>
      </c>
      <c r="F5258" s="23">
        <f t="shared" si="349"/>
        <v>6.3247220594675867E-3</v>
      </c>
      <c r="G5258">
        <f t="shared" si="350"/>
        <v>6.4844555475758554E-3</v>
      </c>
      <c r="H5258" s="3">
        <f t="shared" si="351"/>
        <v>6.3722655308331606E-3</v>
      </c>
    </row>
    <row r="5259" spans="1:8" x14ac:dyDescent="0.3">
      <c r="A5259" s="24">
        <v>42423</v>
      </c>
      <c r="B5259" s="15">
        <v>5962.31</v>
      </c>
      <c r="E5259" s="23">
        <f t="shared" si="348"/>
        <v>2.8683917388953262E-2</v>
      </c>
      <c r="F5259" s="23">
        <f t="shared" si="349"/>
        <v>2.8503114301964991E-2</v>
      </c>
      <c r="G5259">
        <f t="shared" si="350"/>
        <v>2.8280235115025046E-2</v>
      </c>
      <c r="H5259" s="3">
        <f t="shared" si="351"/>
        <v>2.816804509828235E-2</v>
      </c>
    </row>
    <row r="5260" spans="1:8" x14ac:dyDescent="0.3">
      <c r="A5260" s="24">
        <v>42424</v>
      </c>
      <c r="B5260" s="15">
        <v>5867.18</v>
      </c>
      <c r="E5260" s="23">
        <f t="shared" si="348"/>
        <v>-9.6794199976120154E-3</v>
      </c>
      <c r="F5260" s="23">
        <f t="shared" si="349"/>
        <v>-9.8602230846002881E-3</v>
      </c>
      <c r="G5260">
        <f t="shared" si="350"/>
        <v>-9.7265700870637888E-3</v>
      </c>
      <c r="H5260" s="3">
        <f t="shared" si="351"/>
        <v>-9.8387601038064827E-3</v>
      </c>
    </row>
    <row r="5261" spans="1:8" x14ac:dyDescent="0.3">
      <c r="A5261" s="24">
        <v>42425</v>
      </c>
      <c r="B5261" s="15">
        <v>6012.81</v>
      </c>
      <c r="E5261" s="23">
        <f t="shared" si="348"/>
        <v>-3.6370029889735145E-3</v>
      </c>
      <c r="F5261" s="23">
        <f t="shared" si="349"/>
        <v>-3.8178060759617868E-3</v>
      </c>
      <c r="G5261">
        <f t="shared" si="350"/>
        <v>-3.6436329647205131E-3</v>
      </c>
      <c r="H5261" s="3">
        <f t="shared" si="351"/>
        <v>-3.7558229814632078E-3</v>
      </c>
    </row>
    <row r="5262" spans="1:8" x14ac:dyDescent="0.3">
      <c r="A5262" s="24">
        <v>42426</v>
      </c>
      <c r="B5262" s="15">
        <v>6096.01</v>
      </c>
      <c r="E5262" s="23">
        <f t="shared" si="348"/>
        <v>1.4705313912235285E-2</v>
      </c>
      <c r="F5262" s="23">
        <f t="shared" si="349"/>
        <v>1.4524510825247012E-2</v>
      </c>
      <c r="G5262">
        <f t="shared" si="350"/>
        <v>1.4598239218560977E-2</v>
      </c>
      <c r="H5262" s="3">
        <f t="shared" si="351"/>
        <v>1.4486049201818283E-2</v>
      </c>
    </row>
    <row r="5263" spans="1:8" x14ac:dyDescent="0.3">
      <c r="A5263" s="24">
        <v>42429</v>
      </c>
      <c r="B5263" s="15">
        <v>6097.09</v>
      </c>
      <c r="E5263" s="23">
        <f t="shared" si="348"/>
        <v>-1.2491449601091609E-2</v>
      </c>
      <c r="F5263" s="23">
        <f t="shared" si="349"/>
        <v>-1.2672252688079881E-2</v>
      </c>
      <c r="G5263">
        <f t="shared" si="350"/>
        <v>-1.2570123612539888E-2</v>
      </c>
      <c r="H5263" s="3">
        <f t="shared" si="351"/>
        <v>-1.2682313629282582E-2</v>
      </c>
    </row>
    <row r="5264" spans="1:8" x14ac:dyDescent="0.3">
      <c r="A5264" s="24">
        <v>42430</v>
      </c>
      <c r="B5264" s="15">
        <v>6152.88</v>
      </c>
      <c r="E5264" s="23">
        <f t="shared" si="348"/>
        <v>-1.5955225407602081E-2</v>
      </c>
      <c r="F5264" s="23">
        <f t="shared" si="349"/>
        <v>-1.6136028494590351E-2</v>
      </c>
      <c r="G5264">
        <f t="shared" si="350"/>
        <v>-1.608388033054637E-2</v>
      </c>
      <c r="H5264" s="3">
        <f t="shared" si="351"/>
        <v>-1.6196070347289065E-2</v>
      </c>
    </row>
    <row r="5265" spans="1:8" x14ac:dyDescent="0.3">
      <c r="A5265" s="24">
        <v>42431</v>
      </c>
      <c r="B5265" s="15">
        <v>6147.06</v>
      </c>
      <c r="E5265" s="23">
        <f t="shared" si="348"/>
        <v>2.48211236062299E-2</v>
      </c>
      <c r="F5265" s="23">
        <f t="shared" si="349"/>
        <v>2.4640320519241629E-2</v>
      </c>
      <c r="G5265">
        <f t="shared" si="350"/>
        <v>2.4518083806211587E-2</v>
      </c>
      <c r="H5265" s="3">
        <f t="shared" si="351"/>
        <v>2.4405893789468891E-2</v>
      </c>
    </row>
    <row r="5266" spans="1:8" x14ac:dyDescent="0.3">
      <c r="A5266" s="24">
        <v>42432</v>
      </c>
      <c r="B5266" s="15">
        <v>6130.46</v>
      </c>
      <c r="E5266" s="23">
        <f t="shared" si="348"/>
        <v>1.3837124406059775E-2</v>
      </c>
      <c r="F5266" s="23">
        <f t="shared" si="349"/>
        <v>1.3656321319071503E-2</v>
      </c>
      <c r="G5266">
        <f t="shared" si="350"/>
        <v>1.374226544864092E-2</v>
      </c>
      <c r="H5266" s="3">
        <f t="shared" si="351"/>
        <v>1.3630075431898226E-2</v>
      </c>
    </row>
    <row r="5267" spans="1:8" x14ac:dyDescent="0.3">
      <c r="A5267" s="24">
        <v>42433</v>
      </c>
      <c r="B5267" s="15">
        <v>6199.43</v>
      </c>
      <c r="E5267" s="23">
        <f t="shared" si="348"/>
        <v>1.7716506370568652E-4</v>
      </c>
      <c r="F5267" s="23">
        <f t="shared" si="349"/>
        <v>-3.6380232825859368E-6</v>
      </c>
      <c r="G5267">
        <f t="shared" si="350"/>
        <v>1.7714937182912845E-4</v>
      </c>
      <c r="H5267" s="3">
        <f t="shared" si="351"/>
        <v>6.4959355086433794E-5</v>
      </c>
    </row>
    <row r="5268" spans="1:8" x14ac:dyDescent="0.3">
      <c r="A5268" s="24">
        <v>42436</v>
      </c>
      <c r="B5268" s="15">
        <v>6182.4</v>
      </c>
      <c r="E5268" s="23">
        <f t="shared" si="348"/>
        <v>9.1502667666050197E-3</v>
      </c>
      <c r="F5268" s="23">
        <f t="shared" si="349"/>
        <v>8.969463679616747E-3</v>
      </c>
      <c r="G5268">
        <f t="shared" si="350"/>
        <v>9.1086567117785126E-3</v>
      </c>
      <c r="H5268" s="3">
        <f t="shared" si="351"/>
        <v>8.9964666950358187E-3</v>
      </c>
    </row>
    <row r="5269" spans="1:8" x14ac:dyDescent="0.3">
      <c r="A5269" s="24">
        <v>42437</v>
      </c>
      <c r="B5269" s="15">
        <v>6125.44</v>
      </c>
      <c r="E5269" s="23">
        <f t="shared" si="348"/>
        <v>-9.4589850606541237E-4</v>
      </c>
      <c r="F5269" s="23">
        <f t="shared" si="349"/>
        <v>-1.1267015930536849E-3</v>
      </c>
      <c r="G5269">
        <f t="shared" si="350"/>
        <v>-9.4634615036361157E-4</v>
      </c>
      <c r="H5269" s="3">
        <f t="shared" si="351"/>
        <v>-1.0585361671063063E-3</v>
      </c>
    </row>
    <row r="5270" spans="1:8" x14ac:dyDescent="0.3">
      <c r="A5270" s="24">
        <v>42438</v>
      </c>
      <c r="B5270" s="15">
        <v>6146.32</v>
      </c>
      <c r="E5270" s="23">
        <f t="shared" si="348"/>
        <v>-2.7004779520617417E-3</v>
      </c>
      <c r="F5270" s="23">
        <f t="shared" si="349"/>
        <v>-2.8812810390500139E-3</v>
      </c>
      <c r="G5270">
        <f t="shared" si="350"/>
        <v>-2.7041308204556378E-3</v>
      </c>
      <c r="H5270" s="3">
        <f t="shared" si="351"/>
        <v>-2.8163208371983326E-3</v>
      </c>
    </row>
    <row r="5271" spans="1:8" x14ac:dyDescent="0.3">
      <c r="A5271" s="24">
        <v>42439</v>
      </c>
      <c r="B5271" s="15">
        <v>6036.7</v>
      </c>
      <c r="E5271" s="23">
        <f t="shared" si="348"/>
        <v>1.1250379253759046E-2</v>
      </c>
      <c r="F5271" s="23">
        <f t="shared" si="349"/>
        <v>1.1069576166770774E-2</v>
      </c>
      <c r="G5271">
        <f t="shared" si="350"/>
        <v>1.1187564425113644E-2</v>
      </c>
      <c r="H5271" s="3">
        <f t="shared" si="351"/>
        <v>1.1075374408370951E-2</v>
      </c>
    </row>
    <row r="5272" spans="1:8" x14ac:dyDescent="0.3">
      <c r="A5272" s="24">
        <v>42440</v>
      </c>
      <c r="B5272" s="15">
        <v>6139.79</v>
      </c>
      <c r="E5272" s="23">
        <f t="shared" si="348"/>
        <v>-2.7470267427812667E-3</v>
      </c>
      <c r="F5272" s="23">
        <f t="shared" si="349"/>
        <v>-2.927829829769539E-3</v>
      </c>
      <c r="G5272">
        <f t="shared" si="350"/>
        <v>-2.7508067448422302E-3</v>
      </c>
      <c r="H5272" s="3">
        <f t="shared" si="351"/>
        <v>-2.8629967615849249E-3</v>
      </c>
    </row>
    <row r="5273" spans="1:8" x14ac:dyDescent="0.3">
      <c r="A5273" s="24">
        <v>42443</v>
      </c>
      <c r="B5273" s="15">
        <v>6174.57</v>
      </c>
      <c r="E5273" s="23">
        <f t="shared" si="348"/>
        <v>-9.2132505175983592E-3</v>
      </c>
      <c r="F5273" s="23">
        <f t="shared" si="349"/>
        <v>-9.3940536045866319E-3</v>
      </c>
      <c r="G5273">
        <f t="shared" si="350"/>
        <v>-9.2559550106572335E-3</v>
      </c>
      <c r="H5273" s="3">
        <f t="shared" si="351"/>
        <v>-9.3681450273999274E-3</v>
      </c>
    </row>
    <row r="5274" spans="1:8" x14ac:dyDescent="0.3">
      <c r="A5274" s="24">
        <v>42444</v>
      </c>
      <c r="B5274" s="15">
        <v>6139.97</v>
      </c>
      <c r="E5274" s="23">
        <f t="shared" si="348"/>
        <v>3.408734719465123E-3</v>
      </c>
      <c r="F5274" s="23">
        <f t="shared" si="349"/>
        <v>3.2279316324768507E-3</v>
      </c>
      <c r="G5274">
        <f t="shared" si="350"/>
        <v>3.4029381521763448E-3</v>
      </c>
      <c r="H5274" s="3">
        <f t="shared" si="351"/>
        <v>3.29074813543365E-3</v>
      </c>
    </row>
    <row r="5275" spans="1:8" x14ac:dyDescent="0.3">
      <c r="A5275" s="24">
        <v>42445</v>
      </c>
      <c r="B5275" s="15">
        <v>6175.49</v>
      </c>
      <c r="E5275" s="23">
        <f t="shared" si="348"/>
        <v>-1.7835062281169822E-2</v>
      </c>
      <c r="F5275" s="23">
        <f t="shared" si="349"/>
        <v>-1.8015865368158093E-2</v>
      </c>
      <c r="G5275">
        <f t="shared" si="350"/>
        <v>-1.7996023714404886E-2</v>
      </c>
      <c r="H5275" s="3">
        <f t="shared" si="351"/>
        <v>-1.8108213731147581E-2</v>
      </c>
    </row>
    <row r="5276" spans="1:8" x14ac:dyDescent="0.3">
      <c r="A5276" s="24">
        <v>42446</v>
      </c>
      <c r="B5276" s="15">
        <v>6201.12</v>
      </c>
      <c r="E5276" s="23">
        <f t="shared" si="348"/>
        <v>1.7077211059022268E-2</v>
      </c>
      <c r="F5276" s="23">
        <f t="shared" si="349"/>
        <v>1.6896407972033997E-2</v>
      </c>
      <c r="G5276">
        <f t="shared" si="350"/>
        <v>1.693303459663224E-2</v>
      </c>
      <c r="H5276" s="3">
        <f t="shared" si="351"/>
        <v>1.6820844579889544E-2</v>
      </c>
    </row>
    <row r="5277" spans="1:8" x14ac:dyDescent="0.3">
      <c r="A5277" s="24">
        <v>42447</v>
      </c>
      <c r="B5277" s="15">
        <v>6189.64</v>
      </c>
      <c r="E5277" s="23">
        <f t="shared" si="348"/>
        <v>5.6646888574365395E-3</v>
      </c>
      <c r="F5277" s="23">
        <f t="shared" si="349"/>
        <v>5.4838857704482668E-3</v>
      </c>
      <c r="G5277">
        <f t="shared" si="350"/>
        <v>5.6487048420841802E-3</v>
      </c>
      <c r="H5277" s="3">
        <f t="shared" si="351"/>
        <v>5.5365148253414855E-3</v>
      </c>
    </row>
    <row r="5278" spans="1:8" x14ac:dyDescent="0.3">
      <c r="A5278" s="24">
        <v>42450</v>
      </c>
      <c r="B5278" s="15">
        <v>6184.58</v>
      </c>
      <c r="E5278" s="23">
        <f t="shared" si="348"/>
        <v>-5.6036290786239951E-3</v>
      </c>
      <c r="F5278" s="23">
        <f t="shared" si="349"/>
        <v>-5.7844321656122678E-3</v>
      </c>
      <c r="G5278">
        <f t="shared" si="350"/>
        <v>-5.619388308208303E-3</v>
      </c>
      <c r="H5278" s="3">
        <f t="shared" si="351"/>
        <v>-5.7315783249509977E-3</v>
      </c>
    </row>
    <row r="5279" spans="1:8" x14ac:dyDescent="0.3">
      <c r="A5279" s="24">
        <v>42451</v>
      </c>
      <c r="B5279" s="15">
        <v>6192.74</v>
      </c>
      <c r="E5279" s="23">
        <f t="shared" si="348"/>
        <v>5.7850445523348615E-3</v>
      </c>
      <c r="F5279" s="23">
        <f t="shared" si="349"/>
        <v>5.6042414653465888E-3</v>
      </c>
      <c r="G5279">
        <f t="shared" si="350"/>
        <v>5.7683754389108105E-3</v>
      </c>
      <c r="H5279" s="3">
        <f t="shared" si="351"/>
        <v>5.6561854221681158E-3</v>
      </c>
    </row>
    <row r="5280" spans="1:8" x14ac:dyDescent="0.3">
      <c r="A5280" s="24">
        <v>42452</v>
      </c>
      <c r="B5280" s="15">
        <v>6199.11</v>
      </c>
      <c r="E5280" s="23">
        <f t="shared" si="348"/>
        <v>4.1502779536521928E-3</v>
      </c>
      <c r="F5280" s="23">
        <f t="shared" si="349"/>
        <v>3.9694748666639201E-3</v>
      </c>
      <c r="G5280">
        <f t="shared" si="350"/>
        <v>4.1416893054235463E-3</v>
      </c>
      <c r="H5280" s="3">
        <f t="shared" si="351"/>
        <v>4.0294992886808515E-3</v>
      </c>
    </row>
    <row r="5281" spans="1:8" x14ac:dyDescent="0.3">
      <c r="A5281" s="24">
        <v>42453</v>
      </c>
      <c r="B5281" s="15">
        <v>6106.48</v>
      </c>
      <c r="E5281" s="23">
        <f t="shared" si="348"/>
        <v>-1.8512784787263481E-3</v>
      </c>
      <c r="F5281" s="23">
        <f t="shared" si="349"/>
        <v>-2.0320815657146204E-3</v>
      </c>
      <c r="G5281">
        <f t="shared" si="350"/>
        <v>-1.8529942125903658E-3</v>
      </c>
      <c r="H5281" s="3">
        <f t="shared" si="351"/>
        <v>-1.9651842293330604E-3</v>
      </c>
    </row>
    <row r="5282" spans="1:8" x14ac:dyDescent="0.3">
      <c r="A5282" s="24">
        <v>42454</v>
      </c>
      <c r="B5282" s="15">
        <v>6106.48</v>
      </c>
      <c r="E5282" s="23">
        <f t="shared" si="348"/>
        <v>-8.1749504009931417E-4</v>
      </c>
      <c r="F5282" s="23">
        <f t="shared" si="349"/>
        <v>-9.9829812708758666E-4</v>
      </c>
      <c r="G5282">
        <f t="shared" si="350"/>
        <v>-8.1782937139147471E-4</v>
      </c>
      <c r="H5282" s="3">
        <f t="shared" si="351"/>
        <v>-9.3001938813416936E-4</v>
      </c>
    </row>
    <row r="5283" spans="1:8" x14ac:dyDescent="0.3">
      <c r="A5283" s="24">
        <v>42457</v>
      </c>
      <c r="B5283" s="15">
        <v>6106.48</v>
      </c>
      <c r="E5283" s="23">
        <f t="shared" si="348"/>
        <v>1.3194105339409123E-3</v>
      </c>
      <c r="F5283" s="23">
        <f t="shared" si="349"/>
        <v>1.1386074469526399E-3</v>
      </c>
      <c r="G5283">
        <f t="shared" si="350"/>
        <v>1.3185408767349123E-3</v>
      </c>
      <c r="H5283" s="3">
        <f t="shared" si="351"/>
        <v>1.2063508599922178E-3</v>
      </c>
    </row>
    <row r="5284" spans="1:8" x14ac:dyDescent="0.3">
      <c r="A5284" s="24">
        <v>42458</v>
      </c>
      <c r="B5284" s="15">
        <v>6105.9</v>
      </c>
      <c r="E5284" s="23">
        <f t="shared" si="348"/>
        <v>1.0286238401742143E-3</v>
      </c>
      <c r="F5284" s="23">
        <f t="shared" si="349"/>
        <v>8.4782075318594178E-4</v>
      </c>
      <c r="G5284">
        <f t="shared" si="350"/>
        <v>1.0280951691765956E-3</v>
      </c>
      <c r="H5284" s="3">
        <f t="shared" si="351"/>
        <v>9.1590515243390096E-4</v>
      </c>
    </row>
    <row r="5285" spans="1:8" x14ac:dyDescent="0.3">
      <c r="A5285" s="24">
        <v>42459</v>
      </c>
      <c r="B5285" s="15">
        <v>6203.17</v>
      </c>
      <c r="E5285" s="23">
        <f t="shared" si="348"/>
        <v>-1.4942467547760852E-2</v>
      </c>
      <c r="F5285" s="23">
        <f t="shared" si="349"/>
        <v>-1.5123270634749124E-2</v>
      </c>
      <c r="G5285">
        <f t="shared" si="350"/>
        <v>-1.5055230934809467E-2</v>
      </c>
      <c r="H5285" s="3">
        <f t="shared" si="351"/>
        <v>-1.5167420951552161E-2</v>
      </c>
    </row>
    <row r="5286" spans="1:8" x14ac:dyDescent="0.3">
      <c r="A5286" s="24">
        <v>42460</v>
      </c>
      <c r="B5286" s="15">
        <v>6174.9</v>
      </c>
      <c r="E5286" s="23">
        <f t="shared" si="348"/>
        <v>0</v>
      </c>
      <c r="F5286" s="23">
        <f t="shared" si="349"/>
        <v>-1.8080308698827246E-4</v>
      </c>
      <c r="G5286">
        <f t="shared" si="350"/>
        <v>0</v>
      </c>
      <c r="H5286" s="3">
        <f t="shared" si="351"/>
        <v>-1.1219001674269465E-4</v>
      </c>
    </row>
    <row r="5287" spans="1:8" x14ac:dyDescent="0.3">
      <c r="A5287" s="24">
        <v>42461</v>
      </c>
      <c r="B5287" s="15">
        <v>6146.05</v>
      </c>
      <c r="E5287" s="23">
        <f t="shared" si="348"/>
        <v>0</v>
      </c>
      <c r="F5287" s="23">
        <f t="shared" si="349"/>
        <v>-1.8080308698827246E-4</v>
      </c>
      <c r="G5287">
        <f t="shared" si="350"/>
        <v>0</v>
      </c>
      <c r="H5287" s="3">
        <f t="shared" si="351"/>
        <v>-1.1219001674269465E-4</v>
      </c>
    </row>
    <row r="5288" spans="1:8" x14ac:dyDescent="0.3">
      <c r="A5288" s="24">
        <v>42464</v>
      </c>
      <c r="B5288" s="15">
        <v>6164.72</v>
      </c>
      <c r="E5288" s="23">
        <f t="shared" si="348"/>
        <v>-9.498106929028971E-5</v>
      </c>
      <c r="F5288" s="23">
        <f t="shared" si="349"/>
        <v>-2.7578415627856219E-4</v>
      </c>
      <c r="G5288">
        <f t="shared" si="350"/>
        <v>-9.4985580277692677E-5</v>
      </c>
      <c r="H5288" s="3">
        <f t="shared" si="351"/>
        <v>-2.0717559702038732E-4</v>
      </c>
    </row>
    <row r="5289" spans="1:8" x14ac:dyDescent="0.3">
      <c r="A5289" s="24">
        <v>42465</v>
      </c>
      <c r="B5289" s="15">
        <v>6091.23</v>
      </c>
      <c r="E5289" s="23">
        <f t="shared" si="348"/>
        <v>1.5930493457148032E-2</v>
      </c>
      <c r="F5289" s="23">
        <f t="shared" si="349"/>
        <v>1.5749690370159761E-2</v>
      </c>
      <c r="G5289">
        <f t="shared" si="350"/>
        <v>1.5804934864459903E-2</v>
      </c>
      <c r="H5289" s="3">
        <f t="shared" si="351"/>
        <v>1.5692744847717207E-2</v>
      </c>
    </row>
    <row r="5290" spans="1:8" x14ac:dyDescent="0.3">
      <c r="A5290" s="24">
        <v>42466</v>
      </c>
      <c r="B5290" s="15">
        <v>6161.63</v>
      </c>
      <c r="E5290" s="23">
        <f t="shared" si="348"/>
        <v>-4.5573472917880276E-3</v>
      </c>
      <c r="F5290" s="23">
        <f t="shared" si="349"/>
        <v>-4.7381503787763003E-3</v>
      </c>
      <c r="G5290">
        <f t="shared" si="350"/>
        <v>-4.5677636583385615E-3</v>
      </c>
      <c r="H5290" s="3">
        <f t="shared" si="351"/>
        <v>-4.6799536750812562E-3</v>
      </c>
    </row>
    <row r="5291" spans="1:8" x14ac:dyDescent="0.3">
      <c r="A5291" s="24">
        <v>42467</v>
      </c>
      <c r="B5291" s="15">
        <v>6136.89</v>
      </c>
      <c r="E5291" s="23">
        <f t="shared" si="348"/>
        <v>-4.672140439521244E-3</v>
      </c>
      <c r="F5291" s="23">
        <f t="shared" si="349"/>
        <v>-4.8529435265095167E-3</v>
      </c>
      <c r="G5291">
        <f t="shared" si="350"/>
        <v>-4.6830890031264207E-3</v>
      </c>
      <c r="H5291" s="3">
        <f t="shared" si="351"/>
        <v>-4.7952790198691154E-3</v>
      </c>
    </row>
    <row r="5292" spans="1:8" x14ac:dyDescent="0.3">
      <c r="A5292" s="24">
        <v>42468</v>
      </c>
      <c r="B5292" s="15">
        <v>6204.41</v>
      </c>
      <c r="E5292" s="23">
        <f t="shared" si="348"/>
        <v>3.0377234158525113E-3</v>
      </c>
      <c r="F5292" s="23">
        <f t="shared" si="349"/>
        <v>2.856920328864239E-3</v>
      </c>
      <c r="G5292">
        <f t="shared" si="350"/>
        <v>3.0331188566384048E-3</v>
      </c>
      <c r="H5292" s="3">
        <f t="shared" si="351"/>
        <v>2.92092883989571E-3</v>
      </c>
    </row>
    <row r="5293" spans="1:8" x14ac:dyDescent="0.3">
      <c r="A5293" s="24">
        <v>42471</v>
      </c>
      <c r="B5293" s="15">
        <v>6200.12</v>
      </c>
      <c r="E5293" s="23">
        <f t="shared" si="348"/>
        <v>-1.1921060486121182E-2</v>
      </c>
      <c r="F5293" s="23">
        <f t="shared" si="349"/>
        <v>-1.2101863573109455E-2</v>
      </c>
      <c r="G5293">
        <f t="shared" si="350"/>
        <v>-1.1992686132568261E-2</v>
      </c>
      <c r="H5293" s="3">
        <f t="shared" si="351"/>
        <v>-1.2104876149310955E-2</v>
      </c>
    </row>
    <row r="5294" spans="1:8" x14ac:dyDescent="0.3">
      <c r="A5294" s="24">
        <v>42472</v>
      </c>
      <c r="B5294" s="15">
        <v>6242.39</v>
      </c>
      <c r="E5294" s="23">
        <f t="shared" si="348"/>
        <v>1.1557600024953985E-2</v>
      </c>
      <c r="F5294" s="23">
        <f t="shared" si="349"/>
        <v>1.1376796937965712E-2</v>
      </c>
      <c r="G5294">
        <f t="shared" si="350"/>
        <v>1.1491321160013128E-2</v>
      </c>
      <c r="H5294" s="3">
        <f t="shared" si="351"/>
        <v>1.1379131143270434E-2</v>
      </c>
    </row>
    <row r="5295" spans="1:8" x14ac:dyDescent="0.3">
      <c r="A5295" s="24">
        <v>42473</v>
      </c>
      <c r="B5295" s="15">
        <v>6362.89</v>
      </c>
      <c r="E5295" s="23">
        <f t="shared" si="348"/>
        <v>-4.0151713101890252E-3</v>
      </c>
      <c r="F5295" s="23">
        <f t="shared" si="349"/>
        <v>-4.1959743971772979E-3</v>
      </c>
      <c r="G5295">
        <f t="shared" si="350"/>
        <v>-4.0232537526961589E-3</v>
      </c>
      <c r="H5295" s="3">
        <f t="shared" si="351"/>
        <v>-4.1354437694388537E-3</v>
      </c>
    </row>
    <row r="5296" spans="1:8" x14ac:dyDescent="0.3">
      <c r="A5296" s="24">
        <v>42474</v>
      </c>
      <c r="B5296" s="15">
        <v>6365.1</v>
      </c>
      <c r="E5296" s="23">
        <f t="shared" si="348"/>
        <v>1.1002315505084681E-2</v>
      </c>
      <c r="F5296" s="23">
        <f t="shared" si="349"/>
        <v>1.0821512418096408E-2</v>
      </c>
      <c r="G5296">
        <f t="shared" si="350"/>
        <v>1.0942230347368064E-2</v>
      </c>
      <c r="H5296" s="3">
        <f t="shared" si="351"/>
        <v>1.083004033062537E-2</v>
      </c>
    </row>
    <row r="5297" spans="1:8" x14ac:dyDescent="0.3">
      <c r="A5297" s="24">
        <v>42475</v>
      </c>
      <c r="B5297" s="15">
        <v>6343.75</v>
      </c>
      <c r="E5297" s="23">
        <f t="shared" si="348"/>
        <v>-6.9144366668227875E-4</v>
      </c>
      <c r="F5297" s="23">
        <f t="shared" si="349"/>
        <v>-8.7224675367055123E-4</v>
      </c>
      <c r="G5297">
        <f t="shared" si="350"/>
        <v>-6.9168282410332019E-4</v>
      </c>
      <c r="H5297" s="3">
        <f t="shared" si="351"/>
        <v>-8.0387284084601485E-4</v>
      </c>
    </row>
    <row r="5298" spans="1:8" x14ac:dyDescent="0.3">
      <c r="A5298" s="24">
        <v>42478</v>
      </c>
      <c r="B5298" s="15">
        <v>6353.52</v>
      </c>
      <c r="E5298" s="23">
        <f t="shared" si="348"/>
        <v>6.8176099817423008E-3</v>
      </c>
      <c r="F5298" s="23">
        <f t="shared" si="349"/>
        <v>6.6368068947540281E-3</v>
      </c>
      <c r="G5298">
        <f t="shared" si="350"/>
        <v>6.7944751687095137E-3</v>
      </c>
      <c r="H5298" s="3">
        <f t="shared" si="351"/>
        <v>6.682285151966819E-3</v>
      </c>
    </row>
    <row r="5299" spans="1:8" x14ac:dyDescent="0.3">
      <c r="A5299" s="24">
        <v>42479</v>
      </c>
      <c r="B5299" s="15">
        <v>6405.35</v>
      </c>
      <c r="E5299" s="23">
        <f t="shared" si="348"/>
        <v>1.9303503946405121E-2</v>
      </c>
      <c r="F5299" s="23">
        <f t="shared" si="349"/>
        <v>1.912270085941685E-2</v>
      </c>
      <c r="G5299">
        <f t="shared" si="350"/>
        <v>1.9119554787032905E-2</v>
      </c>
      <c r="H5299" s="3">
        <f t="shared" si="351"/>
        <v>1.9007364770290209E-2</v>
      </c>
    </row>
    <row r="5300" spans="1:8" x14ac:dyDescent="0.3">
      <c r="A5300" s="24">
        <v>42480</v>
      </c>
      <c r="B5300" s="15">
        <v>6410.26</v>
      </c>
      <c r="E5300" s="23">
        <f t="shared" si="348"/>
        <v>3.4732645071655632E-4</v>
      </c>
      <c r="F5300" s="23">
        <f t="shared" si="349"/>
        <v>1.6652336372828387E-4</v>
      </c>
      <c r="G5300">
        <f t="shared" si="350"/>
        <v>3.4726614684788768E-4</v>
      </c>
      <c r="H5300" s="3">
        <f t="shared" si="351"/>
        <v>2.3507613010519303E-4</v>
      </c>
    </row>
    <row r="5301" spans="1:8" x14ac:dyDescent="0.3">
      <c r="A5301" s="24">
        <v>42481</v>
      </c>
      <c r="B5301" s="15">
        <v>6381.44</v>
      </c>
      <c r="E5301" s="23">
        <f t="shared" si="348"/>
        <v>-3.3542285274387185E-3</v>
      </c>
      <c r="F5301" s="23">
        <f t="shared" si="349"/>
        <v>-3.5350316144269907E-3</v>
      </c>
      <c r="G5301">
        <f t="shared" si="350"/>
        <v>-3.3598665629826566E-3</v>
      </c>
      <c r="H5301" s="3">
        <f t="shared" si="351"/>
        <v>-3.4720565797253513E-3</v>
      </c>
    </row>
    <row r="5302" spans="1:8" x14ac:dyDescent="0.3">
      <c r="A5302" s="24">
        <v>42482</v>
      </c>
      <c r="B5302" s="15">
        <v>6310.44</v>
      </c>
      <c r="E5302" s="23">
        <f t="shared" si="348"/>
        <v>1.5400985221676322E-3</v>
      </c>
      <c r="F5302" s="23">
        <f t="shared" si="349"/>
        <v>1.3592954351793597E-3</v>
      </c>
      <c r="G5302">
        <f t="shared" si="350"/>
        <v>1.5389137866888933E-3</v>
      </c>
      <c r="H5302" s="3">
        <f t="shared" si="351"/>
        <v>1.4267237699461988E-3</v>
      </c>
    </row>
    <row r="5303" spans="1:8" x14ac:dyDescent="0.3">
      <c r="A5303" s="24">
        <v>42485</v>
      </c>
      <c r="B5303" s="15">
        <v>6260.92</v>
      </c>
      <c r="E5303" s="23">
        <f t="shared" si="348"/>
        <v>8.15768267039374E-3</v>
      </c>
      <c r="F5303" s="23">
        <f t="shared" si="349"/>
        <v>7.9768795834054673E-3</v>
      </c>
      <c r="G5303">
        <f t="shared" si="350"/>
        <v>8.1245886357180358E-3</v>
      </c>
      <c r="H5303" s="3">
        <f t="shared" si="351"/>
        <v>8.0123986189753419E-3</v>
      </c>
    </row>
    <row r="5304" spans="1:8" x14ac:dyDescent="0.3">
      <c r="A5304" s="24">
        <v>42486</v>
      </c>
      <c r="B5304" s="15">
        <v>6284.52</v>
      </c>
      <c r="E5304" s="23">
        <f t="shared" si="348"/>
        <v>7.6654671485543169E-4</v>
      </c>
      <c r="F5304" s="23">
        <f t="shared" si="349"/>
        <v>5.857436278671592E-4</v>
      </c>
      <c r="G5304">
        <f t="shared" si="350"/>
        <v>7.6625306797552272E-4</v>
      </c>
      <c r="H5304" s="3">
        <f t="shared" si="351"/>
        <v>6.5406305123282807E-4</v>
      </c>
    </row>
    <row r="5305" spans="1:8" x14ac:dyDescent="0.3">
      <c r="A5305" s="24">
        <v>42487</v>
      </c>
      <c r="B5305" s="15">
        <v>6319.91</v>
      </c>
      <c r="E5305" s="23">
        <f t="shared" si="348"/>
        <v>-4.4959174822862824E-3</v>
      </c>
      <c r="F5305" s="23">
        <f t="shared" si="349"/>
        <v>-4.6767205692745551E-3</v>
      </c>
      <c r="G5305">
        <f t="shared" si="350"/>
        <v>-4.5060545142069199E-3</v>
      </c>
      <c r="H5305" s="3">
        <f t="shared" si="351"/>
        <v>-4.6182445309496147E-3</v>
      </c>
    </row>
    <row r="5306" spans="1:8" x14ac:dyDescent="0.3">
      <c r="A5306" s="24">
        <v>42488</v>
      </c>
      <c r="B5306" s="15">
        <v>6322.4</v>
      </c>
      <c r="E5306" s="23">
        <f t="shared" si="348"/>
        <v>-1.1126015444789861E-2</v>
      </c>
      <c r="F5306" s="23">
        <f t="shared" si="349"/>
        <v>-1.1306818531778133E-2</v>
      </c>
      <c r="G5306">
        <f t="shared" si="350"/>
        <v>-1.1188372509808026E-2</v>
      </c>
      <c r="H5306" s="3">
        <f t="shared" si="351"/>
        <v>-1.130056252655072E-2</v>
      </c>
    </row>
    <row r="5307" spans="1:8" x14ac:dyDescent="0.3">
      <c r="A5307" s="24">
        <v>42489</v>
      </c>
      <c r="B5307" s="15">
        <v>6241.89</v>
      </c>
      <c r="E5307" s="23">
        <f t="shared" si="348"/>
        <v>-7.8473133410664753E-3</v>
      </c>
      <c r="F5307" s="23">
        <f t="shared" si="349"/>
        <v>-8.028116428054748E-3</v>
      </c>
      <c r="G5307">
        <f t="shared" si="350"/>
        <v>-7.8782655384675559E-3</v>
      </c>
      <c r="H5307" s="3">
        <f t="shared" si="351"/>
        <v>-7.9904555552102498E-3</v>
      </c>
    </row>
    <row r="5308" spans="1:8" x14ac:dyDescent="0.3">
      <c r="A5308" s="24">
        <v>42492</v>
      </c>
      <c r="B5308" s="15">
        <v>6241.89</v>
      </c>
      <c r="E5308" s="23">
        <f t="shared" si="348"/>
        <v>3.7694140797199793E-3</v>
      </c>
      <c r="F5308" s="23">
        <f t="shared" si="349"/>
        <v>3.5886109927317071E-3</v>
      </c>
      <c r="G5308">
        <f t="shared" si="350"/>
        <v>3.7623276407005926E-3</v>
      </c>
      <c r="H5308" s="3">
        <f t="shared" si="351"/>
        <v>3.6501376239578978E-3</v>
      </c>
    </row>
    <row r="5309" spans="1:8" x14ac:dyDescent="0.3">
      <c r="A5309" s="24">
        <v>42493</v>
      </c>
      <c r="B5309" s="15">
        <v>6185.59</v>
      </c>
      <c r="E5309" s="23">
        <f t="shared" si="348"/>
        <v>5.6312972191987498E-3</v>
      </c>
      <c r="F5309" s="23">
        <f t="shared" si="349"/>
        <v>5.4504941322104771E-3</v>
      </c>
      <c r="G5309">
        <f t="shared" si="350"/>
        <v>5.6155007403785994E-3</v>
      </c>
      <c r="H5309" s="3">
        <f t="shared" si="351"/>
        <v>5.5033107236359046E-3</v>
      </c>
    </row>
    <row r="5310" spans="1:8" x14ac:dyDescent="0.3">
      <c r="A5310" s="24">
        <v>42494</v>
      </c>
      <c r="B5310" s="15">
        <v>6112.02</v>
      </c>
      <c r="E5310" s="23">
        <f t="shared" si="348"/>
        <v>3.9399295243125465E-4</v>
      </c>
      <c r="F5310" s="23">
        <f t="shared" si="349"/>
        <v>2.1318986544298219E-4</v>
      </c>
      <c r="G5310">
        <f t="shared" si="350"/>
        <v>3.9391535758851701E-4</v>
      </c>
      <c r="H5310" s="3">
        <f t="shared" si="351"/>
        <v>2.8172534084582235E-4</v>
      </c>
    </row>
    <row r="5311" spans="1:8" x14ac:dyDescent="0.3">
      <c r="A5311" s="24">
        <v>42495</v>
      </c>
      <c r="B5311" s="15">
        <v>6117.25</v>
      </c>
      <c r="E5311" s="23">
        <f t="shared" si="348"/>
        <v>-1.2734088320890735E-2</v>
      </c>
      <c r="F5311" s="23">
        <f t="shared" si="349"/>
        <v>-1.2914891407879008E-2</v>
      </c>
      <c r="G5311">
        <f t="shared" si="350"/>
        <v>-1.2815861772192638E-2</v>
      </c>
      <c r="H5311" s="3">
        <f t="shared" si="351"/>
        <v>-1.2928051788935331E-2</v>
      </c>
    </row>
    <row r="5312" spans="1:8" x14ac:dyDescent="0.3">
      <c r="A5312" s="24">
        <v>42496</v>
      </c>
      <c r="B5312" s="15">
        <v>6125.7</v>
      </c>
      <c r="E5312" s="23">
        <f t="shared" si="348"/>
        <v>0</v>
      </c>
      <c r="F5312" s="23">
        <f t="shared" si="349"/>
        <v>-1.8080308698827246E-4</v>
      </c>
      <c r="G5312">
        <f t="shared" si="350"/>
        <v>0</v>
      </c>
      <c r="H5312" s="3">
        <f t="shared" si="351"/>
        <v>-1.1219001674269465E-4</v>
      </c>
    </row>
    <row r="5313" spans="1:8" x14ac:dyDescent="0.3">
      <c r="A5313" s="24">
        <v>42499</v>
      </c>
      <c r="B5313" s="15">
        <v>6114.81</v>
      </c>
      <c r="E5313" s="23">
        <f t="shared" si="348"/>
        <v>-9.0197039678687752E-3</v>
      </c>
      <c r="F5313" s="23">
        <f t="shared" si="349"/>
        <v>-9.2005070548570479E-3</v>
      </c>
      <c r="G5313">
        <f t="shared" si="350"/>
        <v>-9.060627763912454E-3</v>
      </c>
      <c r="H5313" s="3">
        <f t="shared" si="351"/>
        <v>-9.1728177806551479E-3</v>
      </c>
    </row>
    <row r="5314" spans="1:8" x14ac:dyDescent="0.3">
      <c r="A5314" s="24">
        <v>42500</v>
      </c>
      <c r="B5314" s="15">
        <v>6156.65</v>
      </c>
      <c r="E5314" s="23">
        <f t="shared" si="348"/>
        <v>-1.1893772461478935E-2</v>
      </c>
      <c r="F5314" s="23">
        <f t="shared" si="349"/>
        <v>-1.2074575548467208E-2</v>
      </c>
      <c r="G5314">
        <f t="shared" si="350"/>
        <v>-1.1965069262348875E-2</v>
      </c>
      <c r="H5314" s="3">
        <f t="shared" si="351"/>
        <v>-1.2077259279091569E-2</v>
      </c>
    </row>
    <row r="5315" spans="1:8" x14ac:dyDescent="0.3">
      <c r="A5315" s="24">
        <v>42501</v>
      </c>
      <c r="B5315" s="15">
        <v>6162.49</v>
      </c>
      <c r="E5315" s="23">
        <f t="shared" si="348"/>
        <v>8.5569091724169155E-4</v>
      </c>
      <c r="F5315" s="23">
        <f t="shared" si="349"/>
        <v>6.7488783025341907E-4</v>
      </c>
      <c r="G5315">
        <f t="shared" si="350"/>
        <v>8.5532502248243756E-4</v>
      </c>
      <c r="H5315" s="3">
        <f t="shared" si="351"/>
        <v>7.431350057397429E-4</v>
      </c>
    </row>
    <row r="5316" spans="1:8" x14ac:dyDescent="0.3">
      <c r="A5316" s="24">
        <v>42502</v>
      </c>
      <c r="B5316" s="15">
        <v>6104.19</v>
      </c>
      <c r="E5316" s="23">
        <f t="shared" si="348"/>
        <v>1.3813396542563527E-3</v>
      </c>
      <c r="F5316" s="23">
        <f t="shared" si="349"/>
        <v>1.2005365672680803E-3</v>
      </c>
      <c r="G5316">
        <f t="shared" si="350"/>
        <v>1.3803864823046512E-3</v>
      </c>
      <c r="H5316" s="3">
        <f t="shared" si="351"/>
        <v>1.2681964655619567E-3</v>
      </c>
    </row>
    <row r="5317" spans="1:8" x14ac:dyDescent="0.3">
      <c r="A5317" s="24">
        <v>42503</v>
      </c>
      <c r="B5317" s="15">
        <v>6138.5</v>
      </c>
      <c r="E5317" s="23">
        <f t="shared" si="348"/>
        <v>-1.7777560115577185E-3</v>
      </c>
      <c r="F5317" s="23">
        <f t="shared" si="349"/>
        <v>-1.9585590985459907E-3</v>
      </c>
      <c r="G5317">
        <f t="shared" si="350"/>
        <v>-1.7793380950930876E-3</v>
      </c>
      <c r="H5317" s="3">
        <f t="shared" si="351"/>
        <v>-1.8915281118357823E-3</v>
      </c>
    </row>
    <row r="5318" spans="1:8" x14ac:dyDescent="0.3">
      <c r="A5318" s="24">
        <v>42506</v>
      </c>
      <c r="B5318" s="15">
        <v>6151.4</v>
      </c>
      <c r="E5318" s="23">
        <f t="shared" si="348"/>
        <v>6.8424039340551079E-3</v>
      </c>
      <c r="F5318" s="23">
        <f t="shared" si="349"/>
        <v>6.6616008470668352E-3</v>
      </c>
      <c r="G5318">
        <f t="shared" si="350"/>
        <v>6.8191009269236279E-3</v>
      </c>
      <c r="H5318" s="3">
        <f t="shared" si="351"/>
        <v>6.7069109101809332E-3</v>
      </c>
    </row>
    <row r="5319" spans="1:8" x14ac:dyDescent="0.3">
      <c r="A5319" s="24">
        <v>42507</v>
      </c>
      <c r="B5319" s="15">
        <v>6167.77</v>
      </c>
      <c r="E5319" s="23">
        <f t="shared" si="348"/>
        <v>9.4856780879215563E-4</v>
      </c>
      <c r="F5319" s="23">
        <f t="shared" si="349"/>
        <v>7.6776472180388315E-4</v>
      </c>
      <c r="G5319">
        <f t="shared" si="350"/>
        <v>9.4811820264703106E-4</v>
      </c>
      <c r="H5319" s="3">
        <f t="shared" si="351"/>
        <v>8.3592818590433641E-4</v>
      </c>
    </row>
    <row r="5320" spans="1:8" x14ac:dyDescent="0.3">
      <c r="A5320" s="24">
        <v>42508</v>
      </c>
      <c r="B5320" s="15">
        <v>6165.8</v>
      </c>
      <c r="E5320" s="23">
        <f t="shared" ref="E5320:E5383" si="352">(B5316/B5315)-1</f>
        <v>-9.4604615991263907E-3</v>
      </c>
      <c r="F5320" s="23">
        <f t="shared" si="349"/>
        <v>-9.6412646861146634E-3</v>
      </c>
      <c r="G5320">
        <f t="shared" si="350"/>
        <v>-9.5054960219713991E-3</v>
      </c>
      <c r="H5320" s="3">
        <f t="shared" si="351"/>
        <v>-9.617686038714093E-3</v>
      </c>
    </row>
    <row r="5321" spans="1:8" x14ac:dyDescent="0.3">
      <c r="A5321" s="24">
        <v>42509</v>
      </c>
      <c r="B5321" s="15">
        <v>6053.35</v>
      </c>
      <c r="E5321" s="23">
        <f t="shared" si="352"/>
        <v>5.6207293678605108E-3</v>
      </c>
      <c r="F5321" s="23">
        <f t="shared" ref="F5321:F5384" si="353">E5321-$E$3</f>
        <v>5.4399262808722381E-3</v>
      </c>
      <c r="G5321">
        <f t="shared" ref="G5321:G5384" si="354">LN(B5317/B5316)</f>
        <v>5.6049920112898142E-3</v>
      </c>
      <c r="H5321" s="3">
        <f t="shared" ref="H5321:H5384" si="355">G5321-$G$3</f>
        <v>5.4928019945471194E-3</v>
      </c>
    </row>
    <row r="5322" spans="1:8" x14ac:dyDescent="0.3">
      <c r="A5322" s="24">
        <v>42510</v>
      </c>
      <c r="B5322" s="15">
        <v>6156.32</v>
      </c>
      <c r="E5322" s="23">
        <f t="shared" si="352"/>
        <v>2.1014905921641347E-3</v>
      </c>
      <c r="F5322" s="23">
        <f t="shared" si="353"/>
        <v>1.9206875051758622E-3</v>
      </c>
      <c r="G5322">
        <f t="shared" si="354"/>
        <v>2.0992855495201748E-3</v>
      </c>
      <c r="H5322" s="3">
        <f t="shared" si="355"/>
        <v>1.98709553277748E-3</v>
      </c>
    </row>
    <row r="5323" spans="1:8" x14ac:dyDescent="0.3">
      <c r="A5323" s="24">
        <v>42513</v>
      </c>
      <c r="B5323" s="15">
        <v>6136.43</v>
      </c>
      <c r="E5323" s="23">
        <f t="shared" si="352"/>
        <v>2.6611828201712484E-3</v>
      </c>
      <c r="F5323" s="23">
        <f t="shared" si="353"/>
        <v>2.4803797331829761E-3</v>
      </c>
      <c r="G5323">
        <f t="shared" si="354"/>
        <v>2.657648142729941E-3</v>
      </c>
      <c r="H5323" s="3">
        <f t="shared" si="355"/>
        <v>2.5454581259872463E-3</v>
      </c>
    </row>
    <row r="5324" spans="1:8" x14ac:dyDescent="0.3">
      <c r="A5324" s="24">
        <v>42514</v>
      </c>
      <c r="B5324" s="15">
        <v>6219.26</v>
      </c>
      <c r="E5324" s="23">
        <f t="shared" si="352"/>
        <v>-3.1940231234306449E-4</v>
      </c>
      <c r="F5324" s="23">
        <f t="shared" si="353"/>
        <v>-5.0020539933133697E-4</v>
      </c>
      <c r="G5324">
        <f t="shared" si="354"/>
        <v>-3.194533321258098E-4</v>
      </c>
      <c r="H5324" s="3">
        <f t="shared" si="355"/>
        <v>-4.3164334886850445E-4</v>
      </c>
    </row>
    <row r="5325" spans="1:8" x14ac:dyDescent="0.3">
      <c r="A5325" s="24">
        <v>42515</v>
      </c>
      <c r="B5325" s="15">
        <v>6262.85</v>
      </c>
      <c r="E5325" s="23">
        <f t="shared" si="352"/>
        <v>-1.8237698271108327E-2</v>
      </c>
      <c r="F5325" s="23">
        <f t="shared" si="353"/>
        <v>-1.8418501358096598E-2</v>
      </c>
      <c r="G5325">
        <f t="shared" si="354"/>
        <v>-1.8406055193669724E-2</v>
      </c>
      <c r="H5325" s="3">
        <f t="shared" si="355"/>
        <v>-1.8518245210412419E-2</v>
      </c>
    </row>
    <row r="5326" spans="1:8" x14ac:dyDescent="0.3">
      <c r="A5326" s="24">
        <v>42516</v>
      </c>
      <c r="B5326" s="15">
        <v>6265.65</v>
      </c>
      <c r="E5326" s="23">
        <f t="shared" si="352"/>
        <v>1.7010415720220884E-2</v>
      </c>
      <c r="F5326" s="23">
        <f t="shared" si="353"/>
        <v>1.6829612633232613E-2</v>
      </c>
      <c r="G5326">
        <f t="shared" si="354"/>
        <v>1.6867358626781171E-2</v>
      </c>
      <c r="H5326" s="3">
        <f t="shared" si="355"/>
        <v>1.6755168610038475E-2</v>
      </c>
    </row>
    <row r="5327" spans="1:8" x14ac:dyDescent="0.3">
      <c r="A5327" s="24">
        <v>42517</v>
      </c>
      <c r="B5327" s="15">
        <v>6270.79</v>
      </c>
      <c r="E5327" s="23">
        <f t="shared" si="352"/>
        <v>-3.2308262078643013E-3</v>
      </c>
      <c r="F5327" s="23">
        <f t="shared" si="353"/>
        <v>-3.4116292948525736E-3</v>
      </c>
      <c r="G5327">
        <f t="shared" si="354"/>
        <v>-3.2360565955444256E-3</v>
      </c>
      <c r="H5327" s="3">
        <f t="shared" si="355"/>
        <v>-3.3482466122871203E-3</v>
      </c>
    </row>
    <row r="5328" spans="1:8" x14ac:dyDescent="0.3">
      <c r="A5328" s="24">
        <v>42520</v>
      </c>
      <c r="B5328" s="15">
        <v>6270.79</v>
      </c>
      <c r="E5328" s="23">
        <f t="shared" si="352"/>
        <v>1.3498076243027235E-2</v>
      </c>
      <c r="F5328" s="23">
        <f t="shared" si="353"/>
        <v>1.3317273156038962E-2</v>
      </c>
      <c r="G5328">
        <f t="shared" si="354"/>
        <v>1.3407788775927996E-2</v>
      </c>
      <c r="H5328" s="3">
        <f t="shared" si="355"/>
        <v>1.3295598759185302E-2</v>
      </c>
    </row>
    <row r="5329" spans="1:8" x14ac:dyDescent="0.3">
      <c r="A5329" s="24">
        <v>42521</v>
      </c>
      <c r="B5329" s="15">
        <v>6230.79</v>
      </c>
      <c r="E5329" s="23">
        <f t="shared" si="352"/>
        <v>7.0088724382000311E-3</v>
      </c>
      <c r="F5329" s="23">
        <f t="shared" si="353"/>
        <v>6.8280693512117584E-3</v>
      </c>
      <c r="G5329">
        <f t="shared" si="354"/>
        <v>6.9844244604707097E-3</v>
      </c>
      <c r="H5329" s="3">
        <f t="shared" si="355"/>
        <v>6.8722344437280149E-3</v>
      </c>
    </row>
    <row r="5330" spans="1:8" x14ac:dyDescent="0.3">
      <c r="A5330" s="24">
        <v>42522</v>
      </c>
      <c r="B5330" s="15">
        <v>6191.93</v>
      </c>
      <c r="E5330" s="23">
        <f t="shared" si="352"/>
        <v>4.4708080187128019E-4</v>
      </c>
      <c r="F5330" s="23">
        <f t="shared" si="353"/>
        <v>2.662777148830077E-4</v>
      </c>
      <c r="G5330">
        <f t="shared" si="354"/>
        <v>4.4698089102728357E-4</v>
      </c>
      <c r="H5330" s="3">
        <f t="shared" si="355"/>
        <v>3.3479087428458891E-4</v>
      </c>
    </row>
    <row r="5331" spans="1:8" x14ac:dyDescent="0.3">
      <c r="A5331" s="24">
        <v>42523</v>
      </c>
      <c r="B5331" s="15">
        <v>6185.61</v>
      </c>
      <c r="E5331" s="23">
        <f t="shared" si="352"/>
        <v>8.2034585398171878E-4</v>
      </c>
      <c r="F5331" s="23">
        <f t="shared" si="353"/>
        <v>6.3954276699344629E-4</v>
      </c>
      <c r="G5331">
        <f t="shared" si="354"/>
        <v>8.2000955423048292E-4</v>
      </c>
      <c r="H5331" s="3">
        <f t="shared" si="355"/>
        <v>7.0781953748778827E-4</v>
      </c>
    </row>
    <row r="5332" spans="1:8" x14ac:dyDescent="0.3">
      <c r="A5332" s="24">
        <v>42524</v>
      </c>
      <c r="B5332" s="15">
        <v>6209.63</v>
      </c>
      <c r="E5332" s="23">
        <f t="shared" si="352"/>
        <v>0</v>
      </c>
      <c r="F5332" s="23">
        <f t="shared" si="353"/>
        <v>-1.8080308698827246E-4</v>
      </c>
      <c r="G5332">
        <f t="shared" si="354"/>
        <v>0</v>
      </c>
      <c r="H5332" s="3">
        <f t="shared" si="355"/>
        <v>-1.1219001674269465E-4</v>
      </c>
    </row>
    <row r="5333" spans="1:8" x14ac:dyDescent="0.3">
      <c r="A5333" s="24">
        <v>42527</v>
      </c>
      <c r="B5333" s="15">
        <v>6273.4</v>
      </c>
      <c r="E5333" s="23">
        <f t="shared" si="352"/>
        <v>-6.3787816208165093E-3</v>
      </c>
      <c r="F5333" s="23">
        <f t="shared" si="353"/>
        <v>-6.559584707804782E-3</v>
      </c>
      <c r="G5333">
        <f t="shared" si="354"/>
        <v>-6.3992129794254249E-3</v>
      </c>
      <c r="H5333" s="3">
        <f t="shared" si="355"/>
        <v>-6.5114029961681197E-3</v>
      </c>
    </row>
    <row r="5334" spans="1:8" x14ac:dyDescent="0.3">
      <c r="A5334" s="24">
        <v>42528</v>
      </c>
      <c r="B5334" s="15">
        <v>6284.53</v>
      </c>
      <c r="E5334" s="23">
        <f t="shared" si="352"/>
        <v>-6.236769334225678E-3</v>
      </c>
      <c r="F5334" s="23">
        <f t="shared" si="353"/>
        <v>-6.4175724212139507E-3</v>
      </c>
      <c r="G5334">
        <f t="shared" si="354"/>
        <v>-6.2562992247155247E-3</v>
      </c>
      <c r="H5334" s="3">
        <f t="shared" si="355"/>
        <v>-6.3684892414582195E-3</v>
      </c>
    </row>
    <row r="5335" spans="1:8" x14ac:dyDescent="0.3">
      <c r="A5335" s="24">
        <v>42529</v>
      </c>
      <c r="B5335" s="15">
        <v>6301.52</v>
      </c>
      <c r="E5335" s="23">
        <f t="shared" si="352"/>
        <v>-1.0206833733586995E-3</v>
      </c>
      <c r="F5335" s="23">
        <f t="shared" si="353"/>
        <v>-1.201486460346972E-3</v>
      </c>
      <c r="G5335">
        <f t="shared" si="354"/>
        <v>-1.0212046253520388E-3</v>
      </c>
      <c r="H5335" s="3">
        <f t="shared" si="355"/>
        <v>-1.1333946420947335E-3</v>
      </c>
    </row>
    <row r="5336" spans="1:8" x14ac:dyDescent="0.3">
      <c r="A5336" s="24">
        <v>42530</v>
      </c>
      <c r="B5336" s="15">
        <v>6231.89</v>
      </c>
      <c r="E5336" s="23">
        <f t="shared" si="352"/>
        <v>3.8832063450493504E-3</v>
      </c>
      <c r="F5336" s="23">
        <f t="shared" si="353"/>
        <v>3.7024032580610781E-3</v>
      </c>
      <c r="G5336">
        <f t="shared" si="354"/>
        <v>3.8756861612868378E-3</v>
      </c>
      <c r="H5336" s="3">
        <f t="shared" si="355"/>
        <v>3.763496144544143E-3</v>
      </c>
    </row>
    <row r="5337" spans="1:8" x14ac:dyDescent="0.3">
      <c r="A5337" s="24">
        <v>42531</v>
      </c>
      <c r="B5337" s="15">
        <v>6115.76</v>
      </c>
      <c r="E5337" s="23">
        <f t="shared" si="352"/>
        <v>1.0269532967342565E-2</v>
      </c>
      <c r="F5337" s="23">
        <f t="shared" si="353"/>
        <v>1.0088729880354292E-2</v>
      </c>
      <c r="G5337">
        <f t="shared" si="354"/>
        <v>1.0217159575319679E-2</v>
      </c>
      <c r="H5337" s="3">
        <f t="shared" si="355"/>
        <v>1.0104969558576985E-2</v>
      </c>
    </row>
    <row r="5338" spans="1:8" x14ac:dyDescent="0.3">
      <c r="A5338" s="24">
        <v>42534</v>
      </c>
      <c r="B5338" s="15">
        <v>6044.97</v>
      </c>
      <c r="E5338" s="23">
        <f t="shared" si="352"/>
        <v>1.7741575541174726E-3</v>
      </c>
      <c r="F5338" s="23">
        <f t="shared" si="353"/>
        <v>1.5933544671292001E-3</v>
      </c>
      <c r="G5338">
        <f t="shared" si="354"/>
        <v>1.7725855955974855E-3</v>
      </c>
      <c r="H5338" s="3">
        <f t="shared" si="355"/>
        <v>1.6603955788547908E-3</v>
      </c>
    </row>
    <row r="5339" spans="1:8" x14ac:dyDescent="0.3">
      <c r="A5339" s="24">
        <v>42535</v>
      </c>
      <c r="B5339" s="15">
        <v>5923.53</v>
      </c>
      <c r="E5339" s="23">
        <f t="shared" si="352"/>
        <v>2.703463902630876E-3</v>
      </c>
      <c r="F5339" s="23">
        <f t="shared" si="353"/>
        <v>2.5226608156426037E-3</v>
      </c>
      <c r="G5339">
        <f t="shared" si="354"/>
        <v>2.6998161170532033E-3</v>
      </c>
      <c r="H5339" s="3">
        <f t="shared" si="355"/>
        <v>2.5876261003105086E-3</v>
      </c>
    </row>
    <row r="5340" spans="1:8" x14ac:dyDescent="0.3">
      <c r="A5340" s="24">
        <v>42536</v>
      </c>
      <c r="B5340" s="15">
        <v>5966.8</v>
      </c>
      <c r="E5340" s="23">
        <f t="shared" si="352"/>
        <v>-1.104971498939944E-2</v>
      </c>
      <c r="F5340" s="23">
        <f t="shared" si="353"/>
        <v>-1.1230518076387712E-2</v>
      </c>
      <c r="G5340">
        <f t="shared" si="354"/>
        <v>-1.1111216559603183E-2</v>
      </c>
      <c r="H5340" s="3">
        <f t="shared" si="355"/>
        <v>-1.1223406576345877E-2</v>
      </c>
    </row>
    <row r="5341" spans="1:8" x14ac:dyDescent="0.3">
      <c r="A5341" s="24">
        <v>42537</v>
      </c>
      <c r="B5341" s="15">
        <v>5950.48</v>
      </c>
      <c r="E5341" s="23">
        <f t="shared" si="352"/>
        <v>-1.8634796185426961E-2</v>
      </c>
      <c r="F5341" s="23">
        <f t="shared" si="353"/>
        <v>-1.8815599272415232E-2</v>
      </c>
      <c r="G5341">
        <f t="shared" si="354"/>
        <v>-1.8810611615617111E-2</v>
      </c>
      <c r="H5341" s="3">
        <f t="shared" si="355"/>
        <v>-1.8922801632359806E-2</v>
      </c>
    </row>
    <row r="5342" spans="1:8" x14ac:dyDescent="0.3">
      <c r="A5342" s="24">
        <v>42538</v>
      </c>
      <c r="B5342" s="15">
        <v>6021.09</v>
      </c>
      <c r="E5342" s="23">
        <f t="shared" si="352"/>
        <v>-1.1575012753934133E-2</v>
      </c>
      <c r="F5342" s="23">
        <f t="shared" si="353"/>
        <v>-1.1755815840922406E-2</v>
      </c>
      <c r="G5342">
        <f t="shared" si="354"/>
        <v>-1.1642524687364203E-2</v>
      </c>
      <c r="H5342" s="3">
        <f t="shared" si="355"/>
        <v>-1.1754714704106897E-2</v>
      </c>
    </row>
    <row r="5343" spans="1:8" x14ac:dyDescent="0.3">
      <c r="A5343" s="24">
        <v>42541</v>
      </c>
      <c r="B5343" s="15">
        <v>6204</v>
      </c>
      <c r="E5343" s="23">
        <f t="shared" si="352"/>
        <v>-2.0089429724217123E-2</v>
      </c>
      <c r="F5343" s="23">
        <f t="shared" si="353"/>
        <v>-2.0270232811205394E-2</v>
      </c>
      <c r="G5343">
        <f t="shared" si="354"/>
        <v>-2.0293966302123632E-2</v>
      </c>
      <c r="H5343" s="3">
        <f t="shared" si="355"/>
        <v>-2.0406156318866327E-2</v>
      </c>
    </row>
    <row r="5344" spans="1:8" x14ac:dyDescent="0.3">
      <c r="A5344" s="24">
        <v>42542</v>
      </c>
      <c r="B5344" s="15">
        <v>6226.55</v>
      </c>
      <c r="E5344" s="23">
        <f t="shared" si="352"/>
        <v>7.3047659081664218E-3</v>
      </c>
      <c r="F5344" s="23">
        <f t="shared" si="353"/>
        <v>7.1239628211781491E-3</v>
      </c>
      <c r="G5344">
        <f t="shared" si="354"/>
        <v>7.2782153244769646E-3</v>
      </c>
      <c r="H5344" s="3">
        <f t="shared" si="355"/>
        <v>7.1660253077342698E-3</v>
      </c>
    </row>
    <row r="5345" spans="1:8" x14ac:dyDescent="0.3">
      <c r="A5345" s="24">
        <v>42543</v>
      </c>
      <c r="B5345" s="15">
        <v>6261.19</v>
      </c>
      <c r="E5345" s="23">
        <f t="shared" si="352"/>
        <v>-2.7351344104042941E-3</v>
      </c>
      <c r="F5345" s="23">
        <f t="shared" si="353"/>
        <v>-2.9159374973925663E-3</v>
      </c>
      <c r="G5345">
        <f t="shared" si="354"/>
        <v>-2.7388817250249197E-3</v>
      </c>
      <c r="H5345" s="3">
        <f t="shared" si="355"/>
        <v>-2.8510717417676145E-3</v>
      </c>
    </row>
    <row r="5346" spans="1:8" x14ac:dyDescent="0.3">
      <c r="A5346" s="24">
        <v>42544</v>
      </c>
      <c r="B5346" s="15">
        <v>6338.1</v>
      </c>
      <c r="E5346" s="23">
        <f t="shared" si="352"/>
        <v>1.1866269611863434E-2</v>
      </c>
      <c r="F5346" s="23">
        <f t="shared" si="353"/>
        <v>1.1685466524875161E-2</v>
      </c>
      <c r="G5346">
        <f t="shared" si="354"/>
        <v>1.179641748109112E-2</v>
      </c>
      <c r="H5346" s="3">
        <f t="shared" si="355"/>
        <v>1.1684227464348426E-2</v>
      </c>
    </row>
    <row r="5347" spans="1:8" x14ac:dyDescent="0.3">
      <c r="A5347" s="24">
        <v>42545</v>
      </c>
      <c r="B5347" s="15">
        <v>6138.69</v>
      </c>
      <c r="E5347" s="23">
        <f t="shared" si="352"/>
        <v>3.0378220554750035E-2</v>
      </c>
      <c r="F5347" s="23">
        <f t="shared" si="353"/>
        <v>3.0197417467761764E-2</v>
      </c>
      <c r="G5347">
        <f t="shared" si="354"/>
        <v>2.9925939260587973E-2</v>
      </c>
      <c r="H5347" s="3">
        <f t="shared" si="355"/>
        <v>2.9813749243845278E-2</v>
      </c>
    </row>
    <row r="5348" spans="1:8" x14ac:dyDescent="0.3">
      <c r="A5348" s="24">
        <v>42548</v>
      </c>
      <c r="B5348" s="15">
        <v>5982.2</v>
      </c>
      <c r="E5348" s="23">
        <f t="shared" si="352"/>
        <v>3.634751773049727E-3</v>
      </c>
      <c r="F5348" s="23">
        <f t="shared" si="353"/>
        <v>3.4539486860614547E-3</v>
      </c>
      <c r="G5348">
        <f t="shared" si="354"/>
        <v>3.6281620260596122E-3</v>
      </c>
      <c r="H5348" s="3">
        <f t="shared" si="355"/>
        <v>3.5159720093169175E-3</v>
      </c>
    </row>
    <row r="5349" spans="1:8" x14ac:dyDescent="0.3">
      <c r="A5349" s="24">
        <v>42549</v>
      </c>
      <c r="B5349" s="15">
        <v>6140.39</v>
      </c>
      <c r="E5349" s="23">
        <f t="shared" si="352"/>
        <v>5.5632734018034036E-3</v>
      </c>
      <c r="F5349" s="23">
        <f t="shared" si="353"/>
        <v>5.3824703148151309E-3</v>
      </c>
      <c r="G5349">
        <f t="shared" si="354"/>
        <v>5.547855552374456E-3</v>
      </c>
      <c r="H5349" s="3">
        <f t="shared" si="355"/>
        <v>5.4356655356317613E-3</v>
      </c>
    </row>
    <row r="5350" spans="1:8" x14ac:dyDescent="0.3">
      <c r="A5350" s="24">
        <v>42550</v>
      </c>
      <c r="B5350" s="15">
        <v>6360.06</v>
      </c>
      <c r="E5350" s="23">
        <f t="shared" si="352"/>
        <v>1.2283607429258714E-2</v>
      </c>
      <c r="F5350" s="23">
        <f t="shared" si="353"/>
        <v>1.2102804342270441E-2</v>
      </c>
      <c r="G5350">
        <f t="shared" si="354"/>
        <v>1.2208776099435137E-2</v>
      </c>
      <c r="H5350" s="3">
        <f t="shared" si="355"/>
        <v>1.2096586082692443E-2</v>
      </c>
    </row>
    <row r="5351" spans="1:8" x14ac:dyDescent="0.3">
      <c r="A5351" s="24">
        <v>42551</v>
      </c>
      <c r="B5351" s="15">
        <v>6504.33</v>
      </c>
      <c r="E5351" s="23">
        <f t="shared" si="352"/>
        <v>-3.1462110096085683E-2</v>
      </c>
      <c r="F5351" s="23">
        <f t="shared" si="353"/>
        <v>-3.1642913183073954E-2</v>
      </c>
      <c r="G5351">
        <f t="shared" si="354"/>
        <v>-3.1967674645396855E-2</v>
      </c>
      <c r="H5351" s="3">
        <f t="shared" si="355"/>
        <v>-3.2079864662139551E-2</v>
      </c>
    </row>
    <row r="5352" spans="1:8" x14ac:dyDescent="0.3">
      <c r="A5352" s="24">
        <v>42552</v>
      </c>
      <c r="B5352" s="15">
        <v>6577.83</v>
      </c>
      <c r="E5352" s="23">
        <f t="shared" si="352"/>
        <v>-2.5492409618338763E-2</v>
      </c>
      <c r="F5352" s="23">
        <f t="shared" si="353"/>
        <v>-2.5673212705327034E-2</v>
      </c>
      <c r="G5352">
        <f t="shared" si="354"/>
        <v>-2.5822971063664039E-2</v>
      </c>
      <c r="H5352" s="3">
        <f t="shared" si="355"/>
        <v>-2.5935161080406735E-2</v>
      </c>
    </row>
    <row r="5353" spans="1:8" x14ac:dyDescent="0.3">
      <c r="A5353" s="24">
        <v>42555</v>
      </c>
      <c r="B5353" s="15">
        <v>6522.26</v>
      </c>
      <c r="E5353" s="23">
        <f t="shared" si="352"/>
        <v>2.6443448898398669E-2</v>
      </c>
      <c r="F5353" s="23">
        <f t="shared" si="353"/>
        <v>2.6262645811410398E-2</v>
      </c>
      <c r="G5353">
        <f t="shared" si="354"/>
        <v>2.609986477408243E-2</v>
      </c>
      <c r="H5353" s="3">
        <f t="shared" si="355"/>
        <v>2.5987674757339735E-2</v>
      </c>
    </row>
    <row r="5354" spans="1:8" x14ac:dyDescent="0.3">
      <c r="A5354" s="24">
        <v>42556</v>
      </c>
      <c r="B5354" s="15">
        <v>6545.37</v>
      </c>
      <c r="E5354" s="23">
        <f t="shared" si="352"/>
        <v>3.5774600636115927E-2</v>
      </c>
      <c r="F5354" s="23">
        <f t="shared" si="353"/>
        <v>3.5593797549127656E-2</v>
      </c>
      <c r="G5354">
        <f t="shared" si="354"/>
        <v>3.5149553212612192E-2</v>
      </c>
      <c r="H5354" s="3">
        <f t="shared" si="355"/>
        <v>3.5037363195869496E-2</v>
      </c>
    </row>
    <row r="5355" spans="1:8" x14ac:dyDescent="0.3">
      <c r="A5355" s="24">
        <v>42557</v>
      </c>
      <c r="B5355" s="15">
        <v>6463.59</v>
      </c>
      <c r="E5355" s="23">
        <f t="shared" si="352"/>
        <v>2.2683748266525638E-2</v>
      </c>
      <c r="F5355" s="23">
        <f t="shared" si="353"/>
        <v>2.2502945179537368E-2</v>
      </c>
      <c r="G5355">
        <f t="shared" si="354"/>
        <v>2.243029769596485E-2</v>
      </c>
      <c r="H5355" s="3">
        <f t="shared" si="355"/>
        <v>2.2318107679222154E-2</v>
      </c>
    </row>
    <row r="5356" spans="1:8" x14ac:dyDescent="0.3">
      <c r="A5356" s="24">
        <v>42558</v>
      </c>
      <c r="B5356" s="15">
        <v>6533.79</v>
      </c>
      <c r="E5356" s="23">
        <f t="shared" si="352"/>
        <v>1.1300164659542089E-2</v>
      </c>
      <c r="F5356" s="23">
        <f t="shared" si="353"/>
        <v>1.1119361572553816E-2</v>
      </c>
      <c r="G5356">
        <f t="shared" si="354"/>
        <v>1.1236794745654135E-2</v>
      </c>
      <c r="H5356" s="3">
        <f t="shared" si="355"/>
        <v>1.1124604728911441E-2</v>
      </c>
    </row>
    <row r="5357" spans="1:8" x14ac:dyDescent="0.3">
      <c r="A5357" s="24">
        <v>42559</v>
      </c>
      <c r="B5357" s="15">
        <v>6590.64</v>
      </c>
      <c r="E5357" s="23">
        <f t="shared" si="352"/>
        <v>-8.4480748210276069E-3</v>
      </c>
      <c r="F5357" s="23">
        <f t="shared" si="353"/>
        <v>-8.6288779080158796E-3</v>
      </c>
      <c r="G5357">
        <f t="shared" si="354"/>
        <v>-8.4839620668143035E-3</v>
      </c>
      <c r="H5357" s="3">
        <f t="shared" si="355"/>
        <v>-8.5961520835569974E-3</v>
      </c>
    </row>
    <row r="5358" spans="1:8" x14ac:dyDescent="0.3">
      <c r="A5358" s="24">
        <v>42562</v>
      </c>
      <c r="B5358" s="15">
        <v>6682.86</v>
      </c>
      <c r="E5358" s="23">
        <f t="shared" si="352"/>
        <v>3.5432503457391018E-3</v>
      </c>
      <c r="F5358" s="23">
        <f t="shared" si="353"/>
        <v>3.3624472587508295E-3</v>
      </c>
      <c r="G5358">
        <f t="shared" si="354"/>
        <v>3.5369878229969827E-3</v>
      </c>
      <c r="H5358" s="3">
        <f t="shared" si="355"/>
        <v>3.424797806254288E-3</v>
      </c>
    </row>
    <row r="5359" spans="1:8" x14ac:dyDescent="0.3">
      <c r="A5359" s="24">
        <v>42563</v>
      </c>
      <c r="B5359" s="15">
        <v>6680.69</v>
      </c>
      <c r="E5359" s="23">
        <f t="shared" si="352"/>
        <v>-1.2494328051737336E-2</v>
      </c>
      <c r="F5359" s="23">
        <f t="shared" si="353"/>
        <v>-1.2675131138725608E-2</v>
      </c>
      <c r="G5359">
        <f t="shared" si="354"/>
        <v>-1.2573038478279243E-2</v>
      </c>
      <c r="H5359" s="3">
        <f t="shared" si="355"/>
        <v>-1.2685228495021936E-2</v>
      </c>
    </row>
    <row r="5360" spans="1:8" x14ac:dyDescent="0.3">
      <c r="A5360" s="24">
        <v>42564</v>
      </c>
      <c r="B5360" s="15">
        <v>6670.4</v>
      </c>
      <c r="E5360" s="23">
        <f t="shared" si="352"/>
        <v>1.0860837398411594E-2</v>
      </c>
      <c r="F5360" s="23">
        <f t="shared" si="353"/>
        <v>1.0680034311423321E-2</v>
      </c>
      <c r="G5360">
        <f t="shared" si="354"/>
        <v>1.0802282095478882E-2</v>
      </c>
      <c r="H5360" s="3">
        <f t="shared" si="355"/>
        <v>1.0690092078736188E-2</v>
      </c>
    </row>
    <row r="5361" spans="1:8" x14ac:dyDescent="0.3">
      <c r="A5361" s="24">
        <v>42565</v>
      </c>
      <c r="B5361" s="15">
        <v>6654.47</v>
      </c>
      <c r="E5361" s="23">
        <f t="shared" si="352"/>
        <v>8.7009224355236725E-3</v>
      </c>
      <c r="F5361" s="23">
        <f t="shared" si="353"/>
        <v>8.5201193485353998E-3</v>
      </c>
      <c r="G5361">
        <f t="shared" si="354"/>
        <v>8.6632875577860955E-3</v>
      </c>
      <c r="H5361" s="3">
        <f t="shared" si="355"/>
        <v>8.5510975410434016E-3</v>
      </c>
    </row>
    <row r="5362" spans="1:8" x14ac:dyDescent="0.3">
      <c r="A5362" s="24">
        <v>42566</v>
      </c>
      <c r="B5362" s="15">
        <v>6669.24</v>
      </c>
      <c r="E5362" s="23">
        <f t="shared" si="352"/>
        <v>1.3992571282910315E-2</v>
      </c>
      <c r="F5362" s="23">
        <f t="shared" si="353"/>
        <v>1.3811768195922043E-2</v>
      </c>
      <c r="G5362">
        <f t="shared" si="354"/>
        <v>1.3895578991179025E-2</v>
      </c>
      <c r="H5362" s="3">
        <f t="shared" si="355"/>
        <v>1.3783388974436331E-2</v>
      </c>
    </row>
    <row r="5363" spans="1:8" x14ac:dyDescent="0.3">
      <c r="A5363" s="24">
        <v>42569</v>
      </c>
      <c r="B5363" s="15">
        <v>6695.42</v>
      </c>
      <c r="E5363" s="23">
        <f t="shared" si="352"/>
        <v>-3.2471127630984142E-4</v>
      </c>
      <c r="F5363" s="23">
        <f t="shared" si="353"/>
        <v>-5.0551436329811391E-4</v>
      </c>
      <c r="G5363">
        <f t="shared" si="354"/>
        <v>-3.2476400643134174E-4</v>
      </c>
      <c r="H5363" s="3">
        <f t="shared" si="355"/>
        <v>-4.369540231740364E-4</v>
      </c>
    </row>
    <row r="5364" spans="1:8" x14ac:dyDescent="0.3">
      <c r="A5364" s="24">
        <v>42570</v>
      </c>
      <c r="B5364" s="15">
        <v>6697.37</v>
      </c>
      <c r="E5364" s="23">
        <f t="shared" si="352"/>
        <v>-1.5402600629575991E-3</v>
      </c>
      <c r="F5364" s="23">
        <f t="shared" si="353"/>
        <v>-1.7210631499458716E-3</v>
      </c>
      <c r="G5364">
        <f t="shared" si="354"/>
        <v>-1.5414474829353807E-3</v>
      </c>
      <c r="H5364" s="3">
        <f t="shared" si="355"/>
        <v>-1.6536374996780753E-3</v>
      </c>
    </row>
    <row r="5365" spans="1:8" x14ac:dyDescent="0.3">
      <c r="A5365" s="24">
        <v>42571</v>
      </c>
      <c r="B5365" s="15">
        <v>6728.99</v>
      </c>
      <c r="E5365" s="23">
        <f t="shared" si="352"/>
        <v>-2.3881626289277147E-3</v>
      </c>
      <c r="F5365" s="23">
        <f t="shared" si="353"/>
        <v>-2.568965715915987E-3</v>
      </c>
      <c r="G5365">
        <f t="shared" si="354"/>
        <v>-2.3910188375988383E-3</v>
      </c>
      <c r="H5365" s="3">
        <f t="shared" si="355"/>
        <v>-2.5032088543415331E-3</v>
      </c>
    </row>
    <row r="5366" spans="1:8" x14ac:dyDescent="0.3">
      <c r="A5366" s="24">
        <v>42572</v>
      </c>
      <c r="B5366" s="15">
        <v>6699.89</v>
      </c>
      <c r="E5366" s="23">
        <f t="shared" si="352"/>
        <v>2.2195606862753792E-3</v>
      </c>
      <c r="F5366" s="23">
        <f t="shared" si="353"/>
        <v>2.0387575992871069E-3</v>
      </c>
      <c r="G5366">
        <f t="shared" si="354"/>
        <v>2.2171011002499416E-3</v>
      </c>
      <c r="H5366" s="3">
        <f t="shared" si="355"/>
        <v>2.1049110835072468E-3</v>
      </c>
    </row>
    <row r="5367" spans="1:8" x14ac:dyDescent="0.3">
      <c r="A5367" s="24">
        <v>42573</v>
      </c>
      <c r="B5367" s="15">
        <v>6730.48</v>
      </c>
      <c r="E5367" s="23">
        <f t="shared" si="352"/>
        <v>3.9254847628815703E-3</v>
      </c>
      <c r="F5367" s="23">
        <f t="shared" si="353"/>
        <v>3.7446816758932981E-3</v>
      </c>
      <c r="G5367">
        <f t="shared" si="354"/>
        <v>3.9178001515546446E-3</v>
      </c>
      <c r="H5367" s="3">
        <f t="shared" si="355"/>
        <v>3.8056101348119499E-3</v>
      </c>
    </row>
    <row r="5368" spans="1:8" x14ac:dyDescent="0.3">
      <c r="A5368" s="24">
        <v>42576</v>
      </c>
      <c r="B5368" s="15">
        <v>6710.13</v>
      </c>
      <c r="E5368" s="23">
        <f t="shared" si="352"/>
        <v>2.9124386520940071E-4</v>
      </c>
      <c r="F5368" s="23">
        <f t="shared" si="353"/>
        <v>1.1044077822112825E-4</v>
      </c>
      <c r="G5368">
        <f t="shared" si="354"/>
        <v>2.9120146194781642E-4</v>
      </c>
      <c r="H5368" s="3">
        <f t="shared" si="355"/>
        <v>1.7901144520512176E-4</v>
      </c>
    </row>
    <row r="5369" spans="1:8" x14ac:dyDescent="0.3">
      <c r="A5369" s="24">
        <v>42577</v>
      </c>
      <c r="B5369" s="15">
        <v>6724.03</v>
      </c>
      <c r="E5369" s="23">
        <f t="shared" si="352"/>
        <v>4.7212562543206271E-3</v>
      </c>
      <c r="F5369" s="23">
        <f t="shared" si="353"/>
        <v>4.5404531673323544E-3</v>
      </c>
      <c r="G5369">
        <f t="shared" si="354"/>
        <v>4.710146079608654E-3</v>
      </c>
      <c r="H5369" s="3">
        <f t="shared" si="355"/>
        <v>4.5979560628659592E-3</v>
      </c>
    </row>
    <row r="5370" spans="1:8" x14ac:dyDescent="0.3">
      <c r="A5370" s="24">
        <v>42578</v>
      </c>
      <c r="B5370" s="15">
        <v>6750.43</v>
      </c>
      <c r="E5370" s="23">
        <f t="shared" si="352"/>
        <v>-4.3245717410784756E-3</v>
      </c>
      <c r="F5370" s="23">
        <f t="shared" si="353"/>
        <v>-4.5053748280667483E-3</v>
      </c>
      <c r="G5370">
        <f t="shared" si="354"/>
        <v>-4.3339497484603954E-3</v>
      </c>
      <c r="H5370" s="3">
        <f t="shared" si="355"/>
        <v>-4.4461397652030901E-3</v>
      </c>
    </row>
    <row r="5371" spans="1:8" x14ac:dyDescent="0.3">
      <c r="A5371" s="24">
        <v>42579</v>
      </c>
      <c r="B5371" s="15">
        <v>6721.06</v>
      </c>
      <c r="E5371" s="23">
        <f t="shared" si="352"/>
        <v>4.5657466018098614E-3</v>
      </c>
      <c r="F5371" s="23">
        <f t="shared" si="353"/>
        <v>4.3849435148215887E-3</v>
      </c>
      <c r="G5371">
        <f t="shared" si="354"/>
        <v>4.5553551984650262E-3</v>
      </c>
      <c r="H5371" s="3">
        <f t="shared" si="355"/>
        <v>4.4431651817223314E-3</v>
      </c>
    </row>
    <row r="5372" spans="1:8" x14ac:dyDescent="0.3">
      <c r="A5372" s="24">
        <v>42580</v>
      </c>
      <c r="B5372" s="15">
        <v>6724.43</v>
      </c>
      <c r="E5372" s="23">
        <f t="shared" si="352"/>
        <v>-3.0235584980564667E-3</v>
      </c>
      <c r="F5372" s="23">
        <f t="shared" si="353"/>
        <v>-3.204361585044739E-3</v>
      </c>
      <c r="G5372">
        <f t="shared" si="354"/>
        <v>-3.028138685692178E-3</v>
      </c>
      <c r="H5372" s="3">
        <f t="shared" si="355"/>
        <v>-3.1403287024348728E-3</v>
      </c>
    </row>
    <row r="5373" spans="1:8" x14ac:dyDescent="0.3">
      <c r="A5373" s="24">
        <v>42583</v>
      </c>
      <c r="B5373" s="15">
        <v>6693.95</v>
      </c>
      <c r="E5373" s="23">
        <f t="shared" si="352"/>
        <v>2.0714948890705465E-3</v>
      </c>
      <c r="F5373" s="23">
        <f t="shared" si="353"/>
        <v>1.890691802082274E-3</v>
      </c>
      <c r="G5373">
        <f t="shared" si="354"/>
        <v>2.0693523019281509E-3</v>
      </c>
      <c r="H5373" s="3">
        <f t="shared" si="355"/>
        <v>1.9571622851854561E-3</v>
      </c>
    </row>
    <row r="5374" spans="1:8" x14ac:dyDescent="0.3">
      <c r="A5374" s="24">
        <v>42584</v>
      </c>
      <c r="B5374" s="15">
        <v>6645.4</v>
      </c>
      <c r="E5374" s="23">
        <f t="shared" si="352"/>
        <v>3.9262168669682573E-3</v>
      </c>
      <c r="F5374" s="23">
        <f t="shared" si="353"/>
        <v>3.7454137799799851E-3</v>
      </c>
      <c r="G5374">
        <f t="shared" si="354"/>
        <v>3.9185293927491939E-3</v>
      </c>
      <c r="H5374" s="3">
        <f t="shared" si="355"/>
        <v>3.8063393760064991E-3</v>
      </c>
    </row>
    <row r="5375" spans="1:8" x14ac:dyDescent="0.3">
      <c r="A5375" s="24">
        <v>42585</v>
      </c>
      <c r="B5375" s="15">
        <v>6634.4</v>
      </c>
      <c r="E5375" s="23">
        <f t="shared" si="352"/>
        <v>-4.3508339468745216E-3</v>
      </c>
      <c r="F5375" s="23">
        <f t="shared" si="353"/>
        <v>-4.5316370338627943E-3</v>
      </c>
      <c r="G5375">
        <f t="shared" si="354"/>
        <v>-4.3603263681964068E-3</v>
      </c>
      <c r="H5375" s="3">
        <f t="shared" si="355"/>
        <v>-4.4725163849391016E-3</v>
      </c>
    </row>
    <row r="5376" spans="1:8" x14ac:dyDescent="0.3">
      <c r="A5376" s="24">
        <v>42586</v>
      </c>
      <c r="B5376" s="15">
        <v>6740.16</v>
      </c>
      <c r="E5376" s="23">
        <f t="shared" si="352"/>
        <v>5.0140900393680354E-4</v>
      </c>
      <c r="F5376" s="23">
        <f t="shared" si="353"/>
        <v>3.2060591694853106E-4</v>
      </c>
      <c r="G5376">
        <f t="shared" si="354"/>
        <v>5.0128334044630476E-4</v>
      </c>
      <c r="H5376" s="3">
        <f t="shared" si="355"/>
        <v>3.8909332370361011E-4</v>
      </c>
    </row>
    <row r="5377" spans="1:8" x14ac:dyDescent="0.3">
      <c r="A5377" s="24">
        <v>42587</v>
      </c>
      <c r="B5377" s="15">
        <v>6793.47</v>
      </c>
      <c r="E5377" s="23">
        <f t="shared" si="352"/>
        <v>-4.5327261938931107E-3</v>
      </c>
      <c r="F5377" s="23">
        <f t="shared" si="353"/>
        <v>-4.7135292808813834E-3</v>
      </c>
      <c r="G5377">
        <f t="shared" si="354"/>
        <v>-4.5430301457187522E-3</v>
      </c>
      <c r="H5377" s="3">
        <f t="shared" si="355"/>
        <v>-4.6552201624614469E-3</v>
      </c>
    </row>
    <row r="5378" spans="1:8" x14ac:dyDescent="0.3">
      <c r="A5378" s="24">
        <v>42590</v>
      </c>
      <c r="B5378" s="15">
        <v>6809.13</v>
      </c>
      <c r="E5378" s="23">
        <f t="shared" si="352"/>
        <v>-7.2528178429775991E-3</v>
      </c>
      <c r="F5378" s="23">
        <f t="shared" si="353"/>
        <v>-7.4336209299658718E-3</v>
      </c>
      <c r="G5378">
        <f t="shared" si="354"/>
        <v>-7.2792473963382513E-3</v>
      </c>
      <c r="H5378" s="3">
        <f t="shared" si="355"/>
        <v>-7.391437413080946E-3</v>
      </c>
    </row>
    <row r="5379" spans="1:8" x14ac:dyDescent="0.3">
      <c r="A5379" s="24">
        <v>42591</v>
      </c>
      <c r="B5379" s="15">
        <v>6851.3</v>
      </c>
      <c r="E5379" s="23">
        <f t="shared" si="352"/>
        <v>-1.6552803442982933E-3</v>
      </c>
      <c r="F5379" s="23">
        <f t="shared" si="353"/>
        <v>-1.8360834312865658E-3</v>
      </c>
      <c r="G5379">
        <f t="shared" si="354"/>
        <v>-1.6566518344835197E-3</v>
      </c>
      <c r="H5379" s="3">
        <f t="shared" si="355"/>
        <v>-1.7688418512262142E-3</v>
      </c>
    </row>
    <row r="5380" spans="1:8" x14ac:dyDescent="0.3">
      <c r="A5380" s="24">
        <v>42592</v>
      </c>
      <c r="B5380" s="15">
        <v>6866.42</v>
      </c>
      <c r="E5380" s="23">
        <f t="shared" si="352"/>
        <v>1.5941155191125045E-2</v>
      </c>
      <c r="F5380" s="23">
        <f t="shared" si="353"/>
        <v>1.5760352104136774E-2</v>
      </c>
      <c r="G5380">
        <f t="shared" si="354"/>
        <v>1.581542935999972E-2</v>
      </c>
      <c r="H5380" s="3">
        <f t="shared" si="355"/>
        <v>1.5703239343257024E-2</v>
      </c>
    </row>
    <row r="5381" spans="1:8" x14ac:dyDescent="0.3">
      <c r="A5381" s="24">
        <v>42593</v>
      </c>
      <c r="B5381" s="15">
        <v>6914.71</v>
      </c>
      <c r="E5381" s="23">
        <f t="shared" si="352"/>
        <v>7.9093077909131448E-3</v>
      </c>
      <c r="F5381" s="23">
        <f t="shared" si="353"/>
        <v>7.7285047039248721E-3</v>
      </c>
      <c r="G5381">
        <f t="shared" si="354"/>
        <v>7.8781931717653731E-3</v>
      </c>
      <c r="H5381" s="3">
        <f t="shared" si="355"/>
        <v>7.7660031550226783E-3</v>
      </c>
    </row>
    <row r="5382" spans="1:8" x14ac:dyDescent="0.3">
      <c r="A5382" s="24">
        <v>42594</v>
      </c>
      <c r="B5382" s="15">
        <v>6916.02</v>
      </c>
      <c r="E5382" s="23">
        <f t="shared" si="352"/>
        <v>2.3051548030681435E-3</v>
      </c>
      <c r="F5382" s="23">
        <f t="shared" si="353"/>
        <v>2.1243517160798712E-3</v>
      </c>
      <c r="G5382">
        <f t="shared" si="354"/>
        <v>2.3025020096858633E-3</v>
      </c>
      <c r="H5382" s="3">
        <f t="shared" si="355"/>
        <v>2.1903119929431686E-3</v>
      </c>
    </row>
    <row r="5383" spans="1:8" x14ac:dyDescent="0.3">
      <c r="A5383" s="24">
        <v>42597</v>
      </c>
      <c r="B5383" s="15">
        <v>6941.19</v>
      </c>
      <c r="E5383" s="23">
        <f t="shared" si="352"/>
        <v>6.1931553663978622E-3</v>
      </c>
      <c r="F5383" s="23">
        <f t="shared" si="353"/>
        <v>6.0123522794095895E-3</v>
      </c>
      <c r="G5383">
        <f t="shared" si="354"/>
        <v>6.1740565935839873E-3</v>
      </c>
      <c r="H5383" s="3">
        <f t="shared" si="355"/>
        <v>6.0618665768412926E-3</v>
      </c>
    </row>
    <row r="5384" spans="1:8" x14ac:dyDescent="0.3">
      <c r="A5384" s="24">
        <v>42598</v>
      </c>
      <c r="B5384" s="15">
        <v>6893.92</v>
      </c>
      <c r="E5384" s="23">
        <f t="shared" ref="E5384:E5445" si="356">(B5380/B5379)-1</f>
        <v>2.2068804460466662E-3</v>
      </c>
      <c r="F5384" s="23">
        <f t="shared" si="353"/>
        <v>2.026077359058394E-3</v>
      </c>
      <c r="G5384">
        <f t="shared" si="354"/>
        <v>2.2044488622144877E-3</v>
      </c>
      <c r="H5384" s="3">
        <f t="shared" si="355"/>
        <v>2.0922588454717929E-3</v>
      </c>
    </row>
    <row r="5385" spans="1:8" x14ac:dyDescent="0.3">
      <c r="A5385" s="24">
        <v>42599</v>
      </c>
      <c r="B5385" s="15">
        <v>6859.15</v>
      </c>
      <c r="E5385" s="23">
        <f t="shared" si="356"/>
        <v>7.0327769055782419E-3</v>
      </c>
      <c r="F5385" s="23">
        <f t="shared" ref="F5385:F5445" si="357">E5385-$E$3</f>
        <v>6.8519738185899692E-3</v>
      </c>
      <c r="G5385">
        <f t="shared" ref="G5385:G5445" si="358">LN(B5381/B5380)</f>
        <v>7.0081622688592526E-3</v>
      </c>
      <c r="H5385" s="3">
        <f t="shared" ref="H5385:H5445" si="359">G5385-$G$3</f>
        <v>6.8959722521165579E-3</v>
      </c>
    </row>
    <row r="5386" spans="1:8" x14ac:dyDescent="0.3">
      <c r="A5386" s="24">
        <v>42600</v>
      </c>
      <c r="B5386" s="15">
        <v>6868.96</v>
      </c>
      <c r="E5386" s="23">
        <f t="shared" si="356"/>
        <v>1.8945118450375276E-4</v>
      </c>
      <c r="F5386" s="23">
        <f t="shared" si="357"/>
        <v>8.6480975154802988E-6</v>
      </c>
      <c r="G5386">
        <f t="shared" si="358"/>
        <v>1.8943324089435408E-4</v>
      </c>
      <c r="H5386" s="3">
        <f t="shared" si="359"/>
        <v>7.7243224151659425E-5</v>
      </c>
    </row>
    <row r="5387" spans="1:8" x14ac:dyDescent="0.3">
      <c r="A5387" s="24">
        <v>42601</v>
      </c>
      <c r="B5387" s="15">
        <v>6858.95</v>
      </c>
      <c r="E5387" s="23">
        <f t="shared" si="356"/>
        <v>3.6393764043480825E-3</v>
      </c>
      <c r="F5387" s="23">
        <f t="shared" si="357"/>
        <v>3.4585733173598102E-3</v>
      </c>
      <c r="G5387">
        <f t="shared" si="358"/>
        <v>3.6327698982315743E-3</v>
      </c>
      <c r="H5387" s="3">
        <f t="shared" si="359"/>
        <v>3.5205798814888795E-3</v>
      </c>
    </row>
    <row r="5388" spans="1:8" x14ac:dyDescent="0.3">
      <c r="A5388" s="24">
        <v>42604</v>
      </c>
      <c r="B5388" s="15">
        <v>6828.54</v>
      </c>
      <c r="E5388" s="23">
        <f t="shared" si="356"/>
        <v>-6.8100714718944966E-3</v>
      </c>
      <c r="F5388" s="23">
        <f t="shared" si="357"/>
        <v>-6.9908745588827693E-3</v>
      </c>
      <c r="G5388">
        <f t="shared" si="358"/>
        <v>-6.833365826336698E-3</v>
      </c>
      <c r="H5388" s="3">
        <f t="shared" si="359"/>
        <v>-6.9455558430793927E-3</v>
      </c>
    </row>
    <row r="5389" spans="1:8" x14ac:dyDescent="0.3">
      <c r="A5389" s="24">
        <v>42605</v>
      </c>
      <c r="B5389" s="15">
        <v>6868.51</v>
      </c>
      <c r="E5389" s="23">
        <f t="shared" si="356"/>
        <v>-5.0435746280781402E-3</v>
      </c>
      <c r="F5389" s="23">
        <f t="shared" si="357"/>
        <v>-5.2243777150664129E-3</v>
      </c>
      <c r="G5389">
        <f t="shared" si="358"/>
        <v>-5.0563363785702401E-3</v>
      </c>
      <c r="H5389" s="3">
        <f t="shared" si="359"/>
        <v>-5.1685263953129348E-3</v>
      </c>
    </row>
    <row r="5390" spans="1:8" x14ac:dyDescent="0.3">
      <c r="A5390" s="24">
        <v>42606</v>
      </c>
      <c r="B5390" s="15">
        <v>6835.78</v>
      </c>
      <c r="E5390" s="23">
        <f t="shared" si="356"/>
        <v>1.4302063666782328E-3</v>
      </c>
      <c r="F5390" s="23">
        <f t="shared" si="357"/>
        <v>1.2494032796899603E-3</v>
      </c>
      <c r="G5390">
        <f t="shared" si="358"/>
        <v>1.4291845956655039E-3</v>
      </c>
      <c r="H5390" s="3">
        <f t="shared" si="359"/>
        <v>1.3169945789228091E-3</v>
      </c>
    </row>
    <row r="5391" spans="1:8" x14ac:dyDescent="0.3">
      <c r="A5391" s="24">
        <v>42607</v>
      </c>
      <c r="B5391" s="15">
        <v>6816.9</v>
      </c>
      <c r="E5391" s="23">
        <f t="shared" si="356"/>
        <v>-1.457280286972118E-3</v>
      </c>
      <c r="F5391" s="23">
        <f t="shared" si="357"/>
        <v>-1.6380833739603905E-3</v>
      </c>
      <c r="G5391">
        <f t="shared" si="358"/>
        <v>-1.458343152610441E-3</v>
      </c>
      <c r="H5391" s="3">
        <f t="shared" si="359"/>
        <v>-1.5705331693531355E-3</v>
      </c>
    </row>
    <row r="5392" spans="1:8" x14ac:dyDescent="0.3">
      <c r="A5392" s="24">
        <v>42608</v>
      </c>
      <c r="B5392" s="15">
        <v>6838.05</v>
      </c>
      <c r="E5392" s="23">
        <f t="shared" si="356"/>
        <v>-4.433623222213301E-3</v>
      </c>
      <c r="F5392" s="23">
        <f t="shared" si="357"/>
        <v>-4.6144263092015737E-3</v>
      </c>
      <c r="G5392">
        <f t="shared" si="358"/>
        <v>-4.4434808771942457E-3</v>
      </c>
      <c r="H5392" s="3">
        <f t="shared" si="359"/>
        <v>-4.5556708939369405E-3</v>
      </c>
    </row>
    <row r="5393" spans="1:8" x14ac:dyDescent="0.3">
      <c r="A5393" s="24">
        <v>42611</v>
      </c>
      <c r="B5393" s="15">
        <v>6838.05</v>
      </c>
      <c r="E5393" s="23">
        <f t="shared" si="356"/>
        <v>5.8533742205508776E-3</v>
      </c>
      <c r="F5393" s="23">
        <f t="shared" si="357"/>
        <v>5.6725711335626049E-3</v>
      </c>
      <c r="G5393">
        <f t="shared" si="358"/>
        <v>5.8363097829804336E-3</v>
      </c>
      <c r="H5393" s="3">
        <f t="shared" si="359"/>
        <v>5.7241197662377388E-3</v>
      </c>
    </row>
    <row r="5394" spans="1:8" x14ac:dyDescent="0.3">
      <c r="A5394" s="24">
        <v>42612</v>
      </c>
      <c r="B5394" s="15">
        <v>6820.79</v>
      </c>
      <c r="E5394" s="23">
        <f t="shared" si="356"/>
        <v>-4.7652256457368924E-3</v>
      </c>
      <c r="F5394" s="23">
        <f t="shared" si="357"/>
        <v>-4.9460287327251651E-3</v>
      </c>
      <c r="G5394">
        <f t="shared" si="358"/>
        <v>-4.7766155314531728E-3</v>
      </c>
      <c r="H5394" s="3">
        <f t="shared" si="359"/>
        <v>-4.8888055481958676E-3</v>
      </c>
    </row>
    <row r="5395" spans="1:8" x14ac:dyDescent="0.3">
      <c r="A5395" s="24">
        <v>42613</v>
      </c>
      <c r="B5395" s="15">
        <v>6781.51</v>
      </c>
      <c r="E5395" s="23">
        <f t="shared" si="356"/>
        <v>-2.7619379207639572E-3</v>
      </c>
      <c r="F5395" s="23">
        <f t="shared" si="357"/>
        <v>-2.9427410077522294E-3</v>
      </c>
      <c r="G5395">
        <f t="shared" si="358"/>
        <v>-2.7657591088476696E-3</v>
      </c>
      <c r="H5395" s="3">
        <f t="shared" si="359"/>
        <v>-2.8779491255903644E-3</v>
      </c>
    </row>
    <row r="5396" spans="1:8" x14ac:dyDescent="0.3">
      <c r="A5396" s="24">
        <v>42614</v>
      </c>
      <c r="B5396" s="15">
        <v>6745.97</v>
      </c>
      <c r="E5396" s="23">
        <f t="shared" si="356"/>
        <v>3.1025832856577118E-3</v>
      </c>
      <c r="F5396" s="23">
        <f t="shared" si="357"/>
        <v>2.9217801986694395E-3</v>
      </c>
      <c r="G5396">
        <f t="shared" si="358"/>
        <v>3.0977802062071612E-3</v>
      </c>
      <c r="H5396" s="3">
        <f t="shared" si="359"/>
        <v>2.9855901894644665E-3</v>
      </c>
    </row>
    <row r="5397" spans="1:8" x14ac:dyDescent="0.3">
      <c r="A5397" s="24">
        <v>42615</v>
      </c>
      <c r="B5397" s="15">
        <v>6894.6</v>
      </c>
      <c r="E5397" s="23">
        <f t="shared" si="356"/>
        <v>0</v>
      </c>
      <c r="F5397" s="23">
        <f t="shared" si="357"/>
        <v>-1.8080308698827246E-4</v>
      </c>
      <c r="G5397">
        <f t="shared" si="358"/>
        <v>0</v>
      </c>
      <c r="H5397" s="3">
        <f t="shared" si="359"/>
        <v>-1.1219001674269465E-4</v>
      </c>
    </row>
    <row r="5398" spans="1:8" x14ac:dyDescent="0.3">
      <c r="A5398" s="24">
        <v>42618</v>
      </c>
      <c r="B5398" s="15">
        <v>6879.42</v>
      </c>
      <c r="E5398" s="23">
        <f t="shared" si="356"/>
        <v>-2.5241114060294834E-3</v>
      </c>
      <c r="F5398" s="23">
        <f t="shared" si="357"/>
        <v>-2.7049144930177556E-3</v>
      </c>
      <c r="G5398">
        <f t="shared" si="358"/>
        <v>-2.5273023458805863E-3</v>
      </c>
      <c r="H5398" s="3">
        <f t="shared" si="359"/>
        <v>-2.639492362623281E-3</v>
      </c>
    </row>
    <row r="5399" spans="1:8" x14ac:dyDescent="0.3">
      <c r="A5399" s="24">
        <v>42619</v>
      </c>
      <c r="B5399" s="15">
        <v>6826.05</v>
      </c>
      <c r="E5399" s="23">
        <f t="shared" si="356"/>
        <v>-5.7588637093356487E-3</v>
      </c>
      <c r="F5399" s="23">
        <f t="shared" si="357"/>
        <v>-5.9396667963239214E-3</v>
      </c>
      <c r="G5399">
        <f t="shared" si="358"/>
        <v>-5.7755099044911676E-3</v>
      </c>
      <c r="H5399" s="3">
        <f t="shared" si="359"/>
        <v>-5.8876999212338623E-3</v>
      </c>
    </row>
    <row r="5400" spans="1:8" x14ac:dyDescent="0.3">
      <c r="A5400" s="24">
        <v>42620</v>
      </c>
      <c r="B5400" s="15">
        <v>6846.58</v>
      </c>
      <c r="E5400" s="23">
        <f t="shared" si="356"/>
        <v>-5.2407207244403731E-3</v>
      </c>
      <c r="F5400" s="23">
        <f t="shared" si="357"/>
        <v>-5.4215238114286458E-3</v>
      </c>
      <c r="G5400">
        <f t="shared" si="358"/>
        <v>-5.254501469740702E-3</v>
      </c>
      <c r="H5400" s="3">
        <f t="shared" si="359"/>
        <v>-5.3666914864833968E-3</v>
      </c>
    </row>
    <row r="5401" spans="1:8" x14ac:dyDescent="0.3">
      <c r="A5401" s="24">
        <v>42621</v>
      </c>
      <c r="B5401" s="15">
        <v>6858.7</v>
      </c>
      <c r="E5401" s="23">
        <f t="shared" si="356"/>
        <v>2.2032413426089859E-2</v>
      </c>
      <c r="F5401" s="23">
        <f t="shared" si="357"/>
        <v>2.1851610339101588E-2</v>
      </c>
      <c r="G5401">
        <f t="shared" si="358"/>
        <v>2.1793206959686649E-2</v>
      </c>
      <c r="H5401" s="3">
        <f t="shared" si="359"/>
        <v>2.1681016942943953E-2</v>
      </c>
    </row>
    <row r="5402" spans="1:8" x14ac:dyDescent="0.3">
      <c r="A5402" s="24">
        <v>42622</v>
      </c>
      <c r="B5402" s="15">
        <v>6776.95</v>
      </c>
      <c r="E5402" s="23">
        <f t="shared" si="356"/>
        <v>-2.2017230876338889E-3</v>
      </c>
      <c r="F5402" s="23">
        <f t="shared" si="357"/>
        <v>-2.3825261746221612E-3</v>
      </c>
      <c r="G5402">
        <f t="shared" si="358"/>
        <v>-2.2041504434759458E-3</v>
      </c>
      <c r="H5402" s="3">
        <f t="shared" si="359"/>
        <v>-2.3163404602186406E-3</v>
      </c>
    </row>
    <row r="5403" spans="1:8" x14ac:dyDescent="0.3">
      <c r="A5403" s="24">
        <v>42625</v>
      </c>
      <c r="B5403" s="15">
        <v>6700.9</v>
      </c>
      <c r="E5403" s="23">
        <f t="shared" si="356"/>
        <v>-7.7579214526806162E-3</v>
      </c>
      <c r="F5403" s="23">
        <f t="shared" si="357"/>
        <v>-7.9387245396688889E-3</v>
      </c>
      <c r="G5403">
        <f t="shared" si="358"/>
        <v>-7.7881706742664461E-3</v>
      </c>
      <c r="H5403" s="3">
        <f t="shared" si="359"/>
        <v>-7.9003606910091409E-3</v>
      </c>
    </row>
    <row r="5404" spans="1:8" x14ac:dyDescent="0.3">
      <c r="A5404" s="24">
        <v>42626</v>
      </c>
      <c r="B5404" s="15">
        <v>6665.63</v>
      </c>
      <c r="E5404" s="23">
        <f t="shared" si="356"/>
        <v>3.0075959009969733E-3</v>
      </c>
      <c r="F5404" s="23">
        <f t="shared" si="357"/>
        <v>2.826792814008701E-3</v>
      </c>
      <c r="G5404">
        <f t="shared" si="358"/>
        <v>3.0030821325747001E-3</v>
      </c>
      <c r="H5404" s="3">
        <f t="shared" si="359"/>
        <v>2.8908921158320054E-3</v>
      </c>
    </row>
    <row r="5405" spans="1:8" x14ac:dyDescent="0.3">
      <c r="A5405" s="24">
        <v>42627</v>
      </c>
      <c r="B5405" s="15">
        <v>6673.31</v>
      </c>
      <c r="E5405" s="23">
        <f t="shared" si="356"/>
        <v>1.77022688700057E-3</v>
      </c>
      <c r="F5405" s="23">
        <f t="shared" si="357"/>
        <v>1.5894238000122975E-3</v>
      </c>
      <c r="G5405">
        <f t="shared" si="358"/>
        <v>1.7686618820551931E-3</v>
      </c>
      <c r="H5405" s="3">
        <f t="shared" si="359"/>
        <v>1.6564718653124984E-3</v>
      </c>
    </row>
    <row r="5406" spans="1:8" x14ac:dyDescent="0.3">
      <c r="A5406" s="24">
        <v>42628</v>
      </c>
      <c r="B5406" s="15">
        <v>6730.3</v>
      </c>
      <c r="E5406" s="23">
        <f t="shared" si="356"/>
        <v>-1.1919168355519316E-2</v>
      </c>
      <c r="F5406" s="23">
        <f t="shared" si="357"/>
        <v>-1.2099971442507589E-2</v>
      </c>
      <c r="G5406">
        <f t="shared" si="358"/>
        <v>-1.1990771175458536E-2</v>
      </c>
      <c r="H5406" s="3">
        <f t="shared" si="359"/>
        <v>-1.210296119220123E-2</v>
      </c>
    </row>
    <row r="5407" spans="1:8" x14ac:dyDescent="0.3">
      <c r="A5407" s="24">
        <v>42629</v>
      </c>
      <c r="B5407" s="15">
        <v>6710.28</v>
      </c>
      <c r="E5407" s="23">
        <f t="shared" si="356"/>
        <v>-1.1221862342204125E-2</v>
      </c>
      <c r="F5407" s="23">
        <f t="shared" si="357"/>
        <v>-1.1402665429192398E-2</v>
      </c>
      <c r="G5407">
        <f t="shared" si="358"/>
        <v>-1.1285302497051742E-2</v>
      </c>
      <c r="H5407" s="3">
        <f t="shared" si="359"/>
        <v>-1.1397492513794436E-2</v>
      </c>
    </row>
    <row r="5408" spans="1:8" x14ac:dyDescent="0.3">
      <c r="A5408" s="24">
        <v>42632</v>
      </c>
      <c r="B5408" s="15">
        <v>6813.55</v>
      </c>
      <c r="E5408" s="23">
        <f t="shared" si="356"/>
        <v>-5.26347207091582E-3</v>
      </c>
      <c r="F5408" s="23">
        <f t="shared" si="357"/>
        <v>-5.4442751579040927E-3</v>
      </c>
      <c r="G5408">
        <f t="shared" si="358"/>
        <v>-5.2773729393804448E-3</v>
      </c>
      <c r="H5408" s="3">
        <f t="shared" si="359"/>
        <v>-5.3895629561231395E-3</v>
      </c>
    </row>
    <row r="5409" spans="1:8" x14ac:dyDescent="0.3">
      <c r="A5409" s="24">
        <v>42633</v>
      </c>
      <c r="B5409" s="15">
        <v>6830.79</v>
      </c>
      <c r="E5409" s="23">
        <f t="shared" si="356"/>
        <v>1.1521791638600121E-3</v>
      </c>
      <c r="F5409" s="23">
        <f t="shared" si="357"/>
        <v>9.7137607687173958E-4</v>
      </c>
      <c r="G5409">
        <f t="shared" si="358"/>
        <v>1.1515159148527681E-3</v>
      </c>
      <c r="H5409" s="3">
        <f t="shared" si="359"/>
        <v>1.0393258981100735E-3</v>
      </c>
    </row>
    <row r="5410" spans="1:8" x14ac:dyDescent="0.3">
      <c r="A5410" s="24">
        <v>42634</v>
      </c>
      <c r="B5410" s="15">
        <v>6834.77</v>
      </c>
      <c r="E5410" s="23">
        <f t="shared" si="356"/>
        <v>8.5399899000646595E-3</v>
      </c>
      <c r="F5410" s="23">
        <f t="shared" si="357"/>
        <v>8.3591868130763868E-3</v>
      </c>
      <c r="G5410">
        <f t="shared" si="358"/>
        <v>8.5037304768084861E-3</v>
      </c>
      <c r="H5410" s="3">
        <f t="shared" si="359"/>
        <v>8.3915404600657922E-3</v>
      </c>
    </row>
    <row r="5411" spans="1:8" x14ac:dyDescent="0.3">
      <c r="A5411" s="24">
        <v>42635</v>
      </c>
      <c r="B5411" s="15">
        <v>6911.4</v>
      </c>
      <c r="E5411" s="23">
        <f t="shared" si="356"/>
        <v>-2.9746073726283351E-3</v>
      </c>
      <c r="F5411" s="23">
        <f t="shared" si="357"/>
        <v>-3.1554104596166073E-3</v>
      </c>
      <c r="G5411">
        <f t="shared" si="358"/>
        <v>-2.9790403101539833E-3</v>
      </c>
      <c r="H5411" s="3">
        <f t="shared" si="359"/>
        <v>-3.0912303268966781E-3</v>
      </c>
    </row>
    <row r="5412" spans="1:8" x14ac:dyDescent="0.3">
      <c r="A5412" s="24">
        <v>42636</v>
      </c>
      <c r="B5412" s="15">
        <v>6909.43</v>
      </c>
      <c r="E5412" s="23">
        <f t="shared" si="356"/>
        <v>1.538981979887577E-2</v>
      </c>
      <c r="F5412" s="23">
        <f t="shared" si="357"/>
        <v>1.5209016711887497E-2</v>
      </c>
      <c r="G5412">
        <f t="shared" si="358"/>
        <v>1.5272597677151663E-2</v>
      </c>
      <c r="H5412" s="3">
        <f t="shared" si="359"/>
        <v>1.516040766040897E-2</v>
      </c>
    </row>
    <row r="5413" spans="1:8" x14ac:dyDescent="0.3">
      <c r="A5413" s="24">
        <v>42639</v>
      </c>
      <c r="B5413" s="15">
        <v>6818.04</v>
      </c>
      <c r="E5413" s="23">
        <f t="shared" si="356"/>
        <v>2.5302522180066234E-3</v>
      </c>
      <c r="F5413" s="23">
        <f t="shared" si="357"/>
        <v>2.3494491310183511E-3</v>
      </c>
      <c r="G5413">
        <f t="shared" si="358"/>
        <v>2.5270565193439092E-3</v>
      </c>
      <c r="H5413" s="3">
        <f t="shared" si="359"/>
        <v>2.4148665026012144E-3</v>
      </c>
    </row>
    <row r="5414" spans="1:8" x14ac:dyDescent="0.3">
      <c r="A5414" s="24">
        <v>42640</v>
      </c>
      <c r="B5414" s="15">
        <v>6807.67</v>
      </c>
      <c r="E5414" s="23">
        <f t="shared" si="356"/>
        <v>5.8265588606887242E-4</v>
      </c>
      <c r="F5414" s="23">
        <f t="shared" si="357"/>
        <v>4.0185279908059993E-4</v>
      </c>
      <c r="G5414">
        <f t="shared" si="358"/>
        <v>5.8248620803415827E-4</v>
      </c>
      <c r="H5414" s="3">
        <f t="shared" si="359"/>
        <v>4.7029619129146361E-4</v>
      </c>
    </row>
    <row r="5415" spans="1:8" x14ac:dyDescent="0.3">
      <c r="A5415" s="24">
        <v>42641</v>
      </c>
      <c r="B5415" s="15">
        <v>6849.38</v>
      </c>
      <c r="E5415" s="23">
        <f t="shared" si="356"/>
        <v>1.1211789131162941E-2</v>
      </c>
      <c r="F5415" s="23">
        <f t="shared" si="357"/>
        <v>1.1030986044174669E-2</v>
      </c>
      <c r="G5415">
        <f t="shared" si="358"/>
        <v>1.1149402897838594E-2</v>
      </c>
      <c r="H5415" s="3">
        <f t="shared" si="359"/>
        <v>1.10372128810959E-2</v>
      </c>
    </row>
    <row r="5416" spans="1:8" x14ac:dyDescent="0.3">
      <c r="A5416" s="24">
        <v>42642</v>
      </c>
      <c r="B5416" s="15">
        <v>6919.42</v>
      </c>
      <c r="E5416" s="23">
        <f t="shared" si="356"/>
        <v>-2.8503631680976138E-4</v>
      </c>
      <c r="F5416" s="23">
        <f t="shared" si="357"/>
        <v>-4.6583940379803387E-4</v>
      </c>
      <c r="G5416">
        <f t="shared" si="358"/>
        <v>-2.8507694738168741E-4</v>
      </c>
      <c r="H5416" s="3">
        <f t="shared" si="359"/>
        <v>-3.9726696412438207E-4</v>
      </c>
    </row>
    <row r="5417" spans="1:8" x14ac:dyDescent="0.3">
      <c r="A5417" s="24">
        <v>42643</v>
      </c>
      <c r="B5417" s="15">
        <v>6899.33</v>
      </c>
      <c r="E5417" s="23">
        <f t="shared" si="356"/>
        <v>-1.3226850840083793E-2</v>
      </c>
      <c r="F5417" s="23">
        <f t="shared" si="357"/>
        <v>-1.3407653927072065E-2</v>
      </c>
      <c r="G5417">
        <f t="shared" si="358"/>
        <v>-1.331510470937995E-2</v>
      </c>
      <c r="H5417" s="3">
        <f t="shared" si="359"/>
        <v>-1.3427294726122644E-2</v>
      </c>
    </row>
    <row r="5418" spans="1:8" x14ac:dyDescent="0.3">
      <c r="A5418" s="24">
        <v>42646</v>
      </c>
      <c r="B5418" s="15">
        <v>6983.52</v>
      </c>
      <c r="E5418" s="23">
        <f t="shared" si="356"/>
        <v>-1.5209649694046812E-3</v>
      </c>
      <c r="F5418" s="23">
        <f t="shared" si="357"/>
        <v>-1.7017680563929537E-3</v>
      </c>
      <c r="G5418">
        <f t="shared" si="358"/>
        <v>-1.5221228107968159E-3</v>
      </c>
      <c r="H5418" s="3">
        <f t="shared" si="359"/>
        <v>-1.6343128275395106E-3</v>
      </c>
    </row>
    <row r="5419" spans="1:8" x14ac:dyDescent="0.3">
      <c r="A5419" s="24">
        <v>42647</v>
      </c>
      <c r="B5419" s="15">
        <v>7074.34</v>
      </c>
      <c r="E5419" s="23">
        <f t="shared" si="356"/>
        <v>6.1269127322565176E-3</v>
      </c>
      <c r="F5419" s="23">
        <f t="shared" si="357"/>
        <v>5.9461096452682449E-3</v>
      </c>
      <c r="G5419">
        <f t="shared" si="358"/>
        <v>6.1082195180457389E-3</v>
      </c>
      <c r="H5419" s="3">
        <f t="shared" si="359"/>
        <v>5.9960295013030442E-3</v>
      </c>
    </row>
    <row r="5420" spans="1:8" x14ac:dyDescent="0.3">
      <c r="A5420" s="24">
        <v>42648</v>
      </c>
      <c r="B5420" s="15">
        <v>7033.25</v>
      </c>
      <c r="E5420" s="23">
        <f t="shared" si="356"/>
        <v>1.0225743059955716E-2</v>
      </c>
      <c r="F5420" s="23">
        <f t="shared" si="357"/>
        <v>1.0044939972967444E-2</v>
      </c>
      <c r="G5420">
        <f t="shared" si="358"/>
        <v>1.0173813859134878E-2</v>
      </c>
      <c r="H5420" s="3">
        <f t="shared" si="359"/>
        <v>1.0061623842392184E-2</v>
      </c>
    </row>
    <row r="5421" spans="1:8" x14ac:dyDescent="0.3">
      <c r="A5421" s="24">
        <v>42649</v>
      </c>
      <c r="B5421" s="15">
        <v>6999.96</v>
      </c>
      <c r="E5421" s="23">
        <f t="shared" si="356"/>
        <v>-2.9034225411956882E-3</v>
      </c>
      <c r="F5421" s="23">
        <f t="shared" si="357"/>
        <v>-3.0842256281839605E-3</v>
      </c>
      <c r="G5421">
        <f t="shared" si="358"/>
        <v>-2.9076456487132814E-3</v>
      </c>
      <c r="H5421" s="3">
        <f t="shared" si="359"/>
        <v>-3.0198356654559761E-3</v>
      </c>
    </row>
    <row r="5422" spans="1:8" x14ac:dyDescent="0.3">
      <c r="A5422" s="24">
        <v>42650</v>
      </c>
      <c r="B5422" s="15">
        <v>7044.39</v>
      </c>
      <c r="E5422" s="23">
        <f t="shared" si="356"/>
        <v>1.2202634168825055E-2</v>
      </c>
      <c r="F5422" s="23">
        <f t="shared" si="357"/>
        <v>1.2021831081836782E-2</v>
      </c>
      <c r="G5422">
        <f t="shared" si="358"/>
        <v>1.2128782213763758E-2</v>
      </c>
      <c r="H5422" s="3">
        <f t="shared" si="359"/>
        <v>1.2016592197021064E-2</v>
      </c>
    </row>
    <row r="5423" spans="1:8" x14ac:dyDescent="0.3">
      <c r="A5423" s="24">
        <v>42653</v>
      </c>
      <c r="B5423" s="15">
        <v>7097.5</v>
      </c>
      <c r="E5423" s="23">
        <f t="shared" si="356"/>
        <v>1.3004902971567311E-2</v>
      </c>
      <c r="F5423" s="23">
        <f t="shared" si="357"/>
        <v>1.2824099884579039E-2</v>
      </c>
      <c r="G5423">
        <f t="shared" si="358"/>
        <v>1.2921065305738859E-2</v>
      </c>
      <c r="H5423" s="3">
        <f t="shared" si="359"/>
        <v>1.2808875288996165E-2</v>
      </c>
    </row>
    <row r="5424" spans="1:8" x14ac:dyDescent="0.3">
      <c r="A5424" s="24">
        <v>42654</v>
      </c>
      <c r="B5424" s="15">
        <v>7070.88</v>
      </c>
      <c r="E5424" s="23">
        <f t="shared" si="356"/>
        <v>-5.8083156873998121E-3</v>
      </c>
      <c r="F5424" s="23">
        <f t="shared" si="357"/>
        <v>-5.9891187743880848E-3</v>
      </c>
      <c r="G5424">
        <f t="shared" si="358"/>
        <v>-5.8252495563033482E-3</v>
      </c>
      <c r="H5424" s="3">
        <f t="shared" si="359"/>
        <v>-5.937439573046043E-3</v>
      </c>
    </row>
    <row r="5425" spans="1:8" x14ac:dyDescent="0.3">
      <c r="A5425" s="24">
        <v>42655</v>
      </c>
      <c r="B5425" s="15">
        <v>7024.01</v>
      </c>
      <c r="E5425" s="23">
        <f t="shared" si="356"/>
        <v>-4.7332314363913719E-3</v>
      </c>
      <c r="F5425" s="23">
        <f t="shared" si="357"/>
        <v>-4.9140345233796446E-3</v>
      </c>
      <c r="G5425">
        <f t="shared" si="358"/>
        <v>-4.7444686492142622E-3</v>
      </c>
      <c r="H5425" s="3">
        <f t="shared" si="359"/>
        <v>-4.8566586659569569E-3</v>
      </c>
    </row>
    <row r="5426" spans="1:8" x14ac:dyDescent="0.3">
      <c r="A5426" s="24">
        <v>42656</v>
      </c>
      <c r="B5426" s="15">
        <v>6977.74</v>
      </c>
      <c r="E5426" s="23">
        <f t="shared" si="356"/>
        <v>6.3471791267379896E-3</v>
      </c>
      <c r="F5426" s="23">
        <f t="shared" si="357"/>
        <v>6.1663760397497169E-3</v>
      </c>
      <c r="G5426">
        <f t="shared" si="358"/>
        <v>6.3271206171973396E-3</v>
      </c>
      <c r="H5426" s="3">
        <f t="shared" si="359"/>
        <v>6.2149306004546448E-3</v>
      </c>
    </row>
    <row r="5427" spans="1:8" x14ac:dyDescent="0.3">
      <c r="A5427" s="24">
        <v>42657</v>
      </c>
      <c r="B5427" s="15">
        <v>7013.55</v>
      </c>
      <c r="E5427" s="23">
        <f t="shared" si="356"/>
        <v>7.5393327172401658E-3</v>
      </c>
      <c r="F5427" s="23">
        <f t="shared" si="357"/>
        <v>7.3585296302518931E-3</v>
      </c>
      <c r="G5427">
        <f t="shared" si="358"/>
        <v>7.5110539945194791E-3</v>
      </c>
      <c r="H5427" s="3">
        <f t="shared" si="359"/>
        <v>7.3988639777767843E-3</v>
      </c>
    </row>
    <row r="5428" spans="1:8" x14ac:dyDescent="0.3">
      <c r="A5428" s="24">
        <v>42660</v>
      </c>
      <c r="B5428" s="15">
        <v>6947.55</v>
      </c>
      <c r="E5428" s="23">
        <f t="shared" si="356"/>
        <v>-3.7506164142303566E-3</v>
      </c>
      <c r="F5428" s="23">
        <f t="shared" si="357"/>
        <v>-3.9314195012186293E-3</v>
      </c>
      <c r="G5428">
        <f t="shared" si="358"/>
        <v>-3.7576676123883472E-3</v>
      </c>
      <c r="H5428" s="3">
        <f t="shared" si="359"/>
        <v>-3.869857629131042E-3</v>
      </c>
    </row>
    <row r="5429" spans="1:8" x14ac:dyDescent="0.3">
      <c r="A5429" s="24">
        <v>42661</v>
      </c>
      <c r="B5429" s="15">
        <v>7000.06</v>
      </c>
      <c r="E5429" s="23">
        <f t="shared" si="356"/>
        <v>-6.6285950263615945E-3</v>
      </c>
      <c r="F5429" s="23">
        <f t="shared" si="357"/>
        <v>-6.8093981133498672E-3</v>
      </c>
      <c r="G5429">
        <f t="shared" si="358"/>
        <v>-6.6506617305936988E-3</v>
      </c>
      <c r="H5429" s="3">
        <f t="shared" si="359"/>
        <v>-6.7628517473363936E-3</v>
      </c>
    </row>
    <row r="5430" spans="1:8" x14ac:dyDescent="0.3">
      <c r="A5430" s="24">
        <v>42662</v>
      </c>
      <c r="B5430" s="15">
        <v>7021.92</v>
      </c>
      <c r="E5430" s="23">
        <f t="shared" si="356"/>
        <v>-6.587405200163543E-3</v>
      </c>
      <c r="F5430" s="23">
        <f t="shared" si="357"/>
        <v>-6.7682082871518157E-3</v>
      </c>
      <c r="G5430">
        <f t="shared" si="358"/>
        <v>-6.6091979114682696E-3</v>
      </c>
      <c r="H5430" s="3">
        <f t="shared" si="359"/>
        <v>-6.7213879282109644E-3</v>
      </c>
    </row>
    <row r="5431" spans="1:8" x14ac:dyDescent="0.3">
      <c r="A5431" s="24">
        <v>42663</v>
      </c>
      <c r="B5431" s="15">
        <v>7026.9</v>
      </c>
      <c r="E5431" s="23">
        <f t="shared" si="356"/>
        <v>5.1320341543250603E-3</v>
      </c>
      <c r="F5431" s="23">
        <f t="shared" si="357"/>
        <v>4.9512310673367876E-3</v>
      </c>
      <c r="G5431">
        <f t="shared" si="358"/>
        <v>5.1189101497867186E-3</v>
      </c>
      <c r="H5431" s="3">
        <f t="shared" si="359"/>
        <v>5.0067201330440238E-3</v>
      </c>
    </row>
    <row r="5432" spans="1:8" x14ac:dyDescent="0.3">
      <c r="A5432" s="24">
        <v>42664</v>
      </c>
      <c r="B5432" s="15">
        <v>7020.47</v>
      </c>
      <c r="E5432" s="23">
        <f t="shared" si="356"/>
        <v>-9.4103556686698786E-3</v>
      </c>
      <c r="F5432" s="23">
        <f t="shared" si="357"/>
        <v>-9.5911587556581513E-3</v>
      </c>
      <c r="G5432">
        <f t="shared" si="358"/>
        <v>-9.4549128183076224E-3</v>
      </c>
      <c r="H5432" s="3">
        <f t="shared" si="359"/>
        <v>-9.5671028350503163E-3</v>
      </c>
    </row>
    <row r="5433" spans="1:8" x14ac:dyDescent="0.3">
      <c r="A5433" s="24">
        <v>42667</v>
      </c>
      <c r="B5433" s="15">
        <v>6986.4</v>
      </c>
      <c r="E5433" s="23">
        <f t="shared" si="356"/>
        <v>7.5580600355520389E-3</v>
      </c>
      <c r="F5433" s="23">
        <f t="shared" si="357"/>
        <v>7.3772569485637662E-3</v>
      </c>
      <c r="G5433">
        <f t="shared" si="358"/>
        <v>7.5296410051322307E-3</v>
      </c>
      <c r="H5433" s="3">
        <f t="shared" si="359"/>
        <v>7.4174509883895359E-3</v>
      </c>
    </row>
    <row r="5434" spans="1:8" x14ac:dyDescent="0.3">
      <c r="A5434" s="24">
        <v>42668</v>
      </c>
      <c r="B5434" s="15">
        <v>7017.64</v>
      </c>
      <c r="E5434" s="23">
        <f t="shared" si="356"/>
        <v>3.1228303757395715E-3</v>
      </c>
      <c r="F5434" s="23">
        <f t="shared" si="357"/>
        <v>2.9420272887512992E-3</v>
      </c>
      <c r="G5434">
        <f t="shared" si="358"/>
        <v>3.1179644685982908E-3</v>
      </c>
      <c r="H5434" s="3">
        <f t="shared" si="359"/>
        <v>3.005774451855596E-3</v>
      </c>
    </row>
    <row r="5435" spans="1:8" x14ac:dyDescent="0.3">
      <c r="A5435" s="24">
        <v>42669</v>
      </c>
      <c r="B5435" s="15">
        <v>6958.09</v>
      </c>
      <c r="E5435" s="23">
        <f t="shared" si="356"/>
        <v>7.0920773805438486E-4</v>
      </c>
      <c r="F5435" s="23">
        <f t="shared" si="357"/>
        <v>5.2840465106611238E-4</v>
      </c>
      <c r="G5435">
        <f t="shared" si="358"/>
        <v>7.0895636908804936E-4</v>
      </c>
      <c r="H5435" s="3">
        <f t="shared" si="359"/>
        <v>5.967663523453547E-4</v>
      </c>
    </row>
    <row r="5436" spans="1:8" x14ac:dyDescent="0.3">
      <c r="A5436" s="24">
        <v>42670</v>
      </c>
      <c r="B5436" s="15">
        <v>6986.57</v>
      </c>
      <c r="E5436" s="23">
        <f t="shared" si="356"/>
        <v>-9.1505500291721997E-4</v>
      </c>
      <c r="F5436" s="23">
        <f t="shared" si="357"/>
        <v>-1.0958580899054925E-3</v>
      </c>
      <c r="G5436">
        <f t="shared" si="358"/>
        <v>-9.1547392132148642E-4</v>
      </c>
      <c r="H5436" s="3">
        <f t="shared" si="359"/>
        <v>-1.0276639380641811E-3</v>
      </c>
    </row>
    <row r="5437" spans="1:8" x14ac:dyDescent="0.3">
      <c r="A5437" s="24">
        <v>42671</v>
      </c>
      <c r="B5437" s="15">
        <v>6996.26</v>
      </c>
      <c r="E5437" s="23">
        <f t="shared" si="356"/>
        <v>-4.8529514405731833E-3</v>
      </c>
      <c r="F5437" s="23">
        <f t="shared" si="357"/>
        <v>-5.033754527561456E-3</v>
      </c>
      <c r="G5437">
        <f t="shared" si="358"/>
        <v>-4.8647652461292004E-3</v>
      </c>
      <c r="H5437" s="3">
        <f t="shared" si="359"/>
        <v>-4.9769552628718952E-3</v>
      </c>
    </row>
    <row r="5438" spans="1:8" x14ac:dyDescent="0.3">
      <c r="A5438" s="24">
        <v>42674</v>
      </c>
      <c r="B5438" s="15">
        <v>6954.22</v>
      </c>
      <c r="E5438" s="23">
        <f t="shared" si="356"/>
        <v>4.4715447154473065E-3</v>
      </c>
      <c r="F5438" s="23">
        <f t="shared" si="357"/>
        <v>4.2907416284590338E-3</v>
      </c>
      <c r="G5438">
        <f t="shared" si="358"/>
        <v>4.4615770622017355E-3</v>
      </c>
      <c r="H5438" s="3">
        <f t="shared" si="359"/>
        <v>4.3493870454590407E-3</v>
      </c>
    </row>
    <row r="5439" spans="1:8" x14ac:dyDescent="0.3">
      <c r="A5439" s="24">
        <v>42675</v>
      </c>
      <c r="B5439" s="15">
        <v>6917.14</v>
      </c>
      <c r="E5439" s="23">
        <f t="shared" si="356"/>
        <v>-8.4857587451052652E-3</v>
      </c>
      <c r="F5439" s="23">
        <f t="shared" si="357"/>
        <v>-8.6665618320935379E-3</v>
      </c>
      <c r="G5439">
        <f t="shared" si="358"/>
        <v>-8.5219677821253177E-3</v>
      </c>
      <c r="H5439" s="3">
        <f t="shared" si="359"/>
        <v>-8.6341577988680116E-3</v>
      </c>
    </row>
    <row r="5440" spans="1:8" x14ac:dyDescent="0.3">
      <c r="A5440" s="24">
        <v>42676</v>
      </c>
      <c r="B5440" s="15">
        <v>6845.42</v>
      </c>
      <c r="E5440" s="23">
        <f t="shared" si="356"/>
        <v>4.0930772668936743E-3</v>
      </c>
      <c r="F5440" s="23">
        <f t="shared" si="357"/>
        <v>3.9122741799054016E-3</v>
      </c>
      <c r="G5440">
        <f t="shared" si="358"/>
        <v>4.0847234136900668E-3</v>
      </c>
      <c r="H5440" s="3">
        <f t="shared" si="359"/>
        <v>3.972533396947372E-3</v>
      </c>
    </row>
    <row r="5441" spans="1:8" x14ac:dyDescent="0.3">
      <c r="A5441" s="24">
        <v>42677</v>
      </c>
      <c r="B5441" s="15">
        <v>6790.51</v>
      </c>
      <c r="E5441" s="23">
        <f t="shared" si="356"/>
        <v>1.3869466705407341E-3</v>
      </c>
      <c r="F5441" s="23">
        <f t="shared" si="357"/>
        <v>1.2061435835524616E-3</v>
      </c>
      <c r="G5441">
        <f t="shared" si="358"/>
        <v>1.3859857484031625E-3</v>
      </c>
      <c r="H5441" s="3">
        <f t="shared" si="359"/>
        <v>1.2737957316604678E-3</v>
      </c>
    </row>
    <row r="5442" spans="1:8" x14ac:dyDescent="0.3">
      <c r="E5442" s="23">
        <f t="shared" si="356"/>
        <v>-6.0089247683762226E-3</v>
      </c>
      <c r="F5442" s="23">
        <f t="shared" si="357"/>
        <v>-6.1897278553644953E-3</v>
      </c>
      <c r="G5442">
        <f t="shared" si="358"/>
        <v>-6.0270510060887756E-3</v>
      </c>
      <c r="H5442" s="3">
        <f t="shared" si="359"/>
        <v>-6.1392410228314704E-3</v>
      </c>
    </row>
    <row r="5443" spans="1:8" x14ac:dyDescent="0.3">
      <c r="E5443" s="23">
        <f t="shared" si="356"/>
        <v>-5.3320142302084594E-3</v>
      </c>
      <c r="F5443" s="23">
        <f t="shared" si="357"/>
        <v>-5.5128173171967321E-3</v>
      </c>
      <c r="G5443">
        <f t="shared" si="358"/>
        <v>-5.3462801514107634E-3</v>
      </c>
      <c r="H5443" s="3">
        <f t="shared" si="359"/>
        <v>-5.4584701681534582E-3</v>
      </c>
    </row>
    <row r="5444" spans="1:8" x14ac:dyDescent="0.3">
      <c r="E5444" s="23">
        <f t="shared" si="356"/>
        <v>-1.0368447074947218E-2</v>
      </c>
      <c r="F5444" s="23">
        <f t="shared" si="357"/>
        <v>-1.0549250161935491E-2</v>
      </c>
      <c r="G5444">
        <f t="shared" si="358"/>
        <v>-1.0422573888056084E-2</v>
      </c>
      <c r="H5444" s="3">
        <f t="shared" si="359"/>
        <v>-1.0534763904798778E-2</v>
      </c>
    </row>
    <row r="5445" spans="1:8" x14ac:dyDescent="0.3">
      <c r="E5445" s="23">
        <f t="shared" si="356"/>
        <v>-8.0214216220479972E-3</v>
      </c>
      <c r="F5445" s="23">
        <f t="shared" si="357"/>
        <v>-8.2022247090362699E-3</v>
      </c>
      <c r="G5445">
        <f t="shared" si="358"/>
        <v>-8.0537663074906896E-3</v>
      </c>
      <c r="H5445" s="3">
        <f t="shared" si="359"/>
        <v>-8.1659563242333835E-3</v>
      </c>
    </row>
    <row r="5447" spans="1:8" x14ac:dyDescent="0.3">
      <c r="E5447" s="23"/>
    </row>
    <row r="5448" spans="1:8" x14ac:dyDescent="0.3">
      <c r="E5448" s="23"/>
    </row>
    <row r="5449" spans="1:8" x14ac:dyDescent="0.3">
      <c r="E5449" s="23"/>
    </row>
    <row r="5450" spans="1:8" x14ac:dyDescent="0.3">
      <c r="E5450" s="23"/>
    </row>
    <row r="5451" spans="1:8" x14ac:dyDescent="0.3">
      <c r="E5451" s="23"/>
    </row>
    <row r="5452" spans="1:8" x14ac:dyDescent="0.3">
      <c r="E5452" s="23"/>
    </row>
    <row r="5453" spans="1:8" x14ac:dyDescent="0.3">
      <c r="E5453" s="23"/>
    </row>
    <row r="5454" spans="1:8" x14ac:dyDescent="0.3">
      <c r="E5454" s="23"/>
    </row>
    <row r="5455" spans="1:8" x14ac:dyDescent="0.3">
      <c r="E5455" s="23"/>
    </row>
    <row r="5456" spans="1:8" x14ac:dyDescent="0.3">
      <c r="E5456" s="23"/>
    </row>
    <row r="5457" spans="5:5" x14ac:dyDescent="0.3">
      <c r="E5457" s="23"/>
    </row>
    <row r="5458" spans="5:5" x14ac:dyDescent="0.3">
      <c r="E5458" s="23"/>
    </row>
    <row r="5459" spans="5:5" x14ac:dyDescent="0.3">
      <c r="E5459" s="23"/>
    </row>
    <row r="5460" spans="5:5" x14ac:dyDescent="0.3">
      <c r="E5460" s="23"/>
    </row>
    <row r="5461" spans="5:5" x14ac:dyDescent="0.3">
      <c r="E5461" s="23"/>
    </row>
    <row r="5462" spans="5:5" x14ac:dyDescent="0.3">
      <c r="E5462" s="23"/>
    </row>
    <row r="5463" spans="5:5" x14ac:dyDescent="0.3">
      <c r="E5463" s="23"/>
    </row>
    <row r="5464" spans="5:5" x14ac:dyDescent="0.3">
      <c r="E5464" s="23"/>
    </row>
    <row r="5465" spans="5:5" x14ac:dyDescent="0.3">
      <c r="E5465" s="23"/>
    </row>
    <row r="5466" spans="5:5" x14ac:dyDescent="0.3">
      <c r="E5466" s="23"/>
    </row>
    <row r="5467" spans="5:5" x14ac:dyDescent="0.3">
      <c r="E5467" s="23"/>
    </row>
    <row r="5468" spans="5:5" x14ac:dyDescent="0.3">
      <c r="E5468" s="23"/>
    </row>
    <row r="5469" spans="5:5" x14ac:dyDescent="0.3">
      <c r="E5469" s="23"/>
    </row>
    <row r="5470" spans="5:5" x14ac:dyDescent="0.3">
      <c r="E5470" s="23"/>
    </row>
    <row r="5471" spans="5:5" x14ac:dyDescent="0.3">
      <c r="E5471" s="23"/>
    </row>
    <row r="5472" spans="5:5" x14ac:dyDescent="0.3">
      <c r="E5472" s="23"/>
    </row>
    <row r="5473" spans="5:5" x14ac:dyDescent="0.3">
      <c r="E5473" s="23"/>
    </row>
    <row r="5474" spans="5:5" x14ac:dyDescent="0.3">
      <c r="E5474" s="23"/>
    </row>
    <row r="5475" spans="5:5" x14ac:dyDescent="0.3">
      <c r="E5475" s="23"/>
    </row>
    <row r="5476" spans="5:5" x14ac:dyDescent="0.3">
      <c r="E5476" s="23"/>
    </row>
    <row r="5477" spans="5:5" x14ac:dyDescent="0.3">
      <c r="E5477" s="23"/>
    </row>
    <row r="5478" spans="5:5" x14ac:dyDescent="0.3">
      <c r="E5478" s="23"/>
    </row>
    <row r="5479" spans="5:5" x14ac:dyDescent="0.3">
      <c r="E5479" s="23"/>
    </row>
    <row r="5480" spans="5:5" x14ac:dyDescent="0.3">
      <c r="E5480" s="23"/>
    </row>
    <row r="5481" spans="5:5" x14ac:dyDescent="0.3">
      <c r="E5481" s="23"/>
    </row>
    <row r="5482" spans="5:5" x14ac:dyDescent="0.3">
      <c r="E5482" s="23"/>
    </row>
    <row r="5483" spans="5:5" x14ac:dyDescent="0.3">
      <c r="E5483" s="23"/>
    </row>
    <row r="5484" spans="5:5" x14ac:dyDescent="0.3">
      <c r="E5484" s="23"/>
    </row>
    <row r="5485" spans="5:5" x14ac:dyDescent="0.3">
      <c r="E5485" s="23"/>
    </row>
    <row r="5486" spans="5:5" x14ac:dyDescent="0.3">
      <c r="E5486" s="23"/>
    </row>
    <row r="5487" spans="5:5" x14ac:dyDescent="0.3">
      <c r="E5487" s="23"/>
    </row>
    <row r="5488" spans="5:5" x14ac:dyDescent="0.3">
      <c r="E5488" s="23"/>
    </row>
    <row r="5489" spans="5:5" x14ac:dyDescent="0.3">
      <c r="E5489" s="23"/>
    </row>
    <row r="5490" spans="5:5" x14ac:dyDescent="0.3">
      <c r="E5490" s="23"/>
    </row>
    <row r="5491" spans="5:5" x14ac:dyDescent="0.3">
      <c r="E5491" s="23"/>
    </row>
    <row r="5492" spans="5:5" x14ac:dyDescent="0.3">
      <c r="E5492" s="23"/>
    </row>
    <row r="5493" spans="5:5" x14ac:dyDescent="0.3">
      <c r="E5493" s="23"/>
    </row>
    <row r="5494" spans="5:5" x14ac:dyDescent="0.3">
      <c r="E5494" s="23"/>
    </row>
    <row r="5495" spans="5:5" x14ac:dyDescent="0.3">
      <c r="E5495" s="23"/>
    </row>
    <row r="5496" spans="5:5" x14ac:dyDescent="0.3">
      <c r="E5496" s="23"/>
    </row>
    <row r="5497" spans="5:5" x14ac:dyDescent="0.3">
      <c r="E5497" s="23"/>
    </row>
    <row r="5498" spans="5:5" x14ac:dyDescent="0.3">
      <c r="E5498" s="23"/>
    </row>
    <row r="5499" spans="5:5" x14ac:dyDescent="0.3">
      <c r="E5499" s="23"/>
    </row>
    <row r="5500" spans="5:5" x14ac:dyDescent="0.3">
      <c r="E5500" s="2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91"/>
  <sheetViews>
    <sheetView tabSelected="1" workbookViewId="0">
      <selection activeCell="J2" sqref="J2:J3"/>
    </sheetView>
  </sheetViews>
  <sheetFormatPr defaultColWidth="7.44140625" defaultRowHeight="14.4" x14ac:dyDescent="0.3"/>
  <cols>
    <col min="1" max="1" width="10.44140625" bestFit="1" customWidth="1"/>
    <col min="2" max="2" width="11.88671875" bestFit="1" customWidth="1"/>
    <col min="4" max="4" width="18.5546875" customWidth="1"/>
    <col min="5" max="5" width="7.44140625" bestFit="1" customWidth="1"/>
    <col min="6" max="6" width="9.109375" customWidth="1"/>
    <col min="7" max="7" width="10.109375" bestFit="1" customWidth="1"/>
    <col min="8" max="8" width="10.109375" customWidth="1"/>
    <col min="10" max="10" width="15" customWidth="1"/>
    <col min="11" max="11" width="11.88671875" bestFit="1" customWidth="1"/>
    <col min="13" max="13" width="9.6640625" customWidth="1"/>
    <col min="14" max="14" width="10.109375" customWidth="1"/>
    <col min="16" max="16" width="17.109375" bestFit="1" customWidth="1"/>
    <col min="17" max="17" width="14.109375" customWidth="1"/>
    <col min="18" max="18" width="10.109375" customWidth="1"/>
    <col min="19" max="19" width="13.109375" customWidth="1"/>
  </cols>
  <sheetData>
    <row r="1" spans="1:19" x14ac:dyDescent="0.3">
      <c r="A1" s="32" t="s">
        <v>23</v>
      </c>
      <c r="B1" s="32"/>
      <c r="K1">
        <f>ROUNDUP(K2,0)</f>
        <v>83</v>
      </c>
    </row>
    <row r="2" spans="1:19" x14ac:dyDescent="0.3">
      <c r="A2" s="32" t="s">
        <v>1</v>
      </c>
      <c r="B2" s="32" t="s">
        <v>2</v>
      </c>
      <c r="J2" s="36" t="s">
        <v>3</v>
      </c>
      <c r="K2">
        <f>(COUNT(F8:F6872)^(1/2))</f>
        <v>82.855295545909442</v>
      </c>
      <c r="P2" s="8" t="s">
        <v>4</v>
      </c>
      <c r="Q2" s="9">
        <f>(6/(F5-3))+4</f>
        <v>5.2797493652349923</v>
      </c>
    </row>
    <row r="3" spans="1:19" x14ac:dyDescent="0.3">
      <c r="A3" s="1">
        <v>32933</v>
      </c>
      <c r="B3">
        <v>1832</v>
      </c>
      <c r="D3" s="31" t="s">
        <v>5</v>
      </c>
      <c r="E3" s="29">
        <f>AVERAGE(E8:E6872)</f>
        <v>2.4420789646193661E-4</v>
      </c>
      <c r="F3" s="29">
        <f>AVERAGE(F8:F6872)</f>
        <v>-3.9369252375409549E-18</v>
      </c>
      <c r="G3" s="29">
        <f>AVERAGE(G8:G6872)</f>
        <v>1.4686102181100732E-4</v>
      </c>
      <c r="H3" s="29">
        <f>AVERAGE(H8:H6872)</f>
        <v>-1.5161457910940776E-19</v>
      </c>
      <c r="J3" s="48" t="s">
        <v>6</v>
      </c>
      <c r="K3" s="3">
        <f>(MAX(F8:F6872)-MIN(F8:F6872))/K1</f>
        <v>2.4353003005020113E-3</v>
      </c>
      <c r="M3" s="3">
        <f>(MAX(H8:H6872)-MIN(H8:H6872))/K1</f>
        <v>2.4176056973016255E-3</v>
      </c>
      <c r="P3" s="10" t="s">
        <v>7</v>
      </c>
      <c r="Q3" s="9">
        <f>(Q2)/((F4^2)*(Q2-2))</f>
        <v>8266.5356626216708</v>
      </c>
    </row>
    <row r="4" spans="1:19" x14ac:dyDescent="0.3">
      <c r="A4" s="1">
        <v>32934</v>
      </c>
      <c r="B4">
        <v>1860</v>
      </c>
      <c r="D4" s="31" t="s">
        <v>8</v>
      </c>
      <c r="E4" s="29">
        <f>STDEV(E8:E6872)</f>
        <v>1.3954830094300747E-2</v>
      </c>
      <c r="F4" s="29">
        <f>STDEV(F8:F6872)</f>
        <v>1.3954830094300709E-2</v>
      </c>
      <c r="G4" s="29">
        <f>STDEV(G8:G6872)</f>
        <v>1.3953879514895741E-2</v>
      </c>
      <c r="H4" s="29">
        <f>STDEV(H8:H6872)</f>
        <v>1.3953879514895738E-2</v>
      </c>
      <c r="P4" s="8"/>
      <c r="Q4" s="9"/>
    </row>
    <row r="5" spans="1:19" x14ac:dyDescent="0.3">
      <c r="A5" s="1">
        <v>32937</v>
      </c>
      <c r="B5">
        <v>1874</v>
      </c>
      <c r="D5" s="31" t="s">
        <v>9</v>
      </c>
      <c r="E5" s="30">
        <f>KURT(E8:E6872)+3</f>
        <v>7.6884180316809587</v>
      </c>
      <c r="F5" s="30">
        <f>KURT(F8:F6872)+3</f>
        <v>7.6884180316809587</v>
      </c>
      <c r="G5" s="30">
        <f>KURT(G8:G6872)+3</f>
        <v>7.4972872242699733</v>
      </c>
      <c r="H5" s="30">
        <f>KURT(H8:H6872)+3</f>
        <v>7.4972872242699733</v>
      </c>
      <c r="P5" s="10" t="s">
        <v>10</v>
      </c>
      <c r="Q5" s="9">
        <f>EXP(GAMMALN((Q2+1)/2))</f>
        <v>2.2842010666884631</v>
      </c>
    </row>
    <row r="6" spans="1:19" x14ac:dyDescent="0.3">
      <c r="A6" s="1">
        <v>32938</v>
      </c>
      <c r="B6">
        <v>1872</v>
      </c>
      <c r="P6" s="10" t="s">
        <v>11</v>
      </c>
      <c r="Q6" s="9">
        <f>EXP(GAMMALN(Q2/2))</f>
        <v>1.4736308066359629</v>
      </c>
    </row>
    <row r="7" spans="1:19" ht="41.4" customHeight="1" x14ac:dyDescent="0.3">
      <c r="A7" s="1">
        <v>32939</v>
      </c>
      <c r="B7">
        <v>1880</v>
      </c>
      <c r="E7" s="33" t="s">
        <v>12</v>
      </c>
      <c r="F7" s="34" t="s">
        <v>13</v>
      </c>
      <c r="G7" s="35" t="s">
        <v>14</v>
      </c>
      <c r="H7" s="34" t="s">
        <v>15</v>
      </c>
      <c r="J7" s="36" t="s">
        <v>16</v>
      </c>
      <c r="K7" s="36" t="s">
        <v>17</v>
      </c>
      <c r="L7" s="5"/>
      <c r="M7" s="36" t="s">
        <v>16</v>
      </c>
      <c r="N7" s="37" t="s">
        <v>17</v>
      </c>
      <c r="P7" s="8" t="s">
        <v>18</v>
      </c>
      <c r="Q7" s="9">
        <f>SQRT(Q3/(Q2*PI()))</f>
        <v>22.324419879412122</v>
      </c>
    </row>
    <row r="8" spans="1:19" x14ac:dyDescent="0.3">
      <c r="A8" s="1">
        <v>32940</v>
      </c>
      <c r="B8">
        <v>1917</v>
      </c>
      <c r="E8" s="3">
        <f>(B4/B3)-1</f>
        <v>1.5283842794759916E-2</v>
      </c>
      <c r="F8" s="3">
        <f>E8-$E$3</f>
        <v>1.5039634898297979E-2</v>
      </c>
      <c r="G8" s="3">
        <f>LN(B4/B3)</f>
        <v>1.5168221473171444E-2</v>
      </c>
      <c r="H8" s="3">
        <f>G8-$G$3</f>
        <v>1.5021360451360436E-2</v>
      </c>
      <c r="J8" s="3">
        <f>MIN(F8:F6872)</f>
        <v>-9.0612404919068065E-2</v>
      </c>
      <c r="K8">
        <f t="array" ref="K8:K90">FREQUENCY(F8:F6872,J8:J90)</f>
        <v>1</v>
      </c>
      <c r="M8" s="3">
        <f>MIN(H8:H6872)</f>
        <v>-9.486223448337372E-2</v>
      </c>
      <c r="N8">
        <f t="array" ref="N8:N90">FREQUENCY(H8:H6872,M8:M90)</f>
        <v>1</v>
      </c>
      <c r="P8" s="6"/>
    </row>
    <row r="9" spans="1:19" x14ac:dyDescent="0.3">
      <c r="A9" s="1">
        <v>32941</v>
      </c>
      <c r="B9">
        <v>1921</v>
      </c>
      <c r="E9" s="3">
        <f t="shared" ref="E9:E72" si="0">(B5/B4)-1</f>
        <v>7.5268817204301453E-3</v>
      </c>
      <c r="F9" s="3">
        <f t="shared" ref="F9:F72" si="1">E9-$E$3</f>
        <v>7.2826738239682087E-3</v>
      </c>
      <c r="G9" s="3">
        <f t="shared" ref="G9:G72" si="2">LN(B5/B4)</f>
        <v>7.4986960911206041E-3</v>
      </c>
      <c r="H9" s="3">
        <f t="shared" ref="H9:H72" si="3">G9-$G$3</f>
        <v>7.3518350693095964E-3</v>
      </c>
      <c r="J9" s="3">
        <f>J8+$K$3</f>
        <v>-8.8177104618566052E-2</v>
      </c>
      <c r="K9">
        <v>0</v>
      </c>
      <c r="M9" s="3">
        <f>M8+$M$3</f>
        <v>-9.2444628786072097E-2</v>
      </c>
      <c r="N9">
        <v>0</v>
      </c>
    </row>
    <row r="10" spans="1:19" x14ac:dyDescent="0.3">
      <c r="A10" s="1">
        <v>32944</v>
      </c>
      <c r="B10">
        <v>1912</v>
      </c>
      <c r="E10" s="3">
        <f t="shared" si="0"/>
        <v>-1.0672358591248265E-3</v>
      </c>
      <c r="F10" s="3">
        <f t="shared" si="1"/>
        <v>-1.3114437555867631E-3</v>
      </c>
      <c r="G10" s="3">
        <f t="shared" si="2"/>
        <v>-1.0678057608301005E-3</v>
      </c>
      <c r="H10" s="3">
        <f t="shared" si="3"/>
        <v>-1.2146667826411078E-3</v>
      </c>
      <c r="J10" s="3">
        <f t="shared" ref="J10:J73" si="4">J9+$K$3</f>
        <v>-8.5741804318064038E-2</v>
      </c>
      <c r="K10">
        <v>0</v>
      </c>
      <c r="M10" s="3">
        <f t="shared" ref="M10:M73" si="5">M9+$M$3</f>
        <v>-9.0027023088770475E-2</v>
      </c>
      <c r="N10">
        <v>0</v>
      </c>
      <c r="P10" s="2" t="s">
        <v>5</v>
      </c>
      <c r="Q10" s="11">
        <f>SUMPRODUCT(Q14:Q214,P14:P214)*0.005</f>
        <v>1.8395835078689293E-19</v>
      </c>
    </row>
    <row r="11" spans="1:19" x14ac:dyDescent="0.3">
      <c r="A11" s="1">
        <v>32945</v>
      </c>
      <c r="B11">
        <v>1924</v>
      </c>
      <c r="E11" s="3">
        <f t="shared" si="0"/>
        <v>4.2735042735042583E-3</v>
      </c>
      <c r="F11" s="3">
        <f t="shared" si="1"/>
        <v>4.0292963770423218E-3</v>
      </c>
      <c r="G11" s="3">
        <f t="shared" si="2"/>
        <v>4.264398786457518E-3</v>
      </c>
      <c r="H11" s="3">
        <f t="shared" si="3"/>
        <v>4.1175377646465103E-3</v>
      </c>
      <c r="J11" s="3">
        <f t="shared" si="4"/>
        <v>-8.3306504017562025E-2</v>
      </c>
      <c r="K11">
        <v>0</v>
      </c>
      <c r="M11" s="3">
        <f t="shared" si="5"/>
        <v>-8.7609417391468852E-2</v>
      </c>
      <c r="N11">
        <v>0</v>
      </c>
      <c r="P11" s="2" t="s">
        <v>8</v>
      </c>
      <c r="Q11" s="12">
        <f>SQRT(SUMPRODUCT(Q14:Q214,R14:R214)*0.005)</f>
        <v>1.3954160802500903E-2</v>
      </c>
    </row>
    <row r="12" spans="1:19" x14ac:dyDescent="0.3">
      <c r="A12" s="1">
        <v>32946</v>
      </c>
      <c r="B12">
        <v>1946</v>
      </c>
      <c r="E12" s="3">
        <f t="shared" si="0"/>
        <v>1.9680851063829774E-2</v>
      </c>
      <c r="F12" s="3">
        <f t="shared" si="1"/>
        <v>1.9436643167367838E-2</v>
      </c>
      <c r="G12" s="3">
        <f t="shared" si="2"/>
        <v>1.9489687221649593E-2</v>
      </c>
      <c r="H12" s="3">
        <f t="shared" si="3"/>
        <v>1.9342826199838587E-2</v>
      </c>
      <c r="J12" s="3">
        <f t="shared" si="4"/>
        <v>-8.0871203717060011E-2</v>
      </c>
      <c r="K12">
        <v>0</v>
      </c>
      <c r="M12" s="3">
        <f t="shared" si="5"/>
        <v>-8.519181169416723E-2</v>
      </c>
      <c r="N12">
        <v>0</v>
      </c>
      <c r="P12" s="2" t="s">
        <v>9</v>
      </c>
      <c r="Q12" s="8">
        <f>(SUMPRODUCT(Q14:Q214,S14:S214)*0.005)/(Q11^4)</f>
        <v>7.3704832717902367</v>
      </c>
    </row>
    <row r="13" spans="1:19" x14ac:dyDescent="0.3">
      <c r="A13" s="1">
        <v>32947</v>
      </c>
      <c r="B13">
        <v>1964</v>
      </c>
      <c r="E13" s="3">
        <f t="shared" si="0"/>
        <v>2.0865936358893666E-3</v>
      </c>
      <c r="F13" s="3">
        <f t="shared" si="1"/>
        <v>1.8423857394274301E-3</v>
      </c>
      <c r="G13" s="3">
        <f t="shared" si="2"/>
        <v>2.0844197229121096E-3</v>
      </c>
      <c r="H13" s="3">
        <f t="shared" si="3"/>
        <v>1.9375587011011023E-3</v>
      </c>
      <c r="J13" s="3">
        <f t="shared" si="4"/>
        <v>-7.8435903416557998E-2</v>
      </c>
      <c r="K13">
        <v>1</v>
      </c>
      <c r="M13" s="3">
        <f t="shared" si="5"/>
        <v>-8.2774205996865607E-2</v>
      </c>
      <c r="N13">
        <v>1</v>
      </c>
      <c r="P13" s="38" t="s">
        <v>19</v>
      </c>
      <c r="Q13" s="39" t="s">
        <v>20</v>
      </c>
      <c r="R13" s="40" t="s">
        <v>21</v>
      </c>
      <c r="S13" s="41" t="s">
        <v>22</v>
      </c>
    </row>
    <row r="14" spans="1:19" x14ac:dyDescent="0.3">
      <c r="A14" s="1">
        <v>32948</v>
      </c>
      <c r="B14">
        <v>1958</v>
      </c>
      <c r="E14" s="3">
        <f t="shared" si="0"/>
        <v>-4.6850598646538399E-3</v>
      </c>
      <c r="F14" s="3">
        <f t="shared" si="1"/>
        <v>-4.9292677611157765E-3</v>
      </c>
      <c r="G14" s="3">
        <f t="shared" si="2"/>
        <v>-4.6960691572100676E-3</v>
      </c>
      <c r="H14" s="3">
        <f t="shared" si="3"/>
        <v>-4.8429301790210754E-3</v>
      </c>
      <c r="J14" s="3">
        <f t="shared" si="4"/>
        <v>-7.6000603116055984E-2</v>
      </c>
      <c r="K14">
        <v>1</v>
      </c>
      <c r="M14" s="3">
        <f t="shared" si="5"/>
        <v>-8.0356600299563985E-2</v>
      </c>
      <c r="N14">
        <v>1</v>
      </c>
      <c r="P14" s="13">
        <v>-0.5</v>
      </c>
      <c r="Q14" s="14">
        <f>(($Q$5*(SQRT($Q$3/($Q$2*PI()))))/$Q$6)*((1+($Q$3*(P14^2)/$Q$2))^(-(($Q$2+1)/2)))</f>
        <v>2.483417002524338E-7</v>
      </c>
      <c r="R14" s="15">
        <f>P14^2</f>
        <v>0.25</v>
      </c>
      <c r="S14" s="16">
        <f>P14^4</f>
        <v>6.25E-2</v>
      </c>
    </row>
    <row r="15" spans="1:19" x14ac:dyDescent="0.3">
      <c r="A15" s="1">
        <v>32951</v>
      </c>
      <c r="B15">
        <v>1936</v>
      </c>
      <c r="E15" s="3">
        <f t="shared" si="0"/>
        <v>6.2761506276149959E-3</v>
      </c>
      <c r="F15" s="3">
        <f t="shared" si="1"/>
        <v>6.0319427311530593E-3</v>
      </c>
      <c r="G15" s="3">
        <f t="shared" si="2"/>
        <v>6.2565376143051375E-3</v>
      </c>
      <c r="H15" s="3">
        <f t="shared" si="3"/>
        <v>6.1096765924941298E-3</v>
      </c>
      <c r="J15" s="3">
        <f t="shared" si="4"/>
        <v>-7.3565302815553971E-2</v>
      </c>
      <c r="K15">
        <v>1</v>
      </c>
      <c r="M15" s="3">
        <f t="shared" si="5"/>
        <v>-7.7938994602262363E-2</v>
      </c>
      <c r="N15">
        <v>0</v>
      </c>
      <c r="P15" s="13">
        <f>P14+0.005</f>
        <v>-0.495</v>
      </c>
      <c r="Q15" s="14">
        <f t="shared" ref="Q15:Q78" si="6">(($Q$5*(SQRT($Q$3/($Q$2*PI()))))/$Q$6)*((1+($Q$3*(P15^2)/$Q$2))^(-(($Q$2+1)/2)))</f>
        <v>2.6447765286303234E-7</v>
      </c>
      <c r="R15" s="15">
        <f t="shared" ref="R15:R78" si="7">P15^2</f>
        <v>0.24502499999999999</v>
      </c>
      <c r="S15" s="16">
        <f t="shared" ref="S15:S78" si="8">P15^4</f>
        <v>6.0037250624999997E-2</v>
      </c>
    </row>
    <row r="16" spans="1:19" x14ac:dyDescent="0.3">
      <c r="A16" s="1">
        <v>32952</v>
      </c>
      <c r="B16">
        <v>1925</v>
      </c>
      <c r="E16" s="3">
        <f t="shared" si="0"/>
        <v>1.1434511434511352E-2</v>
      </c>
      <c r="F16" s="3">
        <f t="shared" si="1"/>
        <v>1.1190303538049414E-2</v>
      </c>
      <c r="G16" s="3">
        <f t="shared" si="2"/>
        <v>1.136963152029849E-2</v>
      </c>
      <c r="H16" s="3">
        <f t="shared" si="3"/>
        <v>1.1222770498487482E-2</v>
      </c>
      <c r="J16" s="3">
        <f t="shared" si="4"/>
        <v>-7.1130002515051957E-2</v>
      </c>
      <c r="K16">
        <v>1</v>
      </c>
      <c r="M16" s="3">
        <f t="shared" si="5"/>
        <v>-7.552138890496074E-2</v>
      </c>
      <c r="N16">
        <v>2</v>
      </c>
      <c r="P16" s="13">
        <f t="shared" ref="P16:P79" si="9">P15+0.005</f>
        <v>-0.49</v>
      </c>
      <c r="Q16" s="14">
        <f t="shared" si="6"/>
        <v>2.8184116457395109E-7</v>
      </c>
      <c r="R16" s="15">
        <f t="shared" si="7"/>
        <v>0.24009999999999998</v>
      </c>
      <c r="S16" s="16">
        <f t="shared" si="8"/>
        <v>5.7648009999999993E-2</v>
      </c>
    </row>
    <row r="17" spans="1:19" x14ac:dyDescent="0.3">
      <c r="A17" s="1">
        <v>32953</v>
      </c>
      <c r="B17">
        <v>1938</v>
      </c>
      <c r="E17" s="3">
        <f t="shared" si="0"/>
        <v>9.2497430626927724E-3</v>
      </c>
      <c r="F17" s="3">
        <f t="shared" si="1"/>
        <v>9.0055351662308349E-3</v>
      </c>
      <c r="G17" s="3">
        <f t="shared" si="2"/>
        <v>9.2072261684608952E-3</v>
      </c>
      <c r="H17" s="3">
        <f t="shared" si="3"/>
        <v>9.0603651466498875E-3</v>
      </c>
      <c r="J17" s="3">
        <f t="shared" si="4"/>
        <v>-6.8694702214549944E-2</v>
      </c>
      <c r="K17">
        <v>0</v>
      </c>
      <c r="M17" s="3">
        <f t="shared" si="5"/>
        <v>-7.3103783207659118E-2</v>
      </c>
      <c r="N17">
        <v>0</v>
      </c>
      <c r="P17" s="13">
        <f t="shared" si="9"/>
        <v>-0.48499999999999999</v>
      </c>
      <c r="Q17" s="14">
        <f t="shared" si="6"/>
        <v>3.0053952583261966E-7</v>
      </c>
      <c r="R17" s="15">
        <f t="shared" si="7"/>
        <v>0.23522499999999999</v>
      </c>
      <c r="S17" s="16">
        <f t="shared" si="8"/>
        <v>5.5330800624999996E-2</v>
      </c>
    </row>
    <row r="18" spans="1:19" x14ac:dyDescent="0.3">
      <c r="A18" s="1">
        <v>32954</v>
      </c>
      <c r="B18">
        <v>1914</v>
      </c>
      <c r="E18" s="3">
        <f t="shared" si="0"/>
        <v>-3.054989816700604E-3</v>
      </c>
      <c r="F18" s="3">
        <f t="shared" si="1"/>
        <v>-3.2991977131625405E-3</v>
      </c>
      <c r="G18" s="3">
        <f t="shared" si="2"/>
        <v>-3.0596658239554989E-3</v>
      </c>
      <c r="H18" s="3">
        <f t="shared" si="3"/>
        <v>-3.2065268457665062E-3</v>
      </c>
      <c r="J18" s="3">
        <f t="shared" si="4"/>
        <v>-6.625940191404793E-2</v>
      </c>
      <c r="K18">
        <v>2</v>
      </c>
      <c r="M18" s="3">
        <f t="shared" si="5"/>
        <v>-7.0686177510357495E-2</v>
      </c>
      <c r="N18">
        <v>2</v>
      </c>
      <c r="P18" s="13">
        <f t="shared" si="9"/>
        <v>-0.48</v>
      </c>
      <c r="Q18" s="14">
        <f t="shared" si="6"/>
        <v>3.2069064430909418E-7</v>
      </c>
      <c r="R18" s="15">
        <f t="shared" si="7"/>
        <v>0.23039999999999999</v>
      </c>
      <c r="S18" s="16">
        <f t="shared" si="8"/>
        <v>5.3084159999999998E-2</v>
      </c>
    </row>
    <row r="19" spans="1:19" x14ac:dyDescent="0.3">
      <c r="A19" s="1">
        <v>32955</v>
      </c>
      <c r="B19">
        <v>1937</v>
      </c>
      <c r="E19" s="3">
        <f t="shared" si="0"/>
        <v>-1.1235955056179803E-2</v>
      </c>
      <c r="F19" s="3">
        <f t="shared" si="1"/>
        <v>-1.148016295264174E-2</v>
      </c>
      <c r="G19" s="3">
        <f t="shared" si="2"/>
        <v>-1.1299555253933394E-2</v>
      </c>
      <c r="H19" s="3">
        <f t="shared" si="3"/>
        <v>-1.1446416275744402E-2</v>
      </c>
      <c r="J19" s="3">
        <f t="shared" si="4"/>
        <v>-6.3824101613545917E-2</v>
      </c>
      <c r="K19">
        <v>1</v>
      </c>
      <c r="M19" s="3">
        <f t="shared" si="5"/>
        <v>-6.8268571813055873E-2</v>
      </c>
      <c r="N19">
        <v>0</v>
      </c>
      <c r="P19" s="13">
        <f t="shared" si="9"/>
        <v>-0.47499999999999998</v>
      </c>
      <c r="Q19" s="14">
        <f t="shared" si="6"/>
        <v>3.424242207735111E-7</v>
      </c>
      <c r="R19" s="15">
        <f t="shared" si="7"/>
        <v>0.22562499999999999</v>
      </c>
      <c r="S19" s="16">
        <f t="shared" si="8"/>
        <v>5.0906640624999999E-2</v>
      </c>
    </row>
    <row r="20" spans="1:19" x14ac:dyDescent="0.3">
      <c r="A20" s="1">
        <v>32958</v>
      </c>
      <c r="B20">
        <v>1964</v>
      </c>
      <c r="E20" s="3">
        <f t="shared" si="0"/>
        <v>-5.6818181818182323E-3</v>
      </c>
      <c r="F20" s="3">
        <f t="shared" si="1"/>
        <v>-5.9260260782801688E-3</v>
      </c>
      <c r="G20" s="3">
        <f t="shared" si="2"/>
        <v>-5.6980211146377786E-3</v>
      </c>
      <c r="H20" s="3">
        <f t="shared" si="3"/>
        <v>-5.8448821364487863E-3</v>
      </c>
      <c r="J20" s="3">
        <f t="shared" si="4"/>
        <v>-6.1388801313043903E-2</v>
      </c>
      <c r="K20">
        <v>1</v>
      </c>
      <c r="M20" s="3">
        <f t="shared" si="5"/>
        <v>-6.585096611575425E-2</v>
      </c>
      <c r="N20">
        <v>1</v>
      </c>
      <c r="P20" s="13">
        <f t="shared" si="9"/>
        <v>-0.47</v>
      </c>
      <c r="Q20" s="14">
        <f t="shared" si="6"/>
        <v>3.6588306936072148E-7</v>
      </c>
      <c r="R20" s="15">
        <f t="shared" si="7"/>
        <v>0.22089999999999999</v>
      </c>
      <c r="S20" s="16">
        <f t="shared" si="8"/>
        <v>4.8796809999999996E-2</v>
      </c>
    </row>
    <row r="21" spans="1:19" x14ac:dyDescent="0.3">
      <c r="A21" s="1">
        <v>32959</v>
      </c>
      <c r="B21">
        <v>1946</v>
      </c>
      <c r="E21" s="3">
        <f t="shared" si="0"/>
        <v>6.7532467532467333E-3</v>
      </c>
      <c r="F21" s="3">
        <f t="shared" si="1"/>
        <v>6.5090388567847967E-3</v>
      </c>
      <c r="G21" s="3">
        <f t="shared" si="2"/>
        <v>6.7305457288269225E-3</v>
      </c>
      <c r="H21" s="3">
        <f t="shared" si="3"/>
        <v>6.5836847070159148E-3</v>
      </c>
      <c r="J21" s="3">
        <f t="shared" si="4"/>
        <v>-5.895350101254189E-2</v>
      </c>
      <c r="K21">
        <v>1</v>
      </c>
      <c r="M21" s="3">
        <f t="shared" si="5"/>
        <v>-6.3433360418452628E-2</v>
      </c>
      <c r="N21">
        <v>1</v>
      </c>
      <c r="P21" s="13">
        <f t="shared" si="9"/>
        <v>-0.46499999999999997</v>
      </c>
      <c r="Q21" s="14">
        <f t="shared" si="6"/>
        <v>3.9122460172635399E-7</v>
      </c>
      <c r="R21" s="15">
        <f t="shared" si="7"/>
        <v>0.21622499999999997</v>
      </c>
      <c r="S21" s="16">
        <f t="shared" si="8"/>
        <v>4.6753250624999985E-2</v>
      </c>
    </row>
    <row r="22" spans="1:19" x14ac:dyDescent="0.3">
      <c r="A22" s="1">
        <v>32960</v>
      </c>
      <c r="B22">
        <v>1939</v>
      </c>
      <c r="E22" s="3">
        <f t="shared" si="0"/>
        <v>-1.2383900928792602E-2</v>
      </c>
      <c r="F22" s="3">
        <f t="shared" si="1"/>
        <v>-1.2628108825254539E-2</v>
      </c>
      <c r="G22" s="3">
        <f t="shared" si="2"/>
        <v>-1.2461220437812002E-2</v>
      </c>
      <c r="H22" s="3">
        <f t="shared" si="3"/>
        <v>-1.260808145962301E-2</v>
      </c>
      <c r="J22" s="3">
        <f t="shared" si="4"/>
        <v>-5.6518200712039876E-2</v>
      </c>
      <c r="K22">
        <v>2</v>
      </c>
      <c r="M22" s="3">
        <f t="shared" si="5"/>
        <v>-6.1015754721151005E-2</v>
      </c>
      <c r="N22">
        <v>1</v>
      </c>
      <c r="P22" s="13">
        <f t="shared" si="9"/>
        <v>-0.45999999999999996</v>
      </c>
      <c r="Q22" s="14">
        <f t="shared" si="6"/>
        <v>4.1862249747796055E-7</v>
      </c>
      <c r="R22" s="15">
        <f t="shared" si="7"/>
        <v>0.21159999999999995</v>
      </c>
      <c r="S22" s="16">
        <f t="shared" si="8"/>
        <v>4.4774559999999984E-2</v>
      </c>
    </row>
    <row r="23" spans="1:19" x14ac:dyDescent="0.3">
      <c r="A23" s="1">
        <v>32961</v>
      </c>
      <c r="B23">
        <v>1947</v>
      </c>
      <c r="E23" s="3">
        <f t="shared" si="0"/>
        <v>1.2016718913270719E-2</v>
      </c>
      <c r="F23" s="3">
        <f t="shared" si="1"/>
        <v>1.1772511016808781E-2</v>
      </c>
      <c r="G23" s="3">
        <f t="shared" si="2"/>
        <v>1.1945091394096385E-2</v>
      </c>
      <c r="H23" s="3">
        <f t="shared" si="3"/>
        <v>1.1798230372285378E-2</v>
      </c>
      <c r="J23" s="3">
        <f t="shared" si="4"/>
        <v>-5.4082900411537863E-2</v>
      </c>
      <c r="K23">
        <v>7</v>
      </c>
      <c r="M23" s="3">
        <f t="shared" si="5"/>
        <v>-5.8598149023849383E-2</v>
      </c>
      <c r="N23">
        <v>1</v>
      </c>
      <c r="P23" s="13">
        <f t="shared" si="9"/>
        <v>-0.45499999999999996</v>
      </c>
      <c r="Q23" s="14">
        <f t="shared" si="6"/>
        <v>4.4826858660651395E-7</v>
      </c>
      <c r="R23" s="15">
        <f t="shared" si="7"/>
        <v>0.20702499999999996</v>
      </c>
      <c r="S23" s="16">
        <f t="shared" si="8"/>
        <v>4.285935062499998E-2</v>
      </c>
    </row>
    <row r="24" spans="1:19" x14ac:dyDescent="0.3">
      <c r="A24" s="1">
        <v>32962</v>
      </c>
      <c r="B24">
        <v>1972</v>
      </c>
      <c r="E24" s="3">
        <f t="shared" si="0"/>
        <v>1.3939081053174984E-2</v>
      </c>
      <c r="F24" s="3">
        <f t="shared" si="1"/>
        <v>1.3694873156713047E-2</v>
      </c>
      <c r="G24" s="3">
        <f t="shared" si="2"/>
        <v>1.3842825507415292E-2</v>
      </c>
      <c r="H24" s="3">
        <f t="shared" si="3"/>
        <v>1.3695964485604284E-2</v>
      </c>
      <c r="J24" s="3">
        <f t="shared" si="4"/>
        <v>-5.1647600111035849E-2</v>
      </c>
      <c r="K24">
        <v>4</v>
      </c>
      <c r="M24" s="3">
        <f t="shared" si="5"/>
        <v>-5.6180543326547761E-2</v>
      </c>
      <c r="N24">
        <v>6</v>
      </c>
      <c r="P24" s="13">
        <f t="shared" si="9"/>
        <v>-0.44999999999999996</v>
      </c>
      <c r="Q24" s="14">
        <f t="shared" si="6"/>
        <v>4.8037497352720119E-7</v>
      </c>
      <c r="R24" s="15">
        <f t="shared" si="7"/>
        <v>0.20249999999999996</v>
      </c>
      <c r="S24" s="16">
        <f t="shared" si="8"/>
        <v>4.100624999999998E-2</v>
      </c>
    </row>
    <row r="25" spans="1:19" x14ac:dyDescent="0.3">
      <c r="A25" s="1">
        <v>32965</v>
      </c>
      <c r="B25">
        <v>1947</v>
      </c>
      <c r="E25" s="3">
        <f t="shared" si="0"/>
        <v>-9.164969450101812E-3</v>
      </c>
      <c r="F25" s="3">
        <f t="shared" si="1"/>
        <v>-9.4091773465637494E-3</v>
      </c>
      <c r="G25" s="3">
        <f t="shared" si="2"/>
        <v>-9.207226168460805E-3</v>
      </c>
      <c r="H25" s="3">
        <f t="shared" si="3"/>
        <v>-9.3540871902718127E-3</v>
      </c>
      <c r="J25" s="3">
        <f t="shared" si="4"/>
        <v>-4.9212299810533836E-2</v>
      </c>
      <c r="K25">
        <v>7</v>
      </c>
      <c r="M25" s="3">
        <f t="shared" si="5"/>
        <v>-5.3762937629246138E-2</v>
      </c>
      <c r="N25">
        <v>6</v>
      </c>
      <c r="P25" s="13">
        <f t="shared" si="9"/>
        <v>-0.44499999999999995</v>
      </c>
      <c r="Q25" s="14">
        <f t="shared" si="6"/>
        <v>5.1517643685959839E-7</v>
      </c>
      <c r="R25" s="15">
        <f t="shared" si="7"/>
        <v>0.19802499999999995</v>
      </c>
      <c r="S25" s="16">
        <f t="shared" si="8"/>
        <v>3.9213900624999978E-2</v>
      </c>
    </row>
    <row r="26" spans="1:19" x14ac:dyDescent="0.3">
      <c r="A26" s="1">
        <v>32966</v>
      </c>
      <c r="B26">
        <v>1985</v>
      </c>
      <c r="E26" s="3">
        <f t="shared" si="0"/>
        <v>-3.597122302158251E-3</v>
      </c>
      <c r="F26" s="3">
        <f t="shared" si="1"/>
        <v>-3.8413301986201876E-3</v>
      </c>
      <c r="G26" s="3">
        <f t="shared" si="2"/>
        <v>-3.6036075032985443E-3</v>
      </c>
      <c r="H26" s="3">
        <f t="shared" si="3"/>
        <v>-3.7504685251095516E-3</v>
      </c>
      <c r="J26" s="3">
        <f t="shared" si="4"/>
        <v>-4.6776999510031822E-2</v>
      </c>
      <c r="K26">
        <v>3</v>
      </c>
      <c r="M26" s="3">
        <f t="shared" si="5"/>
        <v>-5.1345331931944516E-2</v>
      </c>
      <c r="N26">
        <v>5</v>
      </c>
      <c r="P26" s="13">
        <f t="shared" si="9"/>
        <v>-0.43999999999999995</v>
      </c>
      <c r="Q26" s="14">
        <f t="shared" si="6"/>
        <v>5.5293314434903876E-7</v>
      </c>
      <c r="R26" s="15">
        <f t="shared" si="7"/>
        <v>0.19359999999999997</v>
      </c>
      <c r="S26" s="16">
        <f t="shared" si="8"/>
        <v>3.7480959999999987E-2</v>
      </c>
    </row>
    <row r="27" spans="1:19" x14ac:dyDescent="0.3">
      <c r="A27" s="1">
        <v>32967</v>
      </c>
      <c r="B27">
        <v>2001</v>
      </c>
      <c r="E27" s="3">
        <f t="shared" si="0"/>
        <v>4.1258380608562017E-3</v>
      </c>
      <c r="F27" s="3">
        <f t="shared" si="1"/>
        <v>3.8816301643942652E-3</v>
      </c>
      <c r="G27" s="3">
        <f t="shared" si="2"/>
        <v>4.117350129547971E-3</v>
      </c>
      <c r="H27" s="3">
        <f t="shared" si="3"/>
        <v>3.9704891077369632E-3</v>
      </c>
      <c r="J27" s="3">
        <f t="shared" si="4"/>
        <v>-4.4341699209529808E-2</v>
      </c>
      <c r="K27">
        <v>8</v>
      </c>
      <c r="M27" s="3">
        <f t="shared" si="5"/>
        <v>-4.8927726234642893E-2</v>
      </c>
      <c r="N27">
        <v>3</v>
      </c>
      <c r="P27" s="13">
        <f t="shared" si="9"/>
        <v>-0.43499999999999994</v>
      </c>
      <c r="Q27" s="14">
        <f t="shared" si="6"/>
        <v>5.9393372848800988E-7</v>
      </c>
      <c r="R27" s="15">
        <f t="shared" si="7"/>
        <v>0.18922499999999995</v>
      </c>
      <c r="S27" s="16">
        <f t="shared" si="8"/>
        <v>3.5806100624999983E-2</v>
      </c>
    </row>
    <row r="28" spans="1:19" x14ac:dyDescent="0.3">
      <c r="A28" s="1">
        <v>32968</v>
      </c>
      <c r="B28">
        <v>2028</v>
      </c>
      <c r="E28" s="3">
        <f t="shared" si="0"/>
        <v>1.2840267077555145E-2</v>
      </c>
      <c r="F28" s="3">
        <f t="shared" si="1"/>
        <v>1.2596059181093208E-2</v>
      </c>
      <c r="G28" s="3">
        <f t="shared" si="2"/>
        <v>1.2758529790380974E-2</v>
      </c>
      <c r="H28" s="3">
        <f t="shared" si="3"/>
        <v>1.2611668768569966E-2</v>
      </c>
      <c r="J28" s="3">
        <f t="shared" si="4"/>
        <v>-4.1906398909027795E-2</v>
      </c>
      <c r="K28">
        <v>12</v>
      </c>
      <c r="M28" s="3">
        <f t="shared" si="5"/>
        <v>-4.6510120537341271E-2</v>
      </c>
      <c r="N28">
        <v>7</v>
      </c>
      <c r="P28" s="13">
        <f t="shared" si="9"/>
        <v>-0.42999999999999994</v>
      </c>
      <c r="Q28" s="14">
        <f t="shared" si="6"/>
        <v>6.3849877559982036E-7</v>
      </c>
      <c r="R28" s="15">
        <f t="shared" si="7"/>
        <v>0.18489999999999995</v>
      </c>
      <c r="S28" s="16">
        <f t="shared" si="8"/>
        <v>3.4188009999999984E-2</v>
      </c>
    </row>
    <row r="29" spans="1:19" x14ac:dyDescent="0.3">
      <c r="A29" s="1">
        <v>32969</v>
      </c>
      <c r="B29">
        <v>2070</v>
      </c>
      <c r="E29" s="3">
        <f t="shared" si="0"/>
        <v>-1.2677484787018245E-2</v>
      </c>
      <c r="F29" s="3">
        <f t="shared" si="1"/>
        <v>-1.2921692683480182E-2</v>
      </c>
      <c r="G29" s="3">
        <f t="shared" si="2"/>
        <v>-1.2758529790381029E-2</v>
      </c>
      <c r="H29" s="3">
        <f t="shared" si="3"/>
        <v>-1.2905390812192037E-2</v>
      </c>
      <c r="J29" s="3">
        <f t="shared" si="4"/>
        <v>-3.9471098608525781E-2</v>
      </c>
      <c r="K29">
        <v>19</v>
      </c>
      <c r="M29" s="3">
        <f t="shared" si="5"/>
        <v>-4.4092514840039648E-2</v>
      </c>
      <c r="N29">
        <v>4</v>
      </c>
      <c r="P29" s="13">
        <f t="shared" si="9"/>
        <v>-0.42499999999999993</v>
      </c>
      <c r="Q29" s="14">
        <f t="shared" si="6"/>
        <v>6.8698478958889143E-7</v>
      </c>
      <c r="R29" s="15">
        <f t="shared" si="7"/>
        <v>0.18062499999999995</v>
      </c>
      <c r="S29" s="16">
        <f t="shared" si="8"/>
        <v>3.2625390624999979E-2</v>
      </c>
    </row>
    <row r="30" spans="1:19" x14ac:dyDescent="0.3">
      <c r="A30" s="1">
        <v>32972</v>
      </c>
      <c r="B30">
        <v>2083</v>
      </c>
      <c r="E30" s="3">
        <f t="shared" si="0"/>
        <v>1.9517205957883865E-2</v>
      </c>
      <c r="F30" s="3">
        <f t="shared" si="1"/>
        <v>1.927299806142193E-2</v>
      </c>
      <c r="G30" s="3">
        <f t="shared" si="2"/>
        <v>1.9329187749091044E-2</v>
      </c>
      <c r="H30" s="3">
        <f t="shared" si="3"/>
        <v>1.9182326727280038E-2</v>
      </c>
      <c r="J30" s="3">
        <f t="shared" si="4"/>
        <v>-3.7035798308023768E-2</v>
      </c>
      <c r="K30">
        <v>7</v>
      </c>
      <c r="M30" s="3">
        <f t="shared" si="5"/>
        <v>-4.1674909142738026E-2</v>
      </c>
      <c r="N30">
        <v>14</v>
      </c>
      <c r="P30" s="13">
        <f t="shared" si="9"/>
        <v>-0.41999999999999993</v>
      </c>
      <c r="Q30" s="14">
        <f t="shared" si="6"/>
        <v>7.3978870147337694E-7</v>
      </c>
      <c r="R30" s="15">
        <f t="shared" si="7"/>
        <v>0.17639999999999995</v>
      </c>
      <c r="S30" s="16">
        <f t="shared" si="8"/>
        <v>3.1116959999999982E-2</v>
      </c>
    </row>
    <row r="31" spans="1:19" x14ac:dyDescent="0.3">
      <c r="A31" s="1">
        <v>32973</v>
      </c>
      <c r="B31">
        <v>2075</v>
      </c>
      <c r="E31" s="3">
        <f t="shared" si="0"/>
        <v>8.0604534005037642E-3</v>
      </c>
      <c r="F31" s="3">
        <f t="shared" si="1"/>
        <v>7.8162455040418268E-3</v>
      </c>
      <c r="G31" s="3">
        <f t="shared" si="2"/>
        <v>8.0281414624426076E-3</v>
      </c>
      <c r="H31" s="3">
        <f t="shared" si="3"/>
        <v>7.8812804406315998E-3</v>
      </c>
      <c r="J31" s="3">
        <f t="shared" si="4"/>
        <v>-3.4600498007521754E-2</v>
      </c>
      <c r="K31">
        <v>23</v>
      </c>
      <c r="M31" s="3">
        <f t="shared" si="5"/>
        <v>-3.9257303445436403E-2</v>
      </c>
      <c r="N31">
        <v>19</v>
      </c>
      <c r="P31" s="13">
        <f t="shared" si="9"/>
        <v>-0.41499999999999992</v>
      </c>
      <c r="Q31" s="14">
        <f t="shared" si="6"/>
        <v>7.9735300747346397E-7</v>
      </c>
      <c r="R31" s="15">
        <f t="shared" si="7"/>
        <v>0.17222499999999993</v>
      </c>
      <c r="S31" s="16">
        <f t="shared" si="8"/>
        <v>2.9661450624999978E-2</v>
      </c>
    </row>
    <row r="32" spans="1:19" x14ac:dyDescent="0.3">
      <c r="A32" s="1">
        <v>32974</v>
      </c>
      <c r="B32">
        <v>2103</v>
      </c>
      <c r="E32" s="3">
        <f t="shared" si="0"/>
        <v>1.3493253373313419E-2</v>
      </c>
      <c r="F32" s="3">
        <f t="shared" si="1"/>
        <v>1.3249045476851481E-2</v>
      </c>
      <c r="G32" s="3">
        <f t="shared" si="2"/>
        <v>1.3403030127340447E-2</v>
      </c>
      <c r="H32" s="3">
        <f t="shared" si="3"/>
        <v>1.3256169105529439E-2</v>
      </c>
      <c r="J32" s="3">
        <f t="shared" si="4"/>
        <v>-3.2165197707019741E-2</v>
      </c>
      <c r="K32">
        <v>24</v>
      </c>
      <c r="M32" s="3">
        <f t="shared" si="5"/>
        <v>-3.6839697748134781E-2</v>
      </c>
      <c r="N32">
        <v>13</v>
      </c>
      <c r="P32" s="13">
        <f t="shared" si="9"/>
        <v>-0.40999999999999992</v>
      </c>
      <c r="Q32" s="14">
        <f t="shared" si="6"/>
        <v>8.6017163216538069E-7</v>
      </c>
      <c r="R32" s="15">
        <f t="shared" si="7"/>
        <v>0.16809999999999994</v>
      </c>
      <c r="S32" s="16">
        <f t="shared" si="8"/>
        <v>2.8257609999999982E-2</v>
      </c>
    </row>
    <row r="33" spans="1:19" x14ac:dyDescent="0.3">
      <c r="A33" s="1">
        <v>32975</v>
      </c>
      <c r="B33">
        <v>2117</v>
      </c>
      <c r="E33" s="3">
        <f t="shared" si="0"/>
        <v>2.0710059171597628E-2</v>
      </c>
      <c r="F33" s="3">
        <f t="shared" si="1"/>
        <v>2.0465851275135692E-2</v>
      </c>
      <c r="G33" s="3">
        <f t="shared" si="2"/>
        <v>2.0498521548340969E-2</v>
      </c>
      <c r="H33" s="3">
        <f t="shared" si="3"/>
        <v>2.0351660526529963E-2</v>
      </c>
      <c r="J33" s="3">
        <f t="shared" si="4"/>
        <v>-2.9729897406517731E-2</v>
      </c>
      <c r="K33">
        <v>28</v>
      </c>
      <c r="M33" s="3">
        <f t="shared" si="5"/>
        <v>-3.4422092050833158E-2</v>
      </c>
      <c r="N33">
        <v>23</v>
      </c>
      <c r="P33" s="13">
        <f t="shared" si="9"/>
        <v>-0.40499999999999992</v>
      </c>
      <c r="Q33" s="14">
        <f t="shared" si="6"/>
        <v>9.2879662942875713E-7</v>
      </c>
      <c r="R33" s="15">
        <f t="shared" si="7"/>
        <v>0.16402499999999992</v>
      </c>
      <c r="S33" s="16">
        <f t="shared" si="8"/>
        <v>2.6904200624999975E-2</v>
      </c>
    </row>
    <row r="34" spans="1:19" x14ac:dyDescent="0.3">
      <c r="A34" s="1">
        <v>32980</v>
      </c>
      <c r="B34">
        <v>2126</v>
      </c>
      <c r="E34" s="3">
        <f t="shared" si="0"/>
        <v>6.2801932367149149E-3</v>
      </c>
      <c r="F34" s="3">
        <f t="shared" si="1"/>
        <v>6.0359853402529784E-3</v>
      </c>
      <c r="G34" s="3">
        <f t="shared" si="2"/>
        <v>6.2605550015571755E-3</v>
      </c>
      <c r="H34" s="3">
        <f t="shared" si="3"/>
        <v>6.1136939797461678E-3</v>
      </c>
      <c r="J34" s="3">
        <f t="shared" si="4"/>
        <v>-2.7294597106015721E-2</v>
      </c>
      <c r="K34">
        <v>51</v>
      </c>
      <c r="M34" s="3">
        <f t="shared" si="5"/>
        <v>-3.2004486353531536E-2</v>
      </c>
      <c r="N34">
        <v>22</v>
      </c>
      <c r="P34" s="13">
        <f t="shared" si="9"/>
        <v>-0.39999999999999991</v>
      </c>
      <c r="Q34" s="14">
        <f t="shared" si="6"/>
        <v>1.0038458530985038E-6</v>
      </c>
      <c r="R34" s="15">
        <f t="shared" si="7"/>
        <v>0.15999999999999992</v>
      </c>
      <c r="S34" s="16">
        <f t="shared" si="8"/>
        <v>2.5599999999999973E-2</v>
      </c>
    </row>
    <row r="35" spans="1:19" x14ac:dyDescent="0.3">
      <c r="A35" s="1">
        <v>32981</v>
      </c>
      <c r="B35">
        <v>2098</v>
      </c>
      <c r="E35" s="3">
        <f t="shared" si="0"/>
        <v>-3.8406144983197388E-3</v>
      </c>
      <c r="F35" s="3">
        <f t="shared" si="1"/>
        <v>-4.0848223947816753E-3</v>
      </c>
      <c r="G35" s="3">
        <f t="shared" si="2"/>
        <v>-3.848008596173329E-3</v>
      </c>
      <c r="H35" s="3">
        <f t="shared" si="3"/>
        <v>-3.9948696179843363E-3</v>
      </c>
      <c r="J35" s="3">
        <f t="shared" si="4"/>
        <v>-2.4859296805513711E-2</v>
      </c>
      <c r="K35">
        <v>59</v>
      </c>
      <c r="M35" s="3">
        <f t="shared" si="5"/>
        <v>-2.958688065622991E-2</v>
      </c>
      <c r="N35">
        <v>29</v>
      </c>
      <c r="P35" s="13">
        <f t="shared" si="9"/>
        <v>-0.39499999999999991</v>
      </c>
      <c r="Q35" s="14">
        <f t="shared" si="6"/>
        <v>1.0860117519694657E-6</v>
      </c>
      <c r="R35" s="15">
        <f t="shared" si="7"/>
        <v>0.15602499999999991</v>
      </c>
      <c r="S35" s="16">
        <f t="shared" si="8"/>
        <v>2.4343800624999974E-2</v>
      </c>
    </row>
    <row r="36" spans="1:19" x14ac:dyDescent="0.3">
      <c r="A36" s="1">
        <v>32982</v>
      </c>
      <c r="B36">
        <v>2097</v>
      </c>
      <c r="E36" s="3">
        <f t="shared" si="0"/>
        <v>1.3493975903614563E-2</v>
      </c>
      <c r="F36" s="3">
        <f t="shared" si="1"/>
        <v>1.3249768007152626E-2</v>
      </c>
      <c r="G36" s="3">
        <f t="shared" si="2"/>
        <v>1.3403743037901213E-2</v>
      </c>
      <c r="H36" s="3">
        <f t="shared" si="3"/>
        <v>1.3256882016090205E-2</v>
      </c>
      <c r="J36" s="3">
        <f t="shared" si="4"/>
        <v>-2.2423996505011701E-2</v>
      </c>
      <c r="K36">
        <v>75</v>
      </c>
      <c r="M36" s="3">
        <f t="shared" si="5"/>
        <v>-2.7169274958928284E-2</v>
      </c>
      <c r="N36">
        <v>50</v>
      </c>
      <c r="P36" s="13">
        <f t="shared" si="9"/>
        <v>-0.3899999999999999</v>
      </c>
      <c r="Q36" s="14">
        <f t="shared" si="6"/>
        <v>1.1760714708059734E-6</v>
      </c>
      <c r="R36" s="15">
        <f t="shared" si="7"/>
        <v>0.15209999999999993</v>
      </c>
      <c r="S36" s="16">
        <f t="shared" si="8"/>
        <v>2.313440999999998E-2</v>
      </c>
    </row>
    <row r="37" spans="1:19" x14ac:dyDescent="0.3">
      <c r="A37" s="1">
        <v>32983</v>
      </c>
      <c r="B37">
        <v>2129</v>
      </c>
      <c r="E37" s="3">
        <f t="shared" si="0"/>
        <v>6.6571564431763264E-3</v>
      </c>
      <c r="F37" s="3">
        <f t="shared" si="1"/>
        <v>6.4129485467143898E-3</v>
      </c>
      <c r="G37" s="3">
        <f t="shared" si="2"/>
        <v>6.6350954321652868E-3</v>
      </c>
      <c r="H37" s="3">
        <f t="shared" si="3"/>
        <v>6.488234410354279E-3</v>
      </c>
      <c r="J37" s="3">
        <f t="shared" si="4"/>
        <v>-1.9988696204509691E-2</v>
      </c>
      <c r="K37">
        <v>91</v>
      </c>
      <c r="M37" s="3">
        <f t="shared" si="5"/>
        <v>-2.4751669261626658E-2</v>
      </c>
      <c r="N37">
        <v>58</v>
      </c>
      <c r="P37" s="13">
        <f t="shared" si="9"/>
        <v>-0.3849999999999999</v>
      </c>
      <c r="Q37" s="14">
        <f t="shared" si="6"/>
        <v>1.2748984711461351E-6</v>
      </c>
      <c r="R37" s="15">
        <f t="shared" si="7"/>
        <v>0.14822499999999991</v>
      </c>
      <c r="S37" s="16">
        <f t="shared" si="8"/>
        <v>2.1970650624999973E-2</v>
      </c>
    </row>
    <row r="38" spans="1:19" x14ac:dyDescent="0.3">
      <c r="A38" s="1">
        <v>32986</v>
      </c>
      <c r="B38">
        <v>2090</v>
      </c>
      <c r="E38" s="3">
        <f t="shared" si="0"/>
        <v>4.2512990080303403E-3</v>
      </c>
      <c r="F38" s="3">
        <f t="shared" si="1"/>
        <v>4.0070911115684038E-3</v>
      </c>
      <c r="G38" s="3">
        <f t="shared" si="2"/>
        <v>4.2422877670281901E-3</v>
      </c>
      <c r="H38" s="3">
        <f t="shared" si="3"/>
        <v>4.0954267452171823E-3</v>
      </c>
      <c r="J38" s="3">
        <f t="shared" si="4"/>
        <v>-1.7553395904007681E-2</v>
      </c>
      <c r="K38">
        <v>122</v>
      </c>
      <c r="M38" s="3">
        <f t="shared" si="5"/>
        <v>-2.2334063564325032E-2</v>
      </c>
      <c r="N38">
        <v>76</v>
      </c>
      <c r="P38" s="13">
        <f t="shared" si="9"/>
        <v>-0.37999999999999989</v>
      </c>
      <c r="Q38" s="14">
        <f t="shared" si="6"/>
        <v>1.3834759240208833E-6</v>
      </c>
      <c r="R38" s="15">
        <f t="shared" si="7"/>
        <v>0.14439999999999992</v>
      </c>
      <c r="S38" s="16">
        <f t="shared" si="8"/>
        <v>2.0851359999999975E-2</v>
      </c>
    </row>
    <row r="39" spans="1:19" x14ac:dyDescent="0.3">
      <c r="A39" s="1">
        <v>32987</v>
      </c>
      <c r="B39">
        <v>2101</v>
      </c>
      <c r="E39" s="3">
        <f t="shared" si="0"/>
        <v>-1.3170272812793926E-2</v>
      </c>
      <c r="F39" s="3">
        <f t="shared" si="1"/>
        <v>-1.3414480709255864E-2</v>
      </c>
      <c r="G39" s="3">
        <f t="shared" si="2"/>
        <v>-1.3257769945650699E-2</v>
      </c>
      <c r="H39" s="3">
        <f t="shared" si="3"/>
        <v>-1.3404630967461707E-2</v>
      </c>
      <c r="J39" s="3">
        <f t="shared" si="4"/>
        <v>-1.5118095603505669E-2</v>
      </c>
      <c r="K39">
        <v>172</v>
      </c>
      <c r="M39" s="3">
        <f t="shared" si="5"/>
        <v>-1.9916457867023406E-2</v>
      </c>
      <c r="N39">
        <v>95</v>
      </c>
      <c r="P39" s="13">
        <f t="shared" si="9"/>
        <v>-0.37499999999999989</v>
      </c>
      <c r="Q39" s="14">
        <f t="shared" si="6"/>
        <v>1.5029121725225159E-6</v>
      </c>
      <c r="R39" s="15">
        <f t="shared" si="7"/>
        <v>0.14062499999999992</v>
      </c>
      <c r="S39" s="16">
        <f t="shared" si="8"/>
        <v>1.9775390624999976E-2</v>
      </c>
    </row>
    <row r="40" spans="1:19" x14ac:dyDescent="0.3">
      <c r="A40" s="1">
        <v>32988</v>
      </c>
      <c r="B40">
        <v>2092</v>
      </c>
      <c r="E40" s="3">
        <f t="shared" si="0"/>
        <v>-4.7664442326023071E-4</v>
      </c>
      <c r="F40" s="3">
        <f t="shared" si="1"/>
        <v>-7.2085231972216727E-4</v>
      </c>
      <c r="G40" s="3">
        <f t="shared" si="2"/>
        <v>-4.7675805432251928E-4</v>
      </c>
      <c r="H40" s="3">
        <f t="shared" si="3"/>
        <v>-6.2361907613352663E-4</v>
      </c>
      <c r="J40" s="3">
        <f t="shared" si="4"/>
        <v>-1.2682795303003657E-2</v>
      </c>
      <c r="K40">
        <v>215</v>
      </c>
      <c r="M40" s="3">
        <f t="shared" si="5"/>
        <v>-1.7498852169721781E-2</v>
      </c>
      <c r="N40">
        <v>118</v>
      </c>
      <c r="P40" s="13">
        <f t="shared" si="9"/>
        <v>-0.36999999999999988</v>
      </c>
      <c r="Q40" s="14">
        <f t="shared" si="6"/>
        <v>1.6344586170418368E-6</v>
      </c>
      <c r="R40" s="15">
        <f t="shared" si="7"/>
        <v>0.13689999999999991</v>
      </c>
      <c r="S40" s="16">
        <f t="shared" si="8"/>
        <v>1.8741609999999975E-2</v>
      </c>
    </row>
    <row r="41" spans="1:19" x14ac:dyDescent="0.3">
      <c r="A41" s="1">
        <v>32989</v>
      </c>
      <c r="B41">
        <v>2072</v>
      </c>
      <c r="E41" s="3">
        <f t="shared" si="0"/>
        <v>1.5259895088221231E-2</v>
      </c>
      <c r="F41" s="3">
        <f t="shared" si="1"/>
        <v>1.5015687191759294E-2</v>
      </c>
      <c r="G41" s="3">
        <f t="shared" si="2"/>
        <v>1.5144633991559487E-2</v>
      </c>
      <c r="H41" s="3">
        <f t="shared" si="3"/>
        <v>1.4997772969748479E-2</v>
      </c>
      <c r="J41" s="3">
        <f t="shared" si="4"/>
        <v>-1.0247495002501645E-2</v>
      </c>
      <c r="K41">
        <v>291</v>
      </c>
      <c r="M41" s="3">
        <f t="shared" si="5"/>
        <v>-1.5081246472420155E-2</v>
      </c>
      <c r="N41">
        <v>166</v>
      </c>
      <c r="P41" s="13">
        <f t="shared" si="9"/>
        <v>-0.36499999999999988</v>
      </c>
      <c r="Q41" s="14">
        <f t="shared" si="6"/>
        <v>1.7795304418934583E-6</v>
      </c>
      <c r="R41" s="15">
        <f t="shared" si="7"/>
        <v>0.1332249999999999</v>
      </c>
      <c r="S41" s="16">
        <f t="shared" si="8"/>
        <v>1.7748900624999973E-2</v>
      </c>
    </row>
    <row r="42" spans="1:19" x14ac:dyDescent="0.3">
      <c r="A42" s="1">
        <v>32990</v>
      </c>
      <c r="B42">
        <v>2066</v>
      </c>
      <c r="E42" s="3">
        <f t="shared" si="0"/>
        <v>-1.8318459370596507E-2</v>
      </c>
      <c r="F42" s="3">
        <f t="shared" si="1"/>
        <v>-1.8562667267058443E-2</v>
      </c>
      <c r="G42" s="3">
        <f t="shared" si="2"/>
        <v>-1.8488319934622764E-2</v>
      </c>
      <c r="H42" s="3">
        <f t="shared" si="3"/>
        <v>-1.863518095643377E-2</v>
      </c>
      <c r="J42" s="3">
        <f t="shared" si="4"/>
        <v>-7.8121947019996335E-3</v>
      </c>
      <c r="K42">
        <v>363</v>
      </c>
      <c r="M42" s="3">
        <f t="shared" si="5"/>
        <v>-1.2663640775118529E-2</v>
      </c>
      <c r="N42">
        <v>214</v>
      </c>
      <c r="P42" s="13">
        <f t="shared" si="9"/>
        <v>-0.35999999999999988</v>
      </c>
      <c r="Q42" s="14">
        <f t="shared" si="6"/>
        <v>1.9397306813625238E-6</v>
      </c>
      <c r="R42" s="15">
        <f t="shared" si="7"/>
        <v>0.12959999999999991</v>
      </c>
      <c r="S42" s="16">
        <f t="shared" si="8"/>
        <v>1.6796159999999977E-2</v>
      </c>
    </row>
    <row r="43" spans="1:19" x14ac:dyDescent="0.3">
      <c r="A43" s="1">
        <v>32993</v>
      </c>
      <c r="B43">
        <v>2046</v>
      </c>
      <c r="E43" s="3">
        <f t="shared" si="0"/>
        <v>5.2631578947368585E-3</v>
      </c>
      <c r="F43" s="3">
        <f t="shared" si="1"/>
        <v>5.0189499982749219E-3</v>
      </c>
      <c r="G43" s="3">
        <f t="shared" si="2"/>
        <v>5.249355886143745E-3</v>
      </c>
      <c r="H43" s="3">
        <f t="shared" si="3"/>
        <v>5.1024948643327373E-3</v>
      </c>
      <c r="J43" s="3">
        <f t="shared" si="4"/>
        <v>-5.3768944014976217E-3</v>
      </c>
      <c r="K43">
        <v>490</v>
      </c>
      <c r="M43" s="3">
        <f t="shared" si="5"/>
        <v>-1.0246035077816903E-2</v>
      </c>
      <c r="N43">
        <v>284</v>
      </c>
      <c r="P43" s="13">
        <f t="shared" si="9"/>
        <v>-0.35499999999999987</v>
      </c>
      <c r="Q43" s="14">
        <f t="shared" si="6"/>
        <v>2.1168782188952003E-6</v>
      </c>
      <c r="R43" s="15">
        <f t="shared" si="7"/>
        <v>0.12602499999999991</v>
      </c>
      <c r="S43" s="16">
        <f t="shared" si="8"/>
        <v>1.5882300624999977E-2</v>
      </c>
    </row>
    <row r="44" spans="1:19" x14ac:dyDescent="0.3">
      <c r="A44" s="1">
        <v>32995</v>
      </c>
      <c r="B44">
        <v>2066</v>
      </c>
      <c r="E44" s="3">
        <f t="shared" si="0"/>
        <v>-4.2836744407425131E-3</v>
      </c>
      <c r="F44" s="3">
        <f t="shared" si="1"/>
        <v>-4.5278823372044497E-3</v>
      </c>
      <c r="G44" s="3">
        <f t="shared" si="2"/>
        <v>-4.2928756601869067E-3</v>
      </c>
      <c r="H44" s="3">
        <f t="shared" si="3"/>
        <v>-4.4397366819979144E-3</v>
      </c>
      <c r="J44" s="3">
        <f t="shared" si="4"/>
        <v>-2.9415941009956104E-3</v>
      </c>
      <c r="K44">
        <v>542</v>
      </c>
      <c r="M44" s="3">
        <f t="shared" si="5"/>
        <v>-7.8284293805152769E-3</v>
      </c>
      <c r="N44">
        <v>362</v>
      </c>
      <c r="P44" s="13">
        <f t="shared" si="9"/>
        <v>-0.34999999999999987</v>
      </c>
      <c r="Q44" s="14">
        <f t="shared" si="6"/>
        <v>2.3130404288854343E-6</v>
      </c>
      <c r="R44" s="15">
        <f t="shared" si="7"/>
        <v>0.1224999999999999</v>
      </c>
      <c r="S44" s="16">
        <f t="shared" si="8"/>
        <v>1.5006249999999976E-2</v>
      </c>
    </row>
    <row r="45" spans="1:19" x14ac:dyDescent="0.3">
      <c r="A45" s="1">
        <v>32996</v>
      </c>
      <c r="B45">
        <v>2099</v>
      </c>
      <c r="E45" s="3">
        <f t="shared" si="0"/>
        <v>-9.5602294455067183E-3</v>
      </c>
      <c r="F45" s="3">
        <f t="shared" si="1"/>
        <v>-9.8044373419686557E-3</v>
      </c>
      <c r="G45" s="3">
        <f t="shared" si="2"/>
        <v>-9.6062218054398674E-3</v>
      </c>
      <c r="H45" s="3">
        <f t="shared" si="3"/>
        <v>-9.7530828272508752E-3</v>
      </c>
      <c r="J45" s="3">
        <f t="shared" si="4"/>
        <v>-5.0629380049359903E-4</v>
      </c>
      <c r="K45">
        <v>639</v>
      </c>
      <c r="M45" s="3">
        <f t="shared" si="5"/>
        <v>-5.410823683213651E-3</v>
      </c>
      <c r="N45">
        <v>466</v>
      </c>
      <c r="P45" s="13">
        <f t="shared" si="9"/>
        <v>-0.34499999999999986</v>
      </c>
      <c r="Q45" s="14">
        <f t="shared" si="6"/>
        <v>2.5305713108380975E-6</v>
      </c>
      <c r="R45" s="15">
        <f t="shared" si="7"/>
        <v>0.11902499999999991</v>
      </c>
      <c r="S45" s="16">
        <f t="shared" si="8"/>
        <v>1.4166950624999978E-2</v>
      </c>
    </row>
    <row r="46" spans="1:19" x14ac:dyDescent="0.3">
      <c r="A46" s="1">
        <v>32997</v>
      </c>
      <c r="B46">
        <v>2099</v>
      </c>
      <c r="E46" s="3">
        <f t="shared" si="0"/>
        <v>-2.8957528957529455E-3</v>
      </c>
      <c r="F46" s="3">
        <f t="shared" si="1"/>
        <v>-3.139960792214882E-3</v>
      </c>
      <c r="G46" s="3">
        <f t="shared" si="2"/>
        <v>-2.8999536997898717E-3</v>
      </c>
      <c r="H46" s="3">
        <f t="shared" si="3"/>
        <v>-3.046814721600879E-3</v>
      </c>
      <c r="J46" s="3">
        <f t="shared" si="4"/>
        <v>1.9290065000084123E-3</v>
      </c>
      <c r="K46">
        <v>661</v>
      </c>
      <c r="M46" s="3">
        <f t="shared" si="5"/>
        <v>-2.9932179859120255E-3</v>
      </c>
      <c r="N46">
        <v>543</v>
      </c>
      <c r="P46" s="13">
        <f t="shared" si="9"/>
        <v>-0.33999999999999986</v>
      </c>
      <c r="Q46" s="14">
        <f t="shared" si="6"/>
        <v>2.7721561362846899E-6</v>
      </c>
      <c r="R46" s="15">
        <f t="shared" si="7"/>
        <v>0.1155999999999999</v>
      </c>
      <c r="S46" s="16">
        <f t="shared" si="8"/>
        <v>1.3363359999999977E-2</v>
      </c>
    </row>
    <row r="47" spans="1:19" x14ac:dyDescent="0.3">
      <c r="A47" s="1">
        <v>33000</v>
      </c>
      <c r="B47">
        <v>2120</v>
      </c>
      <c r="E47" s="3">
        <f t="shared" si="0"/>
        <v>-9.6805421103581812E-3</v>
      </c>
      <c r="F47" s="3">
        <f t="shared" si="1"/>
        <v>-9.9247500068201187E-3</v>
      </c>
      <c r="G47" s="3">
        <f t="shared" si="2"/>
        <v>-9.7277031680120668E-3</v>
      </c>
      <c r="H47" s="3">
        <f t="shared" si="3"/>
        <v>-9.8745641898230745E-3</v>
      </c>
      <c r="J47" s="3">
        <f t="shared" si="4"/>
        <v>4.3643068005104237E-3</v>
      </c>
      <c r="K47">
        <v>551</v>
      </c>
      <c r="M47" s="3">
        <f t="shared" si="5"/>
        <v>-5.7561228861039999E-4</v>
      </c>
      <c r="N47">
        <v>624</v>
      </c>
      <c r="P47" s="13">
        <f t="shared" si="9"/>
        <v>-0.33499999999999985</v>
      </c>
      <c r="Q47" s="14">
        <f t="shared" si="6"/>
        <v>3.0408638367803614E-6</v>
      </c>
      <c r="R47" s="15">
        <f t="shared" si="7"/>
        <v>0.11222499999999991</v>
      </c>
      <c r="S47" s="16">
        <f t="shared" si="8"/>
        <v>1.2594450624999979E-2</v>
      </c>
    </row>
    <row r="48" spans="1:19" x14ac:dyDescent="0.3">
      <c r="A48" s="1">
        <v>33002</v>
      </c>
      <c r="B48">
        <v>2103</v>
      </c>
      <c r="E48" s="3">
        <f t="shared" si="0"/>
        <v>9.7751710654936375E-3</v>
      </c>
      <c r="F48" s="3">
        <f t="shared" si="1"/>
        <v>9.5309631690317E-3</v>
      </c>
      <c r="G48" s="3">
        <f t="shared" si="2"/>
        <v>9.7277031680120564E-3</v>
      </c>
      <c r="H48" s="3">
        <f t="shared" si="3"/>
        <v>9.5808421462010487E-3</v>
      </c>
      <c r="J48" s="3">
        <f t="shared" si="4"/>
        <v>6.7996071010124354E-3</v>
      </c>
      <c r="K48">
        <v>535</v>
      </c>
      <c r="M48" s="3">
        <f t="shared" si="5"/>
        <v>1.8419934086912255E-3</v>
      </c>
      <c r="N48">
        <v>659</v>
      </c>
      <c r="P48" s="13">
        <f t="shared" si="9"/>
        <v>-0.32999999999999985</v>
      </c>
      <c r="Q48" s="14">
        <f t="shared" si="6"/>
        <v>3.3402086154994227E-6</v>
      </c>
      <c r="R48" s="15">
        <f t="shared" si="7"/>
        <v>0.1088999999999999</v>
      </c>
      <c r="S48" s="16">
        <f t="shared" si="8"/>
        <v>1.1859209999999978E-2</v>
      </c>
    </row>
    <row r="49" spans="1:19" x14ac:dyDescent="0.3">
      <c r="A49" s="1">
        <v>33003</v>
      </c>
      <c r="B49">
        <v>2104</v>
      </c>
      <c r="E49" s="3">
        <f t="shared" si="0"/>
        <v>1.5972894482090938E-2</v>
      </c>
      <c r="F49" s="3">
        <f t="shared" si="1"/>
        <v>1.5728686585629002E-2</v>
      </c>
      <c r="G49" s="3">
        <f t="shared" si="2"/>
        <v>1.5846670141049075E-2</v>
      </c>
      <c r="H49" s="3">
        <f t="shared" si="3"/>
        <v>1.5699809119238069E-2</v>
      </c>
      <c r="J49" s="3">
        <f t="shared" si="4"/>
        <v>9.2349074015144472E-3</v>
      </c>
      <c r="K49">
        <v>433</v>
      </c>
      <c r="M49" s="3">
        <f t="shared" si="5"/>
        <v>4.259599105992851E-3</v>
      </c>
      <c r="N49">
        <v>558</v>
      </c>
      <c r="P49" s="13">
        <f t="shared" si="9"/>
        <v>-0.32499999999999984</v>
      </c>
      <c r="Q49" s="14">
        <f t="shared" si="6"/>
        <v>3.6742225765341276E-6</v>
      </c>
      <c r="R49" s="15">
        <f t="shared" si="7"/>
        <v>0.1056249999999999</v>
      </c>
      <c r="S49" s="16">
        <f t="shared" si="8"/>
        <v>1.115664062499998E-2</v>
      </c>
    </row>
    <row r="50" spans="1:19" x14ac:dyDescent="0.3">
      <c r="A50" s="1">
        <v>33004</v>
      </c>
      <c r="B50">
        <v>2092</v>
      </c>
      <c r="E50" s="3">
        <f t="shared" si="0"/>
        <v>0</v>
      </c>
      <c r="F50" s="3">
        <f t="shared" si="1"/>
        <v>-2.4420789646193661E-4</v>
      </c>
      <c r="G50" s="3">
        <f t="shared" si="2"/>
        <v>0</v>
      </c>
      <c r="H50" s="3">
        <f t="shared" si="3"/>
        <v>-1.4686102181100732E-4</v>
      </c>
      <c r="J50" s="3">
        <f t="shared" si="4"/>
        <v>1.1670207702016459E-2</v>
      </c>
      <c r="K50">
        <v>351</v>
      </c>
      <c r="M50" s="3">
        <f t="shared" si="5"/>
        <v>6.6772048032944769E-3</v>
      </c>
      <c r="N50">
        <v>538</v>
      </c>
      <c r="P50" s="13">
        <f t="shared" si="9"/>
        <v>-0.31999999999999984</v>
      </c>
      <c r="Q50" s="14">
        <f t="shared" si="6"/>
        <v>4.0475415490643165E-6</v>
      </c>
      <c r="R50" s="15">
        <f t="shared" si="7"/>
        <v>0.10239999999999989</v>
      </c>
      <c r="S50" s="16">
        <f t="shared" si="8"/>
        <v>1.0485759999999978E-2</v>
      </c>
    </row>
    <row r="51" spans="1:19" x14ac:dyDescent="0.3">
      <c r="A51" s="1">
        <v>33007</v>
      </c>
      <c r="B51">
        <v>2090</v>
      </c>
      <c r="E51" s="3">
        <f t="shared" si="0"/>
        <v>1.0004764173416003E-2</v>
      </c>
      <c r="F51" s="3">
        <f t="shared" si="1"/>
        <v>9.7605562769540657E-3</v>
      </c>
      <c r="G51" s="3">
        <f t="shared" si="2"/>
        <v>9.9550478454252384E-3</v>
      </c>
      <c r="H51" s="3">
        <f t="shared" si="3"/>
        <v>9.8081868236142306E-3</v>
      </c>
      <c r="J51" s="3">
        <f t="shared" si="4"/>
        <v>1.4105508002518471E-2</v>
      </c>
      <c r="K51">
        <v>272</v>
      </c>
      <c r="M51" s="3">
        <f t="shared" si="5"/>
        <v>9.0948105005961028E-3</v>
      </c>
      <c r="N51">
        <v>448</v>
      </c>
      <c r="P51" s="13">
        <f t="shared" si="9"/>
        <v>-0.31499999999999984</v>
      </c>
      <c r="Q51" s="14">
        <f t="shared" si="6"/>
        <v>4.4655067559149361E-6</v>
      </c>
      <c r="R51" s="15">
        <f t="shared" si="7"/>
        <v>9.9224999999999897E-2</v>
      </c>
      <c r="S51" s="16">
        <f t="shared" si="8"/>
        <v>9.8456006249999801E-3</v>
      </c>
    </row>
    <row r="52" spans="1:19" x14ac:dyDescent="0.3">
      <c r="A52" s="1">
        <v>33008</v>
      </c>
      <c r="B52">
        <v>2070</v>
      </c>
      <c r="E52" s="3">
        <f t="shared" si="0"/>
        <v>-8.0188679245283279E-3</v>
      </c>
      <c r="F52" s="3">
        <f t="shared" si="1"/>
        <v>-8.2630758209902653E-3</v>
      </c>
      <c r="G52" s="3">
        <f t="shared" si="2"/>
        <v>-8.0511919633583819E-3</v>
      </c>
      <c r="H52" s="3">
        <f t="shared" si="3"/>
        <v>-8.1980529851693896E-3</v>
      </c>
      <c r="J52" s="3">
        <f t="shared" si="4"/>
        <v>1.6540808303020481E-2</v>
      </c>
      <c r="K52">
        <v>219</v>
      </c>
      <c r="M52" s="3">
        <f t="shared" si="5"/>
        <v>1.1512416197897729E-2</v>
      </c>
      <c r="N52">
        <v>349</v>
      </c>
      <c r="P52" s="13">
        <f t="shared" si="9"/>
        <v>-0.30999999999999983</v>
      </c>
      <c r="Q52" s="14">
        <f t="shared" si="6"/>
        <v>4.9342855602669641E-6</v>
      </c>
      <c r="R52" s="15">
        <f t="shared" si="7"/>
        <v>9.6099999999999894E-2</v>
      </c>
      <c r="S52" s="16">
        <f t="shared" si="8"/>
        <v>9.2352099999999798E-3</v>
      </c>
    </row>
    <row r="53" spans="1:19" x14ac:dyDescent="0.3">
      <c r="A53" s="1">
        <v>33009</v>
      </c>
      <c r="B53">
        <v>2071</v>
      </c>
      <c r="E53" s="3">
        <f t="shared" si="0"/>
        <v>4.7551117451249958E-4</v>
      </c>
      <c r="F53" s="3">
        <f t="shared" si="1"/>
        <v>2.3130327805056297E-4</v>
      </c>
      <c r="G53" s="3">
        <f t="shared" si="2"/>
        <v>4.7539815490059602E-4</v>
      </c>
      <c r="H53" s="3">
        <f t="shared" si="3"/>
        <v>3.2853713308958867E-4</v>
      </c>
      <c r="J53" s="3">
        <f t="shared" si="4"/>
        <v>1.8976108603522491E-2</v>
      </c>
      <c r="K53">
        <v>131</v>
      </c>
      <c r="M53" s="3">
        <f t="shared" si="5"/>
        <v>1.3930021895199355E-2</v>
      </c>
      <c r="N53">
        <v>277</v>
      </c>
      <c r="P53" s="13">
        <f t="shared" si="9"/>
        <v>-0.30499999999999983</v>
      </c>
      <c r="Q53" s="14">
        <f t="shared" si="6"/>
        <v>5.4610152492442094E-6</v>
      </c>
      <c r="R53" s="15">
        <f t="shared" si="7"/>
        <v>9.3024999999999899E-2</v>
      </c>
      <c r="S53" s="16">
        <f t="shared" si="8"/>
        <v>8.6536506249999812E-3</v>
      </c>
    </row>
    <row r="54" spans="1:19" x14ac:dyDescent="0.3">
      <c r="A54" s="1">
        <v>33010</v>
      </c>
      <c r="B54">
        <v>2104</v>
      </c>
      <c r="E54" s="3">
        <f t="shared" si="0"/>
        <v>-5.7034220532319324E-3</v>
      </c>
      <c r="F54" s="3">
        <f t="shared" si="1"/>
        <v>-5.947629949693869E-3</v>
      </c>
      <c r="G54" s="3">
        <f t="shared" si="2"/>
        <v>-5.7197486727869531E-3</v>
      </c>
      <c r="H54" s="3">
        <f t="shared" si="3"/>
        <v>-5.8666096945979608E-3</v>
      </c>
      <c r="J54" s="3">
        <f t="shared" si="4"/>
        <v>2.1411408904024501E-2</v>
      </c>
      <c r="K54">
        <v>125</v>
      </c>
      <c r="M54" s="3">
        <f t="shared" si="5"/>
        <v>1.6347627592500979E-2</v>
      </c>
      <c r="N54">
        <v>224</v>
      </c>
      <c r="P54" s="13">
        <f t="shared" si="9"/>
        <v>-0.29999999999999982</v>
      </c>
      <c r="Q54" s="14">
        <f t="shared" si="6"/>
        <v>6.0539747156018261E-6</v>
      </c>
      <c r="R54" s="15">
        <f t="shared" si="7"/>
        <v>8.99999999999999E-2</v>
      </c>
      <c r="S54" s="16">
        <f t="shared" si="8"/>
        <v>8.0999999999999822E-3</v>
      </c>
    </row>
    <row r="55" spans="1:19" x14ac:dyDescent="0.3">
      <c r="A55" s="1">
        <v>33011</v>
      </c>
      <c r="B55">
        <v>2100</v>
      </c>
      <c r="E55" s="3">
        <f t="shared" si="0"/>
        <v>-9.5602294455066072E-4</v>
      </c>
      <c r="F55" s="3">
        <f t="shared" si="1"/>
        <v>-1.2002308410125973E-3</v>
      </c>
      <c r="G55" s="3">
        <f t="shared" si="2"/>
        <v>-9.5648022595682303E-4</v>
      </c>
      <c r="H55" s="3">
        <f t="shared" si="3"/>
        <v>-1.1033412477678304E-3</v>
      </c>
      <c r="J55" s="3">
        <f t="shared" si="4"/>
        <v>2.3846709204526511E-2</v>
      </c>
      <c r="K55">
        <v>84</v>
      </c>
      <c r="M55" s="3">
        <f t="shared" si="5"/>
        <v>1.8765233289802605E-2</v>
      </c>
      <c r="N55">
        <v>139</v>
      </c>
      <c r="P55" s="13">
        <f t="shared" si="9"/>
        <v>-0.29499999999999982</v>
      </c>
      <c r="Q55" s="14">
        <f t="shared" si="6"/>
        <v>6.7227900260714729E-6</v>
      </c>
      <c r="R55" s="15">
        <f t="shared" si="7"/>
        <v>8.7024999999999894E-2</v>
      </c>
      <c r="S55" s="16">
        <f t="shared" si="8"/>
        <v>7.5733506249999819E-3</v>
      </c>
    </row>
    <row r="56" spans="1:19" x14ac:dyDescent="0.3">
      <c r="A56" s="1">
        <v>33014</v>
      </c>
      <c r="B56">
        <v>2092</v>
      </c>
      <c r="E56" s="3">
        <f t="shared" si="0"/>
        <v>-9.5693779904306719E-3</v>
      </c>
      <c r="F56" s="3">
        <f t="shared" si="1"/>
        <v>-9.8135858868926094E-3</v>
      </c>
      <c r="G56" s="3">
        <f t="shared" si="2"/>
        <v>-9.6154586994419804E-3</v>
      </c>
      <c r="H56" s="3">
        <f t="shared" si="3"/>
        <v>-9.7623197212529881E-3</v>
      </c>
      <c r="J56" s="3">
        <f t="shared" si="4"/>
        <v>2.6282009505028521E-2</v>
      </c>
      <c r="K56">
        <v>56</v>
      </c>
      <c r="M56" s="3">
        <f t="shared" si="5"/>
        <v>2.1182838987104231E-2</v>
      </c>
      <c r="N56">
        <v>129</v>
      </c>
      <c r="P56" s="13">
        <f t="shared" si="9"/>
        <v>-0.28999999999999981</v>
      </c>
      <c r="Q56" s="14">
        <f t="shared" si="6"/>
        <v>7.4786812779862426E-6</v>
      </c>
      <c r="R56" s="15">
        <f t="shared" si="7"/>
        <v>8.4099999999999897E-2</v>
      </c>
      <c r="S56" s="16">
        <f t="shared" si="8"/>
        <v>7.0728099999999823E-3</v>
      </c>
    </row>
    <row r="57" spans="1:19" x14ac:dyDescent="0.3">
      <c r="A57" s="1">
        <v>33015</v>
      </c>
      <c r="B57">
        <v>2115</v>
      </c>
      <c r="E57" s="3">
        <f t="shared" si="0"/>
        <v>4.8309178743966008E-4</v>
      </c>
      <c r="F57" s="3">
        <f t="shared" si="1"/>
        <v>2.3888389097772347E-4</v>
      </c>
      <c r="G57" s="3">
        <f t="shared" si="2"/>
        <v>4.8297513616944932E-4</v>
      </c>
      <c r="H57" s="3">
        <f t="shared" si="3"/>
        <v>3.3611411435844197E-4</v>
      </c>
      <c r="J57" s="3">
        <f t="shared" si="4"/>
        <v>2.8717309805530531E-2</v>
      </c>
      <c r="K57">
        <v>38</v>
      </c>
      <c r="M57" s="3">
        <f t="shared" si="5"/>
        <v>2.3600444684405857E-2</v>
      </c>
      <c r="N57">
        <v>85</v>
      </c>
      <c r="P57" s="13">
        <f t="shared" si="9"/>
        <v>-0.28499999999999981</v>
      </c>
      <c r="Q57" s="14">
        <f t="shared" si="6"/>
        <v>8.3347599234043208E-6</v>
      </c>
      <c r="R57" s="15">
        <f t="shared" si="7"/>
        <v>8.1224999999999895E-2</v>
      </c>
      <c r="S57" s="16">
        <f t="shared" si="8"/>
        <v>6.5975006249999833E-3</v>
      </c>
    </row>
    <row r="58" spans="1:19" x14ac:dyDescent="0.3">
      <c r="A58" s="1">
        <v>33016</v>
      </c>
      <c r="B58">
        <v>2123</v>
      </c>
      <c r="E58" s="3">
        <f t="shared" si="0"/>
        <v>1.5934331240946342E-2</v>
      </c>
      <c r="F58" s="3">
        <f t="shared" si="1"/>
        <v>1.5690123344484407E-2</v>
      </c>
      <c r="G58" s="3">
        <f t="shared" si="2"/>
        <v>1.5808712462016261E-2</v>
      </c>
      <c r="H58" s="3">
        <f t="shared" si="3"/>
        <v>1.5661851440205255E-2</v>
      </c>
      <c r="J58" s="3">
        <f t="shared" si="4"/>
        <v>3.1152610106032541E-2</v>
      </c>
      <c r="K58">
        <v>34</v>
      </c>
      <c r="M58" s="3">
        <f t="shared" si="5"/>
        <v>2.6018050381707482E-2</v>
      </c>
      <c r="N58">
        <v>58</v>
      </c>
      <c r="P58" s="13">
        <f t="shared" si="9"/>
        <v>-0.2799999999999998</v>
      </c>
      <c r="Q58" s="14">
        <f t="shared" si="6"/>
        <v>9.3063879844046835E-6</v>
      </c>
      <c r="R58" s="15">
        <f t="shared" si="7"/>
        <v>7.8399999999999886E-2</v>
      </c>
      <c r="S58" s="16">
        <f t="shared" si="8"/>
        <v>6.1465599999999824E-3</v>
      </c>
    </row>
    <row r="59" spans="1:19" x14ac:dyDescent="0.3">
      <c r="A59" s="1">
        <v>33018</v>
      </c>
      <c r="B59">
        <v>2112</v>
      </c>
      <c r="E59" s="3">
        <f t="shared" si="0"/>
        <v>-1.9011406844106071E-3</v>
      </c>
      <c r="F59" s="3">
        <f t="shared" si="1"/>
        <v>-2.1453485808725437E-3</v>
      </c>
      <c r="G59" s="3">
        <f t="shared" si="2"/>
        <v>-1.9029501460860756E-3</v>
      </c>
      <c r="H59" s="3">
        <f t="shared" si="3"/>
        <v>-2.0498111678970829E-3</v>
      </c>
      <c r="J59" s="3">
        <f t="shared" si="4"/>
        <v>3.3587910406534555E-2</v>
      </c>
      <c r="K59">
        <v>20</v>
      </c>
      <c r="M59" s="3">
        <f t="shared" si="5"/>
        <v>2.8435656079009108E-2</v>
      </c>
      <c r="N59">
        <v>39</v>
      </c>
      <c r="P59" s="13">
        <f t="shared" si="9"/>
        <v>-0.2749999999999998</v>
      </c>
      <c r="Q59" s="14">
        <f t="shared" si="6"/>
        <v>1.0411613427998085E-5</v>
      </c>
      <c r="R59" s="15">
        <f t="shared" si="7"/>
        <v>7.5624999999999887E-2</v>
      </c>
      <c r="S59" s="16">
        <f t="shared" si="8"/>
        <v>5.7191406249999825E-3</v>
      </c>
    </row>
    <row r="60" spans="1:19" x14ac:dyDescent="0.3">
      <c r="A60" s="1">
        <v>33021</v>
      </c>
      <c r="B60">
        <v>2114</v>
      </c>
      <c r="E60" s="3">
        <f t="shared" si="0"/>
        <v>-3.8095238095238182E-3</v>
      </c>
      <c r="F60" s="3">
        <f t="shared" si="1"/>
        <v>-4.0537317059857548E-3</v>
      </c>
      <c r="G60" s="3">
        <f t="shared" si="2"/>
        <v>-3.8167985267008537E-3</v>
      </c>
      <c r="H60" s="3">
        <f t="shared" si="3"/>
        <v>-3.9636595485118614E-3</v>
      </c>
      <c r="J60" s="3">
        <f t="shared" si="4"/>
        <v>3.6023210707036568E-2</v>
      </c>
      <c r="K60">
        <v>25</v>
      </c>
      <c r="M60" s="3">
        <f t="shared" si="5"/>
        <v>3.0853261776310734E-2</v>
      </c>
      <c r="N60">
        <v>34</v>
      </c>
      <c r="P60" s="13">
        <f t="shared" si="9"/>
        <v>-0.2699999999999998</v>
      </c>
      <c r="Q60" s="14">
        <f t="shared" si="6"/>
        <v>1.16716995890087E-5</v>
      </c>
      <c r="R60" s="15">
        <f t="shared" si="7"/>
        <v>7.2899999999999895E-2</v>
      </c>
      <c r="S60" s="16">
        <f t="shared" si="8"/>
        <v>5.3144099999999847E-3</v>
      </c>
    </row>
    <row r="61" spans="1:19" x14ac:dyDescent="0.3">
      <c r="A61" s="1">
        <v>33022</v>
      </c>
      <c r="B61">
        <v>2123</v>
      </c>
      <c r="E61" s="3">
        <f t="shared" si="0"/>
        <v>1.0994263862332598E-2</v>
      </c>
      <c r="F61" s="3">
        <f t="shared" si="1"/>
        <v>1.0750055965870661E-2</v>
      </c>
      <c r="G61" s="3">
        <f t="shared" si="2"/>
        <v>1.0934266295564729E-2</v>
      </c>
      <c r="H61" s="3">
        <f t="shared" si="3"/>
        <v>1.0787405273753721E-2</v>
      </c>
      <c r="J61" s="3">
        <f t="shared" si="4"/>
        <v>3.8458511007538582E-2</v>
      </c>
      <c r="K61">
        <v>8</v>
      </c>
      <c r="M61" s="3">
        <f t="shared" si="5"/>
        <v>3.327086747361236E-2</v>
      </c>
      <c r="N61">
        <v>19</v>
      </c>
      <c r="P61" s="13">
        <f t="shared" si="9"/>
        <v>-0.26499999999999979</v>
      </c>
      <c r="Q61" s="14">
        <f t="shared" si="6"/>
        <v>1.3111771154358096E-5</v>
      </c>
      <c r="R61" s="15">
        <f t="shared" si="7"/>
        <v>7.0224999999999885E-2</v>
      </c>
      <c r="S61" s="16">
        <f t="shared" si="8"/>
        <v>4.9315506249999839E-3</v>
      </c>
    </row>
    <row r="62" spans="1:19" x14ac:dyDescent="0.3">
      <c r="A62" s="1">
        <v>33023</v>
      </c>
      <c r="B62">
        <v>2121</v>
      </c>
      <c r="E62" s="3">
        <f t="shared" si="0"/>
        <v>3.7825059101654901E-3</v>
      </c>
      <c r="F62" s="3">
        <f t="shared" si="1"/>
        <v>3.5382980137035535E-3</v>
      </c>
      <c r="G62" s="3">
        <f t="shared" si="2"/>
        <v>3.7753702228777572E-3</v>
      </c>
      <c r="H62" s="3">
        <f t="shared" si="3"/>
        <v>3.6285092010667499E-3</v>
      </c>
      <c r="J62" s="3">
        <f t="shared" si="4"/>
        <v>4.0893811308040595E-2</v>
      </c>
      <c r="K62">
        <v>12</v>
      </c>
      <c r="M62" s="3">
        <f t="shared" si="5"/>
        <v>3.5688473170913983E-2</v>
      </c>
      <c r="N62">
        <v>25</v>
      </c>
      <c r="P62" s="13">
        <f t="shared" si="9"/>
        <v>-0.25999999999999979</v>
      </c>
      <c r="Q62" s="14">
        <f t="shared" si="6"/>
        <v>1.4761605156507526E-5</v>
      </c>
      <c r="R62" s="15">
        <f t="shared" si="7"/>
        <v>6.7599999999999882E-2</v>
      </c>
      <c r="S62" s="16">
        <f t="shared" si="8"/>
        <v>4.5697599999999844E-3</v>
      </c>
    </row>
    <row r="63" spans="1:19" x14ac:dyDescent="0.3">
      <c r="A63" s="1">
        <v>33024</v>
      </c>
      <c r="B63">
        <v>2107</v>
      </c>
      <c r="E63" s="3">
        <f t="shared" si="0"/>
        <v>-5.1813471502590858E-3</v>
      </c>
      <c r="F63" s="3">
        <f t="shared" si="1"/>
        <v>-5.4255550467210223E-3</v>
      </c>
      <c r="G63" s="3">
        <f t="shared" si="2"/>
        <v>-5.1948168771040228E-3</v>
      </c>
      <c r="H63" s="3">
        <f t="shared" si="3"/>
        <v>-5.3416778989150305E-3</v>
      </c>
      <c r="J63" s="3">
        <f t="shared" si="4"/>
        <v>4.3329111608542609E-2</v>
      </c>
      <c r="K63">
        <v>13</v>
      </c>
      <c r="M63" s="3">
        <f t="shared" si="5"/>
        <v>3.8106078868215605E-2</v>
      </c>
      <c r="N63">
        <v>8</v>
      </c>
      <c r="P63" s="13">
        <f t="shared" si="9"/>
        <v>-0.25499999999999978</v>
      </c>
      <c r="Q63" s="14">
        <f t="shared" si="6"/>
        <v>1.6656603071267818E-5</v>
      </c>
      <c r="R63" s="15">
        <f t="shared" si="7"/>
        <v>6.5024999999999888E-2</v>
      </c>
      <c r="S63" s="16">
        <f t="shared" si="8"/>
        <v>4.2282506249999852E-3</v>
      </c>
    </row>
    <row r="64" spans="1:19" x14ac:dyDescent="0.3">
      <c r="A64" s="1">
        <v>33025</v>
      </c>
      <c r="B64">
        <v>2087</v>
      </c>
      <c r="E64" s="3">
        <f t="shared" si="0"/>
        <v>9.4696969696972388E-4</v>
      </c>
      <c r="F64" s="3">
        <f t="shared" si="1"/>
        <v>7.0276180050778733E-4</v>
      </c>
      <c r="G64" s="3">
        <f t="shared" si="2"/>
        <v>9.4652160403087824E-4</v>
      </c>
      <c r="H64" s="3">
        <f t="shared" si="3"/>
        <v>7.9966058221987095E-4</v>
      </c>
      <c r="J64" s="3">
        <f t="shared" si="4"/>
        <v>4.5764411909044622E-2</v>
      </c>
      <c r="K64">
        <v>3</v>
      </c>
      <c r="M64" s="3">
        <f t="shared" si="5"/>
        <v>4.0523684565517228E-2</v>
      </c>
      <c r="N64">
        <v>17</v>
      </c>
      <c r="P64" s="13">
        <f t="shared" si="9"/>
        <v>-0.24999999999999978</v>
      </c>
      <c r="Q64" s="14">
        <f t="shared" si="6"/>
        <v>1.8838990014904395E-5</v>
      </c>
      <c r="R64" s="15">
        <f t="shared" si="7"/>
        <v>6.2499999999999889E-2</v>
      </c>
      <c r="S64" s="16">
        <f t="shared" si="8"/>
        <v>3.9062499999999861E-3</v>
      </c>
    </row>
    <row r="65" spans="1:19" x14ac:dyDescent="0.3">
      <c r="A65" s="1">
        <v>33029</v>
      </c>
      <c r="B65">
        <v>2069</v>
      </c>
      <c r="E65" s="3">
        <f t="shared" si="0"/>
        <v>4.2573320719017094E-3</v>
      </c>
      <c r="F65" s="3">
        <f t="shared" si="1"/>
        <v>4.0131241754397728E-3</v>
      </c>
      <c r="G65" s="3">
        <f t="shared" si="2"/>
        <v>4.2482952730732533E-3</v>
      </c>
      <c r="H65" s="3">
        <f t="shared" si="3"/>
        <v>4.1014342512622455E-3</v>
      </c>
      <c r="J65" s="3">
        <f t="shared" si="4"/>
        <v>4.8199712209546636E-2</v>
      </c>
      <c r="K65">
        <v>4</v>
      </c>
      <c r="M65" s="3">
        <f t="shared" si="5"/>
        <v>4.294129026281885E-2</v>
      </c>
      <c r="N65">
        <v>9</v>
      </c>
      <c r="P65" s="13">
        <f t="shared" si="9"/>
        <v>-0.24499999999999977</v>
      </c>
      <c r="Q65" s="14">
        <f t="shared" si="6"/>
        <v>2.1359299910789024E-5</v>
      </c>
      <c r="R65" s="15">
        <f t="shared" si="7"/>
        <v>6.0024999999999891E-2</v>
      </c>
      <c r="S65" s="16">
        <f t="shared" si="8"/>
        <v>3.603000624999987E-3</v>
      </c>
    </row>
    <row r="66" spans="1:19" x14ac:dyDescent="0.3">
      <c r="A66" s="1">
        <v>33030</v>
      </c>
      <c r="B66">
        <v>2045</v>
      </c>
      <c r="E66" s="3">
        <f t="shared" si="0"/>
        <v>-9.4206311822897515E-4</v>
      </c>
      <c r="F66" s="3">
        <f t="shared" si="1"/>
        <v>-1.1862710146909117E-3</v>
      </c>
      <c r="G66" s="3">
        <f t="shared" si="2"/>
        <v>-9.4250713857370241E-4</v>
      </c>
      <c r="H66" s="3">
        <f t="shared" si="3"/>
        <v>-1.0893681603847097E-3</v>
      </c>
      <c r="J66" s="3">
        <f t="shared" si="4"/>
        <v>5.0635012510048649E-2</v>
      </c>
      <c r="K66">
        <v>0</v>
      </c>
      <c r="M66" s="3">
        <f t="shared" si="5"/>
        <v>4.5358895960120472E-2</v>
      </c>
      <c r="N66">
        <v>3</v>
      </c>
      <c r="P66" s="13">
        <f t="shared" si="9"/>
        <v>-0.23999999999999977</v>
      </c>
      <c r="Q66" s="14">
        <f t="shared" si="6"/>
        <v>2.4278222322463926E-5</v>
      </c>
      <c r="R66" s="15">
        <f t="shared" si="7"/>
        <v>5.7599999999999887E-2</v>
      </c>
      <c r="S66" s="16">
        <f t="shared" si="8"/>
        <v>3.3177599999999869E-3</v>
      </c>
    </row>
    <row r="67" spans="1:19" x14ac:dyDescent="0.3">
      <c r="A67" s="1">
        <v>33031</v>
      </c>
      <c r="B67">
        <v>2045</v>
      </c>
      <c r="E67" s="3">
        <f t="shared" si="0"/>
        <v>-6.6006600660065695E-3</v>
      </c>
      <c r="F67" s="3">
        <f t="shared" si="1"/>
        <v>-6.8448679624685061E-3</v>
      </c>
      <c r="G67" s="3">
        <f t="shared" si="2"/>
        <v>-6.6225407604933824E-3</v>
      </c>
      <c r="H67" s="3">
        <f t="shared" si="3"/>
        <v>-6.7694017823043901E-3</v>
      </c>
      <c r="J67" s="3">
        <f t="shared" si="4"/>
        <v>5.3070312810550663E-2</v>
      </c>
      <c r="K67">
        <v>4</v>
      </c>
      <c r="M67" s="3">
        <f t="shared" si="5"/>
        <v>4.7776501657422095E-2</v>
      </c>
      <c r="N67">
        <v>3</v>
      </c>
      <c r="P67" s="13">
        <f t="shared" si="9"/>
        <v>-0.23499999999999976</v>
      </c>
      <c r="Q67" s="14">
        <f t="shared" si="6"/>
        <v>2.766890875117203E-5</v>
      </c>
      <c r="R67" s="15">
        <f t="shared" si="7"/>
        <v>5.5224999999999892E-2</v>
      </c>
      <c r="S67" s="16">
        <f t="shared" si="8"/>
        <v>3.049800624999988E-3</v>
      </c>
    </row>
    <row r="68" spans="1:19" x14ac:dyDescent="0.3">
      <c r="A68" s="1">
        <v>33032</v>
      </c>
      <c r="B68">
        <v>2021</v>
      </c>
      <c r="E68" s="3">
        <f t="shared" si="0"/>
        <v>-9.49216896060745E-3</v>
      </c>
      <c r="F68" s="3">
        <f t="shared" si="1"/>
        <v>-9.7363768570693874E-3</v>
      </c>
      <c r="G68" s="3">
        <f t="shared" si="2"/>
        <v>-9.5375067269882364E-3</v>
      </c>
      <c r="H68" s="3">
        <f t="shared" si="3"/>
        <v>-9.6843677487992441E-3</v>
      </c>
      <c r="J68" s="3">
        <f t="shared" si="4"/>
        <v>5.5505613111052676E-2</v>
      </c>
      <c r="K68">
        <v>4</v>
      </c>
      <c r="M68" s="3">
        <f t="shared" si="5"/>
        <v>5.0194107354723717E-2</v>
      </c>
      <c r="N68">
        <v>1</v>
      </c>
      <c r="P68" s="13">
        <f t="shared" si="9"/>
        <v>-0.22999999999999976</v>
      </c>
      <c r="Q68" s="14">
        <f t="shared" si="6"/>
        <v>3.1619865376653999E-5</v>
      </c>
      <c r="R68" s="15">
        <f t="shared" si="7"/>
        <v>5.2899999999999892E-2</v>
      </c>
      <c r="S68" s="16">
        <f t="shared" si="8"/>
        <v>2.7984099999999886E-3</v>
      </c>
    </row>
    <row r="69" spans="1:19" x14ac:dyDescent="0.3">
      <c r="A69" s="1">
        <v>33035</v>
      </c>
      <c r="B69">
        <v>2001</v>
      </c>
      <c r="E69" s="3">
        <f t="shared" si="0"/>
        <v>-8.6248203162434534E-3</v>
      </c>
      <c r="F69" s="3">
        <f t="shared" si="1"/>
        <v>-8.8690282127053908E-3</v>
      </c>
      <c r="G69" s="3">
        <f t="shared" si="2"/>
        <v>-8.6622293316577607E-3</v>
      </c>
      <c r="H69" s="3">
        <f t="shared" si="3"/>
        <v>-8.8090903534687685E-3</v>
      </c>
      <c r="J69" s="3">
        <f t="shared" si="4"/>
        <v>5.794091341155469E-2</v>
      </c>
      <c r="K69">
        <v>3</v>
      </c>
      <c r="M69" s="3">
        <f t="shared" si="5"/>
        <v>5.261171305202534E-2</v>
      </c>
      <c r="N69">
        <v>4</v>
      </c>
      <c r="P69" s="13">
        <f t="shared" si="9"/>
        <v>-0.22499999999999976</v>
      </c>
      <c r="Q69" s="14">
        <f t="shared" si="6"/>
        <v>3.6238597956942683E-5</v>
      </c>
      <c r="R69" s="15">
        <f t="shared" si="7"/>
        <v>5.0624999999999892E-2</v>
      </c>
      <c r="S69" s="16">
        <f t="shared" si="8"/>
        <v>2.5628906249999892E-3</v>
      </c>
    </row>
    <row r="70" spans="1:19" x14ac:dyDescent="0.3">
      <c r="A70" s="1">
        <v>33036</v>
      </c>
      <c r="B70">
        <v>2006</v>
      </c>
      <c r="E70" s="3">
        <f t="shared" si="0"/>
        <v>-1.1599806669888801E-2</v>
      </c>
      <c r="F70" s="3">
        <f t="shared" si="1"/>
        <v>-1.1844014566350739E-2</v>
      </c>
      <c r="G70" s="3">
        <f t="shared" si="2"/>
        <v>-1.1667609268640876E-2</v>
      </c>
      <c r="H70" s="3">
        <f t="shared" si="3"/>
        <v>-1.1814470290451884E-2</v>
      </c>
      <c r="J70" s="3">
        <f t="shared" si="4"/>
        <v>6.0376213712056703E-2</v>
      </c>
      <c r="K70">
        <v>1</v>
      </c>
      <c r="M70" s="3">
        <f t="shared" si="5"/>
        <v>5.5029318749326962E-2</v>
      </c>
      <c r="N70">
        <v>3</v>
      </c>
      <c r="P70" s="13">
        <f t="shared" si="9"/>
        <v>-0.21999999999999975</v>
      </c>
      <c r="Q70" s="14">
        <f t="shared" si="6"/>
        <v>4.165622631508448E-5</v>
      </c>
      <c r="R70" s="15">
        <f t="shared" si="7"/>
        <v>4.8399999999999888E-2</v>
      </c>
      <c r="S70" s="16">
        <f t="shared" si="8"/>
        <v>2.3425599999999892E-3</v>
      </c>
    </row>
    <row r="71" spans="1:19" x14ac:dyDescent="0.3">
      <c r="A71" s="1">
        <v>33037</v>
      </c>
      <c r="B71">
        <v>2026</v>
      </c>
      <c r="E71" s="3">
        <f t="shared" si="0"/>
        <v>0</v>
      </c>
      <c r="F71" s="3">
        <f t="shared" si="1"/>
        <v>-2.4420789646193661E-4</v>
      </c>
      <c r="G71" s="3">
        <f t="shared" si="2"/>
        <v>0</v>
      </c>
      <c r="H71" s="3">
        <f t="shared" si="3"/>
        <v>-1.4686102181100732E-4</v>
      </c>
      <c r="J71" s="3">
        <f t="shared" si="4"/>
        <v>6.2811514012558717E-2</v>
      </c>
      <c r="K71">
        <v>2</v>
      </c>
      <c r="M71" s="3">
        <f t="shared" si="5"/>
        <v>5.7446924446628585E-2</v>
      </c>
      <c r="N71">
        <v>3</v>
      </c>
      <c r="P71" s="13">
        <f t="shared" si="9"/>
        <v>-0.21499999999999975</v>
      </c>
      <c r="Q71" s="14">
        <f t="shared" si="6"/>
        <v>4.8033355278496515E-5</v>
      </c>
      <c r="R71" s="15">
        <f t="shared" si="7"/>
        <v>4.6224999999999891E-2</v>
      </c>
      <c r="S71" s="16">
        <f t="shared" si="8"/>
        <v>2.1367506249999899E-3</v>
      </c>
    </row>
    <row r="72" spans="1:19" x14ac:dyDescent="0.3">
      <c r="A72" s="1">
        <v>33038</v>
      </c>
      <c r="B72">
        <v>2028</v>
      </c>
      <c r="E72" s="3">
        <f t="shared" si="0"/>
        <v>-1.173594132029343E-2</v>
      </c>
      <c r="F72" s="3">
        <f t="shared" si="1"/>
        <v>-1.1980149216755368E-2</v>
      </c>
      <c r="G72" s="3">
        <f t="shared" si="2"/>
        <v>-1.1805351073281142E-2</v>
      </c>
      <c r="H72" s="3">
        <f t="shared" si="3"/>
        <v>-1.195221209509215E-2</v>
      </c>
      <c r="J72" s="3">
        <f t="shared" si="4"/>
        <v>6.524681431306073E-2</v>
      </c>
      <c r="K72">
        <v>2</v>
      </c>
      <c r="M72" s="3">
        <f t="shared" si="5"/>
        <v>5.9864530143930207E-2</v>
      </c>
      <c r="N72">
        <v>1</v>
      </c>
      <c r="P72" s="13">
        <f t="shared" si="9"/>
        <v>-0.20999999999999974</v>
      </c>
      <c r="Q72" s="14">
        <f t="shared" si="6"/>
        <v>5.5567582743747617E-5</v>
      </c>
      <c r="R72" s="15">
        <f t="shared" si="7"/>
        <v>4.4099999999999889E-2</v>
      </c>
      <c r="S72" s="16">
        <f t="shared" si="8"/>
        <v>1.9448099999999902E-3</v>
      </c>
    </row>
    <row r="73" spans="1:19" x14ac:dyDescent="0.3">
      <c r="A73" s="1">
        <v>33039</v>
      </c>
      <c r="B73">
        <v>2012</v>
      </c>
      <c r="E73" s="3">
        <f t="shared" ref="E73:E136" si="10">(B69/B68)-1</f>
        <v>-9.8960910440376582E-3</v>
      </c>
      <c r="F73" s="3">
        <f t="shared" ref="F73:F136" si="11">E73-$E$3</f>
        <v>-1.0140298940499596E-2</v>
      </c>
      <c r="G73" s="3">
        <f t="shared" ref="G73:G136" si="12">LN(B69/B68)</f>
        <v>-9.9453828198876552E-3</v>
      </c>
      <c r="H73" s="3">
        <f t="shared" ref="H73:H136" si="13">G73-$G$3</f>
        <v>-1.0092243841698663E-2</v>
      </c>
      <c r="J73" s="3">
        <f t="shared" si="4"/>
        <v>6.7682114613562744E-2</v>
      </c>
      <c r="K73">
        <v>0</v>
      </c>
      <c r="M73" s="3">
        <f t="shared" si="5"/>
        <v>6.228213584123183E-2</v>
      </c>
      <c r="N73">
        <v>4</v>
      </c>
      <c r="P73" s="13">
        <f t="shared" si="9"/>
        <v>-0.20499999999999974</v>
      </c>
      <c r="Q73" s="14">
        <f t="shared" si="6"/>
        <v>6.4503153071807063E-5</v>
      </c>
      <c r="R73" s="15">
        <f t="shared" si="7"/>
        <v>4.2024999999999896E-2</v>
      </c>
      <c r="S73" s="16">
        <f t="shared" si="8"/>
        <v>1.7661006249999913E-3</v>
      </c>
    </row>
    <row r="74" spans="1:19" x14ac:dyDescent="0.3">
      <c r="A74" s="1">
        <v>33042</v>
      </c>
      <c r="B74">
        <v>1988</v>
      </c>
      <c r="E74" s="3">
        <f t="shared" si="10"/>
        <v>2.498750624687629E-3</v>
      </c>
      <c r="F74" s="3">
        <f t="shared" si="11"/>
        <v>2.2545427282256924E-3</v>
      </c>
      <c r="G74" s="3">
        <f t="shared" si="12"/>
        <v>2.4956339381474037E-3</v>
      </c>
      <c r="H74" s="3">
        <f t="shared" si="13"/>
        <v>2.3487729163363964E-3</v>
      </c>
      <c r="J74" s="3">
        <f t="shared" ref="J74:J90" si="14">J73+$K$3</f>
        <v>7.0117414914064757E-2</v>
      </c>
      <c r="K74">
        <v>1</v>
      </c>
      <c r="M74" s="3">
        <f t="shared" ref="M74:M90" si="15">M73+$M$3</f>
        <v>6.4699741538533459E-2</v>
      </c>
      <c r="N74">
        <v>0</v>
      </c>
      <c r="P74" s="13">
        <f t="shared" si="9"/>
        <v>-0.19999999999999973</v>
      </c>
      <c r="Q74" s="14">
        <f t="shared" si="6"/>
        <v>7.5143438546127793E-5</v>
      </c>
      <c r="R74" s="15">
        <f t="shared" si="7"/>
        <v>3.9999999999999897E-2</v>
      </c>
      <c r="S74" s="16">
        <f t="shared" si="8"/>
        <v>1.5999999999999918E-3</v>
      </c>
    </row>
    <row r="75" spans="1:19" x14ac:dyDescent="0.3">
      <c r="A75" s="1">
        <v>33043</v>
      </c>
      <c r="B75">
        <v>2000</v>
      </c>
      <c r="E75" s="3">
        <f t="shared" si="10"/>
        <v>9.9700897308074854E-3</v>
      </c>
      <c r="F75" s="3">
        <f t="shared" si="11"/>
        <v>9.725881834345548E-3</v>
      </c>
      <c r="G75" s="3">
        <f t="shared" si="12"/>
        <v>9.9207162867477588E-3</v>
      </c>
      <c r="H75" s="3">
        <f t="shared" si="13"/>
        <v>9.7738552649367511E-3</v>
      </c>
      <c r="J75" s="3">
        <f t="shared" si="14"/>
        <v>7.2552715214566771E-2</v>
      </c>
      <c r="K75">
        <v>3</v>
      </c>
      <c r="M75" s="3">
        <f t="shared" si="15"/>
        <v>6.7117347235835081E-2</v>
      </c>
      <c r="N75">
        <v>0</v>
      </c>
      <c r="P75" s="13">
        <f t="shared" si="9"/>
        <v>-0.19499999999999973</v>
      </c>
      <c r="Q75" s="14">
        <f t="shared" si="6"/>
        <v>8.7867172110410983E-5</v>
      </c>
      <c r="R75" s="15">
        <f t="shared" si="7"/>
        <v>3.8024999999999892E-2</v>
      </c>
      <c r="S75" s="16">
        <f t="shared" si="8"/>
        <v>1.4459006249999918E-3</v>
      </c>
    </row>
    <row r="76" spans="1:19" x14ac:dyDescent="0.3">
      <c r="A76" s="1">
        <v>33044</v>
      </c>
      <c r="B76">
        <v>2004</v>
      </c>
      <c r="E76" s="3">
        <f t="shared" si="10"/>
        <v>9.8716683119448589E-4</v>
      </c>
      <c r="F76" s="3">
        <f t="shared" si="11"/>
        <v>7.4295893473254934E-4</v>
      </c>
      <c r="G76" s="3">
        <f t="shared" si="12"/>
        <v>9.8667990244510635E-4</v>
      </c>
      <c r="H76" s="3">
        <f t="shared" si="13"/>
        <v>8.3981888063409905E-4</v>
      </c>
      <c r="J76" s="3">
        <f t="shared" si="14"/>
        <v>7.4988015515068784E-2</v>
      </c>
      <c r="K76">
        <v>0</v>
      </c>
      <c r="M76" s="3">
        <f t="shared" si="15"/>
        <v>6.9534952933136704E-2</v>
      </c>
      <c r="N76">
        <v>3</v>
      </c>
      <c r="P76" s="13">
        <f t="shared" si="9"/>
        <v>-0.18999999999999972</v>
      </c>
      <c r="Q76" s="14">
        <f t="shared" si="6"/>
        <v>1.0314968835167832E-4</v>
      </c>
      <c r="R76" s="15">
        <f t="shared" si="7"/>
        <v>3.6099999999999896E-2</v>
      </c>
      <c r="S76" s="16">
        <f t="shared" si="8"/>
        <v>1.3032099999999926E-3</v>
      </c>
    </row>
    <row r="77" spans="1:19" x14ac:dyDescent="0.3">
      <c r="A77" s="1">
        <v>33045</v>
      </c>
      <c r="B77">
        <v>2008</v>
      </c>
      <c r="E77" s="3">
        <f t="shared" si="10"/>
        <v>-7.8895463510848529E-3</v>
      </c>
      <c r="F77" s="3">
        <f t="shared" si="11"/>
        <v>-8.1337542475467903E-3</v>
      </c>
      <c r="G77" s="3">
        <f t="shared" si="12"/>
        <v>-7.920833491443997E-3</v>
      </c>
      <c r="H77" s="3">
        <f t="shared" si="13"/>
        <v>-8.0676945132550047E-3</v>
      </c>
      <c r="J77" s="3">
        <f t="shared" si="14"/>
        <v>7.7423315815570798E-2</v>
      </c>
      <c r="K77">
        <v>0</v>
      </c>
      <c r="M77" s="3">
        <f t="shared" si="15"/>
        <v>7.1952558630438326E-2</v>
      </c>
      <c r="N77">
        <v>1</v>
      </c>
      <c r="P77" s="13">
        <f t="shared" si="9"/>
        <v>-0.18499999999999972</v>
      </c>
      <c r="Q77" s="14">
        <f t="shared" si="6"/>
        <v>1.2159089635180889E-4</v>
      </c>
      <c r="R77" s="15">
        <f t="shared" si="7"/>
        <v>3.4224999999999894E-2</v>
      </c>
      <c r="S77" s="16">
        <f t="shared" si="8"/>
        <v>1.1713506249999928E-3</v>
      </c>
    </row>
    <row r="78" spans="1:19" x14ac:dyDescent="0.3">
      <c r="A78" s="1">
        <v>33046</v>
      </c>
      <c r="B78">
        <v>2032</v>
      </c>
      <c r="E78" s="3">
        <f t="shared" si="10"/>
        <v>-1.1928429423459286E-2</v>
      </c>
      <c r="F78" s="3">
        <f t="shared" si="11"/>
        <v>-1.2172637319921223E-2</v>
      </c>
      <c r="G78" s="3">
        <f t="shared" si="12"/>
        <v>-1.2000144003110521E-2</v>
      </c>
      <c r="H78" s="3">
        <f t="shared" si="13"/>
        <v>-1.2147005024921529E-2</v>
      </c>
      <c r="J78" s="3">
        <f t="shared" si="14"/>
        <v>7.9858616116072811E-2</v>
      </c>
      <c r="K78">
        <v>0</v>
      </c>
      <c r="M78" s="3">
        <f t="shared" si="15"/>
        <v>7.4370164327739949E-2</v>
      </c>
      <c r="N78">
        <v>0</v>
      </c>
      <c r="P78" s="13">
        <f t="shared" si="9"/>
        <v>-0.17999999999999972</v>
      </c>
      <c r="Q78" s="14">
        <f t="shared" si="6"/>
        <v>1.4395236564078851E-4</v>
      </c>
      <c r="R78" s="15">
        <f t="shared" si="7"/>
        <v>3.2399999999999901E-2</v>
      </c>
      <c r="S78" s="16">
        <f t="shared" si="8"/>
        <v>1.0497599999999936E-3</v>
      </c>
    </row>
    <row r="79" spans="1:19" x14ac:dyDescent="0.3">
      <c r="A79" s="1">
        <v>33049</v>
      </c>
      <c r="B79">
        <v>2040</v>
      </c>
      <c r="E79" s="3">
        <f t="shared" si="10"/>
        <v>6.0362173038228661E-3</v>
      </c>
      <c r="F79" s="3">
        <f t="shared" si="11"/>
        <v>5.7920094073609296E-3</v>
      </c>
      <c r="G79" s="3">
        <f t="shared" si="12"/>
        <v>6.0180723255629448E-3</v>
      </c>
      <c r="H79" s="3">
        <f t="shared" si="13"/>
        <v>5.8712113037519371E-3</v>
      </c>
      <c r="J79" s="3">
        <f t="shared" si="14"/>
        <v>8.2293916416574825E-2</v>
      </c>
      <c r="K79">
        <v>0</v>
      </c>
      <c r="M79" s="3">
        <f t="shared" si="15"/>
        <v>7.6787770025041571E-2</v>
      </c>
      <c r="N79">
        <v>0</v>
      </c>
      <c r="P79" s="13">
        <f t="shared" si="9"/>
        <v>-0.17499999999999971</v>
      </c>
      <c r="Q79" s="14">
        <f t="shared" ref="Q79:Q142" si="16">(($Q$5*(SQRT($Q$3/($Q$2*PI()))))/$Q$6)*((1+($Q$3*(P79^2)/$Q$2))^(-(($Q$2+1)/2)))</f>
        <v>1.7120684078293321E-4</v>
      </c>
      <c r="R79" s="15">
        <f t="shared" ref="R79:R142" si="17">P79^2</f>
        <v>3.0624999999999899E-2</v>
      </c>
      <c r="S79" s="16">
        <f t="shared" ref="S79:S142" si="18">P79^4</f>
        <v>9.3789062499999385E-4</v>
      </c>
    </row>
    <row r="80" spans="1:19" x14ac:dyDescent="0.3">
      <c r="A80" s="1">
        <v>33050</v>
      </c>
      <c r="B80">
        <v>2053</v>
      </c>
      <c r="E80" s="3">
        <f t="shared" si="10"/>
        <v>2.0000000000000018E-3</v>
      </c>
      <c r="F80" s="3">
        <f t="shared" si="11"/>
        <v>1.7557921035380652E-3</v>
      </c>
      <c r="G80" s="3">
        <f t="shared" si="12"/>
        <v>1.9980026626730579E-3</v>
      </c>
      <c r="H80" s="3">
        <f t="shared" si="13"/>
        <v>1.8511416408620507E-3</v>
      </c>
      <c r="J80" s="3">
        <f t="shared" si="14"/>
        <v>8.4729216717076838E-2</v>
      </c>
      <c r="K80">
        <v>0</v>
      </c>
      <c r="M80" s="3">
        <f t="shared" si="15"/>
        <v>7.9205375722343194E-2</v>
      </c>
      <c r="N80">
        <v>0</v>
      </c>
      <c r="P80" s="13">
        <f t="shared" ref="P80:P131" si="19">P79+0.005</f>
        <v>-0.16999999999999971</v>
      </c>
      <c r="Q80" s="14">
        <f t="shared" si="16"/>
        <v>2.0460483892359465E-4</v>
      </c>
      <c r="R80" s="15">
        <f t="shared" si="17"/>
        <v>2.8899999999999901E-2</v>
      </c>
      <c r="S80" s="16">
        <f t="shared" si="18"/>
        <v>8.3520999999999433E-4</v>
      </c>
    </row>
    <row r="81" spans="1:19" x14ac:dyDescent="0.3">
      <c r="A81" s="1">
        <v>33051</v>
      </c>
      <c r="B81">
        <v>2034</v>
      </c>
      <c r="E81" s="3">
        <f t="shared" si="10"/>
        <v>1.9960079840319889E-3</v>
      </c>
      <c r="F81" s="3">
        <f t="shared" si="11"/>
        <v>1.7518000875700523E-3</v>
      </c>
      <c r="G81" s="3">
        <f t="shared" si="12"/>
        <v>1.9940186068644495E-3</v>
      </c>
      <c r="H81" s="3">
        <f t="shared" si="13"/>
        <v>1.8471575850534422E-3</v>
      </c>
      <c r="J81" s="3">
        <f t="shared" si="14"/>
        <v>8.7164517017578852E-2</v>
      </c>
      <c r="K81">
        <v>1</v>
      </c>
      <c r="M81" s="3">
        <f t="shared" si="15"/>
        <v>8.1622981419644816E-2</v>
      </c>
      <c r="N81">
        <v>0</v>
      </c>
      <c r="P81" s="13">
        <f t="shared" si="19"/>
        <v>-0.1649999999999997</v>
      </c>
      <c r="Q81" s="14">
        <f t="shared" si="16"/>
        <v>2.4576492029699431E-4</v>
      </c>
      <c r="R81" s="15">
        <f t="shared" si="17"/>
        <v>2.7224999999999902E-2</v>
      </c>
      <c r="S81" s="16">
        <f t="shared" si="18"/>
        <v>7.412006249999947E-4</v>
      </c>
    </row>
    <row r="82" spans="1:19" x14ac:dyDescent="0.3">
      <c r="A82" s="1">
        <v>33052</v>
      </c>
      <c r="B82">
        <v>2038</v>
      </c>
      <c r="E82" s="3">
        <f t="shared" si="10"/>
        <v>1.195219123505975E-2</v>
      </c>
      <c r="F82" s="3">
        <f t="shared" si="11"/>
        <v>1.1707983338597813E-2</v>
      </c>
      <c r="G82" s="3">
        <f t="shared" si="12"/>
        <v>1.1881327886752686E-2</v>
      </c>
      <c r="H82" s="3">
        <f t="shared" si="13"/>
        <v>1.1734466864941678E-2</v>
      </c>
      <c r="J82" s="3">
        <f t="shared" si="14"/>
        <v>8.9599817318080865E-2</v>
      </c>
      <c r="K82">
        <v>0</v>
      </c>
      <c r="M82" s="3">
        <f t="shared" si="15"/>
        <v>8.4040587116946439E-2</v>
      </c>
      <c r="N82">
        <v>1</v>
      </c>
      <c r="P82" s="13">
        <f t="shared" si="19"/>
        <v>-0.1599999999999997</v>
      </c>
      <c r="Q82" s="14">
        <f t="shared" si="16"/>
        <v>2.9679704674698927E-4</v>
      </c>
      <c r="R82" s="15">
        <f t="shared" si="17"/>
        <v>2.5599999999999904E-2</v>
      </c>
      <c r="S82" s="16">
        <f t="shared" si="18"/>
        <v>6.5535999999999513E-4</v>
      </c>
    </row>
    <row r="83" spans="1:19" x14ac:dyDescent="0.3">
      <c r="A83" s="1">
        <v>33053</v>
      </c>
      <c r="B83">
        <v>2035</v>
      </c>
      <c r="E83" s="3">
        <f t="shared" si="10"/>
        <v>3.937007874015741E-3</v>
      </c>
      <c r="F83" s="3">
        <f t="shared" si="11"/>
        <v>3.6927999775538045E-3</v>
      </c>
      <c r="G83" s="3">
        <f t="shared" si="12"/>
        <v>3.929278139889557E-3</v>
      </c>
      <c r="H83" s="3">
        <f t="shared" si="13"/>
        <v>3.7824171180785497E-3</v>
      </c>
      <c r="J83" s="3">
        <f t="shared" si="14"/>
        <v>9.2035117618582879E-2</v>
      </c>
      <c r="K83">
        <v>0</v>
      </c>
      <c r="M83" s="3">
        <f t="shared" si="15"/>
        <v>8.6458192814248061E-2</v>
      </c>
      <c r="N83">
        <v>0</v>
      </c>
      <c r="P83" s="13">
        <f t="shared" si="19"/>
        <v>-0.15499999999999969</v>
      </c>
      <c r="Q83" s="14">
        <f t="shared" si="16"/>
        <v>3.6047260719519302E-4</v>
      </c>
      <c r="R83" s="15">
        <f t="shared" si="17"/>
        <v>2.4024999999999904E-2</v>
      </c>
      <c r="S83" s="16">
        <f t="shared" si="18"/>
        <v>5.7720062499999538E-4</v>
      </c>
    </row>
    <row r="84" spans="1:19" x14ac:dyDescent="0.3">
      <c r="A84" s="1">
        <v>33056</v>
      </c>
      <c r="B84">
        <v>2035</v>
      </c>
      <c r="E84" s="3">
        <f t="shared" si="10"/>
        <v>6.3725490196078205E-3</v>
      </c>
      <c r="F84" s="3">
        <f t="shared" si="11"/>
        <v>6.1283411231458839E-3</v>
      </c>
      <c r="G84" s="3">
        <f t="shared" si="12"/>
        <v>6.3523301806714741E-3</v>
      </c>
      <c r="H84" s="3">
        <f t="shared" si="13"/>
        <v>6.2054691588604664E-3</v>
      </c>
      <c r="J84" s="3">
        <f t="shared" si="14"/>
        <v>9.4470417919084892E-2</v>
      </c>
      <c r="K84">
        <v>2</v>
      </c>
      <c r="M84" s="3">
        <f t="shared" si="15"/>
        <v>8.8875798511549683E-2</v>
      </c>
      <c r="N84">
        <v>2</v>
      </c>
      <c r="P84" s="13">
        <f t="shared" si="19"/>
        <v>-0.14999999999999969</v>
      </c>
      <c r="Q84" s="14">
        <f t="shared" si="16"/>
        <v>4.4046089001530478E-4</v>
      </c>
      <c r="R84" s="15">
        <f t="shared" si="17"/>
        <v>2.2499999999999905E-2</v>
      </c>
      <c r="S84" s="16">
        <f t="shared" si="18"/>
        <v>5.0624999999999574E-4</v>
      </c>
    </row>
    <row r="85" spans="1:19" x14ac:dyDescent="0.3">
      <c r="A85" s="1">
        <v>33057</v>
      </c>
      <c r="B85">
        <v>2031</v>
      </c>
      <c r="E85" s="3">
        <f t="shared" si="10"/>
        <v>-9.2547491475889476E-3</v>
      </c>
      <c r="F85" s="3">
        <f t="shared" si="11"/>
        <v>-9.498957044050885E-3</v>
      </c>
      <c r="G85" s="3">
        <f t="shared" si="12"/>
        <v>-9.2978404104283648E-3</v>
      </c>
      <c r="H85" s="3">
        <f t="shared" si="13"/>
        <v>-9.4447014322393726E-3</v>
      </c>
      <c r="J85" s="3">
        <f t="shared" si="14"/>
        <v>9.6905718219586906E-2</v>
      </c>
      <c r="K85">
        <v>1</v>
      </c>
      <c r="M85" s="3">
        <f t="shared" si="15"/>
        <v>9.1293404208851306E-2</v>
      </c>
      <c r="N85">
        <v>0</v>
      </c>
      <c r="P85" s="13">
        <f t="shared" si="19"/>
        <v>-0.14499999999999968</v>
      </c>
      <c r="Q85" s="14">
        <f t="shared" si="16"/>
        <v>5.4166111806111105E-4</v>
      </c>
      <c r="R85" s="15">
        <f t="shared" si="17"/>
        <v>2.1024999999999908E-2</v>
      </c>
      <c r="S85" s="16">
        <f t="shared" si="18"/>
        <v>4.4205062499999613E-4</v>
      </c>
    </row>
    <row r="86" spans="1:19" x14ac:dyDescent="0.3">
      <c r="A86" s="1">
        <v>33058</v>
      </c>
      <c r="B86">
        <v>2032</v>
      </c>
      <c r="E86" s="3">
        <f t="shared" si="10"/>
        <v>1.9665683382497079E-3</v>
      </c>
      <c r="F86" s="3">
        <f t="shared" si="11"/>
        <v>1.7223604417877713E-3</v>
      </c>
      <c r="G86" s="3">
        <f t="shared" si="12"/>
        <v>1.9646371741648158E-3</v>
      </c>
      <c r="H86" s="3">
        <f t="shared" si="13"/>
        <v>1.8177761523538085E-3</v>
      </c>
      <c r="J86" s="3">
        <f t="shared" si="14"/>
        <v>9.934101852008892E-2</v>
      </c>
      <c r="K86">
        <v>0</v>
      </c>
      <c r="M86" s="3">
        <f t="shared" si="15"/>
        <v>9.3711009906152928E-2</v>
      </c>
      <c r="N86">
        <v>1</v>
      </c>
      <c r="P86" s="13">
        <f t="shared" si="19"/>
        <v>-0.13999999999999968</v>
      </c>
      <c r="Q86" s="14">
        <f t="shared" si="16"/>
        <v>6.7067337906136736E-4</v>
      </c>
      <c r="R86" s="15">
        <f t="shared" si="17"/>
        <v>1.9599999999999909E-2</v>
      </c>
      <c r="S86" s="16">
        <f t="shared" si="18"/>
        <v>3.8415999999999646E-4</v>
      </c>
    </row>
    <row r="87" spans="1:19" x14ac:dyDescent="0.3">
      <c r="A87" s="1">
        <v>33059</v>
      </c>
      <c r="B87">
        <v>2000</v>
      </c>
      <c r="E87" s="3">
        <f t="shared" si="10"/>
        <v>-1.4720314033366266E-3</v>
      </c>
      <c r="F87" s="3">
        <f t="shared" si="11"/>
        <v>-1.7162392997985632E-3</v>
      </c>
      <c r="G87" s="3">
        <f t="shared" si="12"/>
        <v>-1.4731159059747821E-3</v>
      </c>
      <c r="H87" s="3">
        <f t="shared" si="13"/>
        <v>-1.6199769277857894E-3</v>
      </c>
      <c r="J87" s="3">
        <f t="shared" si="14"/>
        <v>0.10177631882059093</v>
      </c>
      <c r="K87">
        <v>1</v>
      </c>
      <c r="M87" s="3">
        <f t="shared" si="15"/>
        <v>9.6128615603454551E-2</v>
      </c>
      <c r="N87">
        <v>1</v>
      </c>
      <c r="P87" s="13">
        <f t="shared" si="19"/>
        <v>-0.13499999999999968</v>
      </c>
      <c r="Q87" s="14">
        <f t="shared" si="16"/>
        <v>8.3647369669380043E-4</v>
      </c>
      <c r="R87" s="15">
        <f t="shared" si="17"/>
        <v>1.8224999999999911E-2</v>
      </c>
      <c r="S87" s="16">
        <f t="shared" si="18"/>
        <v>3.3215062499999677E-4</v>
      </c>
    </row>
    <row r="88" spans="1:19" x14ac:dyDescent="0.3">
      <c r="A88" s="1">
        <v>33060</v>
      </c>
      <c r="B88">
        <v>2002</v>
      </c>
      <c r="E88" s="3">
        <f t="shared" si="10"/>
        <v>0</v>
      </c>
      <c r="F88" s="3">
        <f t="shared" si="11"/>
        <v>-2.4420789646193661E-4</v>
      </c>
      <c r="G88" s="3">
        <f t="shared" si="12"/>
        <v>0</v>
      </c>
      <c r="H88" s="3">
        <f t="shared" si="13"/>
        <v>-1.4686102181100732E-4</v>
      </c>
      <c r="J88" s="3">
        <f t="shared" si="14"/>
        <v>0.10421161912109295</v>
      </c>
      <c r="K88">
        <v>0</v>
      </c>
      <c r="M88" s="3">
        <f t="shared" si="15"/>
        <v>9.8546221300756173E-2</v>
      </c>
      <c r="N88">
        <v>0</v>
      </c>
      <c r="P88" s="13">
        <f t="shared" si="19"/>
        <v>-0.12999999999999967</v>
      </c>
      <c r="Q88" s="14">
        <f t="shared" si="16"/>
        <v>1.0513926928957813E-3</v>
      </c>
      <c r="R88" s="15">
        <f t="shared" si="17"/>
        <v>1.6899999999999915E-2</v>
      </c>
      <c r="S88" s="16">
        <f t="shared" si="18"/>
        <v>2.8560999999999712E-4</v>
      </c>
    </row>
    <row r="89" spans="1:19" x14ac:dyDescent="0.3">
      <c r="A89" s="1">
        <v>33063</v>
      </c>
      <c r="B89">
        <v>2002</v>
      </c>
      <c r="E89" s="3">
        <f t="shared" si="10"/>
        <v>-1.9656019656019152E-3</v>
      </c>
      <c r="F89" s="3">
        <f t="shared" si="11"/>
        <v>-2.2098098620638518E-3</v>
      </c>
      <c r="G89" s="3">
        <f t="shared" si="12"/>
        <v>-1.9675362963106281E-3</v>
      </c>
      <c r="H89" s="3">
        <f t="shared" si="13"/>
        <v>-2.1143973181216354E-3</v>
      </c>
      <c r="J89" s="3">
        <f t="shared" si="14"/>
        <v>0.10664691942159496</v>
      </c>
      <c r="K89">
        <v>0</v>
      </c>
      <c r="M89" s="3">
        <f t="shared" si="15"/>
        <v>0.1009638269980578</v>
      </c>
      <c r="N89">
        <v>0</v>
      </c>
      <c r="P89" s="13">
        <f t="shared" si="19"/>
        <v>-0.12499999999999967</v>
      </c>
      <c r="Q89" s="14">
        <f t="shared" si="16"/>
        <v>1.3325514051529799E-3</v>
      </c>
      <c r="R89" s="15">
        <f t="shared" si="17"/>
        <v>1.5624999999999917E-2</v>
      </c>
      <c r="S89" s="16">
        <f t="shared" si="18"/>
        <v>2.441406249999974E-4</v>
      </c>
    </row>
    <row r="90" spans="1:19" x14ac:dyDescent="0.3">
      <c r="A90" s="1">
        <v>33064</v>
      </c>
      <c r="B90">
        <v>1963</v>
      </c>
      <c r="E90" s="3">
        <f t="shared" si="10"/>
        <v>4.9236829148213701E-4</v>
      </c>
      <c r="F90" s="3">
        <f t="shared" si="11"/>
        <v>2.481603950202004E-4</v>
      </c>
      <c r="G90" s="3">
        <f t="shared" si="12"/>
        <v>4.9224711798793444E-4</v>
      </c>
      <c r="H90" s="3">
        <f t="shared" si="13"/>
        <v>3.4538609617692714E-4</v>
      </c>
      <c r="J90" s="3">
        <f t="shared" si="14"/>
        <v>0.10908221972209697</v>
      </c>
      <c r="K90">
        <v>0</v>
      </c>
      <c r="M90" s="3">
        <f t="shared" si="15"/>
        <v>0.10338143269535942</v>
      </c>
      <c r="N90">
        <v>0</v>
      </c>
      <c r="P90" s="13">
        <f t="shared" si="19"/>
        <v>-0.11999999999999966</v>
      </c>
      <c r="Q90" s="14">
        <f t="shared" si="16"/>
        <v>1.703994647429476E-3</v>
      </c>
      <c r="R90" s="15">
        <f t="shared" si="17"/>
        <v>1.439999999999992E-2</v>
      </c>
      <c r="S90" s="16">
        <f t="shared" si="18"/>
        <v>2.0735999999999769E-4</v>
      </c>
    </row>
    <row r="91" spans="1:19" x14ac:dyDescent="0.3">
      <c r="A91" s="1">
        <v>33065</v>
      </c>
      <c r="B91">
        <v>1970</v>
      </c>
      <c r="E91" s="3">
        <f t="shared" si="10"/>
        <v>-1.5748031496062964E-2</v>
      </c>
      <c r="F91" s="3">
        <f t="shared" si="11"/>
        <v>-1.59922393925249E-2</v>
      </c>
      <c r="G91" s="3">
        <f t="shared" si="12"/>
        <v>-1.5873349156290122E-2</v>
      </c>
      <c r="H91" s="3">
        <f t="shared" si="13"/>
        <v>-1.6020210178101128E-2</v>
      </c>
      <c r="P91" s="13">
        <f t="shared" si="19"/>
        <v>-0.11499999999999966</v>
      </c>
      <c r="Q91" s="14">
        <f t="shared" si="16"/>
        <v>2.1999037055542713E-3</v>
      </c>
      <c r="R91" s="15">
        <f t="shared" si="17"/>
        <v>1.3224999999999921E-2</v>
      </c>
      <c r="S91" s="16">
        <f t="shared" si="18"/>
        <v>1.749006249999979E-4</v>
      </c>
    </row>
    <row r="92" spans="1:19" x14ac:dyDescent="0.3">
      <c r="A92" s="1">
        <v>33066</v>
      </c>
      <c r="B92">
        <v>1975</v>
      </c>
      <c r="E92" s="3">
        <f t="shared" si="10"/>
        <v>9.9999999999988987E-4</v>
      </c>
      <c r="F92" s="3">
        <f t="shared" si="11"/>
        <v>7.5579210353795331E-4</v>
      </c>
      <c r="G92" s="3">
        <f t="shared" si="12"/>
        <v>9.9950033308342321E-4</v>
      </c>
      <c r="H92" s="3">
        <f t="shared" si="13"/>
        <v>8.5263931127241592E-4</v>
      </c>
      <c r="P92" s="13">
        <f t="shared" si="19"/>
        <v>-0.10999999999999965</v>
      </c>
      <c r="Q92" s="14">
        <f t="shared" si="16"/>
        <v>2.8695040938287305E-3</v>
      </c>
      <c r="R92" s="15">
        <f t="shared" si="17"/>
        <v>1.2099999999999923E-2</v>
      </c>
      <c r="S92" s="16">
        <f t="shared" si="18"/>
        <v>1.4640999999999813E-4</v>
      </c>
    </row>
    <row r="93" spans="1:19" x14ac:dyDescent="0.3">
      <c r="A93" s="1">
        <v>33067</v>
      </c>
      <c r="B93">
        <v>1998</v>
      </c>
      <c r="E93" s="3">
        <f t="shared" si="10"/>
        <v>0</v>
      </c>
      <c r="F93" s="3">
        <f t="shared" si="11"/>
        <v>-2.4420789646193661E-4</v>
      </c>
      <c r="G93" s="3">
        <f t="shared" si="12"/>
        <v>0</v>
      </c>
      <c r="H93" s="3">
        <f t="shared" si="13"/>
        <v>-1.4686102181100732E-4</v>
      </c>
      <c r="P93" s="13">
        <f t="shared" si="19"/>
        <v>-0.10499999999999965</v>
      </c>
      <c r="Q93" s="14">
        <f t="shared" si="16"/>
        <v>3.7846775995353838E-3</v>
      </c>
      <c r="R93" s="15">
        <f t="shared" si="17"/>
        <v>1.1024999999999925E-2</v>
      </c>
      <c r="S93" s="16">
        <f t="shared" si="18"/>
        <v>1.2155062499999836E-4</v>
      </c>
    </row>
    <row r="94" spans="1:19" x14ac:dyDescent="0.3">
      <c r="A94" s="1">
        <v>33070</v>
      </c>
      <c r="B94">
        <v>2015</v>
      </c>
      <c r="E94" s="3">
        <f t="shared" si="10"/>
        <v>-1.9480519480519431E-2</v>
      </c>
      <c r="F94" s="3">
        <f t="shared" si="11"/>
        <v>-1.9724727376981367E-2</v>
      </c>
      <c r="G94" s="3">
        <f t="shared" si="12"/>
        <v>-1.9672765598704779E-2</v>
      </c>
      <c r="H94" s="3">
        <f t="shared" si="13"/>
        <v>-1.9819626620515784E-2</v>
      </c>
      <c r="P94" s="13">
        <f t="shared" si="19"/>
        <v>-9.9999999999999645E-2</v>
      </c>
      <c r="Q94" s="14">
        <f t="shared" si="16"/>
        <v>5.0519614262159868E-3</v>
      </c>
      <c r="R94" s="15">
        <f t="shared" si="17"/>
        <v>9.9999999999999291E-3</v>
      </c>
      <c r="S94" s="17">
        <f t="shared" si="18"/>
        <v>9.9999999999998582E-5</v>
      </c>
    </row>
    <row r="95" spans="1:19" x14ac:dyDescent="0.3">
      <c r="A95" s="1">
        <v>33071</v>
      </c>
      <c r="B95">
        <v>2019</v>
      </c>
      <c r="E95" s="3">
        <f t="shared" si="10"/>
        <v>3.5659704533876901E-3</v>
      </c>
      <c r="F95" s="3">
        <f t="shared" si="11"/>
        <v>3.3217625569257536E-3</v>
      </c>
      <c r="G95" s="3">
        <f t="shared" si="12"/>
        <v>3.559627455573144E-3</v>
      </c>
      <c r="H95" s="3">
        <f t="shared" si="13"/>
        <v>3.4127664337621367E-3</v>
      </c>
      <c r="P95" s="13">
        <f t="shared" si="19"/>
        <v>-9.499999999999964E-2</v>
      </c>
      <c r="Q95" s="14">
        <f t="shared" si="16"/>
        <v>6.8317917154653981E-3</v>
      </c>
      <c r="R95" s="15">
        <f t="shared" si="17"/>
        <v>9.0249999999999324E-3</v>
      </c>
      <c r="S95" s="17">
        <f t="shared" si="18"/>
        <v>8.1450624999998778E-5</v>
      </c>
    </row>
    <row r="96" spans="1:19" x14ac:dyDescent="0.3">
      <c r="A96" s="1">
        <v>33072</v>
      </c>
      <c r="B96">
        <v>2029</v>
      </c>
      <c r="E96" s="3">
        <f t="shared" si="10"/>
        <v>2.5380710659899108E-3</v>
      </c>
      <c r="F96" s="3">
        <f t="shared" si="11"/>
        <v>2.2938631695279743E-3</v>
      </c>
      <c r="G96" s="3">
        <f t="shared" si="12"/>
        <v>2.5348556031881157E-3</v>
      </c>
      <c r="H96" s="3">
        <f t="shared" si="13"/>
        <v>2.3879945813771084E-3</v>
      </c>
      <c r="P96" s="13">
        <f t="shared" si="19"/>
        <v>-8.9999999999999636E-2</v>
      </c>
      <c r="Q96" s="14">
        <f t="shared" si="16"/>
        <v>9.3699365656606057E-3</v>
      </c>
      <c r="R96" s="15">
        <f t="shared" si="17"/>
        <v>8.0999999999999336E-3</v>
      </c>
      <c r="S96" s="17">
        <f t="shared" si="18"/>
        <v>6.560999999999892E-5</v>
      </c>
    </row>
    <row r="97" spans="1:19" x14ac:dyDescent="0.3">
      <c r="A97" s="1">
        <v>33073</v>
      </c>
      <c r="B97">
        <v>2023</v>
      </c>
      <c r="E97" s="3">
        <f t="shared" si="10"/>
        <v>1.1645569620253093E-2</v>
      </c>
      <c r="F97" s="3">
        <f t="shared" si="11"/>
        <v>1.1401361723791156E-2</v>
      </c>
      <c r="G97" s="3">
        <f t="shared" si="12"/>
        <v>1.1578281873276515E-2</v>
      </c>
      <c r="H97" s="3">
        <f t="shared" si="13"/>
        <v>1.1431420851465507E-2</v>
      </c>
      <c r="P97" s="13">
        <f t="shared" si="19"/>
        <v>-8.4999999999999631E-2</v>
      </c>
      <c r="Q97" s="14">
        <f t="shared" si="16"/>
        <v>1.3049851111801986E-2</v>
      </c>
      <c r="R97" s="15">
        <f t="shared" si="17"/>
        <v>7.2249999999999372E-3</v>
      </c>
      <c r="S97" s="17">
        <f t="shared" si="18"/>
        <v>5.220062499999909E-5</v>
      </c>
    </row>
    <row r="98" spans="1:19" x14ac:dyDescent="0.3">
      <c r="A98" s="1">
        <v>33074</v>
      </c>
      <c r="B98">
        <v>2031</v>
      </c>
      <c r="E98" s="3">
        <f t="shared" si="10"/>
        <v>8.5085085085085943E-3</v>
      </c>
      <c r="F98" s="3">
        <f t="shared" si="11"/>
        <v>8.2643006120466569E-3</v>
      </c>
      <c r="G98" s="3">
        <f t="shared" si="12"/>
        <v>8.4725151722846136E-3</v>
      </c>
      <c r="H98" s="3">
        <f t="shared" si="13"/>
        <v>8.3256541504736058E-3</v>
      </c>
      <c r="P98" s="13">
        <f t="shared" si="19"/>
        <v>-7.9999999999999627E-2</v>
      </c>
      <c r="Q98" s="14">
        <f t="shared" si="16"/>
        <v>1.8481704001114947E-2</v>
      </c>
      <c r="R98" s="15">
        <f t="shared" si="17"/>
        <v>6.3999999999999405E-3</v>
      </c>
      <c r="S98" s="17">
        <f t="shared" si="18"/>
        <v>4.0959999999999235E-5</v>
      </c>
    </row>
    <row r="99" spans="1:19" x14ac:dyDescent="0.3">
      <c r="A99" s="1">
        <v>33077</v>
      </c>
      <c r="B99">
        <v>1990</v>
      </c>
      <c r="E99" s="3">
        <f t="shared" si="10"/>
        <v>1.9851116625311249E-3</v>
      </c>
      <c r="F99" s="3">
        <f t="shared" si="11"/>
        <v>1.7409037660691884E-3</v>
      </c>
      <c r="G99" s="3">
        <f t="shared" si="12"/>
        <v>1.9831439320542469E-3</v>
      </c>
      <c r="H99" s="3">
        <f t="shared" si="13"/>
        <v>1.8362829102432396E-3</v>
      </c>
      <c r="P99" s="13">
        <f t="shared" si="19"/>
        <v>-7.4999999999999623E-2</v>
      </c>
      <c r="Q99" s="14">
        <f t="shared" si="16"/>
        <v>2.6657108741826953E-2</v>
      </c>
      <c r="R99" s="15">
        <f t="shared" si="17"/>
        <v>5.6249999999999434E-3</v>
      </c>
      <c r="S99" s="17">
        <f t="shared" si="18"/>
        <v>3.1640624999999361E-5</v>
      </c>
    </row>
    <row r="100" spans="1:19" x14ac:dyDescent="0.3">
      <c r="A100" s="1">
        <v>33078</v>
      </c>
      <c r="B100">
        <v>1995</v>
      </c>
      <c r="E100" s="3">
        <f t="shared" si="10"/>
        <v>4.9529470034670453E-3</v>
      </c>
      <c r="F100" s="3">
        <f t="shared" si="11"/>
        <v>4.7087391070051087E-3</v>
      </c>
      <c r="G100" s="3">
        <f t="shared" si="12"/>
        <v>4.9407215129772296E-3</v>
      </c>
      <c r="H100" s="3">
        <f t="shared" si="13"/>
        <v>4.7938604911662219E-3</v>
      </c>
      <c r="P100" s="13">
        <f t="shared" si="19"/>
        <v>-6.9999999999999618E-2</v>
      </c>
      <c r="Q100" s="14">
        <f t="shared" si="16"/>
        <v>3.922430009516089E-2</v>
      </c>
      <c r="R100" s="15">
        <f t="shared" si="17"/>
        <v>4.8999999999999469E-3</v>
      </c>
      <c r="S100" s="17">
        <f t="shared" si="18"/>
        <v>2.400999999999948E-5</v>
      </c>
    </row>
    <row r="101" spans="1:19" x14ac:dyDescent="0.3">
      <c r="A101" s="1">
        <v>33079</v>
      </c>
      <c r="B101">
        <v>1998</v>
      </c>
      <c r="E101" s="3">
        <f t="shared" si="10"/>
        <v>-2.9571217348447476E-3</v>
      </c>
      <c r="F101" s="3">
        <f t="shared" si="11"/>
        <v>-3.2013296313066842E-3</v>
      </c>
      <c r="G101" s="3">
        <f t="shared" si="12"/>
        <v>-2.961502658069274E-3</v>
      </c>
      <c r="H101" s="3">
        <f t="shared" si="13"/>
        <v>-3.1083636798802813E-3</v>
      </c>
      <c r="P101" s="13">
        <f t="shared" si="19"/>
        <v>-6.4999999999999614E-2</v>
      </c>
      <c r="Q101" s="14">
        <f t="shared" si="16"/>
        <v>5.8989325204422953E-2</v>
      </c>
      <c r="R101" s="15">
        <f t="shared" si="17"/>
        <v>4.2249999999999501E-3</v>
      </c>
      <c r="S101" s="17">
        <f t="shared" si="18"/>
        <v>1.785062499999958E-5</v>
      </c>
    </row>
    <row r="102" spans="1:19" x14ac:dyDescent="0.3">
      <c r="A102" s="1">
        <v>33080</v>
      </c>
      <c r="B102">
        <v>1984</v>
      </c>
      <c r="E102" s="3">
        <f t="shared" si="10"/>
        <v>3.9545229856647879E-3</v>
      </c>
      <c r="F102" s="3">
        <f t="shared" si="11"/>
        <v>3.7103150892028513E-3</v>
      </c>
      <c r="G102" s="3">
        <f t="shared" si="12"/>
        <v>3.9467244126391533E-3</v>
      </c>
      <c r="H102" s="3">
        <f t="shared" si="13"/>
        <v>3.799863390828146E-3</v>
      </c>
      <c r="P102" s="13">
        <f t="shared" si="19"/>
        <v>-5.9999999999999616E-2</v>
      </c>
      <c r="Q102" s="14">
        <f t="shared" si="16"/>
        <v>9.0851363431151272E-2</v>
      </c>
      <c r="R102" s="15">
        <f t="shared" si="17"/>
        <v>3.5999999999999539E-3</v>
      </c>
      <c r="S102" s="17">
        <f t="shared" si="18"/>
        <v>1.2959999999999668E-5</v>
      </c>
    </row>
    <row r="103" spans="1:19" x14ac:dyDescent="0.3">
      <c r="A103" s="1">
        <v>33081</v>
      </c>
      <c r="B103">
        <v>1965</v>
      </c>
      <c r="E103" s="3">
        <f t="shared" si="10"/>
        <v>-2.0187099950763177E-2</v>
      </c>
      <c r="F103" s="3">
        <f t="shared" si="11"/>
        <v>-2.0431307847225112E-2</v>
      </c>
      <c r="G103" s="3">
        <f t="shared" si="12"/>
        <v>-2.0393643861846611E-2</v>
      </c>
      <c r="H103" s="3">
        <f t="shared" si="13"/>
        <v>-2.0540504883657617E-2</v>
      </c>
      <c r="P103" s="13">
        <f t="shared" si="19"/>
        <v>-5.4999999999999619E-2</v>
      </c>
      <c r="Q103" s="14">
        <f t="shared" si="16"/>
        <v>0.14359064979847272</v>
      </c>
      <c r="R103" s="15">
        <f t="shared" si="17"/>
        <v>3.0249999999999578E-3</v>
      </c>
      <c r="S103" s="17">
        <f t="shared" si="18"/>
        <v>9.1506249999997444E-6</v>
      </c>
    </row>
    <row r="104" spans="1:19" x14ac:dyDescent="0.3">
      <c r="A104" s="1">
        <v>33084</v>
      </c>
      <c r="B104">
        <v>1955</v>
      </c>
      <c r="E104" s="3">
        <f t="shared" si="10"/>
        <v>2.5125628140703071E-3</v>
      </c>
      <c r="F104" s="3">
        <f t="shared" si="11"/>
        <v>2.2683549176083706E-3</v>
      </c>
      <c r="G104" s="3">
        <f t="shared" si="12"/>
        <v>2.509411605425707E-3</v>
      </c>
      <c r="H104" s="3">
        <f t="shared" si="13"/>
        <v>2.3625505836146997E-3</v>
      </c>
      <c r="P104" s="13">
        <f t="shared" si="19"/>
        <v>-4.9999999999999621E-2</v>
      </c>
      <c r="Q104" s="14">
        <f t="shared" si="16"/>
        <v>0.23336327074474428</v>
      </c>
      <c r="R104" s="15">
        <f t="shared" si="17"/>
        <v>2.4999999999999623E-3</v>
      </c>
      <c r="S104" s="17">
        <f t="shared" si="18"/>
        <v>6.2499999999998114E-6</v>
      </c>
    </row>
    <row r="105" spans="1:19" x14ac:dyDescent="0.3">
      <c r="A105" s="1">
        <v>33085</v>
      </c>
      <c r="B105">
        <v>1965</v>
      </c>
      <c r="E105" s="3">
        <f t="shared" si="10"/>
        <v>1.5037593984963404E-3</v>
      </c>
      <c r="F105" s="3">
        <f t="shared" si="11"/>
        <v>1.2595515020344039E-3</v>
      </c>
      <c r="G105" s="3">
        <f t="shared" si="12"/>
        <v>1.5026298845350965E-3</v>
      </c>
      <c r="H105" s="3">
        <f t="shared" si="13"/>
        <v>1.3557688627240893E-3</v>
      </c>
      <c r="P105" s="13">
        <f t="shared" si="19"/>
        <v>-4.4999999999999624E-2</v>
      </c>
      <c r="Q105" s="14">
        <f t="shared" si="16"/>
        <v>0.39065636708231949</v>
      </c>
      <c r="R105" s="15">
        <f t="shared" si="17"/>
        <v>2.0249999999999661E-3</v>
      </c>
      <c r="S105" s="17">
        <f t="shared" si="18"/>
        <v>4.1006249999998622E-6</v>
      </c>
    </row>
    <row r="106" spans="1:19" x14ac:dyDescent="0.3">
      <c r="A106" s="1">
        <v>33086</v>
      </c>
      <c r="B106">
        <v>1960</v>
      </c>
      <c r="E106" s="3">
        <f t="shared" si="10"/>
        <v>-7.0070070070069601E-3</v>
      </c>
      <c r="F106" s="3">
        <f t="shared" si="11"/>
        <v>-7.2512149034688967E-3</v>
      </c>
      <c r="G106" s="3">
        <f t="shared" si="12"/>
        <v>-7.0316713636806782E-3</v>
      </c>
      <c r="H106" s="3">
        <f t="shared" si="13"/>
        <v>-7.1785323854916859E-3</v>
      </c>
      <c r="P106" s="13">
        <f t="shared" si="19"/>
        <v>-3.9999999999999626E-2</v>
      </c>
      <c r="Q106" s="14">
        <f t="shared" si="16"/>
        <v>0.67425351814040801</v>
      </c>
      <c r="R106" s="15">
        <f t="shared" si="17"/>
        <v>1.5999999999999702E-3</v>
      </c>
      <c r="S106" s="17">
        <f t="shared" si="18"/>
        <v>2.5599999999999043E-6</v>
      </c>
    </row>
    <row r="107" spans="1:19" x14ac:dyDescent="0.3">
      <c r="A107" s="1">
        <v>33087</v>
      </c>
      <c r="B107">
        <v>1916</v>
      </c>
      <c r="E107" s="3">
        <f t="shared" si="10"/>
        <v>-9.5766129032257563E-3</v>
      </c>
      <c r="F107" s="3">
        <f t="shared" si="11"/>
        <v>-9.8208207996876937E-3</v>
      </c>
      <c r="G107" s="3">
        <f t="shared" si="12"/>
        <v>-9.6227635414564416E-3</v>
      </c>
      <c r="H107" s="3">
        <f t="shared" si="13"/>
        <v>-9.7696245632674494E-3</v>
      </c>
      <c r="P107" s="13">
        <f t="shared" si="19"/>
        <v>-3.4999999999999629E-2</v>
      </c>
      <c r="Q107" s="14">
        <f t="shared" si="16"/>
        <v>1.1990050164033557</v>
      </c>
      <c r="R107" s="15">
        <f t="shared" si="17"/>
        <v>1.2249999999999739E-3</v>
      </c>
      <c r="S107" s="17">
        <f t="shared" si="18"/>
        <v>1.5006249999999362E-6</v>
      </c>
    </row>
    <row r="108" spans="1:19" x14ac:dyDescent="0.3">
      <c r="A108" s="1">
        <v>33088</v>
      </c>
      <c r="B108">
        <v>1869</v>
      </c>
      <c r="E108" s="3">
        <f t="shared" si="10"/>
        <v>-5.0890585241730735E-3</v>
      </c>
      <c r="F108" s="3">
        <f t="shared" si="11"/>
        <v>-5.33326642063501E-3</v>
      </c>
      <c r="G108" s="3">
        <f t="shared" si="12"/>
        <v>-5.1020518838955104E-3</v>
      </c>
      <c r="H108" s="3">
        <f t="shared" si="13"/>
        <v>-5.2489129057065181E-3</v>
      </c>
      <c r="P108" s="13">
        <f t="shared" si="19"/>
        <v>-2.9999999999999628E-2</v>
      </c>
      <c r="Q108" s="14">
        <f t="shared" si="16"/>
        <v>2.1884137669731714</v>
      </c>
      <c r="R108" s="15">
        <f t="shared" si="17"/>
        <v>8.9999999999997764E-4</v>
      </c>
      <c r="S108" s="17">
        <f t="shared" si="18"/>
        <v>8.0999999999995974E-7</v>
      </c>
    </row>
    <row r="109" spans="1:19" x14ac:dyDescent="0.3">
      <c r="A109" s="1">
        <v>33091</v>
      </c>
      <c r="B109">
        <v>1774</v>
      </c>
      <c r="E109" s="3">
        <f t="shared" si="10"/>
        <v>5.1150895140665842E-3</v>
      </c>
      <c r="F109" s="3">
        <f t="shared" si="11"/>
        <v>4.8708816176046476E-3</v>
      </c>
      <c r="G109" s="3">
        <f t="shared" si="12"/>
        <v>5.102051883895552E-3</v>
      </c>
      <c r="H109" s="3">
        <f t="shared" si="13"/>
        <v>4.9551908620845443E-3</v>
      </c>
      <c r="P109" s="13">
        <f t="shared" si="19"/>
        <v>-2.4999999999999627E-2</v>
      </c>
      <c r="Q109" s="14">
        <f t="shared" si="16"/>
        <v>4.0608977230309309</v>
      </c>
      <c r="R109" s="15">
        <f t="shared" si="17"/>
        <v>6.2499999999998136E-4</v>
      </c>
      <c r="S109" s="17">
        <f t="shared" si="18"/>
        <v>3.9062499999997673E-7</v>
      </c>
    </row>
    <row r="110" spans="1:19" x14ac:dyDescent="0.3">
      <c r="A110" s="1">
        <v>33092</v>
      </c>
      <c r="B110">
        <v>1812</v>
      </c>
      <c r="E110" s="3">
        <f t="shared" si="10"/>
        <v>-2.5445292620864812E-3</v>
      </c>
      <c r="F110" s="3">
        <f t="shared" si="11"/>
        <v>-2.7887371585484178E-3</v>
      </c>
      <c r="G110" s="3">
        <f t="shared" si="12"/>
        <v>-2.5477720787986644E-3</v>
      </c>
      <c r="H110" s="3">
        <f t="shared" si="13"/>
        <v>-2.6946331006096717E-3</v>
      </c>
      <c r="P110" s="13">
        <f t="shared" si="19"/>
        <v>-1.9999999999999626E-2</v>
      </c>
      <c r="Q110" s="14">
        <f t="shared" si="16"/>
        <v>7.5161759896266682</v>
      </c>
      <c r="R110" s="15">
        <f t="shared" si="17"/>
        <v>3.99999999999985E-4</v>
      </c>
      <c r="S110" s="17">
        <f t="shared" si="18"/>
        <v>1.5999999999998801E-7</v>
      </c>
    </row>
    <row r="111" spans="1:19" x14ac:dyDescent="0.3">
      <c r="A111" s="1">
        <v>33093</v>
      </c>
      <c r="B111">
        <v>1757</v>
      </c>
      <c r="E111" s="3">
        <f t="shared" si="10"/>
        <v>-2.2448979591836782E-2</v>
      </c>
      <c r="F111" s="3">
        <f t="shared" si="11"/>
        <v>-2.2693187488298718E-2</v>
      </c>
      <c r="G111" s="3">
        <f t="shared" si="12"/>
        <v>-2.2704793693757108E-2</v>
      </c>
      <c r="H111" s="3">
        <f t="shared" si="13"/>
        <v>-2.2851654715568114E-2</v>
      </c>
      <c r="P111" s="13">
        <f t="shared" si="19"/>
        <v>-1.4999999999999625E-2</v>
      </c>
      <c r="Q111" s="14">
        <f t="shared" si="16"/>
        <v>13.414952621462911</v>
      </c>
      <c r="R111" s="15">
        <f t="shared" si="17"/>
        <v>2.2499999999998875E-4</v>
      </c>
      <c r="S111" s="17">
        <f t="shared" si="18"/>
        <v>5.0624999999994936E-8</v>
      </c>
    </row>
    <row r="112" spans="1:19" x14ac:dyDescent="0.3">
      <c r="A112" s="1">
        <v>33094</v>
      </c>
      <c r="B112">
        <v>1780</v>
      </c>
      <c r="E112" s="3">
        <f t="shared" si="10"/>
        <v>-2.4530271398747416E-2</v>
      </c>
      <c r="F112" s="3">
        <f t="shared" si="11"/>
        <v>-2.4774479295209352E-2</v>
      </c>
      <c r="G112" s="3">
        <f t="shared" si="12"/>
        <v>-2.4836151075243045E-2</v>
      </c>
      <c r="H112" s="3">
        <f t="shared" si="13"/>
        <v>-2.4983012097054051E-2</v>
      </c>
      <c r="P112" s="13">
        <f t="shared" si="19"/>
        <v>-9.9999999999996238E-3</v>
      </c>
      <c r="Q112" s="14">
        <f t="shared" si="16"/>
        <v>21.916600027223719</v>
      </c>
      <c r="R112" s="15">
        <f t="shared" si="17"/>
        <v>9.999999999999247E-5</v>
      </c>
      <c r="S112" s="17">
        <f t="shared" si="18"/>
        <v>9.9999999999984947E-9</v>
      </c>
    </row>
    <row r="113" spans="1:19" x14ac:dyDescent="0.3">
      <c r="A113" s="1">
        <v>33095</v>
      </c>
      <c r="B113">
        <v>1778</v>
      </c>
      <c r="E113" s="3">
        <f t="shared" si="10"/>
        <v>-5.082932049224187E-2</v>
      </c>
      <c r="F113" s="3">
        <f t="shared" si="11"/>
        <v>-5.1073528388703805E-2</v>
      </c>
      <c r="G113" s="3">
        <f t="shared" si="12"/>
        <v>-5.2166644586038063E-2</v>
      </c>
      <c r="H113" s="3">
        <f t="shared" si="13"/>
        <v>-5.2313505607849073E-2</v>
      </c>
      <c r="P113" s="13">
        <f t="shared" si="19"/>
        <v>-4.9999999999996237E-3</v>
      </c>
      <c r="Q113" s="14">
        <f t="shared" si="16"/>
        <v>30.673820595727349</v>
      </c>
      <c r="R113" s="15">
        <f t="shared" si="17"/>
        <v>2.4999999999996237E-5</v>
      </c>
      <c r="S113" s="17">
        <f t="shared" si="18"/>
        <v>6.2499999999981183E-10</v>
      </c>
    </row>
    <row r="114" spans="1:19" x14ac:dyDescent="0.3">
      <c r="A114" s="1">
        <v>33098</v>
      </c>
      <c r="B114">
        <v>1721</v>
      </c>
      <c r="E114" s="3">
        <f t="shared" si="10"/>
        <v>2.1420518602029315E-2</v>
      </c>
      <c r="F114" s="3">
        <f t="shared" si="11"/>
        <v>2.1176310705567379E-2</v>
      </c>
      <c r="G114" s="3">
        <f t="shared" si="12"/>
        <v>2.1194323733399842E-2</v>
      </c>
      <c r="H114" s="3">
        <f t="shared" si="13"/>
        <v>2.1047462711588836E-2</v>
      </c>
      <c r="P114" s="18">
        <f t="shared" si="19"/>
        <v>3.7643499428696714E-16</v>
      </c>
      <c r="Q114" s="14">
        <f t="shared" si="16"/>
        <v>34.603961502517251</v>
      </c>
      <c r="R114" s="15">
        <f t="shared" si="17"/>
        <v>1.4170330492382898E-31</v>
      </c>
      <c r="S114" s="17">
        <f t="shared" si="18"/>
        <v>2.0079826626335655E-62</v>
      </c>
    </row>
    <row r="115" spans="1:19" x14ac:dyDescent="0.3">
      <c r="A115" s="1">
        <v>33099</v>
      </c>
      <c r="B115">
        <v>1712</v>
      </c>
      <c r="E115" s="3">
        <f t="shared" si="10"/>
        <v>-3.0353200883002196E-2</v>
      </c>
      <c r="F115" s="3">
        <f t="shared" si="11"/>
        <v>-3.0597408779464132E-2</v>
      </c>
      <c r="G115" s="3">
        <f t="shared" si="12"/>
        <v>-3.0823398415827437E-2</v>
      </c>
      <c r="H115" s="3">
        <f t="shared" si="13"/>
        <v>-3.0970259437638443E-2</v>
      </c>
      <c r="P115" s="13">
        <f t="shared" si="19"/>
        <v>5.0000000000003765E-3</v>
      </c>
      <c r="Q115" s="14">
        <f t="shared" si="16"/>
        <v>30.673820595726255</v>
      </c>
      <c r="R115" s="15">
        <f t="shared" si="17"/>
        <v>2.5000000000003765E-5</v>
      </c>
      <c r="S115" s="17">
        <f t="shared" si="18"/>
        <v>6.250000000001883E-10</v>
      </c>
    </row>
    <row r="116" spans="1:19" x14ac:dyDescent="0.3">
      <c r="A116" s="1">
        <v>33101</v>
      </c>
      <c r="B116">
        <v>1723</v>
      </c>
      <c r="E116" s="3">
        <f t="shared" si="10"/>
        <v>1.3090495162208393E-2</v>
      </c>
      <c r="F116" s="3">
        <f t="shared" si="11"/>
        <v>1.2846287265746456E-2</v>
      </c>
      <c r="G116" s="3">
        <f t="shared" si="12"/>
        <v>1.3005555099033722E-2</v>
      </c>
      <c r="H116" s="3">
        <f t="shared" si="13"/>
        <v>1.2858694077222715E-2</v>
      </c>
      <c r="P116" s="13">
        <f t="shared" si="19"/>
        <v>1.0000000000000377E-2</v>
      </c>
      <c r="Q116" s="14">
        <f t="shared" si="16"/>
        <v>21.916600027222323</v>
      </c>
      <c r="R116" s="15">
        <f t="shared" si="17"/>
        <v>1.0000000000000753E-4</v>
      </c>
      <c r="S116" s="17">
        <f t="shared" si="18"/>
        <v>1.0000000000001506E-8</v>
      </c>
    </row>
    <row r="117" spans="1:19" x14ac:dyDescent="0.3">
      <c r="A117" s="1">
        <v>33102</v>
      </c>
      <c r="B117">
        <v>1665</v>
      </c>
      <c r="E117" s="3">
        <f t="shared" si="10"/>
        <v>-1.1235955056180247E-3</v>
      </c>
      <c r="F117" s="3">
        <f t="shared" si="11"/>
        <v>-1.3678034020799612E-3</v>
      </c>
      <c r="G117" s="3">
        <f t="shared" si="12"/>
        <v>-1.1242272122809914E-3</v>
      </c>
      <c r="H117" s="3">
        <f t="shared" si="13"/>
        <v>-1.2710882340919987E-3</v>
      </c>
      <c r="P117" s="13">
        <f t="shared" si="19"/>
        <v>1.5000000000000378E-2</v>
      </c>
      <c r="Q117" s="14">
        <f t="shared" si="16"/>
        <v>13.414952621461804</v>
      </c>
      <c r="R117" s="15">
        <f t="shared" si="17"/>
        <v>2.2500000000001132E-4</v>
      </c>
      <c r="S117" s="17">
        <f t="shared" si="18"/>
        <v>5.0625000000005094E-8</v>
      </c>
    </row>
    <row r="118" spans="1:19" x14ac:dyDescent="0.3">
      <c r="A118" s="1">
        <v>33105</v>
      </c>
      <c r="B118">
        <v>1611</v>
      </c>
      <c r="E118" s="3">
        <f t="shared" si="10"/>
        <v>-3.2058492688413986E-2</v>
      </c>
      <c r="F118" s="3">
        <f t="shared" si="11"/>
        <v>-3.2302700584875922E-2</v>
      </c>
      <c r="G118" s="3">
        <f t="shared" si="12"/>
        <v>-3.2583619862310509E-2</v>
      </c>
      <c r="H118" s="3">
        <f t="shared" si="13"/>
        <v>-3.2730480884121518E-2</v>
      </c>
      <c r="P118" s="13">
        <f t="shared" si="19"/>
        <v>2.0000000000000379E-2</v>
      </c>
      <c r="Q118" s="14">
        <f t="shared" si="16"/>
        <v>7.5161759896259817</v>
      </c>
      <c r="R118" s="15">
        <f t="shared" si="17"/>
        <v>4.0000000000001514E-4</v>
      </c>
      <c r="S118" s="17">
        <f t="shared" si="18"/>
        <v>1.6000000000001213E-7</v>
      </c>
    </row>
    <row r="119" spans="1:19" x14ac:dyDescent="0.3">
      <c r="A119" s="1">
        <v>33106</v>
      </c>
      <c r="B119">
        <v>1546</v>
      </c>
      <c r="E119" s="3">
        <f t="shared" si="10"/>
        <v>-5.2295177222545508E-3</v>
      </c>
      <c r="F119" s="3">
        <f t="shared" si="11"/>
        <v>-5.4737256187164874E-3</v>
      </c>
      <c r="G119" s="3">
        <f t="shared" si="12"/>
        <v>-5.2432395098520558E-3</v>
      </c>
      <c r="H119" s="3">
        <f t="shared" si="13"/>
        <v>-5.3901005316630635E-3</v>
      </c>
      <c r="P119" s="13">
        <f t="shared" si="19"/>
        <v>2.500000000000038E-2</v>
      </c>
      <c r="Q119" s="14">
        <f t="shared" si="16"/>
        <v>4.0608977230305516</v>
      </c>
      <c r="R119" s="15">
        <f t="shared" si="17"/>
        <v>6.2500000000001899E-4</v>
      </c>
      <c r="S119" s="17">
        <f t="shared" si="18"/>
        <v>3.9062500000002374E-7</v>
      </c>
    </row>
    <row r="120" spans="1:19" x14ac:dyDescent="0.3">
      <c r="A120" s="1">
        <v>33107</v>
      </c>
      <c r="B120">
        <v>1586</v>
      </c>
      <c r="E120" s="3">
        <f t="shared" si="10"/>
        <v>6.4252336448598069E-3</v>
      </c>
      <c r="F120" s="3">
        <f t="shared" si="11"/>
        <v>6.1810257483978703E-3</v>
      </c>
      <c r="G120" s="3">
        <f t="shared" si="12"/>
        <v>6.4046798262422048E-3</v>
      </c>
      <c r="H120" s="3">
        <f t="shared" si="13"/>
        <v>6.2578188044311971E-3</v>
      </c>
      <c r="P120" s="13">
        <f t="shared" si="19"/>
        <v>3.0000000000000381E-2</v>
      </c>
      <c r="Q120" s="14">
        <f t="shared" si="16"/>
        <v>2.1884137669729689</v>
      </c>
      <c r="R120" s="15">
        <f t="shared" si="17"/>
        <v>9.0000000000002285E-4</v>
      </c>
      <c r="S120" s="17">
        <f t="shared" si="18"/>
        <v>8.1000000000004116E-7</v>
      </c>
    </row>
    <row r="121" spans="1:19" x14ac:dyDescent="0.3">
      <c r="A121" s="1">
        <v>33108</v>
      </c>
      <c r="B121">
        <v>1553</v>
      </c>
      <c r="E121" s="3">
        <f t="shared" si="10"/>
        <v>-3.3662217063261779E-2</v>
      </c>
      <c r="F121" s="3">
        <f t="shared" si="11"/>
        <v>-3.3906424959723715E-2</v>
      </c>
      <c r="G121" s="3">
        <f t="shared" si="12"/>
        <v>-3.4241834113385446E-2</v>
      </c>
      <c r="H121" s="3">
        <f t="shared" si="13"/>
        <v>-3.4388695135196455E-2</v>
      </c>
      <c r="P121" s="13">
        <f t="shared" si="19"/>
        <v>3.5000000000000378E-2</v>
      </c>
      <c r="Q121" s="14">
        <f t="shared" si="16"/>
        <v>1.1990050164032486</v>
      </c>
      <c r="R121" s="15">
        <f t="shared" si="17"/>
        <v>1.2250000000000264E-3</v>
      </c>
      <c r="S121" s="17">
        <f t="shared" si="18"/>
        <v>1.5006250000000647E-6</v>
      </c>
    </row>
    <row r="122" spans="1:19" x14ac:dyDescent="0.3">
      <c r="A122" s="1">
        <v>33109</v>
      </c>
      <c r="B122">
        <v>1617</v>
      </c>
      <c r="E122" s="3">
        <f t="shared" si="10"/>
        <v>-3.2432432432432434E-2</v>
      </c>
      <c r="F122" s="3">
        <f t="shared" si="11"/>
        <v>-3.267664032889437E-2</v>
      </c>
      <c r="G122" s="3">
        <f t="shared" si="12"/>
        <v>-3.2970019237569828E-2</v>
      </c>
      <c r="H122" s="3">
        <f t="shared" si="13"/>
        <v>-3.3116880259380838E-2</v>
      </c>
      <c r="P122" s="13">
        <f t="shared" si="19"/>
        <v>4.0000000000000376E-2</v>
      </c>
      <c r="Q122" s="14">
        <f t="shared" si="16"/>
        <v>0.67425351814035106</v>
      </c>
      <c r="R122" s="15">
        <f t="shared" si="17"/>
        <v>1.60000000000003E-3</v>
      </c>
      <c r="S122" s="17">
        <f t="shared" si="18"/>
        <v>2.5600000000000962E-6</v>
      </c>
    </row>
    <row r="123" spans="1:19" x14ac:dyDescent="0.3">
      <c r="A123" s="1">
        <v>33112</v>
      </c>
      <c r="B123">
        <v>1700</v>
      </c>
      <c r="E123" s="3">
        <f t="shared" si="10"/>
        <v>-4.0347610180012428E-2</v>
      </c>
      <c r="F123" s="3">
        <f t="shared" si="11"/>
        <v>-4.0591818076474363E-2</v>
      </c>
      <c r="G123" s="3">
        <f t="shared" si="12"/>
        <v>-4.1184154029607123E-2</v>
      </c>
      <c r="H123" s="3">
        <f t="shared" si="13"/>
        <v>-4.1331015051418132E-2</v>
      </c>
      <c r="P123" s="13">
        <f t="shared" si="19"/>
        <v>4.5000000000000373E-2</v>
      </c>
      <c r="Q123" s="14">
        <f t="shared" si="16"/>
        <v>0.39065636708228824</v>
      </c>
      <c r="R123" s="15">
        <f t="shared" si="17"/>
        <v>2.0250000000000337E-3</v>
      </c>
      <c r="S123" s="17">
        <f t="shared" si="18"/>
        <v>4.1006250000001366E-6</v>
      </c>
    </row>
    <row r="124" spans="1:19" x14ac:dyDescent="0.3">
      <c r="A124" s="1">
        <v>33113</v>
      </c>
      <c r="B124">
        <v>1680</v>
      </c>
      <c r="E124" s="3">
        <f t="shared" si="10"/>
        <v>2.5873221216041298E-2</v>
      </c>
      <c r="F124" s="3">
        <f t="shared" si="11"/>
        <v>2.5629013319579362E-2</v>
      </c>
      <c r="G124" s="3">
        <f t="shared" si="12"/>
        <v>2.5544173047425928E-2</v>
      </c>
      <c r="H124" s="3">
        <f t="shared" si="13"/>
        <v>2.5397312025614922E-2</v>
      </c>
      <c r="P124" s="13">
        <f t="shared" si="19"/>
        <v>5.0000000000000371E-2</v>
      </c>
      <c r="Q124" s="14">
        <f t="shared" si="16"/>
        <v>0.23336327074472665</v>
      </c>
      <c r="R124" s="15">
        <f t="shared" si="17"/>
        <v>2.5000000000000369E-3</v>
      </c>
      <c r="S124" s="17">
        <f t="shared" si="18"/>
        <v>6.250000000000185E-6</v>
      </c>
    </row>
    <row r="125" spans="1:19" x14ac:dyDescent="0.3">
      <c r="A125" s="1">
        <v>33114</v>
      </c>
      <c r="B125">
        <v>1698</v>
      </c>
      <c r="E125" s="3">
        <f t="shared" si="10"/>
        <v>-2.080706179066838E-2</v>
      </c>
      <c r="F125" s="3">
        <f t="shared" si="11"/>
        <v>-2.1051269687130315E-2</v>
      </c>
      <c r="G125" s="3">
        <f t="shared" si="12"/>
        <v>-2.1026579046106258E-2</v>
      </c>
      <c r="H125" s="3">
        <f t="shared" si="13"/>
        <v>-2.1173440067917264E-2</v>
      </c>
      <c r="P125" s="13">
        <f t="shared" si="19"/>
        <v>5.5000000000000368E-2</v>
      </c>
      <c r="Q125" s="14">
        <f t="shared" si="16"/>
        <v>0.14359064979846251</v>
      </c>
      <c r="R125" s="15">
        <f t="shared" si="17"/>
        <v>3.0250000000000407E-3</v>
      </c>
      <c r="S125" s="17">
        <f t="shared" si="18"/>
        <v>9.1506250000002458E-6</v>
      </c>
    </row>
    <row r="126" spans="1:19" x14ac:dyDescent="0.3">
      <c r="A126" s="1">
        <v>33115</v>
      </c>
      <c r="B126">
        <v>1723</v>
      </c>
      <c r="E126" s="3">
        <f t="shared" si="10"/>
        <v>4.1210560206052849E-2</v>
      </c>
      <c r="F126" s="3">
        <f t="shared" si="11"/>
        <v>4.0966352309590913E-2</v>
      </c>
      <c r="G126" s="3">
        <f t="shared" si="12"/>
        <v>4.0384036428419819E-2</v>
      </c>
      <c r="H126" s="3">
        <f t="shared" si="13"/>
        <v>4.0237175406608809E-2</v>
      </c>
      <c r="P126" s="13">
        <f t="shared" si="19"/>
        <v>6.0000000000000366E-2</v>
      </c>
      <c r="Q126" s="14">
        <f t="shared" si="16"/>
        <v>9.0851363431145221E-2</v>
      </c>
      <c r="R126" s="15">
        <f t="shared" si="17"/>
        <v>3.6000000000000437E-3</v>
      </c>
      <c r="S126" s="17">
        <f t="shared" si="18"/>
        <v>1.2960000000000315E-5</v>
      </c>
    </row>
    <row r="127" spans="1:19" x14ac:dyDescent="0.3">
      <c r="A127" s="1">
        <v>33116</v>
      </c>
      <c r="B127">
        <v>1690</v>
      </c>
      <c r="E127" s="3">
        <f t="shared" si="10"/>
        <v>5.1329622758194082E-2</v>
      </c>
      <c r="F127" s="3">
        <f t="shared" si="11"/>
        <v>5.1085414861732147E-2</v>
      </c>
      <c r="G127" s="3">
        <f t="shared" si="12"/>
        <v>5.0055670467200504E-2</v>
      </c>
      <c r="H127" s="3">
        <f t="shared" si="13"/>
        <v>4.9908809445389495E-2</v>
      </c>
      <c r="P127" s="13">
        <f t="shared" si="19"/>
        <v>6.5000000000000363E-2</v>
      </c>
      <c r="Q127" s="14">
        <f t="shared" si="16"/>
        <v>5.8989325204419241E-2</v>
      </c>
      <c r="R127" s="15">
        <f t="shared" si="17"/>
        <v>4.2250000000000473E-3</v>
      </c>
      <c r="S127" s="17">
        <f t="shared" si="18"/>
        <v>1.78506250000004E-5</v>
      </c>
    </row>
    <row r="128" spans="1:19" x14ac:dyDescent="0.3">
      <c r="A128" s="1">
        <v>33119</v>
      </c>
      <c r="B128">
        <v>1644</v>
      </c>
      <c r="E128" s="3">
        <f t="shared" si="10"/>
        <v>-1.1764705882352899E-2</v>
      </c>
      <c r="F128" s="3">
        <f t="shared" si="11"/>
        <v>-1.2008913778814837E-2</v>
      </c>
      <c r="G128" s="3">
        <f t="shared" si="12"/>
        <v>-1.1834457647002796E-2</v>
      </c>
      <c r="H128" s="3">
        <f t="shared" si="13"/>
        <v>-1.1981318668813804E-2</v>
      </c>
      <c r="P128" s="13">
        <f t="shared" si="19"/>
        <v>7.0000000000000367E-2</v>
      </c>
      <c r="Q128" s="14">
        <f t="shared" si="16"/>
        <v>3.9224300095158593E-2</v>
      </c>
      <c r="R128" s="15">
        <f t="shared" si="17"/>
        <v>4.900000000000051E-3</v>
      </c>
      <c r="S128" s="17">
        <f t="shared" si="18"/>
        <v>2.40100000000005E-5</v>
      </c>
    </row>
    <row r="129" spans="1:19" x14ac:dyDescent="0.3">
      <c r="A129" s="1">
        <v>33120</v>
      </c>
      <c r="B129">
        <v>1621</v>
      </c>
      <c r="E129" s="3">
        <f t="shared" si="10"/>
        <v>1.0714285714285676E-2</v>
      </c>
      <c r="F129" s="3">
        <f t="shared" si="11"/>
        <v>1.0470077817823739E-2</v>
      </c>
      <c r="G129" s="3">
        <f t="shared" si="12"/>
        <v>1.0657294473987979E-2</v>
      </c>
      <c r="H129" s="3">
        <f t="shared" si="13"/>
        <v>1.0510433452176971E-2</v>
      </c>
      <c r="P129" s="13">
        <f t="shared" si="19"/>
        <v>7.5000000000000372E-2</v>
      </c>
      <c r="Q129" s="14">
        <f t="shared" si="16"/>
        <v>2.6657108741825458E-2</v>
      </c>
      <c r="R129" s="15">
        <f t="shared" si="17"/>
        <v>5.6250000000000562E-3</v>
      </c>
      <c r="S129" s="17">
        <f t="shared" si="18"/>
        <v>3.1640625000000635E-5</v>
      </c>
    </row>
    <row r="130" spans="1:19" x14ac:dyDescent="0.3">
      <c r="A130" s="1">
        <v>33121</v>
      </c>
      <c r="B130">
        <v>1638</v>
      </c>
      <c r="E130" s="3">
        <f t="shared" si="10"/>
        <v>1.472320376914027E-2</v>
      </c>
      <c r="F130" s="3">
        <f t="shared" si="11"/>
        <v>1.4478995872678332E-2</v>
      </c>
      <c r="G130" s="3">
        <f t="shared" si="12"/>
        <v>1.4615869656637099E-2</v>
      </c>
      <c r="H130" s="3">
        <f t="shared" si="13"/>
        <v>1.4469008634826091E-2</v>
      </c>
      <c r="P130" s="13">
        <f t="shared" si="19"/>
        <v>8.0000000000000376E-2</v>
      </c>
      <c r="Q130" s="14">
        <f t="shared" si="16"/>
        <v>1.8481704001113926E-2</v>
      </c>
      <c r="R130" s="15">
        <f t="shared" si="17"/>
        <v>6.4000000000000602E-3</v>
      </c>
      <c r="S130" s="17">
        <f t="shared" si="18"/>
        <v>4.0960000000000773E-5</v>
      </c>
    </row>
    <row r="131" spans="1:19" x14ac:dyDescent="0.3">
      <c r="A131" s="1">
        <v>33122</v>
      </c>
      <c r="B131">
        <v>1609</v>
      </c>
      <c r="E131" s="3">
        <f t="shared" si="10"/>
        <v>-1.9152640742890359E-2</v>
      </c>
      <c r="F131" s="3">
        <f t="shared" si="11"/>
        <v>-1.9396848639352295E-2</v>
      </c>
      <c r="G131" s="3">
        <f t="shared" si="12"/>
        <v>-1.9338428610810518E-2</v>
      </c>
      <c r="H131" s="3">
        <f t="shared" si="13"/>
        <v>-1.9485289632621524E-2</v>
      </c>
      <c r="P131" s="13">
        <f t="shared" si="19"/>
        <v>8.5000000000000381E-2</v>
      </c>
      <c r="Q131" s="14">
        <f t="shared" si="16"/>
        <v>1.3049851111801314E-2</v>
      </c>
      <c r="R131" s="15">
        <f t="shared" si="17"/>
        <v>7.2250000000000647E-3</v>
      </c>
      <c r="S131" s="17">
        <f t="shared" si="18"/>
        <v>5.2200625000000933E-5</v>
      </c>
    </row>
    <row r="132" spans="1:19" x14ac:dyDescent="0.3">
      <c r="A132" s="1">
        <v>33123</v>
      </c>
      <c r="B132">
        <v>1619</v>
      </c>
      <c r="E132" s="3">
        <f t="shared" si="10"/>
        <v>-2.7218934911242609E-2</v>
      </c>
      <c r="F132" s="3">
        <f t="shared" si="11"/>
        <v>-2.7463142807704545E-2</v>
      </c>
      <c r="G132" s="3">
        <f t="shared" si="12"/>
        <v>-2.7596232300993936E-2</v>
      </c>
      <c r="H132" s="3">
        <f t="shared" si="13"/>
        <v>-2.7743093322804942E-2</v>
      </c>
      <c r="P132" s="13">
        <f>P131+0.005</f>
        <v>9.0000000000000385E-2</v>
      </c>
      <c r="Q132" s="14">
        <f t="shared" si="16"/>
        <v>9.3699365656601738E-3</v>
      </c>
      <c r="R132" s="15">
        <f t="shared" si="17"/>
        <v>8.100000000000069E-3</v>
      </c>
      <c r="S132" s="17">
        <f t="shared" si="18"/>
        <v>6.5610000000001115E-5</v>
      </c>
    </row>
    <row r="133" spans="1:19" x14ac:dyDescent="0.3">
      <c r="A133" s="1">
        <v>33126</v>
      </c>
      <c r="B133">
        <v>1662</v>
      </c>
      <c r="E133" s="3">
        <f t="shared" si="10"/>
        <v>-1.3990267639902632E-2</v>
      </c>
      <c r="F133" s="3">
        <f t="shared" si="11"/>
        <v>-1.4234475536364569E-2</v>
      </c>
      <c r="G133" s="3">
        <f t="shared" si="12"/>
        <v>-1.4089053880449077E-2</v>
      </c>
      <c r="H133" s="3">
        <f t="shared" si="13"/>
        <v>-1.4235914902260085E-2</v>
      </c>
      <c r="P133" s="13">
        <f t="shared" ref="P133:P196" si="20">P132+0.005</f>
        <v>9.500000000000039E-2</v>
      </c>
      <c r="Q133" s="14">
        <f t="shared" si="16"/>
        <v>6.8317917154650833E-3</v>
      </c>
      <c r="R133" s="15">
        <f t="shared" si="17"/>
        <v>9.0250000000000746E-3</v>
      </c>
      <c r="S133" s="17">
        <f t="shared" si="18"/>
        <v>8.1450625000001353E-5</v>
      </c>
    </row>
    <row r="134" spans="1:19" x14ac:dyDescent="0.3">
      <c r="A134" s="1">
        <v>33127</v>
      </c>
      <c r="B134">
        <v>1654</v>
      </c>
      <c r="E134" s="3">
        <f t="shared" si="10"/>
        <v>1.0487353485502782E-2</v>
      </c>
      <c r="F134" s="3">
        <f t="shared" si="11"/>
        <v>1.0243145589040844E-2</v>
      </c>
      <c r="G134" s="3">
        <f t="shared" si="12"/>
        <v>1.0432742677338637E-2</v>
      </c>
      <c r="H134" s="3">
        <f t="shared" si="13"/>
        <v>1.0285881655527629E-2</v>
      </c>
      <c r="P134" s="13">
        <f t="shared" si="20"/>
        <v>0.10000000000000039</v>
      </c>
      <c r="Q134" s="14">
        <f t="shared" si="16"/>
        <v>5.0519614262157708E-3</v>
      </c>
      <c r="R134" s="15">
        <f t="shared" si="17"/>
        <v>1.0000000000000078E-2</v>
      </c>
      <c r="S134" s="16">
        <f t="shared" si="18"/>
        <v>1.0000000000000156E-4</v>
      </c>
    </row>
    <row r="135" spans="1:19" x14ac:dyDescent="0.3">
      <c r="A135" s="1">
        <v>33128</v>
      </c>
      <c r="B135">
        <v>1648</v>
      </c>
      <c r="E135" s="3">
        <f t="shared" si="10"/>
        <v>-1.7704517704517753E-2</v>
      </c>
      <c r="F135" s="3">
        <f t="shared" si="11"/>
        <v>-1.7948725600979688E-2</v>
      </c>
      <c r="G135" s="3">
        <f t="shared" si="12"/>
        <v>-1.7863117420631573E-2</v>
      </c>
      <c r="H135" s="3">
        <f t="shared" si="13"/>
        <v>-1.8009978442442579E-2</v>
      </c>
      <c r="P135" s="13">
        <f t="shared" si="20"/>
        <v>0.1050000000000004</v>
      </c>
      <c r="Q135" s="14">
        <f t="shared" si="16"/>
        <v>3.7846775995352285E-3</v>
      </c>
      <c r="R135" s="15">
        <f t="shared" si="17"/>
        <v>1.1025000000000083E-2</v>
      </c>
      <c r="S135" s="16">
        <f t="shared" si="18"/>
        <v>1.2155062500000184E-4</v>
      </c>
    </row>
    <row r="136" spans="1:19" x14ac:dyDescent="0.3">
      <c r="A136" s="1">
        <v>33129</v>
      </c>
      <c r="B136">
        <v>1646</v>
      </c>
      <c r="E136" s="3">
        <f t="shared" si="10"/>
        <v>6.2150403977625501E-3</v>
      </c>
      <c r="F136" s="3">
        <f t="shared" si="11"/>
        <v>5.9708325013006136E-3</v>
      </c>
      <c r="G136" s="3">
        <f t="shared" si="12"/>
        <v>6.1958066852518855E-3</v>
      </c>
      <c r="H136" s="3">
        <f t="shared" si="13"/>
        <v>6.0489456634408778E-3</v>
      </c>
      <c r="P136" s="13">
        <f t="shared" si="20"/>
        <v>0.1100000000000004</v>
      </c>
      <c r="Q136" s="14">
        <f t="shared" si="16"/>
        <v>2.8695040938286134E-3</v>
      </c>
      <c r="R136" s="15">
        <f t="shared" si="17"/>
        <v>1.2100000000000088E-2</v>
      </c>
      <c r="S136" s="16">
        <f t="shared" si="18"/>
        <v>1.4641000000000214E-4</v>
      </c>
    </row>
    <row r="137" spans="1:19" x14ac:dyDescent="0.3">
      <c r="A137" s="1">
        <v>33130</v>
      </c>
      <c r="B137">
        <v>1615</v>
      </c>
      <c r="E137" s="3">
        <f t="shared" ref="E137:E200" si="21">(B133/B132)-1</f>
        <v>2.6559604694255778E-2</v>
      </c>
      <c r="F137" s="3">
        <f t="shared" ref="F137:F200" si="22">E137-$E$3</f>
        <v>2.6315396797793843E-2</v>
      </c>
      <c r="G137" s="3">
        <f t="shared" ref="G137:G200" si="23">LN(B133/B132)</f>
        <v>2.6213021737758434E-2</v>
      </c>
      <c r="H137" s="3">
        <f t="shared" ref="H137:H200" si="24">G137-$G$3</f>
        <v>2.6066160715947428E-2</v>
      </c>
      <c r="P137" s="13">
        <f t="shared" si="20"/>
        <v>0.11500000000000041</v>
      </c>
      <c r="Q137" s="14">
        <f t="shared" si="16"/>
        <v>2.1999037055541854E-3</v>
      </c>
      <c r="R137" s="15">
        <f t="shared" si="17"/>
        <v>1.3225000000000094E-2</v>
      </c>
      <c r="S137" s="16">
        <f t="shared" si="18"/>
        <v>1.7490062500000249E-4</v>
      </c>
    </row>
    <row r="138" spans="1:19" x14ac:dyDescent="0.3">
      <c r="A138" s="1">
        <v>33133</v>
      </c>
      <c r="B138">
        <v>1604</v>
      </c>
      <c r="E138" s="3">
        <f t="shared" si="21"/>
        <v>-4.8134777376654947E-3</v>
      </c>
      <c r="F138" s="3">
        <f t="shared" si="22"/>
        <v>-5.0576856341274313E-3</v>
      </c>
      <c r="G138" s="3">
        <f t="shared" si="23"/>
        <v>-4.8250998317569084E-3</v>
      </c>
      <c r="H138" s="3">
        <f t="shared" si="24"/>
        <v>-4.9719608535679161E-3</v>
      </c>
      <c r="P138" s="13">
        <f t="shared" si="20"/>
        <v>0.12000000000000041</v>
      </c>
      <c r="Q138" s="14">
        <f t="shared" si="16"/>
        <v>1.7039946474294123E-3</v>
      </c>
      <c r="R138" s="15">
        <f t="shared" si="17"/>
        <v>1.4400000000000098E-2</v>
      </c>
      <c r="S138" s="16">
        <f t="shared" si="18"/>
        <v>2.0736000000000284E-4</v>
      </c>
    </row>
    <row r="139" spans="1:19" x14ac:dyDescent="0.3">
      <c r="A139" s="1">
        <v>33134</v>
      </c>
      <c r="B139">
        <v>1580</v>
      </c>
      <c r="E139" s="3">
        <f t="shared" si="21"/>
        <v>-3.6275695284159193E-3</v>
      </c>
      <c r="F139" s="3">
        <f t="shared" si="22"/>
        <v>-3.8717774248778558E-3</v>
      </c>
      <c r="G139" s="3">
        <f t="shared" si="23"/>
        <v>-3.6341651142195734E-3</v>
      </c>
      <c r="H139" s="3">
        <f t="shared" si="24"/>
        <v>-3.7810261360305807E-3</v>
      </c>
      <c r="P139" s="13">
        <f t="shared" si="20"/>
        <v>0.12500000000000042</v>
      </c>
      <c r="Q139" s="14">
        <f t="shared" si="16"/>
        <v>1.3325514051529329E-3</v>
      </c>
      <c r="R139" s="15">
        <f t="shared" si="17"/>
        <v>1.5625000000000104E-2</v>
      </c>
      <c r="S139" s="16">
        <f t="shared" si="18"/>
        <v>2.4414062500000325E-4</v>
      </c>
    </row>
    <row r="140" spans="1:19" x14ac:dyDescent="0.3">
      <c r="A140" s="1">
        <v>33135</v>
      </c>
      <c r="B140">
        <v>1570</v>
      </c>
      <c r="E140" s="3">
        <f t="shared" si="21"/>
        <v>-1.2135922330097637E-3</v>
      </c>
      <c r="F140" s="3">
        <f t="shared" si="22"/>
        <v>-1.4578001294717003E-3</v>
      </c>
      <c r="G140" s="3">
        <f t="shared" si="23"/>
        <v>-1.2143292324019422E-3</v>
      </c>
      <c r="H140" s="3">
        <f t="shared" si="24"/>
        <v>-1.3611902542129495E-3</v>
      </c>
      <c r="P140" s="13">
        <f t="shared" si="20"/>
        <v>0.13000000000000042</v>
      </c>
      <c r="Q140" s="14">
        <f t="shared" si="16"/>
        <v>1.0513926928957459E-3</v>
      </c>
      <c r="R140" s="15">
        <f t="shared" si="17"/>
        <v>1.6900000000000109E-2</v>
      </c>
      <c r="S140" s="16">
        <f t="shared" si="18"/>
        <v>2.8561000000000368E-4</v>
      </c>
    </row>
    <row r="141" spans="1:19" x14ac:dyDescent="0.3">
      <c r="A141" s="1">
        <v>33136</v>
      </c>
      <c r="B141">
        <v>1540</v>
      </c>
      <c r="E141" s="3">
        <f t="shared" si="21"/>
        <v>-1.883353584447145E-2</v>
      </c>
      <c r="F141" s="3">
        <f t="shared" si="22"/>
        <v>-1.9077743740933385E-2</v>
      </c>
      <c r="G141" s="3">
        <f t="shared" si="23"/>
        <v>-1.9013145580258212E-2</v>
      </c>
      <c r="H141" s="3">
        <f t="shared" si="24"/>
        <v>-1.9160006602069218E-2</v>
      </c>
      <c r="P141" s="13">
        <f t="shared" si="20"/>
        <v>0.13500000000000043</v>
      </c>
      <c r="Q141" s="14">
        <f t="shared" si="16"/>
        <v>8.3647369669377365E-4</v>
      </c>
      <c r="R141" s="15">
        <f t="shared" si="17"/>
        <v>1.8225000000000116E-2</v>
      </c>
      <c r="S141" s="16">
        <f t="shared" si="18"/>
        <v>3.3215062500000425E-4</v>
      </c>
    </row>
    <row r="142" spans="1:19" x14ac:dyDescent="0.3">
      <c r="A142" s="1">
        <v>33137</v>
      </c>
      <c r="B142">
        <v>1543</v>
      </c>
      <c r="E142" s="3">
        <f t="shared" si="21"/>
        <v>-6.8111455108359475E-3</v>
      </c>
      <c r="F142" s="3">
        <f t="shared" si="22"/>
        <v>-7.0553534072978841E-3</v>
      </c>
      <c r="G142" s="3">
        <f t="shared" si="23"/>
        <v>-6.8344472302971446E-3</v>
      </c>
      <c r="H142" s="3">
        <f t="shared" si="24"/>
        <v>-6.9813082521081524E-3</v>
      </c>
      <c r="P142" s="13">
        <f t="shared" si="20"/>
        <v>0.14000000000000043</v>
      </c>
      <c r="Q142" s="14">
        <f t="shared" si="16"/>
        <v>6.7067337906134589E-4</v>
      </c>
      <c r="R142" s="15">
        <f t="shared" si="17"/>
        <v>1.9600000000000121E-2</v>
      </c>
      <c r="S142" s="16">
        <f t="shared" si="18"/>
        <v>3.8416000000000475E-4</v>
      </c>
    </row>
    <row r="143" spans="1:19" x14ac:dyDescent="0.3">
      <c r="A143" s="1">
        <v>33140</v>
      </c>
      <c r="B143">
        <v>1503</v>
      </c>
      <c r="E143" s="3">
        <f t="shared" si="21"/>
        <v>-1.4962593516209433E-2</v>
      </c>
      <c r="F143" s="3">
        <f t="shared" si="22"/>
        <v>-1.520680141267137E-2</v>
      </c>
      <c r="G143" s="3">
        <f t="shared" si="23"/>
        <v>-1.5075662405447273E-2</v>
      </c>
      <c r="H143" s="3">
        <f t="shared" si="24"/>
        <v>-1.5222523427258281E-2</v>
      </c>
      <c r="P143" s="13">
        <f t="shared" si="20"/>
        <v>0.14500000000000043</v>
      </c>
      <c r="Q143" s="14">
        <f t="shared" ref="Q143:Q206" si="25">(($Q$5*(SQRT($Q$3/($Q$2*PI()))))/$Q$6)*((1+($Q$3*(P143^2)/$Q$2))^(-(($Q$2+1)/2)))</f>
        <v>5.4166111806109381E-4</v>
      </c>
      <c r="R143" s="15">
        <f t="shared" ref="R143:R206" si="26">P143^2</f>
        <v>2.1025000000000127E-2</v>
      </c>
      <c r="S143" s="16">
        <f t="shared" ref="S143:S206" si="27">P143^4</f>
        <v>4.4205062500000535E-4</v>
      </c>
    </row>
    <row r="144" spans="1:19" x14ac:dyDescent="0.3">
      <c r="A144" s="1">
        <v>33141</v>
      </c>
      <c r="B144">
        <v>1485</v>
      </c>
      <c r="E144" s="3">
        <f t="shared" si="21"/>
        <v>-6.3291139240506666E-3</v>
      </c>
      <c r="F144" s="3">
        <f t="shared" si="22"/>
        <v>-6.5733218205126032E-3</v>
      </c>
      <c r="G144" s="3">
        <f t="shared" si="23"/>
        <v>-6.34922767865878E-3</v>
      </c>
      <c r="H144" s="3">
        <f t="shared" si="24"/>
        <v>-6.4960887004697878E-3</v>
      </c>
      <c r="P144" s="13">
        <f t="shared" si="20"/>
        <v>0.15000000000000044</v>
      </c>
      <c r="Q144" s="14">
        <f t="shared" si="25"/>
        <v>4.4046089001529068E-4</v>
      </c>
      <c r="R144" s="15">
        <f t="shared" si="26"/>
        <v>2.2500000000000131E-2</v>
      </c>
      <c r="S144" s="16">
        <f t="shared" si="27"/>
        <v>5.0625000000000594E-4</v>
      </c>
    </row>
    <row r="145" spans="1:19" x14ac:dyDescent="0.3">
      <c r="A145" s="1">
        <v>33142</v>
      </c>
      <c r="B145">
        <v>1499</v>
      </c>
      <c r="E145" s="3">
        <f t="shared" si="21"/>
        <v>-1.9108280254777066E-2</v>
      </c>
      <c r="F145" s="3">
        <f t="shared" si="22"/>
        <v>-1.9352488151239002E-2</v>
      </c>
      <c r="G145" s="3">
        <f t="shared" si="23"/>
        <v>-1.9293202934678896E-2</v>
      </c>
      <c r="H145" s="3">
        <f t="shared" si="24"/>
        <v>-1.9440063956489902E-2</v>
      </c>
      <c r="P145" s="13">
        <f t="shared" si="20"/>
        <v>0.15500000000000044</v>
      </c>
      <c r="Q145" s="14">
        <f t="shared" si="25"/>
        <v>3.6047260719518278E-4</v>
      </c>
      <c r="R145" s="15">
        <f t="shared" si="26"/>
        <v>2.4025000000000137E-2</v>
      </c>
      <c r="S145" s="16">
        <f t="shared" si="27"/>
        <v>5.7720062500000655E-4</v>
      </c>
    </row>
    <row r="146" spans="1:19" x14ac:dyDescent="0.3">
      <c r="A146" s="1">
        <v>33143</v>
      </c>
      <c r="B146">
        <v>1524</v>
      </c>
      <c r="E146" s="3">
        <f t="shared" si="21"/>
        <v>1.9480519480519209E-3</v>
      </c>
      <c r="F146" s="3">
        <f t="shared" si="22"/>
        <v>1.7038440515899844E-3</v>
      </c>
      <c r="G146" s="3">
        <f t="shared" si="23"/>
        <v>1.9461569554859697E-3</v>
      </c>
      <c r="H146" s="3">
        <f t="shared" si="24"/>
        <v>1.7992959336749624E-3</v>
      </c>
      <c r="P146" s="13">
        <f t="shared" si="20"/>
        <v>0.16000000000000045</v>
      </c>
      <c r="Q146" s="14">
        <f t="shared" si="25"/>
        <v>2.9679704674698081E-4</v>
      </c>
      <c r="R146" s="15">
        <f t="shared" si="26"/>
        <v>2.5600000000000143E-2</v>
      </c>
      <c r="S146" s="16">
        <f t="shared" si="27"/>
        <v>6.5536000000000739E-4</v>
      </c>
    </row>
    <row r="147" spans="1:19" x14ac:dyDescent="0.3">
      <c r="A147" s="1">
        <v>33144</v>
      </c>
      <c r="B147">
        <v>1499</v>
      </c>
      <c r="E147" s="3">
        <f t="shared" si="21"/>
        <v>-2.5923525599481523E-2</v>
      </c>
      <c r="F147" s="3">
        <f t="shared" si="22"/>
        <v>-2.6167733495943458E-2</v>
      </c>
      <c r="G147" s="3">
        <f t="shared" si="23"/>
        <v>-2.6265462610186342E-2</v>
      </c>
      <c r="H147" s="3">
        <f t="shared" si="24"/>
        <v>-2.6412323631997348E-2</v>
      </c>
      <c r="P147" s="13">
        <f t="shared" si="20"/>
        <v>0.16500000000000045</v>
      </c>
      <c r="Q147" s="14">
        <f t="shared" si="25"/>
        <v>2.457649202969878E-4</v>
      </c>
      <c r="R147" s="15">
        <f t="shared" si="26"/>
        <v>2.7225000000000148E-2</v>
      </c>
      <c r="S147" s="16">
        <f t="shared" si="27"/>
        <v>7.4120062500000804E-4</v>
      </c>
    </row>
    <row r="148" spans="1:19" x14ac:dyDescent="0.3">
      <c r="A148" s="1">
        <v>33147</v>
      </c>
      <c r="B148">
        <v>1541</v>
      </c>
      <c r="E148" s="3">
        <f t="shared" si="21"/>
        <v>-1.19760479041916E-2</v>
      </c>
      <c r="F148" s="3">
        <f t="shared" si="22"/>
        <v>-1.2220255800653538E-2</v>
      </c>
      <c r="G148" s="3">
        <f t="shared" si="23"/>
        <v>-1.204833851617448E-2</v>
      </c>
      <c r="H148" s="3">
        <f t="shared" si="24"/>
        <v>-1.2195199537985488E-2</v>
      </c>
      <c r="P148" s="13">
        <f t="shared" si="20"/>
        <v>0.17000000000000046</v>
      </c>
      <c r="Q148" s="14">
        <f t="shared" si="25"/>
        <v>2.046048389235892E-4</v>
      </c>
      <c r="R148" s="15">
        <f t="shared" si="26"/>
        <v>2.8900000000000155E-2</v>
      </c>
      <c r="S148" s="16">
        <f t="shared" si="27"/>
        <v>8.3521000000000897E-4</v>
      </c>
    </row>
    <row r="149" spans="1:19" x14ac:dyDescent="0.3">
      <c r="A149" s="1">
        <v>33148</v>
      </c>
      <c r="B149">
        <v>1573</v>
      </c>
      <c r="E149" s="3">
        <f t="shared" si="21"/>
        <v>9.4276094276093403E-3</v>
      </c>
      <c r="F149" s="3">
        <f t="shared" si="22"/>
        <v>9.1834015311474029E-3</v>
      </c>
      <c r="G149" s="3">
        <f t="shared" si="23"/>
        <v>9.3834468657976247E-3</v>
      </c>
      <c r="H149" s="3">
        <f t="shared" si="24"/>
        <v>9.236585843986617E-3</v>
      </c>
      <c r="P149" s="13">
        <f t="shared" si="20"/>
        <v>0.17500000000000046</v>
      </c>
      <c r="Q149" s="14">
        <f t="shared" si="25"/>
        <v>1.7120684078292863E-4</v>
      </c>
      <c r="R149" s="15">
        <f t="shared" si="26"/>
        <v>3.0625000000000163E-2</v>
      </c>
      <c r="S149" s="16">
        <f t="shared" si="27"/>
        <v>9.3789062500001001E-4</v>
      </c>
    </row>
    <row r="150" spans="1:19" x14ac:dyDescent="0.3">
      <c r="A150" s="1">
        <v>33149</v>
      </c>
      <c r="B150">
        <v>1567</v>
      </c>
      <c r="E150" s="3">
        <f t="shared" si="21"/>
        <v>1.6677785190126748E-2</v>
      </c>
      <c r="F150" s="3">
        <f t="shared" si="22"/>
        <v>1.6433577293664813E-2</v>
      </c>
      <c r="G150" s="3">
        <f t="shared" si="23"/>
        <v>1.6540238143993878E-2</v>
      </c>
      <c r="H150" s="3">
        <f t="shared" si="24"/>
        <v>1.6393377122182872E-2</v>
      </c>
      <c r="P150" s="13">
        <f t="shared" si="20"/>
        <v>0.18000000000000047</v>
      </c>
      <c r="Q150" s="14">
        <f t="shared" si="25"/>
        <v>1.4395236564078494E-4</v>
      </c>
      <c r="R150" s="15">
        <f t="shared" si="26"/>
        <v>3.2400000000000165E-2</v>
      </c>
      <c r="S150" s="16">
        <f t="shared" si="27"/>
        <v>1.0497600000000107E-3</v>
      </c>
    </row>
    <row r="151" spans="1:19" x14ac:dyDescent="0.3">
      <c r="A151" s="1">
        <v>33150</v>
      </c>
      <c r="B151">
        <v>1553</v>
      </c>
      <c r="E151" s="3">
        <f t="shared" si="21"/>
        <v>-1.6404199475065662E-2</v>
      </c>
      <c r="F151" s="3">
        <f t="shared" si="22"/>
        <v>-1.6648407371527597E-2</v>
      </c>
      <c r="G151" s="3">
        <f t="shared" si="23"/>
        <v>-1.6540238143993923E-2</v>
      </c>
      <c r="H151" s="3">
        <f t="shared" si="24"/>
        <v>-1.6687099165804929E-2</v>
      </c>
      <c r="P151" s="13">
        <f t="shared" si="20"/>
        <v>0.18500000000000047</v>
      </c>
      <c r="Q151" s="14">
        <f t="shared" si="25"/>
        <v>1.2159089635180588E-4</v>
      </c>
      <c r="R151" s="15">
        <f t="shared" si="26"/>
        <v>3.4225000000000172E-2</v>
      </c>
      <c r="S151" s="16">
        <f t="shared" si="27"/>
        <v>1.1713506250000119E-3</v>
      </c>
    </row>
    <row r="152" spans="1:19" x14ac:dyDescent="0.3">
      <c r="A152" s="1">
        <v>33151</v>
      </c>
      <c r="B152">
        <v>1552</v>
      </c>
      <c r="E152" s="3">
        <f t="shared" si="21"/>
        <v>2.8018679119413026E-2</v>
      </c>
      <c r="F152" s="3">
        <f t="shared" si="22"/>
        <v>2.777447122295109E-2</v>
      </c>
      <c r="G152" s="3">
        <f t="shared" si="23"/>
        <v>2.7633337217518129E-2</v>
      </c>
      <c r="H152" s="3">
        <f t="shared" si="24"/>
        <v>2.7486476195707123E-2</v>
      </c>
      <c r="P152" s="13">
        <f t="shared" si="20"/>
        <v>0.19000000000000047</v>
      </c>
      <c r="Q152" s="14">
        <f t="shared" si="25"/>
        <v>1.0314968835167575E-4</v>
      </c>
      <c r="R152" s="15">
        <f t="shared" si="26"/>
        <v>3.6100000000000181E-2</v>
      </c>
      <c r="S152" s="16">
        <f t="shared" si="27"/>
        <v>1.303210000000013E-3</v>
      </c>
    </row>
    <row r="153" spans="1:19" x14ac:dyDescent="0.3">
      <c r="A153" s="1">
        <v>33154</v>
      </c>
      <c r="B153">
        <v>1586</v>
      </c>
      <c r="E153" s="3">
        <f t="shared" si="21"/>
        <v>2.0765736534717805E-2</v>
      </c>
      <c r="F153" s="3">
        <f t="shared" si="22"/>
        <v>2.0521528638255869E-2</v>
      </c>
      <c r="G153" s="3">
        <f t="shared" si="23"/>
        <v>2.0553067738162161E-2</v>
      </c>
      <c r="H153" s="3">
        <f t="shared" si="24"/>
        <v>2.0406206716351155E-2</v>
      </c>
      <c r="P153" s="13">
        <f t="shared" si="20"/>
        <v>0.19500000000000048</v>
      </c>
      <c r="Q153" s="14">
        <f t="shared" si="25"/>
        <v>8.7867172110408937E-5</v>
      </c>
      <c r="R153" s="15">
        <f t="shared" si="26"/>
        <v>3.8025000000000184E-2</v>
      </c>
      <c r="S153" s="16">
        <f t="shared" si="27"/>
        <v>1.4459006250000139E-3</v>
      </c>
    </row>
    <row r="154" spans="1:19" x14ac:dyDescent="0.3">
      <c r="A154" s="1">
        <v>33155</v>
      </c>
      <c r="B154">
        <v>1551</v>
      </c>
      <c r="E154" s="3">
        <f t="shared" si="21"/>
        <v>-3.8143674507310488E-3</v>
      </c>
      <c r="F154" s="3">
        <f t="shared" si="22"/>
        <v>-4.0585753471929853E-3</v>
      </c>
      <c r="G154" s="3">
        <f t="shared" si="23"/>
        <v>-3.8216607022569576E-3</v>
      </c>
      <c r="H154" s="3">
        <f t="shared" si="24"/>
        <v>-3.9685217240679653E-3</v>
      </c>
      <c r="P154" s="13">
        <f t="shared" si="20"/>
        <v>0.20000000000000048</v>
      </c>
      <c r="Q154" s="14">
        <f t="shared" si="25"/>
        <v>7.5143438546126058E-5</v>
      </c>
      <c r="R154" s="15">
        <f t="shared" si="26"/>
        <v>4.0000000000000195E-2</v>
      </c>
      <c r="S154" s="16">
        <f t="shared" si="27"/>
        <v>1.6000000000000157E-3</v>
      </c>
    </row>
    <row r="155" spans="1:19" x14ac:dyDescent="0.3">
      <c r="A155" s="1">
        <v>33156</v>
      </c>
      <c r="B155">
        <v>1540</v>
      </c>
      <c r="E155" s="3">
        <f t="shared" si="21"/>
        <v>-8.9342693044033306E-3</v>
      </c>
      <c r="F155" s="3">
        <f t="shared" si="22"/>
        <v>-9.178477200865268E-3</v>
      </c>
      <c r="G155" s="3">
        <f t="shared" si="23"/>
        <v>-8.9744192073337708E-3</v>
      </c>
      <c r="H155" s="3">
        <f t="shared" si="24"/>
        <v>-9.1212802291447785E-3</v>
      </c>
      <c r="P155" s="13">
        <f t="shared" si="20"/>
        <v>0.20500000000000049</v>
      </c>
      <c r="Q155" s="14">
        <f t="shared" si="25"/>
        <v>6.4503153071805586E-5</v>
      </c>
      <c r="R155" s="15">
        <f t="shared" si="26"/>
        <v>4.2025000000000201E-2</v>
      </c>
      <c r="S155" s="16">
        <f t="shared" si="27"/>
        <v>1.7661006250000168E-3</v>
      </c>
    </row>
    <row r="156" spans="1:19" x14ac:dyDescent="0.3">
      <c r="A156" s="1">
        <v>33157</v>
      </c>
      <c r="B156">
        <v>1542</v>
      </c>
      <c r="E156" s="3">
        <f t="shared" si="21"/>
        <v>-6.4391500321958617E-4</v>
      </c>
      <c r="F156" s="3">
        <f t="shared" si="22"/>
        <v>-8.8812289968152273E-4</v>
      </c>
      <c r="G156" s="3">
        <f t="shared" si="23"/>
        <v>-6.4412240552302088E-4</v>
      </c>
      <c r="H156" s="3">
        <f t="shared" si="24"/>
        <v>-7.9098342733402818E-4</v>
      </c>
      <c r="P156" s="13">
        <f t="shared" si="20"/>
        <v>0.21000000000000049</v>
      </c>
      <c r="Q156" s="14">
        <f t="shared" si="25"/>
        <v>5.5567582743746343E-5</v>
      </c>
      <c r="R156" s="15">
        <f t="shared" si="26"/>
        <v>4.4100000000000208E-2</v>
      </c>
      <c r="S156" s="16">
        <f t="shared" si="27"/>
        <v>1.9448100000000184E-3</v>
      </c>
    </row>
    <row r="157" spans="1:19" x14ac:dyDescent="0.3">
      <c r="A157" s="1">
        <v>33158</v>
      </c>
      <c r="B157">
        <v>1575</v>
      </c>
      <c r="E157" s="3">
        <f t="shared" si="21"/>
        <v>2.1907216494845283E-2</v>
      </c>
      <c r="F157" s="3">
        <f t="shared" si="22"/>
        <v>2.1663008598383347E-2</v>
      </c>
      <c r="G157" s="3">
        <f t="shared" si="23"/>
        <v>2.1670701451629158E-2</v>
      </c>
      <c r="H157" s="3">
        <f t="shared" si="24"/>
        <v>2.1523840429818152E-2</v>
      </c>
      <c r="P157" s="13">
        <f t="shared" si="20"/>
        <v>0.2150000000000005</v>
      </c>
      <c r="Q157" s="14">
        <f t="shared" si="25"/>
        <v>4.8033355278495505E-5</v>
      </c>
      <c r="R157" s="15">
        <f t="shared" si="26"/>
        <v>4.622500000000021E-2</v>
      </c>
      <c r="S157" s="16">
        <f t="shared" si="27"/>
        <v>2.1367506250000194E-3</v>
      </c>
    </row>
    <row r="158" spans="1:19" x14ac:dyDescent="0.3">
      <c r="A158" s="1">
        <v>33161</v>
      </c>
      <c r="B158">
        <v>1599</v>
      </c>
      <c r="E158" s="3">
        <f t="shared" si="21"/>
        <v>-2.2068095838587598E-2</v>
      </c>
      <c r="F158" s="3">
        <f t="shared" si="22"/>
        <v>-2.2312303735049534E-2</v>
      </c>
      <c r="G158" s="3">
        <f t="shared" si="23"/>
        <v>-2.2315239018254426E-2</v>
      </c>
      <c r="H158" s="3">
        <f t="shared" si="24"/>
        <v>-2.2462100040065432E-2</v>
      </c>
      <c r="P158" s="13">
        <f t="shared" si="20"/>
        <v>0.2200000000000005</v>
      </c>
      <c r="Q158" s="14">
        <f t="shared" si="25"/>
        <v>4.1656226315083667E-5</v>
      </c>
      <c r="R158" s="15">
        <f t="shared" si="26"/>
        <v>4.8400000000000221E-2</v>
      </c>
      <c r="S158" s="16">
        <f t="shared" si="27"/>
        <v>2.3425600000000213E-3</v>
      </c>
    </row>
    <row r="159" spans="1:19" x14ac:dyDescent="0.3">
      <c r="A159" s="1">
        <v>33162</v>
      </c>
      <c r="B159">
        <v>1602</v>
      </c>
      <c r="E159" s="3">
        <f t="shared" si="21"/>
        <v>-7.0921985815602939E-3</v>
      </c>
      <c r="F159" s="3">
        <f t="shared" si="22"/>
        <v>-7.3364064780222305E-3</v>
      </c>
      <c r="G159" s="3">
        <f t="shared" si="23"/>
        <v>-7.1174677688639896E-3</v>
      </c>
      <c r="H159" s="3">
        <f t="shared" si="24"/>
        <v>-7.2643287906749973E-3</v>
      </c>
      <c r="P159" s="13">
        <f t="shared" si="20"/>
        <v>0.22500000000000051</v>
      </c>
      <c r="Q159" s="14">
        <f t="shared" si="25"/>
        <v>3.6238597956941971E-5</v>
      </c>
      <c r="R159" s="15">
        <f t="shared" si="26"/>
        <v>5.0625000000000225E-2</v>
      </c>
      <c r="S159" s="16">
        <f t="shared" si="27"/>
        <v>2.5628906250000226E-3</v>
      </c>
    </row>
    <row r="160" spans="1:19" x14ac:dyDescent="0.3">
      <c r="A160" s="1">
        <v>33163</v>
      </c>
      <c r="B160">
        <v>1616</v>
      </c>
      <c r="E160" s="3">
        <f t="shared" si="21"/>
        <v>1.2987012987013546E-3</v>
      </c>
      <c r="F160" s="3">
        <f t="shared" si="22"/>
        <v>1.0544934022394181E-3</v>
      </c>
      <c r="G160" s="3">
        <f t="shared" si="23"/>
        <v>1.2978587156000124E-3</v>
      </c>
      <c r="H160" s="3">
        <f t="shared" si="24"/>
        <v>1.1509976937890052E-3</v>
      </c>
      <c r="P160" s="13">
        <f t="shared" si="20"/>
        <v>0.23000000000000051</v>
      </c>
      <c r="Q160" s="14">
        <f t="shared" si="25"/>
        <v>3.1619865376653376E-5</v>
      </c>
      <c r="R160" s="15">
        <f t="shared" si="26"/>
        <v>5.2900000000000232E-2</v>
      </c>
      <c r="S160" s="16">
        <f t="shared" si="27"/>
        <v>2.7984100000000246E-3</v>
      </c>
    </row>
    <row r="161" spans="1:19" x14ac:dyDescent="0.3">
      <c r="A161" s="1">
        <v>33164</v>
      </c>
      <c r="B161">
        <v>1647</v>
      </c>
      <c r="E161" s="3">
        <f t="shared" si="21"/>
        <v>2.1400778210116655E-2</v>
      </c>
      <c r="F161" s="3">
        <f t="shared" si="22"/>
        <v>2.115657031365472E-2</v>
      </c>
      <c r="G161" s="3">
        <f t="shared" si="23"/>
        <v>2.1174997136458564E-2</v>
      </c>
      <c r="H161" s="3">
        <f t="shared" si="24"/>
        <v>2.1028136114647558E-2</v>
      </c>
      <c r="P161" s="13">
        <f t="shared" si="20"/>
        <v>0.23500000000000051</v>
      </c>
      <c r="Q161" s="14">
        <f t="shared" si="25"/>
        <v>2.7668908751171488E-5</v>
      </c>
      <c r="R161" s="15">
        <f t="shared" si="26"/>
        <v>5.5225000000000239E-2</v>
      </c>
      <c r="S161" s="16">
        <f t="shared" si="27"/>
        <v>3.0498006250000262E-3</v>
      </c>
    </row>
    <row r="162" spans="1:19" x14ac:dyDescent="0.3">
      <c r="A162" s="1">
        <v>33165</v>
      </c>
      <c r="B162">
        <v>1644</v>
      </c>
      <c r="E162" s="3">
        <f t="shared" si="21"/>
        <v>1.5238095238095273E-2</v>
      </c>
      <c r="F162" s="3">
        <f t="shared" si="22"/>
        <v>1.4993887341633335E-2</v>
      </c>
      <c r="G162" s="3">
        <f t="shared" si="23"/>
        <v>1.5123161574220828E-2</v>
      </c>
      <c r="H162" s="3">
        <f t="shared" si="24"/>
        <v>1.4976300552409821E-2</v>
      </c>
      <c r="P162" s="13">
        <f t="shared" si="20"/>
        <v>0.24000000000000052</v>
      </c>
      <c r="Q162" s="14">
        <f t="shared" si="25"/>
        <v>2.4278222322463459E-5</v>
      </c>
      <c r="R162" s="15">
        <f t="shared" si="26"/>
        <v>5.7600000000000248E-2</v>
      </c>
      <c r="S162" s="16">
        <f t="shared" si="27"/>
        <v>3.3177600000000285E-3</v>
      </c>
    </row>
    <row r="163" spans="1:19" x14ac:dyDescent="0.3">
      <c r="A163" s="1">
        <v>33168</v>
      </c>
      <c r="B163">
        <v>1640</v>
      </c>
      <c r="E163" s="3">
        <f t="shared" si="21"/>
        <v>1.8761726078799779E-3</v>
      </c>
      <c r="F163" s="3">
        <f t="shared" si="22"/>
        <v>1.6319647114180413E-3</v>
      </c>
      <c r="G163" s="3">
        <f t="shared" si="23"/>
        <v>1.874414794350352E-3</v>
      </c>
      <c r="H163" s="3">
        <f t="shared" si="24"/>
        <v>1.7275537725393447E-3</v>
      </c>
      <c r="P163" s="13">
        <f t="shared" si="20"/>
        <v>0.24500000000000052</v>
      </c>
      <c r="Q163" s="14">
        <f t="shared" si="25"/>
        <v>2.1359299910788603E-5</v>
      </c>
      <c r="R163" s="15">
        <f t="shared" si="26"/>
        <v>6.0025000000000259E-2</v>
      </c>
      <c r="S163" s="16">
        <f t="shared" si="27"/>
        <v>3.6030006250000312E-3</v>
      </c>
    </row>
    <row r="164" spans="1:19" x14ac:dyDescent="0.3">
      <c r="A164" s="1">
        <v>33169</v>
      </c>
      <c r="B164">
        <v>1676</v>
      </c>
      <c r="E164" s="3">
        <f t="shared" si="21"/>
        <v>8.7390761548065132E-3</v>
      </c>
      <c r="F164" s="3">
        <f t="shared" si="22"/>
        <v>8.4948682583445758E-3</v>
      </c>
      <c r="G164" s="3">
        <f t="shared" si="23"/>
        <v>8.7011114527361794E-3</v>
      </c>
      <c r="H164" s="3">
        <f t="shared" si="24"/>
        <v>8.5542504309251716E-3</v>
      </c>
      <c r="P164" s="13">
        <f t="shared" si="20"/>
        <v>0.2500000000000005</v>
      </c>
      <c r="Q164" s="14">
        <f t="shared" si="25"/>
        <v>1.8838990014904059E-5</v>
      </c>
      <c r="R164" s="15">
        <f t="shared" si="26"/>
        <v>6.250000000000025E-2</v>
      </c>
      <c r="S164" s="16">
        <f t="shared" si="27"/>
        <v>3.9062500000000312E-3</v>
      </c>
    </row>
    <row r="165" spans="1:19" x14ac:dyDescent="0.3">
      <c r="A165" s="1">
        <v>33170</v>
      </c>
      <c r="B165">
        <v>1667</v>
      </c>
      <c r="E165" s="3">
        <f t="shared" si="21"/>
        <v>1.9183168316831756E-2</v>
      </c>
      <c r="F165" s="3">
        <f t="shared" si="22"/>
        <v>1.893896042036982E-2</v>
      </c>
      <c r="G165" s="3">
        <f t="shared" si="23"/>
        <v>1.9001491096599706E-2</v>
      </c>
      <c r="H165" s="3">
        <f t="shared" si="24"/>
        <v>1.88546300747887E-2</v>
      </c>
      <c r="P165" s="13">
        <f t="shared" si="20"/>
        <v>0.2550000000000005</v>
      </c>
      <c r="Q165" s="14">
        <f t="shared" si="25"/>
        <v>1.6656603071267493E-5</v>
      </c>
      <c r="R165" s="15">
        <f t="shared" si="26"/>
        <v>6.5025000000000263E-2</v>
      </c>
      <c r="S165" s="16">
        <f t="shared" si="27"/>
        <v>4.2282506250000346E-3</v>
      </c>
    </row>
    <row r="166" spans="1:19" x14ac:dyDescent="0.3">
      <c r="A166" s="1">
        <v>33171</v>
      </c>
      <c r="B166">
        <v>1646</v>
      </c>
      <c r="E166" s="3">
        <f t="shared" si="21"/>
        <v>-1.8214936247723523E-3</v>
      </c>
      <c r="F166" s="3">
        <f t="shared" si="22"/>
        <v>-2.0657015212342889E-3</v>
      </c>
      <c r="G166" s="3">
        <f t="shared" si="23"/>
        <v>-1.8231545615151365E-3</v>
      </c>
      <c r="H166" s="3">
        <f t="shared" si="24"/>
        <v>-1.9700155833261438E-3</v>
      </c>
      <c r="P166" s="13">
        <f t="shared" si="20"/>
        <v>0.26000000000000051</v>
      </c>
      <c r="Q166" s="14">
        <f t="shared" si="25"/>
        <v>1.4761605156507238E-5</v>
      </c>
      <c r="R166" s="15">
        <f t="shared" si="26"/>
        <v>6.7600000000000271E-2</v>
      </c>
      <c r="S166" s="16">
        <f t="shared" si="27"/>
        <v>4.5697600000000364E-3</v>
      </c>
    </row>
    <row r="167" spans="1:19" x14ac:dyDescent="0.3">
      <c r="A167" s="1">
        <v>33172</v>
      </c>
      <c r="B167">
        <v>1618</v>
      </c>
      <c r="E167" s="3">
        <f t="shared" si="21"/>
        <v>-2.4330900243308973E-3</v>
      </c>
      <c r="F167" s="3">
        <f t="shared" si="22"/>
        <v>-2.6772979207928338E-3</v>
      </c>
      <c r="G167" s="3">
        <f t="shared" si="23"/>
        <v>-2.4360547978811158E-3</v>
      </c>
      <c r="H167" s="3">
        <f t="shared" si="24"/>
        <v>-2.5829158196921231E-3</v>
      </c>
      <c r="P167" s="13">
        <f t="shared" si="20"/>
        <v>0.26500000000000051</v>
      </c>
      <c r="Q167" s="14">
        <f t="shared" si="25"/>
        <v>1.3111771154357885E-5</v>
      </c>
      <c r="R167" s="15">
        <f t="shared" si="26"/>
        <v>7.0225000000000273E-2</v>
      </c>
      <c r="S167" s="16">
        <f t="shared" si="27"/>
        <v>4.9315506250000385E-3</v>
      </c>
    </row>
    <row r="168" spans="1:19" x14ac:dyDescent="0.3">
      <c r="A168" s="1">
        <v>33175</v>
      </c>
      <c r="B168">
        <v>1628</v>
      </c>
      <c r="E168" s="3">
        <f t="shared" si="21"/>
        <v>2.1951219512195141E-2</v>
      </c>
      <c r="F168" s="3">
        <f t="shared" si="22"/>
        <v>2.1707011615733206E-2</v>
      </c>
      <c r="G168" s="3">
        <f t="shared" si="23"/>
        <v>2.1713760223784261E-2</v>
      </c>
      <c r="H168" s="3">
        <f t="shared" si="24"/>
        <v>2.1566899201973255E-2</v>
      </c>
      <c r="P168" s="13">
        <f t="shared" si="20"/>
        <v>0.27000000000000052</v>
      </c>
      <c r="Q168" s="14">
        <f t="shared" si="25"/>
        <v>1.1671699589008493E-5</v>
      </c>
      <c r="R168" s="15">
        <f t="shared" si="26"/>
        <v>7.2900000000000284E-2</v>
      </c>
      <c r="S168" s="16">
        <f t="shared" si="27"/>
        <v>5.3144100000000411E-3</v>
      </c>
    </row>
    <row r="169" spans="1:19" x14ac:dyDescent="0.3">
      <c r="A169" s="1">
        <v>33176</v>
      </c>
      <c r="B169">
        <v>1613</v>
      </c>
      <c r="E169" s="3">
        <f t="shared" si="21"/>
        <v>-5.3699284009546266E-3</v>
      </c>
      <c r="F169" s="3">
        <f t="shared" si="22"/>
        <v>-5.6141362974165632E-3</v>
      </c>
      <c r="G169" s="3">
        <f t="shared" si="23"/>
        <v>-5.3843982912343208E-3</v>
      </c>
      <c r="H169" s="3">
        <f t="shared" si="24"/>
        <v>-5.5312593130453286E-3</v>
      </c>
      <c r="P169" s="13">
        <f t="shared" si="20"/>
        <v>0.27500000000000052</v>
      </c>
      <c r="Q169" s="14">
        <f t="shared" si="25"/>
        <v>1.0411613427997919E-5</v>
      </c>
      <c r="R169" s="15">
        <f t="shared" si="26"/>
        <v>7.5625000000000289E-2</v>
      </c>
      <c r="S169" s="16">
        <f t="shared" si="27"/>
        <v>5.7191406250000441E-3</v>
      </c>
    </row>
    <row r="170" spans="1:19" x14ac:dyDescent="0.3">
      <c r="A170" s="1">
        <v>33177</v>
      </c>
      <c r="B170">
        <v>1645</v>
      </c>
      <c r="E170" s="3">
        <f t="shared" si="21"/>
        <v>-1.2597480503899194E-2</v>
      </c>
      <c r="F170" s="3">
        <f t="shared" si="22"/>
        <v>-1.2841688400361132E-2</v>
      </c>
      <c r="G170" s="3">
        <f t="shared" si="23"/>
        <v>-1.2677501513778855E-2</v>
      </c>
      <c r="H170" s="3">
        <f t="shared" si="24"/>
        <v>-1.2824362535589863E-2</v>
      </c>
      <c r="P170" s="13">
        <f t="shared" si="20"/>
        <v>0.28000000000000053</v>
      </c>
      <c r="Q170" s="14">
        <f t="shared" si="25"/>
        <v>9.3063879844045378E-6</v>
      </c>
      <c r="R170" s="15">
        <f t="shared" si="26"/>
        <v>7.8400000000000289E-2</v>
      </c>
      <c r="S170" s="16">
        <f t="shared" si="27"/>
        <v>6.1465600000000457E-3</v>
      </c>
    </row>
    <row r="171" spans="1:19" x14ac:dyDescent="0.3">
      <c r="A171" s="1">
        <v>33179</v>
      </c>
      <c r="B171">
        <v>1639</v>
      </c>
      <c r="E171" s="3">
        <f t="shared" si="21"/>
        <v>-1.7010935601458055E-2</v>
      </c>
      <c r="F171" s="3">
        <f t="shared" si="22"/>
        <v>-1.7255143497919991E-2</v>
      </c>
      <c r="G171" s="3">
        <f t="shared" si="23"/>
        <v>-1.7157283618578097E-2</v>
      </c>
      <c r="H171" s="3">
        <f t="shared" si="24"/>
        <v>-1.7304144640389103E-2</v>
      </c>
      <c r="P171" s="13">
        <f t="shared" si="20"/>
        <v>0.28500000000000053</v>
      </c>
      <c r="Q171" s="14">
        <f t="shared" si="25"/>
        <v>8.3347599234042158E-6</v>
      </c>
      <c r="R171" s="15">
        <f t="shared" si="26"/>
        <v>8.1225000000000297E-2</v>
      </c>
      <c r="S171" s="16">
        <f t="shared" si="27"/>
        <v>6.5975006250000483E-3</v>
      </c>
    </row>
    <row r="172" spans="1:19" x14ac:dyDescent="0.3">
      <c r="A172" s="1">
        <v>33182</v>
      </c>
      <c r="B172">
        <v>1620</v>
      </c>
      <c r="E172" s="3">
        <f t="shared" si="21"/>
        <v>6.1804697156984112E-3</v>
      </c>
      <c r="F172" s="3">
        <f t="shared" si="22"/>
        <v>5.9362618192364746E-3</v>
      </c>
      <c r="G172" s="3">
        <f t="shared" si="23"/>
        <v>6.1614489440486265E-3</v>
      </c>
      <c r="H172" s="3">
        <f t="shared" si="24"/>
        <v>6.0145879222376188E-3</v>
      </c>
      <c r="P172" s="13">
        <f t="shared" si="20"/>
        <v>0.29000000000000054</v>
      </c>
      <c r="Q172" s="14">
        <f t="shared" si="25"/>
        <v>7.4786812779861105E-6</v>
      </c>
      <c r="R172" s="15">
        <f t="shared" si="26"/>
        <v>8.4100000000000313E-2</v>
      </c>
      <c r="S172" s="16">
        <f t="shared" si="27"/>
        <v>7.0728100000000526E-3</v>
      </c>
    </row>
    <row r="173" spans="1:19" x14ac:dyDescent="0.3">
      <c r="A173" s="1">
        <v>33183</v>
      </c>
      <c r="B173">
        <v>1613</v>
      </c>
      <c r="E173" s="3">
        <f t="shared" si="21"/>
        <v>-9.2137592137592206E-3</v>
      </c>
      <c r="F173" s="3">
        <f t="shared" si="22"/>
        <v>-9.457967110221158E-3</v>
      </c>
      <c r="G173" s="3">
        <f t="shared" si="23"/>
        <v>-9.2564684372767533E-3</v>
      </c>
      <c r="H173" s="3">
        <f t="shared" si="24"/>
        <v>-9.4033294590877611E-3</v>
      </c>
      <c r="P173" s="13">
        <f t="shared" si="20"/>
        <v>0.29500000000000054</v>
      </c>
      <c r="Q173" s="14">
        <f t="shared" si="25"/>
        <v>6.7227900260713772E-6</v>
      </c>
      <c r="R173" s="15">
        <f t="shared" si="26"/>
        <v>8.7025000000000324E-2</v>
      </c>
      <c r="S173" s="16">
        <f t="shared" si="27"/>
        <v>7.5733506250000564E-3</v>
      </c>
    </row>
    <row r="174" spans="1:19" x14ac:dyDescent="0.3">
      <c r="A174" s="1">
        <v>33184</v>
      </c>
      <c r="B174">
        <v>1583</v>
      </c>
      <c r="E174" s="3">
        <f t="shared" si="21"/>
        <v>1.983880967141971E-2</v>
      </c>
      <c r="F174" s="3">
        <f t="shared" si="22"/>
        <v>1.9594601774957775E-2</v>
      </c>
      <c r="G174" s="3">
        <f t="shared" si="23"/>
        <v>1.96445850742634E-2</v>
      </c>
      <c r="H174" s="3">
        <f t="shared" si="24"/>
        <v>1.9497724052452394E-2</v>
      </c>
      <c r="P174" s="13">
        <f t="shared" si="20"/>
        <v>0.30000000000000054</v>
      </c>
      <c r="Q174" s="14">
        <f t="shared" si="25"/>
        <v>6.0539747156017507E-6</v>
      </c>
      <c r="R174" s="15">
        <f t="shared" si="26"/>
        <v>9.000000000000033E-2</v>
      </c>
      <c r="S174" s="16">
        <f t="shared" si="27"/>
        <v>8.1000000000000585E-3</v>
      </c>
    </row>
    <row r="175" spans="1:19" x14ac:dyDescent="0.3">
      <c r="A175" s="1">
        <v>33185</v>
      </c>
      <c r="B175">
        <v>1570</v>
      </c>
      <c r="E175" s="3">
        <f t="shared" si="21"/>
        <v>-3.6474164133738496E-3</v>
      </c>
      <c r="F175" s="3">
        <f t="shared" si="22"/>
        <v>-3.8916243098357861E-3</v>
      </c>
      <c r="G175" s="3">
        <f t="shared" si="23"/>
        <v>-3.6540844556425707E-3</v>
      </c>
      <c r="H175" s="3">
        <f t="shared" si="24"/>
        <v>-3.800945477453578E-3</v>
      </c>
      <c r="P175" s="13">
        <f t="shared" si="20"/>
        <v>0.30500000000000055</v>
      </c>
      <c r="Q175" s="14">
        <f t="shared" si="25"/>
        <v>5.4610152492441332E-6</v>
      </c>
      <c r="R175" s="15">
        <f t="shared" si="26"/>
        <v>9.302500000000033E-2</v>
      </c>
      <c r="S175" s="16">
        <f t="shared" si="27"/>
        <v>8.653650625000061E-3</v>
      </c>
    </row>
    <row r="176" spans="1:19" x14ac:dyDescent="0.3">
      <c r="A176" s="1">
        <v>33186</v>
      </c>
      <c r="B176">
        <v>1573</v>
      </c>
      <c r="E176" s="3">
        <f t="shared" si="21"/>
        <v>-1.1592434411226371E-2</v>
      </c>
      <c r="F176" s="3">
        <f t="shared" si="22"/>
        <v>-1.1836642307688309E-2</v>
      </c>
      <c r="G176" s="3">
        <f t="shared" si="23"/>
        <v>-1.166015051739994E-2</v>
      </c>
      <c r="H176" s="3">
        <f t="shared" si="24"/>
        <v>-1.1807011539210948E-2</v>
      </c>
      <c r="P176" s="13">
        <f t="shared" si="20"/>
        <v>0.31000000000000055</v>
      </c>
      <c r="Q176" s="14">
        <f t="shared" si="25"/>
        <v>4.9342855602668946E-6</v>
      </c>
      <c r="R176" s="15">
        <f t="shared" si="26"/>
        <v>9.6100000000000338E-2</v>
      </c>
      <c r="S176" s="16">
        <f t="shared" si="27"/>
        <v>9.2352100000000648E-3</v>
      </c>
    </row>
    <row r="177" spans="1:19" x14ac:dyDescent="0.3">
      <c r="A177" s="1">
        <v>33189</v>
      </c>
      <c r="B177">
        <v>1597</v>
      </c>
      <c r="E177" s="3">
        <f t="shared" si="21"/>
        <v>-4.3209876543209846E-3</v>
      </c>
      <c r="F177" s="3">
        <f t="shared" si="22"/>
        <v>-4.5651955507829212E-3</v>
      </c>
      <c r="G177" s="3">
        <f t="shared" si="23"/>
        <v>-4.3303501012208947E-3</v>
      </c>
      <c r="H177" s="3">
        <f t="shared" si="24"/>
        <v>-4.4772111230319024E-3</v>
      </c>
      <c r="P177" s="13">
        <f t="shared" si="20"/>
        <v>0.31500000000000056</v>
      </c>
      <c r="Q177" s="14">
        <f t="shared" si="25"/>
        <v>4.4655067559148658E-6</v>
      </c>
      <c r="R177" s="15">
        <f t="shared" si="26"/>
        <v>9.9225000000000355E-2</v>
      </c>
      <c r="S177" s="16">
        <f t="shared" si="27"/>
        <v>9.8456006250000703E-3</v>
      </c>
    </row>
    <row r="178" spans="1:19" x14ac:dyDescent="0.3">
      <c r="A178" s="1">
        <v>33190</v>
      </c>
      <c r="B178">
        <v>1610</v>
      </c>
      <c r="E178" s="3">
        <f t="shared" si="21"/>
        <v>-1.8598884066955979E-2</v>
      </c>
      <c r="F178" s="3">
        <f t="shared" si="22"/>
        <v>-1.8843091963417914E-2</v>
      </c>
      <c r="G178" s="3">
        <f t="shared" si="23"/>
        <v>-1.8774018244196708E-2</v>
      </c>
      <c r="H178" s="3">
        <f t="shared" si="24"/>
        <v>-1.8920879266007714E-2</v>
      </c>
      <c r="P178" s="13">
        <f t="shared" si="20"/>
        <v>0.32000000000000056</v>
      </c>
      <c r="Q178" s="14">
        <f t="shared" si="25"/>
        <v>4.0475415490642657E-6</v>
      </c>
      <c r="R178" s="15">
        <f t="shared" si="26"/>
        <v>0.10240000000000037</v>
      </c>
      <c r="S178" s="16">
        <f t="shared" si="27"/>
        <v>1.0485760000000075E-2</v>
      </c>
    </row>
    <row r="179" spans="1:19" x14ac:dyDescent="0.3">
      <c r="A179" s="1">
        <v>33191</v>
      </c>
      <c r="B179">
        <v>1599</v>
      </c>
      <c r="E179" s="3">
        <f t="shared" si="21"/>
        <v>-8.2122552116234981E-3</v>
      </c>
      <c r="F179" s="3">
        <f t="shared" si="22"/>
        <v>-8.4564631080854356E-3</v>
      </c>
      <c r="G179" s="3">
        <f t="shared" si="23"/>
        <v>-8.2461615386584045E-3</v>
      </c>
      <c r="H179" s="3">
        <f t="shared" si="24"/>
        <v>-8.3930225604694122E-3</v>
      </c>
      <c r="P179" s="13">
        <f t="shared" si="20"/>
        <v>0.32500000000000057</v>
      </c>
      <c r="Q179" s="14">
        <f t="shared" si="25"/>
        <v>3.6742225765340751E-6</v>
      </c>
      <c r="R179" s="15">
        <f t="shared" si="26"/>
        <v>0.10562500000000037</v>
      </c>
      <c r="S179" s="16">
        <f t="shared" si="27"/>
        <v>1.1156640625000078E-2</v>
      </c>
    </row>
    <row r="180" spans="1:19" x14ac:dyDescent="0.3">
      <c r="A180" s="1">
        <v>33192</v>
      </c>
      <c r="B180">
        <v>1598</v>
      </c>
      <c r="E180" s="3">
        <f t="shared" si="21"/>
        <v>1.9108280254778176E-3</v>
      </c>
      <c r="F180" s="3">
        <f t="shared" si="22"/>
        <v>1.666620129015881E-3</v>
      </c>
      <c r="G180" s="3">
        <f t="shared" si="23"/>
        <v>1.9090047159241931E-3</v>
      </c>
      <c r="H180" s="3">
        <f t="shared" si="24"/>
        <v>1.7621436941131859E-3</v>
      </c>
      <c r="P180" s="13">
        <f t="shared" si="20"/>
        <v>0.33000000000000057</v>
      </c>
      <c r="Q180" s="14">
        <f t="shared" si="25"/>
        <v>3.3402086154993757E-6</v>
      </c>
      <c r="R180" s="15">
        <f t="shared" si="26"/>
        <v>0.10890000000000037</v>
      </c>
      <c r="S180" s="16">
        <f t="shared" si="27"/>
        <v>1.1859210000000082E-2</v>
      </c>
    </row>
    <row r="181" spans="1:19" x14ac:dyDescent="0.3">
      <c r="A181" s="1">
        <v>33193</v>
      </c>
      <c r="B181">
        <v>1612</v>
      </c>
      <c r="E181" s="3">
        <f t="shared" si="21"/>
        <v>1.5257469802924417E-2</v>
      </c>
      <c r="F181" s="3">
        <f t="shared" si="22"/>
        <v>1.501326190646248E-2</v>
      </c>
      <c r="G181" s="3">
        <f t="shared" si="23"/>
        <v>1.5142245156734678E-2</v>
      </c>
      <c r="H181" s="3">
        <f t="shared" si="24"/>
        <v>1.499538413492367E-2</v>
      </c>
      <c r="P181" s="13">
        <f t="shared" si="20"/>
        <v>0.33500000000000058</v>
      </c>
      <c r="Q181" s="14">
        <f t="shared" si="25"/>
        <v>3.0408638367803288E-6</v>
      </c>
      <c r="R181" s="15">
        <f t="shared" si="26"/>
        <v>0.11222500000000038</v>
      </c>
      <c r="S181" s="16">
        <f t="shared" si="27"/>
        <v>1.2594450625000085E-2</v>
      </c>
    </row>
    <row r="182" spans="1:19" x14ac:dyDescent="0.3">
      <c r="A182" s="1">
        <v>33196</v>
      </c>
      <c r="B182">
        <v>1633</v>
      </c>
      <c r="E182" s="3">
        <f t="shared" si="21"/>
        <v>8.1402629931119908E-3</v>
      </c>
      <c r="F182" s="3">
        <f t="shared" si="22"/>
        <v>7.8960550966500533E-3</v>
      </c>
      <c r="G182" s="3">
        <f t="shared" si="23"/>
        <v>8.1073097634961518E-3</v>
      </c>
      <c r="H182" s="3">
        <f t="shared" si="24"/>
        <v>7.960448741685144E-3</v>
      </c>
      <c r="P182" s="13">
        <f t="shared" si="20"/>
        <v>0.34000000000000058</v>
      </c>
      <c r="Q182" s="14">
        <f t="shared" si="25"/>
        <v>2.7721561362846607E-6</v>
      </c>
      <c r="R182" s="15">
        <f t="shared" si="26"/>
        <v>0.1156000000000004</v>
      </c>
      <c r="S182" s="16">
        <f t="shared" si="27"/>
        <v>1.3363360000000091E-2</v>
      </c>
    </row>
    <row r="183" spans="1:19" x14ac:dyDescent="0.3">
      <c r="A183" s="1">
        <v>33197</v>
      </c>
      <c r="B183">
        <v>1633</v>
      </c>
      <c r="E183" s="3">
        <f t="shared" si="21"/>
        <v>-6.8322981366459867E-3</v>
      </c>
      <c r="F183" s="3">
        <f t="shared" si="22"/>
        <v>-7.0765060331079233E-3</v>
      </c>
      <c r="G183" s="3">
        <f t="shared" si="23"/>
        <v>-6.8557451445544725E-3</v>
      </c>
      <c r="H183" s="3">
        <f t="shared" si="24"/>
        <v>-7.0026061663654802E-3</v>
      </c>
      <c r="P183" s="13">
        <f t="shared" si="20"/>
        <v>0.34500000000000058</v>
      </c>
      <c r="Q183" s="14">
        <f t="shared" si="25"/>
        <v>2.5305713108380615E-6</v>
      </c>
      <c r="R183" s="15">
        <f t="shared" si="26"/>
        <v>0.11902500000000041</v>
      </c>
      <c r="S183" s="16">
        <f t="shared" si="27"/>
        <v>1.4166950625000098E-2</v>
      </c>
    </row>
    <row r="184" spans="1:19" x14ac:dyDescent="0.3">
      <c r="A184" s="1">
        <v>33198</v>
      </c>
      <c r="B184">
        <v>1627</v>
      </c>
      <c r="E184" s="3">
        <f t="shared" si="21"/>
        <v>-6.2539086929336296E-4</v>
      </c>
      <c r="F184" s="3">
        <f t="shared" si="22"/>
        <v>-8.6959876575529952E-4</v>
      </c>
      <c r="G184" s="3">
        <f t="shared" si="23"/>
        <v>-6.2558650773430948E-4</v>
      </c>
      <c r="H184" s="3">
        <f t="shared" si="24"/>
        <v>-7.7244752954531678E-4</v>
      </c>
      <c r="P184" s="13">
        <f t="shared" si="20"/>
        <v>0.35000000000000059</v>
      </c>
      <c r="Q184" s="14">
        <f t="shared" si="25"/>
        <v>2.3130404288854012E-6</v>
      </c>
      <c r="R184" s="15">
        <f t="shared" si="26"/>
        <v>0.12250000000000041</v>
      </c>
      <c r="S184" s="16">
        <f t="shared" si="27"/>
        <v>1.5006250000000101E-2</v>
      </c>
    </row>
    <row r="185" spans="1:19" x14ac:dyDescent="0.3">
      <c r="A185" s="1">
        <v>33199</v>
      </c>
      <c r="B185">
        <v>1639</v>
      </c>
      <c r="E185" s="3">
        <f t="shared" si="21"/>
        <v>8.7609511889863434E-3</v>
      </c>
      <c r="F185" s="3">
        <f t="shared" si="22"/>
        <v>8.516743292524406E-3</v>
      </c>
      <c r="G185" s="3">
        <f t="shared" si="23"/>
        <v>8.7227967403537346E-3</v>
      </c>
      <c r="H185" s="3">
        <f t="shared" si="24"/>
        <v>8.5759357185427269E-3</v>
      </c>
      <c r="P185" s="13">
        <f t="shared" si="20"/>
        <v>0.35500000000000059</v>
      </c>
      <c r="Q185" s="14">
        <f t="shared" si="25"/>
        <v>2.1168782188951702E-6</v>
      </c>
      <c r="R185" s="15">
        <f t="shared" si="26"/>
        <v>0.12602500000000041</v>
      </c>
      <c r="S185" s="16">
        <f t="shared" si="27"/>
        <v>1.5882300625000106E-2</v>
      </c>
    </row>
    <row r="186" spans="1:19" x14ac:dyDescent="0.3">
      <c r="A186" s="1">
        <v>33200</v>
      </c>
      <c r="B186">
        <v>1640</v>
      </c>
      <c r="E186" s="3">
        <f t="shared" si="21"/>
        <v>1.3027295285359841E-2</v>
      </c>
      <c r="F186" s="3">
        <f t="shared" si="22"/>
        <v>1.2783087388897904E-2</v>
      </c>
      <c r="G186" s="3">
        <f t="shared" si="23"/>
        <v>1.2943169903891551E-2</v>
      </c>
      <c r="H186" s="3">
        <f t="shared" si="24"/>
        <v>1.2796308882080543E-2</v>
      </c>
      <c r="P186" s="13">
        <f t="shared" si="20"/>
        <v>0.3600000000000006</v>
      </c>
      <c r="Q186" s="14">
        <f t="shared" si="25"/>
        <v>1.9397306813625031E-6</v>
      </c>
      <c r="R186" s="15">
        <f t="shared" si="26"/>
        <v>0.12960000000000044</v>
      </c>
      <c r="S186" s="16">
        <f t="shared" si="27"/>
        <v>1.6796160000000112E-2</v>
      </c>
    </row>
    <row r="187" spans="1:19" x14ac:dyDescent="0.3">
      <c r="A187" s="1">
        <v>33203</v>
      </c>
      <c r="B187">
        <v>1607</v>
      </c>
      <c r="E187" s="3">
        <f t="shared" si="21"/>
        <v>0</v>
      </c>
      <c r="F187" s="3">
        <f t="shared" si="22"/>
        <v>-2.4420789646193661E-4</v>
      </c>
      <c r="G187" s="3">
        <f t="shared" si="23"/>
        <v>0</v>
      </c>
      <c r="H187" s="3">
        <f t="shared" si="24"/>
        <v>-1.4686102181100732E-4</v>
      </c>
      <c r="P187" s="13">
        <f t="shared" si="20"/>
        <v>0.3650000000000006</v>
      </c>
      <c r="Q187" s="14">
        <f t="shared" si="25"/>
        <v>1.7795304418934328E-6</v>
      </c>
      <c r="R187" s="15">
        <f t="shared" si="26"/>
        <v>0.13322500000000043</v>
      </c>
      <c r="S187" s="16">
        <f t="shared" si="27"/>
        <v>1.7748900625000112E-2</v>
      </c>
    </row>
    <row r="188" spans="1:19" x14ac:dyDescent="0.3">
      <c r="A188" s="1">
        <v>33204</v>
      </c>
      <c r="B188">
        <v>1606</v>
      </c>
      <c r="E188" s="3">
        <f t="shared" si="21"/>
        <v>-3.674219228413933E-3</v>
      </c>
      <c r="F188" s="3">
        <f t="shared" si="22"/>
        <v>-3.9184271248758696E-3</v>
      </c>
      <c r="G188" s="3">
        <f t="shared" si="23"/>
        <v>-3.6809857514272844E-3</v>
      </c>
      <c r="H188" s="3">
        <f t="shared" si="24"/>
        <v>-3.8278467732382917E-3</v>
      </c>
      <c r="P188" s="13">
        <f t="shared" si="20"/>
        <v>0.37000000000000061</v>
      </c>
      <c r="Q188" s="14">
        <f t="shared" si="25"/>
        <v>1.6344586170418194E-6</v>
      </c>
      <c r="R188" s="15">
        <f t="shared" si="26"/>
        <v>0.13690000000000044</v>
      </c>
      <c r="S188" s="16">
        <f t="shared" si="27"/>
        <v>1.874161000000012E-2</v>
      </c>
    </row>
    <row r="189" spans="1:19" x14ac:dyDescent="0.3">
      <c r="A189" s="1">
        <v>33205</v>
      </c>
      <c r="B189">
        <v>1601</v>
      </c>
      <c r="E189" s="3">
        <f t="shared" si="21"/>
        <v>7.3755377996311822E-3</v>
      </c>
      <c r="F189" s="3">
        <f t="shared" si="22"/>
        <v>7.1313299031692456E-3</v>
      </c>
      <c r="G189" s="3">
        <f t="shared" si="23"/>
        <v>7.3484715247918459E-3</v>
      </c>
      <c r="H189" s="3">
        <f t="shared" si="24"/>
        <v>7.2016105029808382E-3</v>
      </c>
      <c r="P189" s="13">
        <f t="shared" si="20"/>
        <v>0.37500000000000061</v>
      </c>
      <c r="Q189" s="14">
        <f t="shared" si="25"/>
        <v>1.5029121725224998E-6</v>
      </c>
      <c r="R189" s="15">
        <f t="shared" si="26"/>
        <v>0.14062500000000044</v>
      </c>
      <c r="S189" s="16">
        <f t="shared" si="27"/>
        <v>1.9775390625000125E-2</v>
      </c>
    </row>
    <row r="190" spans="1:19" x14ac:dyDescent="0.3">
      <c r="A190" s="1">
        <v>33206</v>
      </c>
      <c r="B190">
        <v>1607</v>
      </c>
      <c r="E190" s="3">
        <f t="shared" si="21"/>
        <v>6.1012812690663942E-4</v>
      </c>
      <c r="F190" s="3">
        <f t="shared" si="22"/>
        <v>3.6592023044470281E-4</v>
      </c>
      <c r="G190" s="3">
        <f t="shared" si="23"/>
        <v>6.0994207441441065E-4</v>
      </c>
      <c r="H190" s="3">
        <f t="shared" si="24"/>
        <v>4.6308105260340336E-4</v>
      </c>
      <c r="P190" s="13">
        <f t="shared" si="20"/>
        <v>0.38000000000000062</v>
      </c>
      <c r="Q190" s="14">
        <f t="shared" si="25"/>
        <v>1.3834759240208638E-6</v>
      </c>
      <c r="R190" s="15">
        <f t="shared" si="26"/>
        <v>0.14440000000000047</v>
      </c>
      <c r="S190" s="16">
        <f t="shared" si="27"/>
        <v>2.0851360000000138E-2</v>
      </c>
    </row>
    <row r="191" spans="1:19" x14ac:dyDescent="0.3">
      <c r="A191" s="1">
        <v>33207</v>
      </c>
      <c r="B191">
        <v>1605</v>
      </c>
      <c r="E191" s="3">
        <f t="shared" si="21"/>
        <v>-2.0121951219512213E-2</v>
      </c>
      <c r="F191" s="3">
        <f t="shared" si="22"/>
        <v>-2.0366159115974149E-2</v>
      </c>
      <c r="G191" s="3">
        <f t="shared" si="23"/>
        <v>-2.0327155080731539E-2</v>
      </c>
      <c r="H191" s="3">
        <f t="shared" si="24"/>
        <v>-2.0474016102542545E-2</v>
      </c>
      <c r="P191" s="13">
        <f t="shared" si="20"/>
        <v>0.38500000000000062</v>
      </c>
      <c r="Q191" s="14">
        <f t="shared" si="25"/>
        <v>1.2748984711461167E-6</v>
      </c>
      <c r="R191" s="15">
        <f t="shared" si="26"/>
        <v>0.14822500000000047</v>
      </c>
      <c r="S191" s="16">
        <f t="shared" si="27"/>
        <v>2.197065062500014E-2</v>
      </c>
    </row>
    <row r="192" spans="1:19" x14ac:dyDescent="0.3">
      <c r="A192" s="1">
        <v>33210</v>
      </c>
      <c r="B192">
        <v>1645</v>
      </c>
      <c r="E192" s="3">
        <f t="shared" si="21"/>
        <v>-6.2227753578092404E-4</v>
      </c>
      <c r="F192" s="3">
        <f t="shared" si="22"/>
        <v>-8.664854322428606E-4</v>
      </c>
      <c r="G192" s="3">
        <f t="shared" si="23"/>
        <v>-6.2247123080556952E-4</v>
      </c>
      <c r="H192" s="3">
        <f t="shared" si="24"/>
        <v>-7.6933225261657681E-4</v>
      </c>
      <c r="P192" s="13">
        <f t="shared" si="20"/>
        <v>0.39000000000000062</v>
      </c>
      <c r="Q192" s="14">
        <f t="shared" si="25"/>
        <v>1.1760714708059606E-6</v>
      </c>
      <c r="R192" s="15">
        <f t="shared" si="26"/>
        <v>0.15210000000000048</v>
      </c>
      <c r="S192" s="16">
        <f t="shared" si="27"/>
        <v>2.3134410000000147E-2</v>
      </c>
    </row>
    <row r="193" spans="1:19" x14ac:dyDescent="0.3">
      <c r="A193" s="1">
        <v>33211</v>
      </c>
      <c r="B193">
        <v>1646</v>
      </c>
      <c r="E193" s="3">
        <f t="shared" si="21"/>
        <v>-3.1133250311332628E-3</v>
      </c>
      <c r="F193" s="3">
        <f t="shared" si="22"/>
        <v>-3.3575329275951993E-3</v>
      </c>
      <c r="G193" s="3">
        <f t="shared" si="23"/>
        <v>-3.1181815099923091E-3</v>
      </c>
      <c r="H193" s="3">
        <f t="shared" si="24"/>
        <v>-3.2650425318033163E-3</v>
      </c>
      <c r="P193" s="13">
        <f t="shared" si="20"/>
        <v>0.39500000000000063</v>
      </c>
      <c r="Q193" s="14">
        <f t="shared" si="25"/>
        <v>1.0860117519694542E-6</v>
      </c>
      <c r="R193" s="15">
        <f t="shared" si="26"/>
        <v>0.1560250000000005</v>
      </c>
      <c r="S193" s="16">
        <f t="shared" si="27"/>
        <v>2.4343800625000155E-2</v>
      </c>
    </row>
    <row r="194" spans="1:19" x14ac:dyDescent="0.3">
      <c r="A194" s="1">
        <v>33212</v>
      </c>
      <c r="B194">
        <v>1660</v>
      </c>
      <c r="E194" s="3">
        <f t="shared" si="21"/>
        <v>3.7476577139288203E-3</v>
      </c>
      <c r="F194" s="3">
        <f t="shared" si="22"/>
        <v>3.5034498174668837E-3</v>
      </c>
      <c r="G194" s="3">
        <f t="shared" si="23"/>
        <v>3.7406527407979262E-3</v>
      </c>
      <c r="H194" s="3">
        <f t="shared" si="24"/>
        <v>3.5937917189869189E-3</v>
      </c>
      <c r="P194" s="13">
        <f t="shared" si="20"/>
        <v>0.40000000000000063</v>
      </c>
      <c r="Q194" s="14">
        <f t="shared" si="25"/>
        <v>1.0038458530984894E-6</v>
      </c>
      <c r="R194" s="15">
        <f t="shared" si="26"/>
        <v>0.1600000000000005</v>
      </c>
      <c r="S194" s="16">
        <f t="shared" si="27"/>
        <v>2.5600000000000161E-2</v>
      </c>
    </row>
    <row r="195" spans="1:19" x14ac:dyDescent="0.3">
      <c r="A195" s="1">
        <v>33213</v>
      </c>
      <c r="B195">
        <v>1693</v>
      </c>
      <c r="E195" s="3">
        <f t="shared" si="21"/>
        <v>-1.2445550715619591E-3</v>
      </c>
      <c r="F195" s="3">
        <f t="shared" si="22"/>
        <v>-1.4887629680238957E-3</v>
      </c>
      <c r="G195" s="3">
        <f t="shared" si="23"/>
        <v>-1.2453301733963897E-3</v>
      </c>
      <c r="H195" s="3">
        <f t="shared" si="24"/>
        <v>-1.392191195207397E-3</v>
      </c>
      <c r="P195" s="13">
        <f t="shared" si="20"/>
        <v>0.40500000000000064</v>
      </c>
      <c r="Q195" s="14">
        <f t="shared" si="25"/>
        <v>9.2879662942874707E-7</v>
      </c>
      <c r="R195" s="15">
        <f t="shared" si="26"/>
        <v>0.1640250000000005</v>
      </c>
      <c r="S195" s="16">
        <f t="shared" si="27"/>
        <v>2.6904200625000166E-2</v>
      </c>
    </row>
    <row r="196" spans="1:19" x14ac:dyDescent="0.3">
      <c r="A196" s="1">
        <v>33214</v>
      </c>
      <c r="B196">
        <v>1691</v>
      </c>
      <c r="E196" s="3">
        <f t="shared" si="21"/>
        <v>2.4922118380062308E-2</v>
      </c>
      <c r="F196" s="3">
        <f t="shared" si="22"/>
        <v>2.4677910483600372E-2</v>
      </c>
      <c r="G196" s="3">
        <f t="shared" si="23"/>
        <v>2.461662763535603E-2</v>
      </c>
      <c r="H196" s="3">
        <f t="shared" si="24"/>
        <v>2.4469766613545024E-2</v>
      </c>
      <c r="P196" s="13">
        <f t="shared" si="20"/>
        <v>0.41000000000000064</v>
      </c>
      <c r="Q196" s="14">
        <f t="shared" si="25"/>
        <v>8.6017163216537148E-7</v>
      </c>
      <c r="R196" s="15">
        <f t="shared" si="26"/>
        <v>0.16810000000000053</v>
      </c>
      <c r="S196" s="16">
        <f t="shared" si="27"/>
        <v>2.8257610000000176E-2</v>
      </c>
    </row>
    <row r="197" spans="1:19" x14ac:dyDescent="0.3">
      <c r="A197" s="1">
        <v>33217</v>
      </c>
      <c r="B197">
        <v>1675</v>
      </c>
      <c r="E197" s="3">
        <f t="shared" si="21"/>
        <v>6.0790273556232677E-4</v>
      </c>
      <c r="F197" s="3">
        <f t="shared" si="22"/>
        <v>3.6369483910039015E-4</v>
      </c>
      <c r="G197" s="3">
        <f t="shared" si="23"/>
        <v>6.0771803754287152E-4</v>
      </c>
      <c r="H197" s="3">
        <f t="shared" si="24"/>
        <v>4.6085701573186423E-4</v>
      </c>
      <c r="P197" s="13">
        <f t="shared" ref="P197:P214" si="28">P196+0.005</f>
        <v>0.41500000000000065</v>
      </c>
      <c r="Q197" s="14">
        <f t="shared" si="25"/>
        <v>7.973530074734555E-7</v>
      </c>
      <c r="R197" s="15">
        <f t="shared" si="26"/>
        <v>0.17222500000000054</v>
      </c>
      <c r="S197" s="16">
        <f t="shared" si="27"/>
        <v>2.9661450625000186E-2</v>
      </c>
    </row>
    <row r="198" spans="1:19" x14ac:dyDescent="0.3">
      <c r="A198" s="1">
        <v>33218</v>
      </c>
      <c r="B198">
        <v>1665</v>
      </c>
      <c r="E198" s="3">
        <f t="shared" si="21"/>
        <v>8.5054678007290274E-3</v>
      </c>
      <c r="F198" s="3">
        <f t="shared" si="22"/>
        <v>8.26125990426709E-3</v>
      </c>
      <c r="G198" s="3">
        <f t="shared" si="23"/>
        <v>8.4695001135737837E-3</v>
      </c>
      <c r="H198" s="3">
        <f t="shared" si="24"/>
        <v>8.3226390917627759E-3</v>
      </c>
      <c r="P198" s="13">
        <f t="shared" si="28"/>
        <v>0.42000000000000065</v>
      </c>
      <c r="Q198" s="14">
        <f t="shared" si="25"/>
        <v>7.3978870147336636E-7</v>
      </c>
      <c r="R198" s="15">
        <f t="shared" si="26"/>
        <v>0.17640000000000056</v>
      </c>
      <c r="S198" s="16">
        <f t="shared" si="27"/>
        <v>3.1116960000000197E-2</v>
      </c>
    </row>
    <row r="199" spans="1:19" x14ac:dyDescent="0.3">
      <c r="A199" s="1">
        <v>33219</v>
      </c>
      <c r="B199">
        <v>1668</v>
      </c>
      <c r="E199" s="3">
        <f t="shared" si="21"/>
        <v>1.9879518072289049E-2</v>
      </c>
      <c r="F199" s="3">
        <f t="shared" si="22"/>
        <v>1.9635310175827113E-2</v>
      </c>
      <c r="G199" s="3">
        <f t="shared" si="23"/>
        <v>1.9684500782546292E-2</v>
      </c>
      <c r="H199" s="3">
        <f t="shared" si="24"/>
        <v>1.9537639760735286E-2</v>
      </c>
      <c r="P199" s="13">
        <f t="shared" si="28"/>
        <v>0.42500000000000066</v>
      </c>
      <c r="Q199" s="14">
        <f t="shared" si="25"/>
        <v>6.8698478958888402E-7</v>
      </c>
      <c r="R199" s="15">
        <f t="shared" si="26"/>
        <v>0.18062500000000056</v>
      </c>
      <c r="S199" s="16">
        <f t="shared" si="27"/>
        <v>3.2625390625000202E-2</v>
      </c>
    </row>
    <row r="200" spans="1:19" x14ac:dyDescent="0.3">
      <c r="A200" s="1">
        <v>33220</v>
      </c>
      <c r="B200">
        <v>1659</v>
      </c>
      <c r="E200" s="3">
        <f t="shared" si="21"/>
        <v>-1.1813349084465186E-3</v>
      </c>
      <c r="F200" s="3">
        <f t="shared" si="22"/>
        <v>-1.4255428049084551E-3</v>
      </c>
      <c r="G200" s="3">
        <f t="shared" si="23"/>
        <v>-1.1820332345549912E-3</v>
      </c>
      <c r="H200" s="3">
        <f t="shared" si="24"/>
        <v>-1.3288942563659985E-3</v>
      </c>
      <c r="P200" s="13">
        <f t="shared" si="28"/>
        <v>0.43000000000000066</v>
      </c>
      <c r="Q200" s="14">
        <f t="shared" si="25"/>
        <v>6.384987755998157E-7</v>
      </c>
      <c r="R200" s="15">
        <f t="shared" si="26"/>
        <v>0.18490000000000056</v>
      </c>
      <c r="S200" s="16">
        <f t="shared" si="27"/>
        <v>3.4188010000000206E-2</v>
      </c>
    </row>
    <row r="201" spans="1:19" x14ac:dyDescent="0.3">
      <c r="A201" s="1">
        <v>33221</v>
      </c>
      <c r="B201">
        <v>1635</v>
      </c>
      <c r="E201" s="3">
        <f t="shared" ref="E201:E264" si="29">(B197/B196)-1</f>
        <v>-9.4618568894145882E-3</v>
      </c>
      <c r="F201" s="3">
        <f t="shared" ref="F201:F264" si="30">E201-$E$3</f>
        <v>-9.7060647858765257E-3</v>
      </c>
      <c r="G201" s="3">
        <f t="shared" ref="G201:G264" si="31">LN(B197/B196)</f>
        <v>-9.5069046394135309E-3</v>
      </c>
      <c r="H201" s="3">
        <f t="shared" ref="H201:H264" si="32">G201-$G$3</f>
        <v>-9.6537656612245386E-3</v>
      </c>
      <c r="P201" s="13">
        <f t="shared" si="28"/>
        <v>0.43500000000000066</v>
      </c>
      <c r="Q201" s="14">
        <f t="shared" si="25"/>
        <v>5.9393372848800363E-7</v>
      </c>
      <c r="R201" s="15">
        <f t="shared" si="26"/>
        <v>0.18922500000000059</v>
      </c>
      <c r="S201" s="16">
        <f t="shared" si="27"/>
        <v>3.5806100625000226E-2</v>
      </c>
    </row>
    <row r="202" spans="1:19" x14ac:dyDescent="0.3">
      <c r="A202" s="1">
        <v>33224</v>
      </c>
      <c r="B202">
        <v>1606</v>
      </c>
      <c r="E202" s="3">
        <f t="shared" si="29"/>
        <v>-5.9701492537312939E-3</v>
      </c>
      <c r="F202" s="3">
        <f t="shared" si="30"/>
        <v>-6.2143571501932305E-3</v>
      </c>
      <c r="G202" s="3">
        <f t="shared" si="31"/>
        <v>-5.9880418446225572E-3</v>
      </c>
      <c r="H202" s="3">
        <f t="shared" si="32"/>
        <v>-6.1349028664335649E-3</v>
      </c>
      <c r="P202" s="13">
        <f t="shared" si="28"/>
        <v>0.44000000000000067</v>
      </c>
      <c r="Q202" s="14">
        <f t="shared" si="25"/>
        <v>5.5293314434903473E-7</v>
      </c>
      <c r="R202" s="15">
        <f t="shared" si="26"/>
        <v>0.19360000000000058</v>
      </c>
      <c r="S202" s="16">
        <f t="shared" si="27"/>
        <v>3.7480960000000223E-2</v>
      </c>
    </row>
    <row r="203" spans="1:19" x14ac:dyDescent="0.3">
      <c r="A203" s="1">
        <v>33225</v>
      </c>
      <c r="B203">
        <v>1591</v>
      </c>
      <c r="E203" s="3">
        <f t="shared" si="29"/>
        <v>1.8018018018017834E-3</v>
      </c>
      <c r="F203" s="3">
        <f t="shared" si="30"/>
        <v>1.5575939053398468E-3</v>
      </c>
      <c r="G203" s="3">
        <f t="shared" si="31"/>
        <v>1.8001805041478473E-3</v>
      </c>
      <c r="H203" s="3">
        <f t="shared" si="32"/>
        <v>1.6533194823368401E-3</v>
      </c>
      <c r="P203" s="13">
        <f t="shared" si="28"/>
        <v>0.44500000000000067</v>
      </c>
      <c r="Q203" s="14">
        <f t="shared" si="25"/>
        <v>5.1517643685959288E-7</v>
      </c>
      <c r="R203" s="15">
        <f t="shared" si="26"/>
        <v>0.19802500000000059</v>
      </c>
      <c r="S203" s="16">
        <f t="shared" si="27"/>
        <v>3.9213900625000235E-2</v>
      </c>
    </row>
    <row r="204" spans="1:19" x14ac:dyDescent="0.3">
      <c r="A204" s="1">
        <v>33226</v>
      </c>
      <c r="B204">
        <v>1589</v>
      </c>
      <c r="E204" s="3">
        <f t="shared" si="29"/>
        <v>-5.3956834532373765E-3</v>
      </c>
      <c r="F204" s="3">
        <f t="shared" si="30"/>
        <v>-5.6398913496993131E-3</v>
      </c>
      <c r="G204" s="3">
        <f t="shared" si="31"/>
        <v>-5.4102927282475427E-3</v>
      </c>
      <c r="H204" s="3">
        <f t="shared" si="32"/>
        <v>-5.5571537500585504E-3</v>
      </c>
      <c r="P204" s="13">
        <f t="shared" si="28"/>
        <v>0.45000000000000068</v>
      </c>
      <c r="Q204" s="14">
        <f t="shared" si="25"/>
        <v>4.80374973527196E-7</v>
      </c>
      <c r="R204" s="15">
        <f t="shared" si="26"/>
        <v>0.2025000000000006</v>
      </c>
      <c r="S204" s="16">
        <f t="shared" si="27"/>
        <v>4.1006250000000244E-2</v>
      </c>
    </row>
    <row r="205" spans="1:19" x14ac:dyDescent="0.3">
      <c r="A205" s="1">
        <v>33227</v>
      </c>
      <c r="B205">
        <v>1553</v>
      </c>
      <c r="E205" s="3">
        <f t="shared" si="29"/>
        <v>-1.446654611211573E-2</v>
      </c>
      <c r="F205" s="3">
        <f t="shared" si="30"/>
        <v>-1.4710754008577668E-2</v>
      </c>
      <c r="G205" s="3">
        <f t="shared" si="31"/>
        <v>-1.4572206859090723E-2</v>
      </c>
      <c r="H205" s="3">
        <f t="shared" si="32"/>
        <v>-1.4719067880901731E-2</v>
      </c>
      <c r="P205" s="13">
        <f t="shared" si="28"/>
        <v>0.45500000000000068</v>
      </c>
      <c r="Q205" s="14">
        <f t="shared" si="25"/>
        <v>4.4826858660650919E-7</v>
      </c>
      <c r="R205" s="15">
        <f t="shared" si="26"/>
        <v>0.20702500000000063</v>
      </c>
      <c r="S205" s="16">
        <f t="shared" si="27"/>
        <v>4.2859350625000257E-2</v>
      </c>
    </row>
    <row r="206" spans="1:19" x14ac:dyDescent="0.3">
      <c r="A206" s="1">
        <v>33228</v>
      </c>
      <c r="B206">
        <v>1564</v>
      </c>
      <c r="E206" s="3">
        <f t="shared" si="29"/>
        <v>-1.7737003058103995E-2</v>
      </c>
      <c r="F206" s="3">
        <f t="shared" si="30"/>
        <v>-1.7981210954565931E-2</v>
      </c>
      <c r="G206" s="3">
        <f t="shared" si="31"/>
        <v>-1.7896188824646803E-2</v>
      </c>
      <c r="H206" s="3">
        <f t="shared" si="32"/>
        <v>-1.8043049846457809E-2</v>
      </c>
      <c r="P206" s="13">
        <f t="shared" si="28"/>
        <v>0.46000000000000069</v>
      </c>
      <c r="Q206" s="14">
        <f t="shared" si="25"/>
        <v>4.1862249747795605E-7</v>
      </c>
      <c r="R206" s="15">
        <f t="shared" si="26"/>
        <v>0.21160000000000062</v>
      </c>
      <c r="S206" s="16">
        <f t="shared" si="27"/>
        <v>4.4774560000000262E-2</v>
      </c>
    </row>
    <row r="207" spans="1:19" x14ac:dyDescent="0.3">
      <c r="A207" s="1">
        <v>33233</v>
      </c>
      <c r="B207">
        <v>1537</v>
      </c>
      <c r="E207" s="3">
        <f t="shared" si="29"/>
        <v>-9.3399750933997883E-3</v>
      </c>
      <c r="F207" s="3">
        <f t="shared" si="30"/>
        <v>-9.5841829898617257E-3</v>
      </c>
      <c r="G207" s="3">
        <f t="shared" si="31"/>
        <v>-9.3838661689201516E-3</v>
      </c>
      <c r="H207" s="3">
        <f t="shared" si="32"/>
        <v>-9.5307271907311593E-3</v>
      </c>
      <c r="P207" s="13">
        <f t="shared" si="28"/>
        <v>0.46500000000000069</v>
      </c>
      <c r="Q207" s="14">
        <f t="shared" ref="Q207:Q214" si="33">(($Q$5*(SQRT($Q$3/($Q$2*PI()))))/$Q$6)*((1+($Q$3*(P207^2)/$Q$2))^(-(($Q$2+1)/2)))</f>
        <v>3.9122460172635118E-7</v>
      </c>
      <c r="R207" s="15">
        <f t="shared" ref="R207:R214" si="34">P207^2</f>
        <v>0.21622500000000064</v>
      </c>
      <c r="S207" s="16">
        <f t="shared" ref="S207:S214" si="35">P207^4</f>
        <v>4.6753250625000277E-2</v>
      </c>
    </row>
    <row r="208" spans="1:19" x14ac:dyDescent="0.3">
      <c r="A208" s="1">
        <v>33234</v>
      </c>
      <c r="B208">
        <v>1529</v>
      </c>
      <c r="E208" s="3">
        <f t="shared" si="29"/>
        <v>-1.2570710245128902E-3</v>
      </c>
      <c r="F208" s="3">
        <f t="shared" si="30"/>
        <v>-1.5012789209748268E-3</v>
      </c>
      <c r="G208" s="3">
        <f t="shared" si="31"/>
        <v>-1.2578618010708929E-3</v>
      </c>
      <c r="H208" s="3">
        <f t="shared" si="32"/>
        <v>-1.4047228228819002E-3</v>
      </c>
      <c r="P208" s="13">
        <f t="shared" si="28"/>
        <v>0.47000000000000069</v>
      </c>
      <c r="Q208" s="14">
        <f t="shared" si="33"/>
        <v>3.6588306936071889E-7</v>
      </c>
      <c r="R208" s="15">
        <f t="shared" si="34"/>
        <v>0.22090000000000065</v>
      </c>
      <c r="S208" s="16">
        <f t="shared" si="35"/>
        <v>4.8796810000000287E-2</v>
      </c>
    </row>
    <row r="209" spans="1:19" x14ac:dyDescent="0.3">
      <c r="A209" s="1">
        <v>33235</v>
      </c>
      <c r="B209">
        <v>1509</v>
      </c>
      <c r="E209" s="3">
        <f t="shared" si="29"/>
        <v>-2.2655758338577692E-2</v>
      </c>
      <c r="F209" s="3">
        <f t="shared" si="30"/>
        <v>-2.2899966235039627E-2</v>
      </c>
      <c r="G209" s="3">
        <f t="shared" si="31"/>
        <v>-2.2916343388028879E-2</v>
      </c>
      <c r="H209" s="3">
        <f t="shared" si="32"/>
        <v>-2.3063204409839885E-2</v>
      </c>
      <c r="P209" s="13">
        <f t="shared" si="28"/>
        <v>0.4750000000000007</v>
      </c>
      <c r="Q209" s="14">
        <f t="shared" si="33"/>
        <v>3.4242422077350744E-7</v>
      </c>
      <c r="R209" s="15">
        <f t="shared" si="34"/>
        <v>0.22562500000000066</v>
      </c>
      <c r="S209" s="16">
        <f t="shared" si="35"/>
        <v>5.0906640625000298E-2</v>
      </c>
    </row>
    <row r="210" spans="1:19" x14ac:dyDescent="0.3">
      <c r="A210" s="1">
        <v>33240</v>
      </c>
      <c r="B210">
        <v>1505</v>
      </c>
      <c r="E210" s="3">
        <f t="shared" si="29"/>
        <v>7.0830650354152258E-3</v>
      </c>
      <c r="F210" s="3">
        <f t="shared" si="30"/>
        <v>6.8388571389532892E-3</v>
      </c>
      <c r="G210" s="3">
        <f t="shared" si="31"/>
        <v>7.0580979565692216E-3</v>
      </c>
      <c r="H210" s="3">
        <f t="shared" si="32"/>
        <v>6.9112369347582138E-3</v>
      </c>
      <c r="P210" s="13">
        <f t="shared" si="28"/>
        <v>0.4800000000000007</v>
      </c>
      <c r="Q210" s="14">
        <f t="shared" si="33"/>
        <v>3.2069064430909185E-7</v>
      </c>
      <c r="R210" s="15">
        <f t="shared" si="34"/>
        <v>0.23040000000000069</v>
      </c>
      <c r="S210" s="16">
        <f t="shared" si="35"/>
        <v>5.3084160000000317E-2</v>
      </c>
    </row>
    <row r="211" spans="1:19" x14ac:dyDescent="0.3">
      <c r="A211" s="1">
        <v>33241</v>
      </c>
      <c r="B211">
        <v>1539</v>
      </c>
      <c r="E211" s="3">
        <f t="shared" si="29"/>
        <v>-1.7263427109974416E-2</v>
      </c>
      <c r="F211" s="3">
        <f t="shared" si="30"/>
        <v>-1.7507635006436352E-2</v>
      </c>
      <c r="G211" s="3">
        <f t="shared" si="31"/>
        <v>-1.741417756666052E-2</v>
      </c>
      <c r="H211" s="3">
        <f t="shared" si="32"/>
        <v>-1.7561038588471526E-2</v>
      </c>
      <c r="P211" s="13">
        <f t="shared" si="28"/>
        <v>0.48500000000000071</v>
      </c>
      <c r="Q211" s="14">
        <f t="shared" si="33"/>
        <v>3.0053952583261755E-7</v>
      </c>
      <c r="R211" s="15">
        <f t="shared" si="34"/>
        <v>0.23522500000000068</v>
      </c>
      <c r="S211" s="16">
        <f t="shared" si="35"/>
        <v>5.5330800625000322E-2</v>
      </c>
    </row>
    <row r="212" spans="1:19" x14ac:dyDescent="0.3">
      <c r="A212" s="1">
        <v>33242</v>
      </c>
      <c r="B212">
        <v>1547</v>
      </c>
      <c r="E212" s="3">
        <f t="shared" si="29"/>
        <v>-5.2049446974625768E-3</v>
      </c>
      <c r="F212" s="3">
        <f t="shared" si="30"/>
        <v>-5.4491525939245134E-3</v>
      </c>
      <c r="G212" s="3">
        <f t="shared" si="31"/>
        <v>-5.2185376095335474E-3</v>
      </c>
      <c r="H212" s="3">
        <f t="shared" si="32"/>
        <v>-5.3653986313445551E-3</v>
      </c>
      <c r="P212" s="13">
        <f t="shared" si="28"/>
        <v>0.49000000000000071</v>
      </c>
      <c r="Q212" s="14">
        <f t="shared" si="33"/>
        <v>2.8184116457394908E-7</v>
      </c>
      <c r="R212" s="15">
        <f t="shared" si="34"/>
        <v>0.2401000000000007</v>
      </c>
      <c r="S212" s="16">
        <f t="shared" si="35"/>
        <v>5.764801000000034E-2</v>
      </c>
    </row>
    <row r="213" spans="1:19" x14ac:dyDescent="0.3">
      <c r="A213" s="1">
        <v>33245</v>
      </c>
      <c r="B213">
        <v>1508</v>
      </c>
      <c r="E213" s="3">
        <f t="shared" si="29"/>
        <v>-1.3080444735121044E-2</v>
      </c>
      <c r="F213" s="3">
        <f t="shared" si="30"/>
        <v>-1.3324652631582981E-2</v>
      </c>
      <c r="G213" s="3">
        <f t="shared" si="31"/>
        <v>-1.3166747161213454E-2</v>
      </c>
      <c r="H213" s="3">
        <f t="shared" si="32"/>
        <v>-1.3313608183024461E-2</v>
      </c>
      <c r="P213" s="13">
        <f t="shared" si="28"/>
        <v>0.49500000000000072</v>
      </c>
      <c r="Q213" s="14">
        <f t="shared" si="33"/>
        <v>2.6447765286303044E-7</v>
      </c>
      <c r="R213" s="15">
        <f t="shared" si="34"/>
        <v>0.24502500000000071</v>
      </c>
      <c r="S213" s="16">
        <f t="shared" si="35"/>
        <v>6.003725062500035E-2</v>
      </c>
    </row>
    <row r="214" spans="1:19" x14ac:dyDescent="0.3">
      <c r="A214" s="1">
        <v>33246</v>
      </c>
      <c r="B214">
        <v>1503</v>
      </c>
      <c r="E214" s="3">
        <f t="shared" si="29"/>
        <v>-2.6507620941020882E-3</v>
      </c>
      <c r="F214" s="3">
        <f t="shared" si="30"/>
        <v>-2.8949699905640247E-3</v>
      </c>
      <c r="G214" s="3">
        <f t="shared" si="31"/>
        <v>-2.6542815848728286E-3</v>
      </c>
      <c r="H214" s="3">
        <f t="shared" si="32"/>
        <v>-2.8011426066838359E-3</v>
      </c>
      <c r="P214" s="19">
        <f t="shared" si="28"/>
        <v>0.50000000000000067</v>
      </c>
      <c r="Q214" s="20">
        <f t="shared" si="33"/>
        <v>2.4834170025243206E-7</v>
      </c>
      <c r="R214" s="21">
        <f t="shared" si="34"/>
        <v>0.25000000000000067</v>
      </c>
      <c r="S214" s="22">
        <f t="shared" si="35"/>
        <v>6.2500000000000333E-2</v>
      </c>
    </row>
    <row r="215" spans="1:19" x14ac:dyDescent="0.3">
      <c r="A215" s="1">
        <v>33247</v>
      </c>
      <c r="B215">
        <v>1552</v>
      </c>
      <c r="E215" s="3">
        <f t="shared" si="29"/>
        <v>2.2591362126245906E-2</v>
      </c>
      <c r="F215" s="3">
        <f t="shared" si="30"/>
        <v>2.2347154229783971E-2</v>
      </c>
      <c r="G215" s="3">
        <f t="shared" si="31"/>
        <v>2.233995665590318E-2</v>
      </c>
      <c r="H215" s="3">
        <f t="shared" si="32"/>
        <v>2.2193095634092174E-2</v>
      </c>
    </row>
    <row r="216" spans="1:19" x14ac:dyDescent="0.3">
      <c r="A216" s="1">
        <v>33248</v>
      </c>
      <c r="B216">
        <v>1507</v>
      </c>
      <c r="E216" s="3">
        <f t="shared" si="29"/>
        <v>5.1981806367771277E-3</v>
      </c>
      <c r="F216" s="3">
        <f t="shared" si="30"/>
        <v>4.9539727403151912E-3</v>
      </c>
      <c r="G216" s="3">
        <f t="shared" si="31"/>
        <v>5.1847167341868951E-3</v>
      </c>
      <c r="H216" s="3">
        <f t="shared" si="32"/>
        <v>5.0378557123758874E-3</v>
      </c>
    </row>
    <row r="217" spans="1:19" x14ac:dyDescent="0.3">
      <c r="A217" s="1">
        <v>33249</v>
      </c>
      <c r="B217">
        <v>1495</v>
      </c>
      <c r="E217" s="3">
        <f t="shared" si="29"/>
        <v>-2.5210084033613467E-2</v>
      </c>
      <c r="F217" s="3">
        <f t="shared" si="30"/>
        <v>-2.5454291930075403E-2</v>
      </c>
      <c r="G217" s="3">
        <f t="shared" si="31"/>
        <v>-2.5533302005164762E-2</v>
      </c>
      <c r="H217" s="3">
        <f t="shared" si="32"/>
        <v>-2.5680163026975768E-2</v>
      </c>
    </row>
    <row r="218" spans="1:19" x14ac:dyDescent="0.3">
      <c r="A218" s="1">
        <v>33252</v>
      </c>
      <c r="B218">
        <v>1441</v>
      </c>
      <c r="E218" s="3">
        <f t="shared" si="29"/>
        <v>-3.315649867373982E-3</v>
      </c>
      <c r="F218" s="3">
        <f t="shared" si="30"/>
        <v>-3.5598577638359186E-3</v>
      </c>
      <c r="G218" s="3">
        <f t="shared" si="31"/>
        <v>-3.3211588149268689E-3</v>
      </c>
      <c r="H218" s="3">
        <f t="shared" si="32"/>
        <v>-3.4680198367378762E-3</v>
      </c>
    </row>
    <row r="219" spans="1:19" x14ac:dyDescent="0.3">
      <c r="A219" s="1">
        <v>33253</v>
      </c>
      <c r="B219">
        <v>1457</v>
      </c>
      <c r="E219" s="3">
        <f t="shared" si="29"/>
        <v>3.2601463739188263E-2</v>
      </c>
      <c r="F219" s="3">
        <f t="shared" si="30"/>
        <v>3.2357255842726328E-2</v>
      </c>
      <c r="G219" s="3">
        <f t="shared" si="31"/>
        <v>3.2081310990189543E-2</v>
      </c>
      <c r="H219" s="3">
        <f t="shared" si="32"/>
        <v>3.1934449968378534E-2</v>
      </c>
    </row>
    <row r="220" spans="1:19" x14ac:dyDescent="0.3">
      <c r="A220" s="1">
        <v>33254</v>
      </c>
      <c r="B220">
        <v>1457</v>
      </c>
      <c r="E220" s="3">
        <f t="shared" si="29"/>
        <v>-2.899484536082475E-2</v>
      </c>
      <c r="F220" s="3">
        <f t="shared" si="30"/>
        <v>-2.9239053257286686E-2</v>
      </c>
      <c r="G220" s="3">
        <f t="shared" si="31"/>
        <v>-2.9423502116668609E-2</v>
      </c>
      <c r="H220" s="3">
        <f t="shared" si="32"/>
        <v>-2.9570363138479615E-2</v>
      </c>
    </row>
    <row r="221" spans="1:19" x14ac:dyDescent="0.3">
      <c r="A221" s="1">
        <v>33255</v>
      </c>
      <c r="B221">
        <v>1560</v>
      </c>
      <c r="E221" s="3">
        <f t="shared" si="29"/>
        <v>-7.9628400796284415E-3</v>
      </c>
      <c r="F221" s="3">
        <f t="shared" si="30"/>
        <v>-8.207047976090379E-3</v>
      </c>
      <c r="G221" s="3">
        <f t="shared" si="31"/>
        <v>-7.9947128017086987E-3</v>
      </c>
      <c r="H221" s="3">
        <f t="shared" si="32"/>
        <v>-8.1415738235197065E-3</v>
      </c>
    </row>
    <row r="222" spans="1:19" x14ac:dyDescent="0.3">
      <c r="A222" s="1">
        <v>33256</v>
      </c>
      <c r="B222">
        <v>1560</v>
      </c>
      <c r="E222" s="3">
        <f t="shared" si="29"/>
        <v>-3.6120401337792596E-2</v>
      </c>
      <c r="F222" s="3">
        <f t="shared" si="30"/>
        <v>-3.6364609234254532E-2</v>
      </c>
      <c r="G222" s="3">
        <f t="shared" si="31"/>
        <v>-3.6788889825264667E-2</v>
      </c>
      <c r="H222" s="3">
        <f t="shared" si="32"/>
        <v>-3.6935750847075677E-2</v>
      </c>
    </row>
    <row r="223" spans="1:19" x14ac:dyDescent="0.3">
      <c r="A223" s="1">
        <v>33259</v>
      </c>
      <c r="B223">
        <v>1553</v>
      </c>
      <c r="E223" s="3">
        <f t="shared" si="29"/>
        <v>1.1103400416377474E-2</v>
      </c>
      <c r="F223" s="3">
        <f t="shared" si="30"/>
        <v>1.0859192519915536E-2</v>
      </c>
      <c r="G223" s="3">
        <f t="shared" si="31"/>
        <v>1.1042210195682703E-2</v>
      </c>
      <c r="H223" s="3">
        <f t="shared" si="32"/>
        <v>1.0895349173871695E-2</v>
      </c>
    </row>
    <row r="224" spans="1:19" x14ac:dyDescent="0.3">
      <c r="A224" s="1">
        <v>33260</v>
      </c>
      <c r="B224">
        <v>1548</v>
      </c>
      <c r="E224" s="3">
        <f t="shared" si="29"/>
        <v>0</v>
      </c>
      <c r="F224" s="3">
        <f t="shared" si="30"/>
        <v>-2.4420789646193661E-4</v>
      </c>
      <c r="G224" s="3">
        <f t="shared" si="31"/>
        <v>0</v>
      </c>
      <c r="H224" s="3">
        <f t="shared" si="32"/>
        <v>-1.4686102181100732E-4</v>
      </c>
    </row>
    <row r="225" spans="1:8" x14ac:dyDescent="0.3">
      <c r="A225" s="1">
        <v>33261</v>
      </c>
      <c r="B225">
        <v>1522</v>
      </c>
      <c r="E225" s="3">
        <f t="shared" si="29"/>
        <v>7.0693205216197708E-2</v>
      </c>
      <c r="F225" s="3">
        <f t="shared" si="30"/>
        <v>7.0448997319735765E-2</v>
      </c>
      <c r="G225" s="3">
        <f t="shared" si="31"/>
        <v>6.830629404837793E-2</v>
      </c>
      <c r="H225" s="3">
        <f t="shared" si="32"/>
        <v>6.8159433026566921E-2</v>
      </c>
    </row>
    <row r="226" spans="1:8" x14ac:dyDescent="0.3">
      <c r="A226" s="1">
        <v>33262</v>
      </c>
      <c r="B226">
        <v>1553</v>
      </c>
      <c r="E226" s="3">
        <f t="shared" si="29"/>
        <v>0</v>
      </c>
      <c r="F226" s="3">
        <f t="shared" si="30"/>
        <v>-2.4420789646193661E-4</v>
      </c>
      <c r="G226" s="3">
        <f t="shared" si="31"/>
        <v>0</v>
      </c>
      <c r="H226" s="3">
        <f t="shared" si="32"/>
        <v>-1.4686102181100732E-4</v>
      </c>
    </row>
    <row r="227" spans="1:8" x14ac:dyDescent="0.3">
      <c r="A227" s="1">
        <v>33263</v>
      </c>
      <c r="B227">
        <v>1563</v>
      </c>
      <c r="E227" s="3">
        <f t="shared" si="29"/>
        <v>-4.4871794871794712E-3</v>
      </c>
      <c r="F227" s="3">
        <f t="shared" si="30"/>
        <v>-4.7313873836414078E-3</v>
      </c>
      <c r="G227" s="3">
        <f t="shared" si="31"/>
        <v>-4.4972770948956452E-3</v>
      </c>
      <c r="H227" s="3">
        <f t="shared" si="32"/>
        <v>-4.6441381167066529E-3</v>
      </c>
    </row>
    <row r="228" spans="1:8" x14ac:dyDescent="0.3">
      <c r="A228" s="1">
        <v>33266</v>
      </c>
      <c r="B228">
        <v>1565</v>
      </c>
      <c r="E228" s="3">
        <f t="shared" si="29"/>
        <v>-3.2195750160978198E-3</v>
      </c>
      <c r="F228" s="3">
        <f t="shared" si="30"/>
        <v>-3.4637829125597564E-3</v>
      </c>
      <c r="G228" s="3">
        <f t="shared" si="31"/>
        <v>-3.2247689990145888E-3</v>
      </c>
      <c r="H228" s="3">
        <f t="shared" si="32"/>
        <v>-3.371630020825596E-3</v>
      </c>
    </row>
    <row r="229" spans="1:8" x14ac:dyDescent="0.3">
      <c r="A229" s="1">
        <v>33267</v>
      </c>
      <c r="B229">
        <v>1554</v>
      </c>
      <c r="E229" s="3">
        <f t="shared" si="29"/>
        <v>-1.6795865633074891E-2</v>
      </c>
      <c r="F229" s="3">
        <f t="shared" si="30"/>
        <v>-1.7040073529536827E-2</v>
      </c>
      <c r="G229" s="3">
        <f t="shared" si="31"/>
        <v>-1.6938515728041233E-2</v>
      </c>
      <c r="H229" s="3">
        <f t="shared" si="32"/>
        <v>-1.7085376749852239E-2</v>
      </c>
    </row>
    <row r="230" spans="1:8" x14ac:dyDescent="0.3">
      <c r="A230" s="1">
        <v>33268</v>
      </c>
      <c r="B230">
        <v>1582</v>
      </c>
      <c r="E230" s="3">
        <f t="shared" si="29"/>
        <v>2.036793692509864E-2</v>
      </c>
      <c r="F230" s="3">
        <f t="shared" si="30"/>
        <v>2.0123729028636704E-2</v>
      </c>
      <c r="G230" s="3">
        <f t="shared" si="31"/>
        <v>2.0163284727056006E-2</v>
      </c>
      <c r="H230" s="3">
        <f t="shared" si="32"/>
        <v>2.0016423705245E-2</v>
      </c>
    </row>
    <row r="231" spans="1:8" x14ac:dyDescent="0.3">
      <c r="A231" s="1">
        <v>33269</v>
      </c>
      <c r="B231">
        <v>1580</v>
      </c>
      <c r="E231" s="3">
        <f t="shared" si="29"/>
        <v>6.4391500321956396E-3</v>
      </c>
      <c r="F231" s="3">
        <f t="shared" si="30"/>
        <v>6.1949421357337031E-3</v>
      </c>
      <c r="G231" s="3">
        <f t="shared" si="31"/>
        <v>6.4185072727894303E-3</v>
      </c>
      <c r="H231" s="3">
        <f t="shared" si="32"/>
        <v>6.2716462509784226E-3</v>
      </c>
    </row>
    <row r="232" spans="1:8" x14ac:dyDescent="0.3">
      <c r="A232" s="1">
        <v>33270</v>
      </c>
      <c r="B232">
        <v>1578</v>
      </c>
      <c r="E232" s="3">
        <f t="shared" si="29"/>
        <v>1.2795905310301059E-3</v>
      </c>
      <c r="F232" s="3">
        <f t="shared" si="30"/>
        <v>1.0353826345681693E-3</v>
      </c>
      <c r="G232" s="3">
        <f t="shared" si="31"/>
        <v>1.2787725527770174E-3</v>
      </c>
      <c r="H232" s="3">
        <f t="shared" si="32"/>
        <v>1.1319115309660101E-3</v>
      </c>
    </row>
    <row r="233" spans="1:8" x14ac:dyDescent="0.3">
      <c r="A233" s="1">
        <v>33273</v>
      </c>
      <c r="B233">
        <v>1581</v>
      </c>
      <c r="E233" s="3">
        <f t="shared" si="29"/>
        <v>-7.0287539936102483E-3</v>
      </c>
      <c r="F233" s="3">
        <f t="shared" si="30"/>
        <v>-7.2729618900721849E-3</v>
      </c>
      <c r="G233" s="3">
        <f t="shared" si="31"/>
        <v>-7.0535720466608663E-3</v>
      </c>
      <c r="H233" s="3">
        <f t="shared" si="32"/>
        <v>-7.200433068471874E-3</v>
      </c>
    </row>
    <row r="234" spans="1:8" x14ac:dyDescent="0.3">
      <c r="A234" s="1">
        <v>33274</v>
      </c>
      <c r="B234">
        <v>1606</v>
      </c>
      <c r="E234" s="3">
        <f t="shared" si="29"/>
        <v>1.8018018018018056E-2</v>
      </c>
      <c r="F234" s="3">
        <f t="shared" si="30"/>
        <v>1.777381012155612E-2</v>
      </c>
      <c r="G234" s="3">
        <f t="shared" si="31"/>
        <v>1.7857617400006472E-2</v>
      </c>
      <c r="H234" s="3">
        <f t="shared" si="32"/>
        <v>1.7710756378195466E-2</v>
      </c>
    </row>
    <row r="235" spans="1:8" x14ac:dyDescent="0.3">
      <c r="A235" s="1">
        <v>33275</v>
      </c>
      <c r="B235">
        <v>1598</v>
      </c>
      <c r="E235" s="3">
        <f t="shared" si="29"/>
        <v>-1.2642225031606058E-3</v>
      </c>
      <c r="F235" s="3">
        <f t="shared" si="30"/>
        <v>-1.5084303996225424E-3</v>
      </c>
      <c r="G235" s="3">
        <f t="shared" si="31"/>
        <v>-1.2650223065867451E-3</v>
      </c>
      <c r="H235" s="3">
        <f t="shared" si="32"/>
        <v>-1.4118833283977524E-3</v>
      </c>
    </row>
    <row r="236" spans="1:8" x14ac:dyDescent="0.3">
      <c r="A236" s="1">
        <v>33276</v>
      </c>
      <c r="B236">
        <v>1598</v>
      </c>
      <c r="E236" s="3">
        <f t="shared" si="29"/>
        <v>-1.2658227848101333E-3</v>
      </c>
      <c r="F236" s="3">
        <f t="shared" si="30"/>
        <v>-1.5100306812720699E-3</v>
      </c>
      <c r="G236" s="3">
        <f t="shared" si="31"/>
        <v>-1.2666246151929424E-3</v>
      </c>
      <c r="H236" s="3">
        <f t="shared" si="32"/>
        <v>-1.4134856370039497E-3</v>
      </c>
    </row>
    <row r="237" spans="1:8" x14ac:dyDescent="0.3">
      <c r="A237" s="1">
        <v>33277</v>
      </c>
      <c r="B237">
        <v>1622</v>
      </c>
      <c r="E237" s="3">
        <f t="shared" si="29"/>
        <v>1.9011406844107182E-3</v>
      </c>
      <c r="F237" s="3">
        <f t="shared" si="30"/>
        <v>1.6569327879487816E-3</v>
      </c>
      <c r="G237" s="3">
        <f t="shared" si="31"/>
        <v>1.8993358036525374E-3</v>
      </c>
      <c r="H237" s="3">
        <f t="shared" si="32"/>
        <v>1.7524747818415301E-3</v>
      </c>
    </row>
    <row r="238" spans="1:8" x14ac:dyDescent="0.3">
      <c r="A238" s="1">
        <v>33280</v>
      </c>
      <c r="B238">
        <v>1637</v>
      </c>
      <c r="E238" s="3">
        <f t="shared" si="29"/>
        <v>1.5812776723592714E-2</v>
      </c>
      <c r="F238" s="3">
        <f t="shared" si="30"/>
        <v>1.5568568827130777E-2</v>
      </c>
      <c r="G238" s="3">
        <f t="shared" si="31"/>
        <v>1.5689057297235017E-2</v>
      </c>
      <c r="H238" s="3">
        <f t="shared" si="32"/>
        <v>1.5542196275424009E-2</v>
      </c>
    </row>
    <row r="239" spans="1:8" x14ac:dyDescent="0.3">
      <c r="A239" s="1">
        <v>33281</v>
      </c>
      <c r="B239">
        <v>1626</v>
      </c>
      <c r="E239" s="3">
        <f t="shared" si="29"/>
        <v>-4.9813200498132204E-3</v>
      </c>
      <c r="F239" s="3">
        <f t="shared" si="30"/>
        <v>-5.225527946275157E-3</v>
      </c>
      <c r="G239" s="3">
        <f t="shared" si="31"/>
        <v>-4.9937681804870264E-3</v>
      </c>
      <c r="H239" s="3">
        <f t="shared" si="32"/>
        <v>-5.1406292022980341E-3</v>
      </c>
    </row>
    <row r="240" spans="1:8" x14ac:dyDescent="0.3">
      <c r="A240" s="1">
        <v>33282</v>
      </c>
      <c r="B240">
        <v>1636</v>
      </c>
      <c r="E240" s="3">
        <f t="shared" si="29"/>
        <v>0</v>
      </c>
      <c r="F240" s="3">
        <f t="shared" si="30"/>
        <v>-2.4420789646193661E-4</v>
      </c>
      <c r="G240" s="3">
        <f t="shared" si="31"/>
        <v>0</v>
      </c>
      <c r="H240" s="3">
        <f t="shared" si="32"/>
        <v>-1.4686102181100732E-4</v>
      </c>
    </row>
    <row r="241" spans="1:8" x14ac:dyDescent="0.3">
      <c r="A241" s="1">
        <v>33283</v>
      </c>
      <c r="B241">
        <v>1652</v>
      </c>
      <c r="E241" s="3">
        <f t="shared" si="29"/>
        <v>1.5018773466833446E-2</v>
      </c>
      <c r="F241" s="3">
        <f t="shared" si="30"/>
        <v>1.4774565570371509E-2</v>
      </c>
      <c r="G241" s="3">
        <f t="shared" si="31"/>
        <v>1.490710834913816E-2</v>
      </c>
      <c r="H241" s="3">
        <f t="shared" si="32"/>
        <v>1.4760247327327152E-2</v>
      </c>
    </row>
    <row r="242" spans="1:8" x14ac:dyDescent="0.3">
      <c r="A242" s="1">
        <v>33284</v>
      </c>
      <c r="B242">
        <v>1670</v>
      </c>
      <c r="E242" s="3">
        <f t="shared" si="29"/>
        <v>9.2478421701602809E-3</v>
      </c>
      <c r="F242" s="3">
        <f t="shared" si="30"/>
        <v>9.0036342736983434E-3</v>
      </c>
      <c r="G242" s="3">
        <f t="shared" si="31"/>
        <v>9.2053426957766585E-3</v>
      </c>
      <c r="H242" s="3">
        <f t="shared" si="32"/>
        <v>9.0584816739656508E-3</v>
      </c>
    </row>
    <row r="243" spans="1:8" x14ac:dyDescent="0.3">
      <c r="A243" s="1">
        <v>33287</v>
      </c>
      <c r="B243">
        <v>1695</v>
      </c>
      <c r="E243" s="3">
        <f t="shared" si="29"/>
        <v>-6.7196090409284981E-3</v>
      </c>
      <c r="F243" s="3">
        <f t="shared" si="30"/>
        <v>-6.9638169373904346E-3</v>
      </c>
      <c r="G243" s="3">
        <f t="shared" si="31"/>
        <v>-6.7422872633789727E-3</v>
      </c>
      <c r="H243" s="3">
        <f t="shared" si="32"/>
        <v>-6.8891482851899805E-3</v>
      </c>
    </row>
    <row r="244" spans="1:8" x14ac:dyDescent="0.3">
      <c r="A244" s="1">
        <v>33288</v>
      </c>
      <c r="B244">
        <v>1701</v>
      </c>
      <c r="E244" s="3">
        <f t="shared" si="29"/>
        <v>6.1500615006149228E-3</v>
      </c>
      <c r="F244" s="3">
        <f t="shared" si="30"/>
        <v>5.9058536041529863E-3</v>
      </c>
      <c r="G244" s="3">
        <f t="shared" si="31"/>
        <v>6.1312270549363805E-3</v>
      </c>
      <c r="H244" s="3">
        <f t="shared" si="32"/>
        <v>5.9843660331253727E-3</v>
      </c>
    </row>
    <row r="245" spans="1:8" x14ac:dyDescent="0.3">
      <c r="A245" s="1">
        <v>33289</v>
      </c>
      <c r="B245">
        <v>1693</v>
      </c>
      <c r="E245" s="3">
        <f t="shared" si="29"/>
        <v>9.7799511002445438E-3</v>
      </c>
      <c r="F245" s="3">
        <f t="shared" si="30"/>
        <v>9.5357432037826064E-3</v>
      </c>
      <c r="G245" s="3">
        <f t="shared" si="31"/>
        <v>9.7324369182310543E-3</v>
      </c>
      <c r="H245" s="3">
        <f t="shared" si="32"/>
        <v>9.5855758964200465E-3</v>
      </c>
    </row>
    <row r="246" spans="1:8" x14ac:dyDescent="0.3">
      <c r="A246" s="1">
        <v>33290</v>
      </c>
      <c r="B246">
        <v>1710</v>
      </c>
      <c r="E246" s="3">
        <f t="shared" si="29"/>
        <v>1.0895883777239712E-2</v>
      </c>
      <c r="F246" s="3">
        <f t="shared" si="30"/>
        <v>1.0651675880777775E-2</v>
      </c>
      <c r="G246" s="3">
        <f t="shared" si="31"/>
        <v>1.083695132987742E-2</v>
      </c>
      <c r="H246" s="3">
        <f t="shared" si="32"/>
        <v>1.0690090308066412E-2</v>
      </c>
    </row>
    <row r="247" spans="1:8" x14ac:dyDescent="0.3">
      <c r="A247" s="1">
        <v>33291</v>
      </c>
      <c r="B247">
        <v>1717</v>
      </c>
      <c r="E247" s="3">
        <f t="shared" si="29"/>
        <v>1.4970059880239583E-2</v>
      </c>
      <c r="F247" s="3">
        <f t="shared" si="30"/>
        <v>1.4725851983777646E-2</v>
      </c>
      <c r="G247" s="3">
        <f t="shared" si="31"/>
        <v>1.4859114403749905E-2</v>
      </c>
      <c r="H247" s="3">
        <f t="shared" si="32"/>
        <v>1.4712253381938897E-2</v>
      </c>
    </row>
    <row r="248" spans="1:8" x14ac:dyDescent="0.3">
      <c r="A248" s="1">
        <v>33294</v>
      </c>
      <c r="B248">
        <v>1745</v>
      </c>
      <c r="E248" s="3">
        <f t="shared" si="29"/>
        <v>3.5398230088494742E-3</v>
      </c>
      <c r="F248" s="3">
        <f t="shared" si="30"/>
        <v>3.2956151123875376E-3</v>
      </c>
      <c r="G248" s="3">
        <f t="shared" si="31"/>
        <v>3.5335725813110445E-3</v>
      </c>
      <c r="H248" s="3">
        <f t="shared" si="32"/>
        <v>3.3867115595000372E-3</v>
      </c>
    </row>
    <row r="249" spans="1:8" x14ac:dyDescent="0.3">
      <c r="A249" s="1">
        <v>33295</v>
      </c>
      <c r="B249">
        <v>1712</v>
      </c>
      <c r="E249" s="3">
        <f t="shared" si="29"/>
        <v>-4.7031158142268881E-3</v>
      </c>
      <c r="F249" s="3">
        <f t="shared" si="30"/>
        <v>-4.9473237106888246E-3</v>
      </c>
      <c r="G249" s="3">
        <f t="shared" si="31"/>
        <v>-4.7142102627264091E-3</v>
      </c>
      <c r="H249" s="3">
        <f t="shared" si="32"/>
        <v>-4.8610712845374169E-3</v>
      </c>
    </row>
    <row r="250" spans="1:8" x14ac:dyDescent="0.3">
      <c r="A250" s="1">
        <v>33296</v>
      </c>
      <c r="B250">
        <v>1731</v>
      </c>
      <c r="E250" s="3">
        <f t="shared" si="29"/>
        <v>1.0041346721795685E-2</v>
      </c>
      <c r="F250" s="3">
        <f t="shared" si="30"/>
        <v>9.7971388253337479E-3</v>
      </c>
      <c r="G250" s="3">
        <f t="shared" si="31"/>
        <v>9.9912673635702675E-3</v>
      </c>
      <c r="H250" s="3">
        <f t="shared" si="32"/>
        <v>9.8444063417592598E-3</v>
      </c>
    </row>
    <row r="251" spans="1:8" x14ac:dyDescent="0.3">
      <c r="A251" s="1">
        <v>33297</v>
      </c>
      <c r="B251">
        <v>1760</v>
      </c>
      <c r="E251" s="3">
        <f t="shared" si="29"/>
        <v>4.093567251461927E-3</v>
      </c>
      <c r="F251" s="3">
        <f t="shared" si="30"/>
        <v>3.8493593549999905E-3</v>
      </c>
      <c r="G251" s="3">
        <f t="shared" si="31"/>
        <v>4.0852114007699433E-3</v>
      </c>
      <c r="H251" s="3">
        <f t="shared" si="32"/>
        <v>3.9383503789589356E-3</v>
      </c>
    </row>
    <row r="252" spans="1:8" x14ac:dyDescent="0.3">
      <c r="A252" s="1">
        <v>33298</v>
      </c>
      <c r="B252">
        <v>1747</v>
      </c>
      <c r="E252" s="3">
        <f t="shared" si="29"/>
        <v>1.6307513104251603E-2</v>
      </c>
      <c r="F252" s="3">
        <f t="shared" si="30"/>
        <v>1.6063305207789667E-2</v>
      </c>
      <c r="G252" s="3">
        <f t="shared" si="31"/>
        <v>1.6175973739052007E-2</v>
      </c>
      <c r="H252" s="3">
        <f t="shared" si="32"/>
        <v>1.6029112717241001E-2</v>
      </c>
    </row>
    <row r="253" spans="1:8" x14ac:dyDescent="0.3">
      <c r="A253" s="1">
        <v>33301</v>
      </c>
      <c r="B253">
        <v>1766</v>
      </c>
      <c r="E253" s="3">
        <f t="shared" si="29"/>
        <v>-1.8911174785100293E-2</v>
      </c>
      <c r="F253" s="3">
        <f t="shared" si="30"/>
        <v>-1.9155382681562229E-2</v>
      </c>
      <c r="G253" s="3">
        <f t="shared" si="31"/>
        <v>-1.9092277934840134E-2</v>
      </c>
      <c r="H253" s="3">
        <f t="shared" si="32"/>
        <v>-1.923913895665114E-2</v>
      </c>
    </row>
    <row r="254" spans="1:8" x14ac:dyDescent="0.3">
      <c r="A254" s="1">
        <v>33302</v>
      </c>
      <c r="B254">
        <v>1800</v>
      </c>
      <c r="E254" s="3">
        <f t="shared" si="29"/>
        <v>1.1098130841121545E-2</v>
      </c>
      <c r="F254" s="3">
        <f t="shared" si="30"/>
        <v>1.0853922944659608E-2</v>
      </c>
      <c r="G254" s="3">
        <f t="shared" si="31"/>
        <v>1.1036998474521892E-2</v>
      </c>
      <c r="H254" s="3">
        <f t="shared" si="32"/>
        <v>1.0890137452710884E-2</v>
      </c>
    </row>
    <row r="255" spans="1:8" x14ac:dyDescent="0.3">
      <c r="A255" s="1">
        <v>33303</v>
      </c>
      <c r="B255">
        <v>1821</v>
      </c>
      <c r="E255" s="3">
        <f t="shared" si="29"/>
        <v>1.675332177931832E-2</v>
      </c>
      <c r="F255" s="3">
        <f t="shared" si="30"/>
        <v>1.6509113882856384E-2</v>
      </c>
      <c r="G255" s="3">
        <f t="shared" si="31"/>
        <v>1.6614532855988219E-2</v>
      </c>
      <c r="H255" s="3">
        <f t="shared" si="32"/>
        <v>1.6467671834177213E-2</v>
      </c>
    </row>
    <row r="256" spans="1:8" x14ac:dyDescent="0.3">
      <c r="A256" s="1">
        <v>33304</v>
      </c>
      <c r="B256">
        <v>1832</v>
      </c>
      <c r="E256" s="3">
        <f t="shared" si="29"/>
        <v>-7.3863636363636909E-3</v>
      </c>
      <c r="F256" s="3">
        <f t="shared" si="30"/>
        <v>-7.6305715328256274E-3</v>
      </c>
      <c r="G256" s="3">
        <f t="shared" si="31"/>
        <v>-7.4137778981409556E-3</v>
      </c>
      <c r="H256" s="3">
        <f t="shared" si="32"/>
        <v>-7.5606389199519633E-3</v>
      </c>
    </row>
    <row r="257" spans="1:8" x14ac:dyDescent="0.3">
      <c r="A257" s="1">
        <v>33305</v>
      </c>
      <c r="B257">
        <v>1828</v>
      </c>
      <c r="E257" s="3">
        <f t="shared" si="29"/>
        <v>1.0875787063537423E-2</v>
      </c>
      <c r="F257" s="3">
        <f t="shared" si="30"/>
        <v>1.0631579167075486E-2</v>
      </c>
      <c r="G257" s="3">
        <f t="shared" si="31"/>
        <v>1.0817071029848689E-2</v>
      </c>
      <c r="H257" s="3">
        <f t="shared" si="32"/>
        <v>1.0670210008037681E-2</v>
      </c>
    </row>
    <row r="258" spans="1:8" x14ac:dyDescent="0.3">
      <c r="A258" s="1">
        <v>33308</v>
      </c>
      <c r="B258">
        <v>1797</v>
      </c>
      <c r="E258" s="3">
        <f t="shared" si="29"/>
        <v>1.9252548131370339E-2</v>
      </c>
      <c r="F258" s="3">
        <f t="shared" si="30"/>
        <v>1.9008340234908404E-2</v>
      </c>
      <c r="G258" s="3">
        <f t="shared" si="31"/>
        <v>1.906956272035075E-2</v>
      </c>
      <c r="H258" s="3">
        <f t="shared" si="32"/>
        <v>1.8922701698539744E-2</v>
      </c>
    </row>
    <row r="259" spans="1:8" x14ac:dyDescent="0.3">
      <c r="A259" s="1">
        <v>33309</v>
      </c>
      <c r="B259">
        <v>1795</v>
      </c>
      <c r="E259" s="3">
        <f t="shared" si="29"/>
        <v>1.1666666666666714E-2</v>
      </c>
      <c r="F259" s="3">
        <f t="shared" si="30"/>
        <v>1.1422458770204777E-2</v>
      </c>
      <c r="G259" s="3">
        <f t="shared" si="31"/>
        <v>1.159913584335194E-2</v>
      </c>
      <c r="H259" s="3">
        <f t="shared" si="32"/>
        <v>1.1452274821540933E-2</v>
      </c>
    </row>
    <row r="260" spans="1:8" x14ac:dyDescent="0.3">
      <c r="A260" s="1">
        <v>33310</v>
      </c>
      <c r="B260">
        <v>1781</v>
      </c>
      <c r="E260" s="3">
        <f t="shared" si="29"/>
        <v>6.0406370126304676E-3</v>
      </c>
      <c r="F260" s="3">
        <f t="shared" si="30"/>
        <v>5.796429116168531E-3</v>
      </c>
      <c r="G260" s="3">
        <f t="shared" si="31"/>
        <v>6.0224655064676676E-3</v>
      </c>
      <c r="H260" s="3">
        <f t="shared" si="32"/>
        <v>5.8756044846566598E-3</v>
      </c>
    </row>
    <row r="261" spans="1:8" x14ac:dyDescent="0.3">
      <c r="A261" s="1">
        <v>33311</v>
      </c>
      <c r="B261">
        <v>1816</v>
      </c>
      <c r="E261" s="3">
        <f t="shared" si="29"/>
        <v>-2.1834061135370675E-3</v>
      </c>
      <c r="F261" s="3">
        <f t="shared" si="30"/>
        <v>-2.427614009999004E-3</v>
      </c>
      <c r="G261" s="3">
        <f t="shared" si="31"/>
        <v>-2.1857932199802082E-3</v>
      </c>
      <c r="H261" s="3">
        <f t="shared" si="32"/>
        <v>-2.3326542417912155E-3</v>
      </c>
    </row>
    <row r="262" spans="1:8" x14ac:dyDescent="0.3">
      <c r="A262" s="1">
        <v>33312</v>
      </c>
      <c r="B262">
        <v>1800</v>
      </c>
      <c r="E262" s="3">
        <f t="shared" si="29"/>
        <v>-1.6958424507658609E-2</v>
      </c>
      <c r="F262" s="3">
        <f t="shared" si="30"/>
        <v>-1.7202632404120545E-2</v>
      </c>
      <c r="G262" s="3">
        <f t="shared" si="31"/>
        <v>-1.7103865230536242E-2</v>
      </c>
      <c r="H262" s="3">
        <f t="shared" si="32"/>
        <v>-1.7250726252347248E-2</v>
      </c>
    </row>
    <row r="263" spans="1:8" x14ac:dyDescent="0.3">
      <c r="A263" s="1">
        <v>33315</v>
      </c>
      <c r="B263">
        <v>1778</v>
      </c>
      <c r="E263" s="3">
        <f t="shared" si="29"/>
        <v>-1.1129660545353692E-3</v>
      </c>
      <c r="F263" s="3">
        <f t="shared" si="30"/>
        <v>-1.3571739509973058E-3</v>
      </c>
      <c r="G263" s="3">
        <f t="shared" si="31"/>
        <v>-1.1135858611798252E-3</v>
      </c>
      <c r="H263" s="3">
        <f t="shared" si="32"/>
        <v>-1.2604468829908325E-3</v>
      </c>
    </row>
    <row r="264" spans="1:8" x14ac:dyDescent="0.3">
      <c r="A264" s="1">
        <v>33316</v>
      </c>
      <c r="B264">
        <v>1741</v>
      </c>
      <c r="E264" s="3">
        <f t="shared" si="29"/>
        <v>-7.7994428969359042E-3</v>
      </c>
      <c r="F264" s="3">
        <f t="shared" si="30"/>
        <v>-8.0436507933978416E-3</v>
      </c>
      <c r="G264" s="3">
        <f t="shared" si="31"/>
        <v>-7.8300176327175675E-3</v>
      </c>
      <c r="H264" s="3">
        <f t="shared" si="32"/>
        <v>-7.9768786545285752E-3</v>
      </c>
    </row>
    <row r="265" spans="1:8" x14ac:dyDescent="0.3">
      <c r="A265" s="1">
        <v>33317</v>
      </c>
      <c r="B265">
        <v>1752</v>
      </c>
      <c r="E265" s="3">
        <f t="shared" ref="E265:E328" si="36">(B261/B260)-1</f>
        <v>1.9651880965749546E-2</v>
      </c>
      <c r="F265" s="3">
        <f t="shared" ref="F265:F328" si="37">E265-$E$3</f>
        <v>1.9407673069287611E-2</v>
      </c>
      <c r="G265" s="3">
        <f t="shared" ref="G265:G328" si="38">LN(B261/B260)</f>
        <v>1.9461275871576918E-2</v>
      </c>
      <c r="H265" s="3">
        <f t="shared" ref="H265:H328" si="39">G265-$G$3</f>
        <v>1.9314414849765912E-2</v>
      </c>
    </row>
    <row r="266" spans="1:8" x14ac:dyDescent="0.3">
      <c r="A266" s="1">
        <v>33318</v>
      </c>
      <c r="B266">
        <v>1771</v>
      </c>
      <c r="E266" s="3">
        <f t="shared" si="36"/>
        <v>-8.8105726872246271E-3</v>
      </c>
      <c r="F266" s="3">
        <f t="shared" si="37"/>
        <v>-9.0547805836865645E-3</v>
      </c>
      <c r="G266" s="3">
        <f t="shared" si="38"/>
        <v>-8.8496152769824993E-3</v>
      </c>
      <c r="H266" s="3">
        <f t="shared" si="39"/>
        <v>-8.9964762987935071E-3</v>
      </c>
    </row>
    <row r="267" spans="1:8" x14ac:dyDescent="0.3">
      <c r="A267" s="1">
        <v>33319</v>
      </c>
      <c r="B267">
        <v>1772</v>
      </c>
      <c r="E267" s="3">
        <f t="shared" si="36"/>
        <v>-1.2222222222222245E-2</v>
      </c>
      <c r="F267" s="3">
        <f t="shared" si="37"/>
        <v>-1.2466430118684183E-2</v>
      </c>
      <c r="G267" s="3">
        <f t="shared" si="38"/>
        <v>-1.2297527810406196E-2</v>
      </c>
      <c r="H267" s="3">
        <f t="shared" si="39"/>
        <v>-1.2444388832217204E-2</v>
      </c>
    </row>
    <row r="268" spans="1:8" x14ac:dyDescent="0.3">
      <c r="A268" s="1">
        <v>33322</v>
      </c>
      <c r="B268">
        <v>1773</v>
      </c>
      <c r="E268" s="3">
        <f t="shared" si="36"/>
        <v>-2.0809898762654711E-2</v>
      </c>
      <c r="F268" s="3">
        <f t="shared" si="37"/>
        <v>-2.1054106659116646E-2</v>
      </c>
      <c r="G268" s="3">
        <f t="shared" si="38"/>
        <v>-2.1029476305660887E-2</v>
      </c>
      <c r="H268" s="3">
        <f t="shared" si="39"/>
        <v>-2.1176337327471893E-2</v>
      </c>
    </row>
    <row r="269" spans="1:8" x14ac:dyDescent="0.3">
      <c r="A269" s="1">
        <v>33323</v>
      </c>
      <c r="B269">
        <v>1775</v>
      </c>
      <c r="E269" s="3">
        <f t="shared" si="36"/>
        <v>6.3182079264789692E-3</v>
      </c>
      <c r="F269" s="3">
        <f t="shared" si="37"/>
        <v>6.0740000300170327E-3</v>
      </c>
      <c r="G269" s="3">
        <f t="shared" si="38"/>
        <v>6.298331728147641E-3</v>
      </c>
      <c r="H269" s="3">
        <f t="shared" si="39"/>
        <v>6.1514707063366333E-3</v>
      </c>
    </row>
    <row r="270" spans="1:8" x14ac:dyDescent="0.3">
      <c r="A270" s="1">
        <v>33324</v>
      </c>
      <c r="B270">
        <v>1797</v>
      </c>
      <c r="E270" s="3">
        <f t="shared" si="36"/>
        <v>1.084474885844755E-2</v>
      </c>
      <c r="F270" s="3">
        <f t="shared" si="37"/>
        <v>1.0600540961985613E-2</v>
      </c>
      <c r="G270" s="3">
        <f t="shared" si="38"/>
        <v>1.0786366286496853E-2</v>
      </c>
      <c r="H270" s="3">
        <f t="shared" si="39"/>
        <v>1.0639505264685845E-2</v>
      </c>
    </row>
    <row r="271" spans="1:8" x14ac:dyDescent="0.3">
      <c r="A271" s="1">
        <v>33325</v>
      </c>
      <c r="B271">
        <v>1816</v>
      </c>
      <c r="E271" s="3">
        <f t="shared" si="36"/>
        <v>5.6465273856587395E-4</v>
      </c>
      <c r="F271" s="3">
        <f t="shared" si="37"/>
        <v>3.2044484210393733E-4</v>
      </c>
      <c r="G271" s="3">
        <f t="shared" si="38"/>
        <v>5.6449338219280876E-4</v>
      </c>
      <c r="H271" s="3">
        <f t="shared" si="39"/>
        <v>4.1763236038180147E-4</v>
      </c>
    </row>
    <row r="272" spans="1:8" x14ac:dyDescent="0.3">
      <c r="A272" s="1">
        <v>33330</v>
      </c>
      <c r="B272">
        <v>1827</v>
      </c>
      <c r="E272" s="3">
        <f t="shared" si="36"/>
        <v>5.6433408577882815E-4</v>
      </c>
      <c r="F272" s="3">
        <f t="shared" si="37"/>
        <v>3.2012618931689154E-4</v>
      </c>
      <c r="G272" s="3">
        <f t="shared" si="38"/>
        <v>5.6417490918167978E-4</v>
      </c>
      <c r="H272" s="3">
        <f t="shared" si="39"/>
        <v>4.1731388737067249E-4</v>
      </c>
    </row>
    <row r="273" spans="1:8" x14ac:dyDescent="0.3">
      <c r="A273" s="1">
        <v>33331</v>
      </c>
      <c r="B273">
        <v>1852</v>
      </c>
      <c r="E273" s="3">
        <f t="shared" si="36"/>
        <v>1.1280315848842815E-3</v>
      </c>
      <c r="F273" s="3">
        <f t="shared" si="37"/>
        <v>8.838236884223449E-4</v>
      </c>
      <c r="G273" s="3">
        <f t="shared" si="38"/>
        <v>1.1273958353081857E-3</v>
      </c>
      <c r="H273" s="3">
        <f t="shared" si="39"/>
        <v>9.8053481349717839E-4</v>
      </c>
    </row>
    <row r="274" spans="1:8" x14ac:dyDescent="0.3">
      <c r="A274" s="1">
        <v>33332</v>
      </c>
      <c r="B274">
        <v>1836</v>
      </c>
      <c r="E274" s="3">
        <f t="shared" si="36"/>
        <v>1.2394366197183038E-2</v>
      </c>
      <c r="F274" s="3">
        <f t="shared" si="37"/>
        <v>1.21501583007211E-2</v>
      </c>
      <c r="G274" s="3">
        <f t="shared" si="38"/>
        <v>1.231818487404281E-2</v>
      </c>
      <c r="H274" s="3">
        <f t="shared" si="39"/>
        <v>1.2171323852231802E-2</v>
      </c>
    </row>
    <row r="275" spans="1:8" x14ac:dyDescent="0.3">
      <c r="A275" s="1">
        <v>33333</v>
      </c>
      <c r="B275">
        <v>1852</v>
      </c>
      <c r="E275" s="3">
        <f t="shared" si="36"/>
        <v>1.057317751808573E-2</v>
      </c>
      <c r="F275" s="3">
        <f t="shared" si="37"/>
        <v>1.0328969621623793E-2</v>
      </c>
      <c r="G275" s="3">
        <f t="shared" si="38"/>
        <v>1.0517672377679595E-2</v>
      </c>
      <c r="H275" s="3">
        <f t="shared" si="39"/>
        <v>1.0370811355868587E-2</v>
      </c>
    </row>
    <row r="276" spans="1:8" x14ac:dyDescent="0.3">
      <c r="A276" s="1">
        <v>33336</v>
      </c>
      <c r="B276">
        <v>1847</v>
      </c>
      <c r="E276" s="3">
        <f t="shared" si="36"/>
        <v>6.0572687224669242E-3</v>
      </c>
      <c r="F276" s="3">
        <f t="shared" si="37"/>
        <v>5.8130608260049876E-3</v>
      </c>
      <c r="G276" s="3">
        <f t="shared" si="38"/>
        <v>6.0389972167680757E-3</v>
      </c>
      <c r="H276" s="3">
        <f t="shared" si="39"/>
        <v>5.8921361949570679E-3</v>
      </c>
    </row>
    <row r="277" spans="1:8" x14ac:dyDescent="0.3">
      <c r="A277" s="1">
        <v>33337</v>
      </c>
      <c r="B277">
        <v>1846</v>
      </c>
      <c r="E277" s="3">
        <f t="shared" si="36"/>
        <v>1.3683634373289566E-2</v>
      </c>
      <c r="F277" s="3">
        <f t="shared" si="37"/>
        <v>1.3439426476827629E-2</v>
      </c>
      <c r="G277" s="3">
        <f t="shared" si="38"/>
        <v>1.3590858828117999E-2</v>
      </c>
      <c r="H277" s="3">
        <f t="shared" si="39"/>
        <v>1.3443997806306991E-2</v>
      </c>
    </row>
    <row r="278" spans="1:8" x14ac:dyDescent="0.3">
      <c r="A278" s="1">
        <v>33338</v>
      </c>
      <c r="B278">
        <v>1817</v>
      </c>
      <c r="E278" s="3">
        <f t="shared" si="36"/>
        <v>-8.6393088552916275E-3</v>
      </c>
      <c r="F278" s="3">
        <f t="shared" si="37"/>
        <v>-8.8835167517535649E-3</v>
      </c>
      <c r="G278" s="3">
        <f t="shared" si="38"/>
        <v>-8.6768440256889713E-3</v>
      </c>
      <c r="H278" s="3">
        <f t="shared" si="39"/>
        <v>-8.823705047499979E-3</v>
      </c>
    </row>
    <row r="279" spans="1:8" x14ac:dyDescent="0.3">
      <c r="A279" s="1">
        <v>33339</v>
      </c>
      <c r="B279">
        <v>1825</v>
      </c>
      <c r="E279" s="3">
        <f t="shared" si="36"/>
        <v>8.7145969498909626E-3</v>
      </c>
      <c r="F279" s="3">
        <f t="shared" si="37"/>
        <v>8.4703890534290251E-3</v>
      </c>
      <c r="G279" s="3">
        <f t="shared" si="38"/>
        <v>8.6768440256888152E-3</v>
      </c>
      <c r="H279" s="3">
        <f t="shared" si="39"/>
        <v>8.5299830038778075E-3</v>
      </c>
    </row>
    <row r="280" spans="1:8" x14ac:dyDescent="0.3">
      <c r="A280" s="1">
        <v>33340</v>
      </c>
      <c r="B280">
        <v>1821</v>
      </c>
      <c r="E280" s="3">
        <f t="shared" si="36"/>
        <v>-2.6997840172786614E-3</v>
      </c>
      <c r="F280" s="3">
        <f t="shared" si="37"/>
        <v>-2.9439919137405979E-3</v>
      </c>
      <c r="G280" s="3">
        <f t="shared" si="38"/>
        <v>-2.7034350068847754E-3</v>
      </c>
      <c r="H280" s="3">
        <f t="shared" si="39"/>
        <v>-2.8502960286957827E-3</v>
      </c>
    </row>
    <row r="281" spans="1:8" x14ac:dyDescent="0.3">
      <c r="A281" s="1">
        <v>33343</v>
      </c>
      <c r="B281">
        <v>1822</v>
      </c>
      <c r="E281" s="3">
        <f t="shared" si="36"/>
        <v>-5.414185165132368E-4</v>
      </c>
      <c r="F281" s="3">
        <f t="shared" si="37"/>
        <v>-7.8562641297517336E-4</v>
      </c>
      <c r="G281" s="3">
        <f t="shared" si="38"/>
        <v>-5.4156513644246663E-4</v>
      </c>
      <c r="H281" s="3">
        <f t="shared" si="39"/>
        <v>-6.8842615825347392E-4</v>
      </c>
    </row>
    <row r="282" spans="1:8" x14ac:dyDescent="0.3">
      <c r="A282" s="1">
        <v>33344</v>
      </c>
      <c r="B282">
        <v>1803</v>
      </c>
      <c r="E282" s="3">
        <f t="shared" si="36"/>
        <v>-1.5709642470205898E-2</v>
      </c>
      <c r="F282" s="3">
        <f t="shared" si="37"/>
        <v>-1.5953850366667834E-2</v>
      </c>
      <c r="G282" s="3">
        <f t="shared" si="38"/>
        <v>-1.583434666662633E-2</v>
      </c>
      <c r="H282" s="3">
        <f t="shared" si="39"/>
        <v>-1.5981207688437336E-2</v>
      </c>
    </row>
    <row r="283" spans="1:8" x14ac:dyDescent="0.3">
      <c r="A283" s="1">
        <v>33345</v>
      </c>
      <c r="B283">
        <v>1829</v>
      </c>
      <c r="E283" s="3">
        <f t="shared" si="36"/>
        <v>4.4028618602092173E-3</v>
      </c>
      <c r="F283" s="3">
        <f t="shared" si="37"/>
        <v>4.1586539637472808E-3</v>
      </c>
      <c r="G283" s="3">
        <f t="shared" si="38"/>
        <v>4.3931976204207744E-3</v>
      </c>
      <c r="H283" s="3">
        <f t="shared" si="39"/>
        <v>4.2463365986097667E-3</v>
      </c>
    </row>
    <row r="284" spans="1:8" x14ac:dyDescent="0.3">
      <c r="A284" s="1">
        <v>33346</v>
      </c>
      <c r="B284">
        <v>1816</v>
      </c>
      <c r="E284" s="3">
        <f t="shared" si="36"/>
        <v>-2.1917808219178436E-3</v>
      </c>
      <c r="F284" s="3">
        <f t="shared" si="37"/>
        <v>-2.4359887183797802E-3</v>
      </c>
      <c r="G284" s="3">
        <f t="shared" si="38"/>
        <v>-2.1941862889839603E-3</v>
      </c>
      <c r="H284" s="3">
        <f t="shared" si="39"/>
        <v>-2.3410473107949676E-3</v>
      </c>
    </row>
    <row r="285" spans="1:8" x14ac:dyDescent="0.3">
      <c r="A285" s="1">
        <v>33347</v>
      </c>
      <c r="B285">
        <v>1791</v>
      </c>
      <c r="E285" s="3">
        <f t="shared" si="36"/>
        <v>5.4914881933010307E-4</v>
      </c>
      <c r="F285" s="3">
        <f t="shared" si="37"/>
        <v>3.0494092286816645E-4</v>
      </c>
      <c r="G285" s="3">
        <f t="shared" si="38"/>
        <v>5.4899809229574145E-4</v>
      </c>
      <c r="H285" s="3">
        <f t="shared" si="39"/>
        <v>4.0213707048473415E-4</v>
      </c>
    </row>
    <row r="286" spans="1:8" x14ac:dyDescent="0.3">
      <c r="A286" s="1">
        <v>33350</v>
      </c>
      <c r="B286">
        <v>1767</v>
      </c>
      <c r="E286" s="3">
        <f t="shared" si="36"/>
        <v>-1.0428100987925348E-2</v>
      </c>
      <c r="F286" s="3">
        <f t="shared" si="37"/>
        <v>-1.0672308884387286E-2</v>
      </c>
      <c r="G286" s="3">
        <f t="shared" si="38"/>
        <v>-1.0482854616586351E-2</v>
      </c>
      <c r="H286" s="3">
        <f t="shared" si="39"/>
        <v>-1.0629715638397359E-2</v>
      </c>
    </row>
    <row r="287" spans="1:8" x14ac:dyDescent="0.3">
      <c r="A287" s="1">
        <v>33351</v>
      </c>
      <c r="B287">
        <v>1782</v>
      </c>
      <c r="E287" s="3">
        <f t="shared" si="36"/>
        <v>1.4420410427065988E-2</v>
      </c>
      <c r="F287" s="3">
        <f t="shared" si="37"/>
        <v>1.4176202530604051E-2</v>
      </c>
      <c r="G287" s="3">
        <f t="shared" si="38"/>
        <v>1.4317425187548413E-2</v>
      </c>
      <c r="H287" s="3">
        <f t="shared" si="39"/>
        <v>1.4170564165737405E-2</v>
      </c>
    </row>
    <row r="288" spans="1:8" x14ac:dyDescent="0.3">
      <c r="A288" s="1">
        <v>33352</v>
      </c>
      <c r="B288">
        <v>1782</v>
      </c>
      <c r="E288" s="3">
        <f t="shared" si="36"/>
        <v>-7.1077091306724904E-3</v>
      </c>
      <c r="F288" s="3">
        <f t="shared" si="37"/>
        <v>-7.351917027134427E-3</v>
      </c>
      <c r="G288" s="3">
        <f t="shared" si="38"/>
        <v>-7.1330892296270852E-3</v>
      </c>
      <c r="H288" s="3">
        <f t="shared" si="39"/>
        <v>-7.2799502514380929E-3</v>
      </c>
    </row>
    <row r="289" spans="1:8" x14ac:dyDescent="0.3">
      <c r="A289" s="1">
        <v>33353</v>
      </c>
      <c r="B289">
        <v>1777</v>
      </c>
      <c r="E289" s="3">
        <f t="shared" si="36"/>
        <v>-1.3766519823788514E-2</v>
      </c>
      <c r="F289" s="3">
        <f t="shared" si="37"/>
        <v>-1.4010727720250452E-2</v>
      </c>
      <c r="G289" s="3">
        <f t="shared" si="38"/>
        <v>-1.3862157100526793E-2</v>
      </c>
      <c r="H289" s="3">
        <f t="shared" si="39"/>
        <v>-1.4009018122337801E-2</v>
      </c>
    </row>
    <row r="290" spans="1:8" x14ac:dyDescent="0.3">
      <c r="A290" s="1">
        <v>33354</v>
      </c>
      <c r="B290">
        <v>1774</v>
      </c>
      <c r="E290" s="3">
        <f t="shared" si="36"/>
        <v>-1.340033500837523E-2</v>
      </c>
      <c r="F290" s="3">
        <f t="shared" si="37"/>
        <v>-1.3644542904837168E-2</v>
      </c>
      <c r="G290" s="3">
        <f t="shared" si="38"/>
        <v>-1.3490929741015402E-2</v>
      </c>
      <c r="H290" s="3">
        <f t="shared" si="39"/>
        <v>-1.363779076282641E-2</v>
      </c>
    </row>
    <row r="291" spans="1:8" x14ac:dyDescent="0.3">
      <c r="A291" s="1">
        <v>33357</v>
      </c>
      <c r="B291">
        <v>1797</v>
      </c>
      <c r="E291" s="3">
        <f t="shared" si="36"/>
        <v>8.4889643463497144E-3</v>
      </c>
      <c r="F291" s="3">
        <f t="shared" si="37"/>
        <v>8.244756449887777E-3</v>
      </c>
      <c r="G291" s="3">
        <f t="shared" si="38"/>
        <v>8.4531357110581903E-3</v>
      </c>
      <c r="H291" s="3">
        <f t="shared" si="39"/>
        <v>8.3062746892471825E-3</v>
      </c>
    </row>
    <row r="292" spans="1:8" x14ac:dyDescent="0.3">
      <c r="A292" s="1">
        <v>33358</v>
      </c>
      <c r="B292">
        <v>1779</v>
      </c>
      <c r="E292" s="3">
        <f t="shared" si="36"/>
        <v>0</v>
      </c>
      <c r="F292" s="3">
        <f t="shared" si="37"/>
        <v>-2.4420789646193661E-4</v>
      </c>
      <c r="G292" s="3">
        <f t="shared" si="38"/>
        <v>0</v>
      </c>
      <c r="H292" s="3">
        <f t="shared" si="39"/>
        <v>-1.4686102181100732E-4</v>
      </c>
    </row>
    <row r="293" spans="1:8" x14ac:dyDescent="0.3">
      <c r="A293" s="1">
        <v>33360</v>
      </c>
      <c r="B293">
        <v>1824</v>
      </c>
      <c r="E293" s="3">
        <f t="shared" si="36"/>
        <v>-2.8058361391695152E-3</v>
      </c>
      <c r="F293" s="3">
        <f t="shared" si="37"/>
        <v>-3.0500440356314518E-3</v>
      </c>
      <c r="G293" s="3">
        <f t="shared" si="38"/>
        <v>-2.8097798761033289E-3</v>
      </c>
      <c r="H293" s="3">
        <f t="shared" si="39"/>
        <v>-2.9566408979143362E-3</v>
      </c>
    </row>
    <row r="294" spans="1:8" x14ac:dyDescent="0.3">
      <c r="A294" s="1">
        <v>33361</v>
      </c>
      <c r="B294">
        <v>1832</v>
      </c>
      <c r="E294" s="3">
        <f t="shared" si="36"/>
        <v>-1.6882386043893804E-3</v>
      </c>
      <c r="F294" s="3">
        <f t="shared" si="37"/>
        <v>-1.932446500851317E-3</v>
      </c>
      <c r="G294" s="3">
        <f t="shared" si="38"/>
        <v>-1.6896652851264933E-3</v>
      </c>
      <c r="H294" s="3">
        <f t="shared" si="39"/>
        <v>-1.8365263069375006E-3</v>
      </c>
    </row>
    <row r="295" spans="1:8" x14ac:dyDescent="0.3">
      <c r="A295" s="1">
        <v>33364</v>
      </c>
      <c r="B295">
        <v>1828</v>
      </c>
      <c r="E295" s="3">
        <f t="shared" si="36"/>
        <v>1.2965050732807182E-2</v>
      </c>
      <c r="F295" s="3">
        <f t="shared" si="37"/>
        <v>1.2720842836345244E-2</v>
      </c>
      <c r="G295" s="3">
        <f t="shared" si="38"/>
        <v>1.2881723914034207E-2</v>
      </c>
      <c r="H295" s="3">
        <f t="shared" si="39"/>
        <v>1.2734862892223199E-2</v>
      </c>
    </row>
    <row r="296" spans="1:8" x14ac:dyDescent="0.3">
      <c r="A296" s="1">
        <v>33365</v>
      </c>
      <c r="B296">
        <v>1830</v>
      </c>
      <c r="E296" s="3">
        <f t="shared" si="36"/>
        <v>-1.001669449081799E-2</v>
      </c>
      <c r="F296" s="3">
        <f t="shared" si="37"/>
        <v>-1.0260902387279927E-2</v>
      </c>
      <c r="G296" s="3">
        <f t="shared" si="38"/>
        <v>-1.0067199117723856E-2</v>
      </c>
      <c r="H296" s="3">
        <f t="shared" si="39"/>
        <v>-1.0214060139534863E-2</v>
      </c>
    </row>
    <row r="297" spans="1:8" x14ac:dyDescent="0.3">
      <c r="A297" s="1">
        <v>33368</v>
      </c>
      <c r="B297">
        <v>1850.3000489999999</v>
      </c>
      <c r="E297" s="3">
        <f t="shared" si="36"/>
        <v>2.5295109612141653E-2</v>
      </c>
      <c r="F297" s="3">
        <f t="shared" si="37"/>
        <v>2.5050901715679717E-2</v>
      </c>
      <c r="G297" s="3">
        <f t="shared" si="38"/>
        <v>2.4980482968441554E-2</v>
      </c>
      <c r="H297" s="3">
        <f t="shared" si="39"/>
        <v>2.4833621946630548E-2</v>
      </c>
    </row>
    <row r="298" spans="1:8" x14ac:dyDescent="0.3">
      <c r="A298" s="1">
        <v>33371</v>
      </c>
      <c r="B298">
        <v>1834.5</v>
      </c>
      <c r="E298" s="3">
        <f t="shared" si="36"/>
        <v>4.3859649122806044E-3</v>
      </c>
      <c r="F298" s="3">
        <f t="shared" si="37"/>
        <v>4.1417570158186678E-3</v>
      </c>
      <c r="G298" s="3">
        <f t="shared" si="38"/>
        <v>4.3763745997987815E-3</v>
      </c>
      <c r="H298" s="3">
        <f t="shared" si="39"/>
        <v>4.2295135779877738E-3</v>
      </c>
    </row>
    <row r="299" spans="1:8" x14ac:dyDescent="0.3">
      <c r="A299" s="1">
        <v>33372</v>
      </c>
      <c r="B299">
        <v>1805.599976</v>
      </c>
      <c r="E299" s="3">
        <f t="shared" si="36"/>
        <v>-2.1834061135370675E-3</v>
      </c>
      <c r="F299" s="3">
        <f t="shared" si="37"/>
        <v>-2.427614009999004E-3</v>
      </c>
      <c r="G299" s="3">
        <f t="shared" si="38"/>
        <v>-2.1857932199802082E-3</v>
      </c>
      <c r="H299" s="3">
        <f t="shared" si="39"/>
        <v>-2.3326542417912155E-3</v>
      </c>
    </row>
    <row r="300" spans="1:8" x14ac:dyDescent="0.3">
      <c r="A300" s="1">
        <v>33373</v>
      </c>
      <c r="B300">
        <v>1802.599976</v>
      </c>
      <c r="E300" s="3">
        <f t="shared" si="36"/>
        <v>1.094091903719896E-3</v>
      </c>
      <c r="F300" s="3">
        <f t="shared" si="37"/>
        <v>8.4988400725795939E-4</v>
      </c>
      <c r="G300" s="3">
        <f t="shared" si="38"/>
        <v>1.0934938213712896E-3</v>
      </c>
      <c r="H300" s="3">
        <f t="shared" si="39"/>
        <v>9.4663279956028233E-4</v>
      </c>
    </row>
    <row r="301" spans="1:8" x14ac:dyDescent="0.3">
      <c r="A301" s="1">
        <v>33374</v>
      </c>
      <c r="B301">
        <v>1826.3000489999999</v>
      </c>
      <c r="E301" s="3">
        <f t="shared" si="36"/>
        <v>1.109292295081965E-2</v>
      </c>
      <c r="F301" s="3">
        <f t="shared" si="37"/>
        <v>1.0848715054357713E-2</v>
      </c>
      <c r="G301" s="3">
        <f t="shared" si="38"/>
        <v>1.103184773439559E-2</v>
      </c>
      <c r="H301" s="3">
        <f t="shared" si="39"/>
        <v>1.0884986712584583E-2</v>
      </c>
    </row>
    <row r="302" spans="1:8" x14ac:dyDescent="0.3">
      <c r="A302" s="1">
        <v>33375</v>
      </c>
      <c r="B302">
        <v>1827</v>
      </c>
      <c r="E302" s="3">
        <f t="shared" si="36"/>
        <v>-8.5391820686266939E-3</v>
      </c>
      <c r="F302" s="3">
        <f t="shared" si="37"/>
        <v>-8.7833899650886314E-3</v>
      </c>
      <c r="G302" s="3">
        <f t="shared" si="38"/>
        <v>-8.5758497745254403E-3</v>
      </c>
      <c r="H302" s="3">
        <f t="shared" si="39"/>
        <v>-8.722710796336448E-3</v>
      </c>
    </row>
    <row r="303" spans="1:8" x14ac:dyDescent="0.3">
      <c r="A303" s="1">
        <v>33379</v>
      </c>
      <c r="B303">
        <v>1833.099976</v>
      </c>
      <c r="E303" s="3">
        <f t="shared" si="36"/>
        <v>-1.5753624420823176E-2</v>
      </c>
      <c r="F303" s="3">
        <f t="shared" si="37"/>
        <v>-1.5997832317285111E-2</v>
      </c>
      <c r="G303" s="3">
        <f t="shared" si="38"/>
        <v>-1.5879031583991458E-2</v>
      </c>
      <c r="H303" s="3">
        <f t="shared" si="39"/>
        <v>-1.6025892605802464E-2</v>
      </c>
    </row>
    <row r="304" spans="1:8" x14ac:dyDescent="0.3">
      <c r="A304" s="1">
        <v>33380</v>
      </c>
      <c r="B304">
        <v>1831.099976</v>
      </c>
      <c r="E304" s="3">
        <f t="shared" si="36"/>
        <v>-1.6614975852214942E-3</v>
      </c>
      <c r="F304" s="3">
        <f t="shared" si="37"/>
        <v>-1.9057054816834307E-3</v>
      </c>
      <c r="G304" s="3">
        <f t="shared" si="38"/>
        <v>-1.6628794031378743E-3</v>
      </c>
      <c r="H304" s="3">
        <f t="shared" si="39"/>
        <v>-1.8097404249488816E-3</v>
      </c>
    </row>
    <row r="305" spans="1:8" x14ac:dyDescent="0.3">
      <c r="A305" s="1">
        <v>33381</v>
      </c>
      <c r="B305">
        <v>1813.6999510000001</v>
      </c>
      <c r="E305" s="3">
        <f t="shared" si="36"/>
        <v>1.314771625182809E-2</v>
      </c>
      <c r="F305" s="3">
        <f t="shared" si="37"/>
        <v>1.2903508355366152E-2</v>
      </c>
      <c r="G305" s="3">
        <f t="shared" si="38"/>
        <v>1.3062035219991441E-2</v>
      </c>
      <c r="H305" s="3">
        <f t="shared" si="39"/>
        <v>1.2915174198180434E-2</v>
      </c>
    </row>
    <row r="306" spans="1:8" x14ac:dyDescent="0.3">
      <c r="A306" s="1">
        <v>33382</v>
      </c>
      <c r="B306">
        <v>1804.8000489999999</v>
      </c>
      <c r="E306" s="3">
        <f t="shared" si="36"/>
        <v>3.8326177584191434E-4</v>
      </c>
      <c r="F306" s="3">
        <f t="shared" si="37"/>
        <v>1.3905387937997773E-4</v>
      </c>
      <c r="G306" s="3">
        <f t="shared" si="38"/>
        <v>3.8318834980783268E-4</v>
      </c>
      <c r="H306" s="3">
        <f t="shared" si="39"/>
        <v>2.3632732799682535E-4</v>
      </c>
    </row>
    <row r="307" spans="1:8" x14ac:dyDescent="0.3">
      <c r="A307" s="1">
        <v>33385</v>
      </c>
      <c r="B307">
        <v>1801.5</v>
      </c>
      <c r="E307" s="3">
        <f t="shared" si="36"/>
        <v>3.3387936507935922E-3</v>
      </c>
      <c r="F307" s="3">
        <f t="shared" si="37"/>
        <v>3.0945857543316557E-3</v>
      </c>
      <c r="G307" s="3">
        <f t="shared" si="38"/>
        <v>3.3332322547367683E-3</v>
      </c>
      <c r="H307" s="3">
        <f t="shared" si="39"/>
        <v>3.1863712329257611E-3</v>
      </c>
    </row>
    <row r="308" spans="1:8" x14ac:dyDescent="0.3">
      <c r="A308" s="1">
        <v>33386</v>
      </c>
      <c r="B308">
        <v>1794.099976</v>
      </c>
      <c r="E308" s="3">
        <f t="shared" si="36"/>
        <v>-1.0910479658421401E-3</v>
      </c>
      <c r="F308" s="3">
        <f t="shared" si="37"/>
        <v>-1.3352558623040767E-3</v>
      </c>
      <c r="G308" s="3">
        <f t="shared" si="38"/>
        <v>-1.0916435919512072E-3</v>
      </c>
      <c r="H308" s="3">
        <f t="shared" si="39"/>
        <v>-1.2385046137622145E-3</v>
      </c>
    </row>
    <row r="309" spans="1:8" x14ac:dyDescent="0.3">
      <c r="A309" s="1">
        <v>33387</v>
      </c>
      <c r="B309">
        <v>1825.1999510000001</v>
      </c>
      <c r="E309" s="3">
        <f t="shared" si="36"/>
        <v>-9.5024986227185693E-3</v>
      </c>
      <c r="F309" s="3">
        <f t="shared" si="37"/>
        <v>-9.7467065191805067E-3</v>
      </c>
      <c r="G309" s="3">
        <f t="shared" si="38"/>
        <v>-9.5479354340110602E-3</v>
      </c>
      <c r="H309" s="3">
        <f t="shared" si="39"/>
        <v>-9.6947964558220679E-3</v>
      </c>
    </row>
    <row r="310" spans="1:8" x14ac:dyDescent="0.3">
      <c r="A310" s="1">
        <v>33388</v>
      </c>
      <c r="B310">
        <v>1837.099976</v>
      </c>
      <c r="E310" s="3">
        <f t="shared" si="36"/>
        <v>-4.9070420909991253E-3</v>
      </c>
      <c r="F310" s="3">
        <f t="shared" si="37"/>
        <v>-5.1512499874610618E-3</v>
      </c>
      <c r="G310" s="3">
        <f t="shared" si="38"/>
        <v>-4.9191211532192605E-3</v>
      </c>
      <c r="H310" s="3">
        <f t="shared" si="39"/>
        <v>-5.0659821750302682E-3</v>
      </c>
    </row>
    <row r="311" spans="1:8" x14ac:dyDescent="0.3">
      <c r="A311" s="1">
        <v>33389</v>
      </c>
      <c r="B311">
        <v>1861.8000489999999</v>
      </c>
      <c r="E311" s="3">
        <f t="shared" si="36"/>
        <v>-1.8284845469881406E-3</v>
      </c>
      <c r="F311" s="3">
        <f t="shared" si="37"/>
        <v>-2.0726924434500771E-3</v>
      </c>
      <c r="G311" s="3">
        <f t="shared" si="38"/>
        <v>-1.8301582654141296E-3</v>
      </c>
      <c r="H311" s="3">
        <f t="shared" si="39"/>
        <v>-1.9770192872251369E-3</v>
      </c>
    </row>
    <row r="312" spans="1:8" x14ac:dyDescent="0.3">
      <c r="A312" s="1">
        <v>33392</v>
      </c>
      <c r="B312">
        <v>1865.6999510000001</v>
      </c>
      <c r="E312" s="3">
        <f t="shared" si="36"/>
        <v>-4.1077013599778445E-3</v>
      </c>
      <c r="F312" s="3">
        <f t="shared" si="37"/>
        <v>-4.351909256439781E-3</v>
      </c>
      <c r="G312" s="3">
        <f t="shared" si="38"/>
        <v>-4.11616113999009E-3</v>
      </c>
      <c r="H312" s="3">
        <f t="shared" si="39"/>
        <v>-4.2630221618010977E-3</v>
      </c>
    </row>
    <row r="313" spans="1:8" x14ac:dyDescent="0.3">
      <c r="A313" s="1">
        <v>33393</v>
      </c>
      <c r="B313">
        <v>1851.3000489999999</v>
      </c>
      <c r="E313" s="3">
        <f t="shared" si="36"/>
        <v>1.7334583031062945E-2</v>
      </c>
      <c r="F313" s="3">
        <f t="shared" si="37"/>
        <v>1.7090375134601009E-2</v>
      </c>
      <c r="G313" s="3">
        <f t="shared" si="38"/>
        <v>1.7186053158716259E-2</v>
      </c>
      <c r="H313" s="3">
        <f t="shared" si="39"/>
        <v>1.7039192136905253E-2</v>
      </c>
    </row>
    <row r="314" spans="1:8" x14ac:dyDescent="0.3">
      <c r="A314" s="1">
        <v>33394</v>
      </c>
      <c r="B314">
        <v>1862.900024</v>
      </c>
      <c r="E314" s="3">
        <f t="shared" si="36"/>
        <v>6.5198473150736014E-3</v>
      </c>
      <c r="F314" s="3">
        <f t="shared" si="37"/>
        <v>6.2756394186116648E-3</v>
      </c>
      <c r="G314" s="3">
        <f t="shared" si="38"/>
        <v>6.4986850439487402E-3</v>
      </c>
      <c r="H314" s="3">
        <f t="shared" si="39"/>
        <v>6.3518240221377325E-3</v>
      </c>
    </row>
    <row r="315" spans="1:8" x14ac:dyDescent="0.3">
      <c r="A315" s="1">
        <v>33395</v>
      </c>
      <c r="B315">
        <v>1863.900024</v>
      </c>
      <c r="E315" s="3">
        <f t="shared" si="36"/>
        <v>1.3445143608232124E-2</v>
      </c>
      <c r="F315" s="3">
        <f t="shared" si="37"/>
        <v>1.3200935711770187E-2</v>
      </c>
      <c r="G315" s="3">
        <f t="shared" si="38"/>
        <v>1.335555975018249E-2</v>
      </c>
      <c r="H315" s="3">
        <f t="shared" si="39"/>
        <v>1.3208698728371483E-2</v>
      </c>
    </row>
    <row r="316" spans="1:8" x14ac:dyDescent="0.3">
      <c r="A316" s="1">
        <v>33396</v>
      </c>
      <c r="B316">
        <v>1852.5</v>
      </c>
      <c r="E316" s="3">
        <f t="shared" si="36"/>
        <v>2.0946943266517692E-3</v>
      </c>
      <c r="F316" s="3">
        <f t="shared" si="37"/>
        <v>1.8504864301898327E-3</v>
      </c>
      <c r="G316" s="3">
        <f t="shared" si="38"/>
        <v>2.0925035133467383E-3</v>
      </c>
      <c r="H316" s="3">
        <f t="shared" si="39"/>
        <v>1.945642491535731E-3</v>
      </c>
    </row>
    <row r="317" spans="1:8" x14ac:dyDescent="0.3">
      <c r="A317" s="1">
        <v>33399</v>
      </c>
      <c r="B317">
        <v>1846.3000489999999</v>
      </c>
      <c r="E317" s="3">
        <f t="shared" si="36"/>
        <v>-7.7182303576102118E-3</v>
      </c>
      <c r="F317" s="3">
        <f t="shared" si="37"/>
        <v>-7.9624382540721492E-3</v>
      </c>
      <c r="G317" s="3">
        <f t="shared" si="38"/>
        <v>-7.7481700513342472E-3</v>
      </c>
      <c r="H317" s="3">
        <f t="shared" si="39"/>
        <v>-7.895031073145254E-3</v>
      </c>
    </row>
    <row r="318" spans="1:8" x14ac:dyDescent="0.3">
      <c r="A318" s="1">
        <v>33400</v>
      </c>
      <c r="B318">
        <v>1874.8000489999999</v>
      </c>
      <c r="E318" s="3">
        <f t="shared" si="36"/>
        <v>6.2658535585660147E-3</v>
      </c>
      <c r="F318" s="3">
        <f t="shared" si="37"/>
        <v>6.0216456621040781E-3</v>
      </c>
      <c r="G318" s="3">
        <f t="shared" si="38"/>
        <v>6.2463047157841102E-3</v>
      </c>
      <c r="H318" s="3">
        <f t="shared" si="39"/>
        <v>6.0994436939731025E-3</v>
      </c>
    </row>
    <row r="319" spans="1:8" x14ac:dyDescent="0.3">
      <c r="A319" s="1">
        <v>33401</v>
      </c>
      <c r="B319">
        <v>1846.900024</v>
      </c>
      <c r="E319" s="3">
        <f t="shared" si="36"/>
        <v>5.3679745940038437E-4</v>
      </c>
      <c r="F319" s="3">
        <f t="shared" si="37"/>
        <v>2.9258956293844776E-4</v>
      </c>
      <c r="G319" s="3">
        <f t="shared" si="38"/>
        <v>5.3665343518309269E-4</v>
      </c>
      <c r="H319" s="3">
        <f t="shared" si="39"/>
        <v>3.8979241337208539E-4</v>
      </c>
    </row>
    <row r="320" spans="1:8" x14ac:dyDescent="0.3">
      <c r="A320" s="1">
        <v>33402</v>
      </c>
      <c r="B320">
        <v>1847.1999510000001</v>
      </c>
      <c r="E320" s="3">
        <f t="shared" si="36"/>
        <v>-6.1162207485437881E-3</v>
      </c>
      <c r="F320" s="3">
        <f t="shared" si="37"/>
        <v>-6.3604286450057246E-3</v>
      </c>
      <c r="G320" s="3">
        <f t="shared" si="38"/>
        <v>-6.135001443743124E-3</v>
      </c>
      <c r="H320" s="3">
        <f t="shared" si="39"/>
        <v>-6.2818624655541317E-3</v>
      </c>
    </row>
    <row r="321" spans="1:8" x14ac:dyDescent="0.3">
      <c r="A321" s="1">
        <v>33403</v>
      </c>
      <c r="B321">
        <v>1858.1999510000001</v>
      </c>
      <c r="E321" s="3">
        <f t="shared" si="36"/>
        <v>-3.346802159244322E-3</v>
      </c>
      <c r="F321" s="3">
        <f t="shared" si="37"/>
        <v>-3.5910100557062586E-3</v>
      </c>
      <c r="G321" s="3">
        <f t="shared" si="38"/>
        <v>-3.3524152289793191E-3</v>
      </c>
      <c r="H321" s="3">
        <f t="shared" si="39"/>
        <v>-3.4992762507903264E-3</v>
      </c>
    </row>
    <row r="322" spans="1:8" x14ac:dyDescent="0.3">
      <c r="A322" s="1">
        <v>33406</v>
      </c>
      <c r="B322">
        <v>1844.900024</v>
      </c>
      <c r="E322" s="3">
        <f t="shared" si="36"/>
        <v>1.5436277551655886E-2</v>
      </c>
      <c r="F322" s="3">
        <f t="shared" si="37"/>
        <v>1.5192069655193948E-2</v>
      </c>
      <c r="G322" s="3">
        <f t="shared" si="38"/>
        <v>1.5318350243409138E-2</v>
      </c>
      <c r="H322" s="3">
        <f t="shared" si="39"/>
        <v>1.517148922159813E-2</v>
      </c>
    </row>
    <row r="323" spans="1:8" x14ac:dyDescent="0.3">
      <c r="A323" s="1">
        <v>33407</v>
      </c>
      <c r="B323">
        <v>1830.599976</v>
      </c>
      <c r="E323" s="3">
        <f t="shared" si="36"/>
        <v>-1.4881600315127752E-2</v>
      </c>
      <c r="F323" s="3">
        <f t="shared" si="37"/>
        <v>-1.5125808211589689E-2</v>
      </c>
      <c r="G323" s="3">
        <f t="shared" si="38"/>
        <v>-1.4993442308058311E-2</v>
      </c>
      <c r="H323" s="3">
        <f t="shared" si="39"/>
        <v>-1.5140303329869318E-2</v>
      </c>
    </row>
    <row r="324" spans="1:8" x14ac:dyDescent="0.3">
      <c r="A324" s="1">
        <v>33408</v>
      </c>
      <c r="B324">
        <v>1798.1999510000001</v>
      </c>
      <c r="E324" s="3">
        <f t="shared" si="36"/>
        <v>1.6239482164848162E-4</v>
      </c>
      <c r="F324" s="3">
        <f t="shared" si="37"/>
        <v>-8.1813074813454989E-5</v>
      </c>
      <c r="G324" s="3">
        <f t="shared" si="38"/>
        <v>1.6238163703682164E-4</v>
      </c>
      <c r="H324" s="3">
        <f t="shared" si="39"/>
        <v>1.5520615225814318E-5</v>
      </c>
    </row>
    <row r="325" spans="1:8" x14ac:dyDescent="0.3">
      <c r="A325" s="1">
        <v>33409</v>
      </c>
      <c r="B325">
        <v>1793.6999510000001</v>
      </c>
      <c r="E325" s="3">
        <f t="shared" si="36"/>
        <v>5.9549590146128484E-3</v>
      </c>
      <c r="F325" s="3">
        <f t="shared" si="37"/>
        <v>5.7107511181509118E-3</v>
      </c>
      <c r="G325" s="3">
        <f t="shared" si="38"/>
        <v>5.9372983239563519E-3</v>
      </c>
      <c r="H325" s="3">
        <f t="shared" si="39"/>
        <v>5.7904373021453442E-3</v>
      </c>
    </row>
    <row r="326" spans="1:8" x14ac:dyDescent="0.3">
      <c r="A326" s="1">
        <v>33410</v>
      </c>
      <c r="B326">
        <v>1806.599976</v>
      </c>
      <c r="E326" s="3">
        <f t="shared" si="36"/>
        <v>-7.1574251160875235E-3</v>
      </c>
      <c r="F326" s="3">
        <f t="shared" si="37"/>
        <v>-7.4016330125494601E-3</v>
      </c>
      <c r="G326" s="3">
        <f t="shared" si="38"/>
        <v>-7.1831623650520024E-3</v>
      </c>
      <c r="H326" s="3">
        <f t="shared" si="39"/>
        <v>-7.3300233868630101E-3</v>
      </c>
    </row>
    <row r="327" spans="1:8" x14ac:dyDescent="0.3">
      <c r="A327" s="1">
        <v>33413</v>
      </c>
      <c r="B327">
        <v>1775.599976</v>
      </c>
      <c r="E327" s="3">
        <f t="shared" si="36"/>
        <v>-7.7511235373045606E-3</v>
      </c>
      <c r="F327" s="3">
        <f t="shared" si="37"/>
        <v>-7.995331433766498E-3</v>
      </c>
      <c r="G327" s="3">
        <f t="shared" si="38"/>
        <v>-7.7813196323315657E-3</v>
      </c>
      <c r="H327" s="3">
        <f t="shared" si="39"/>
        <v>-7.9281806541425734E-3</v>
      </c>
    </row>
    <row r="328" spans="1:8" x14ac:dyDescent="0.3">
      <c r="A328" s="1">
        <v>33414</v>
      </c>
      <c r="B328">
        <v>1775.5</v>
      </c>
      <c r="E328" s="3">
        <f t="shared" si="36"/>
        <v>-1.7699128933015951E-2</v>
      </c>
      <c r="F328" s="3">
        <f t="shared" si="37"/>
        <v>-1.7943336829477886E-2</v>
      </c>
      <c r="G328" s="3">
        <f t="shared" si="38"/>
        <v>-1.785763153902277E-2</v>
      </c>
      <c r="H328" s="3">
        <f t="shared" si="39"/>
        <v>-1.8004492560833776E-2</v>
      </c>
    </row>
    <row r="329" spans="1:8" x14ac:dyDescent="0.3">
      <c r="A329" s="1">
        <v>33415</v>
      </c>
      <c r="B329">
        <v>1760.5</v>
      </c>
      <c r="E329" s="3">
        <f t="shared" ref="E329:E392" si="40">(B325/B324)-1</f>
        <v>-2.5025025706943982E-3</v>
      </c>
      <c r="F329" s="3">
        <f t="shared" ref="F329:F392" si="41">E329-$E$3</f>
        <v>-2.7467104671563347E-3</v>
      </c>
      <c r="G329" s="3">
        <f t="shared" ref="G329:G392" si="42">LN(B325/B324)</f>
        <v>-2.5056390640670833E-3</v>
      </c>
      <c r="H329" s="3">
        <f t="shared" ref="H329:H392" si="43">G329-$G$3</f>
        <v>-2.6525000858780906E-3</v>
      </c>
    </row>
    <row r="330" spans="1:8" x14ac:dyDescent="0.3">
      <c r="A330" s="1">
        <v>33416</v>
      </c>
      <c r="B330">
        <v>1768</v>
      </c>
      <c r="E330" s="3">
        <f t="shared" si="40"/>
        <v>7.1918522341531954E-3</v>
      </c>
      <c r="F330" s="3">
        <f t="shared" si="41"/>
        <v>6.9476443376912589E-3</v>
      </c>
      <c r="G330" s="3">
        <f t="shared" si="42"/>
        <v>7.166114193986513E-3</v>
      </c>
      <c r="H330" s="3">
        <f t="shared" si="43"/>
        <v>7.0192531721755052E-3</v>
      </c>
    </row>
    <row r="331" spans="1:8" x14ac:dyDescent="0.3">
      <c r="A331" s="1">
        <v>33417</v>
      </c>
      <c r="B331">
        <v>1747.599976</v>
      </c>
      <c r="E331" s="3">
        <f t="shared" si="40"/>
        <v>-1.7159304999348701E-2</v>
      </c>
      <c r="F331" s="3">
        <f t="shared" si="41"/>
        <v>-1.7403512895810637E-2</v>
      </c>
      <c r="G331" s="3">
        <f t="shared" si="42"/>
        <v>-1.7308231987797733E-2</v>
      </c>
      <c r="H331" s="3">
        <f t="shared" si="43"/>
        <v>-1.7455093009608739E-2</v>
      </c>
    </row>
    <row r="332" spans="1:8" x14ac:dyDescent="0.3">
      <c r="A332" s="1">
        <v>33420</v>
      </c>
      <c r="B332">
        <v>1772.8000489999999</v>
      </c>
      <c r="E332" s="3">
        <f t="shared" si="40"/>
        <v>-5.6305474966933389E-5</v>
      </c>
      <c r="F332" s="3">
        <f t="shared" si="41"/>
        <v>-3.0051337142887E-4</v>
      </c>
      <c r="G332" s="3">
        <f t="shared" si="42"/>
        <v>-5.6307060179693397E-5</v>
      </c>
      <c r="H332" s="3">
        <f t="shared" si="43"/>
        <v>-2.0316808199070073E-4</v>
      </c>
    </row>
    <row r="333" spans="1:8" x14ac:dyDescent="0.3">
      <c r="A333" s="1">
        <v>33421</v>
      </c>
      <c r="B333">
        <v>1750.5</v>
      </c>
      <c r="E333" s="3">
        <f t="shared" si="40"/>
        <v>-8.448324415657571E-3</v>
      </c>
      <c r="F333" s="3">
        <f t="shared" si="41"/>
        <v>-8.6925323121195084E-3</v>
      </c>
      <c r="G333" s="3">
        <f t="shared" si="42"/>
        <v>-8.4842137880353913E-3</v>
      </c>
      <c r="H333" s="3">
        <f t="shared" si="43"/>
        <v>-8.631074809846399E-3</v>
      </c>
    </row>
    <row r="334" spans="1:8" x14ac:dyDescent="0.3">
      <c r="A334" s="1">
        <v>33422</v>
      </c>
      <c r="B334">
        <v>1718</v>
      </c>
      <c r="E334" s="3">
        <f t="shared" si="40"/>
        <v>4.2601533655211021E-3</v>
      </c>
      <c r="F334" s="3">
        <f t="shared" si="41"/>
        <v>4.0159454690591656E-3</v>
      </c>
      <c r="G334" s="3">
        <f t="shared" si="42"/>
        <v>4.251104602481486E-3</v>
      </c>
      <c r="H334" s="3">
        <f t="shared" si="43"/>
        <v>4.1042435806704783E-3</v>
      </c>
    </row>
    <row r="335" spans="1:8" x14ac:dyDescent="0.3">
      <c r="A335" s="1">
        <v>33423</v>
      </c>
      <c r="B335">
        <v>1708.099976</v>
      </c>
      <c r="E335" s="3">
        <f t="shared" si="40"/>
        <v>-1.1538475113122226E-2</v>
      </c>
      <c r="F335" s="3">
        <f t="shared" si="41"/>
        <v>-1.1782683009584164E-2</v>
      </c>
      <c r="G335" s="3">
        <f t="shared" si="42"/>
        <v>-1.1605559853427788E-2</v>
      </c>
      <c r="H335" s="3">
        <f t="shared" si="43"/>
        <v>-1.1752420875238796E-2</v>
      </c>
    </row>
    <row r="336" spans="1:8" x14ac:dyDescent="0.3">
      <c r="A336" s="1">
        <v>33424</v>
      </c>
      <c r="B336">
        <v>1723.099976</v>
      </c>
      <c r="E336" s="3">
        <f t="shared" si="40"/>
        <v>1.4419817661979639E-2</v>
      </c>
      <c r="F336" s="3">
        <f t="shared" si="41"/>
        <v>1.4175609765517702E-2</v>
      </c>
      <c r="G336" s="3">
        <f t="shared" si="42"/>
        <v>1.4316840848694971E-2</v>
      </c>
      <c r="H336" s="3">
        <f t="shared" si="43"/>
        <v>1.4169979826883963E-2</v>
      </c>
    </row>
    <row r="337" spans="1:8" x14ac:dyDescent="0.3">
      <c r="A337" s="1">
        <v>33427</v>
      </c>
      <c r="B337">
        <v>1714.3000489999999</v>
      </c>
      <c r="E337" s="3">
        <f t="shared" si="40"/>
        <v>-1.2578998411343134E-2</v>
      </c>
      <c r="F337" s="3">
        <f t="shared" si="41"/>
        <v>-1.2823206307805072E-2</v>
      </c>
      <c r="G337" s="3">
        <f t="shared" si="42"/>
        <v>-1.2658783798135639E-2</v>
      </c>
      <c r="H337" s="3">
        <f t="shared" si="43"/>
        <v>-1.2805644819946647E-2</v>
      </c>
    </row>
    <row r="338" spans="1:8" x14ac:dyDescent="0.3">
      <c r="A338" s="1">
        <v>33428</v>
      </c>
      <c r="B338">
        <v>1734.5</v>
      </c>
      <c r="E338" s="3">
        <f t="shared" si="40"/>
        <v>-1.8566123964581571E-2</v>
      </c>
      <c r="F338" s="3">
        <f t="shared" si="41"/>
        <v>-1.8810331861043507E-2</v>
      </c>
      <c r="G338" s="3">
        <f t="shared" si="42"/>
        <v>-1.8740637850519708E-2</v>
      </c>
      <c r="H338" s="3">
        <f t="shared" si="43"/>
        <v>-1.8887498872330714E-2</v>
      </c>
    </row>
    <row r="339" spans="1:8" x14ac:dyDescent="0.3">
      <c r="A339" s="1">
        <v>33429</v>
      </c>
      <c r="B339">
        <v>1757.400024</v>
      </c>
      <c r="E339" s="3">
        <f t="shared" si="40"/>
        <v>-5.7625285215366917E-3</v>
      </c>
      <c r="F339" s="3">
        <f t="shared" si="41"/>
        <v>-6.0067364179986283E-3</v>
      </c>
      <c r="G339" s="3">
        <f t="shared" si="42"/>
        <v>-5.7791959508853592E-3</v>
      </c>
      <c r="H339" s="3">
        <f t="shared" si="43"/>
        <v>-5.9260569726963669E-3</v>
      </c>
    </row>
    <row r="340" spans="1:8" x14ac:dyDescent="0.3">
      <c r="A340" s="1">
        <v>33430</v>
      </c>
      <c r="B340">
        <v>1754</v>
      </c>
      <c r="E340" s="3">
        <f t="shared" si="40"/>
        <v>8.7816873782333715E-3</v>
      </c>
      <c r="F340" s="3">
        <f t="shared" si="41"/>
        <v>8.5374794817714341E-3</v>
      </c>
      <c r="G340" s="3">
        <f t="shared" si="42"/>
        <v>8.7433526273534602E-3</v>
      </c>
      <c r="H340" s="3">
        <f t="shared" si="43"/>
        <v>8.5964916055424525E-3</v>
      </c>
    </row>
    <row r="341" spans="1:8" x14ac:dyDescent="0.3">
      <c r="A341" s="1">
        <v>33431</v>
      </c>
      <c r="B341">
        <v>1754.3000489999999</v>
      </c>
      <c r="E341" s="3">
        <f t="shared" si="40"/>
        <v>-5.1070321644528516E-3</v>
      </c>
      <c r="F341" s="3">
        <f t="shared" si="41"/>
        <v>-5.3512400609147881E-3</v>
      </c>
      <c r="G341" s="3">
        <f t="shared" si="42"/>
        <v>-5.120117624138716E-3</v>
      </c>
      <c r="H341" s="3">
        <f t="shared" si="43"/>
        <v>-5.2669786459497237E-3</v>
      </c>
    </row>
    <row r="342" spans="1:8" x14ac:dyDescent="0.3">
      <c r="A342" s="1">
        <v>33434</v>
      </c>
      <c r="B342">
        <v>1759.8000489999999</v>
      </c>
      <c r="E342" s="3">
        <f t="shared" si="40"/>
        <v>1.1783206219811548E-2</v>
      </c>
      <c r="F342" s="3">
        <f t="shared" si="41"/>
        <v>1.1538998323349611E-2</v>
      </c>
      <c r="G342" s="3">
        <f t="shared" si="42"/>
        <v>1.1714324813274331E-2</v>
      </c>
      <c r="H342" s="3">
        <f t="shared" si="43"/>
        <v>1.1567463791463324E-2</v>
      </c>
    </row>
    <row r="343" spans="1:8" x14ac:dyDescent="0.3">
      <c r="A343" s="1">
        <v>33435</v>
      </c>
      <c r="B343">
        <v>1755.5</v>
      </c>
      <c r="E343" s="3">
        <f t="shared" si="40"/>
        <v>1.3202665897953381E-2</v>
      </c>
      <c r="F343" s="3">
        <f t="shared" si="41"/>
        <v>1.2958458001491443E-2</v>
      </c>
      <c r="G343" s="3">
        <f t="shared" si="42"/>
        <v>1.3116270308476449E-2</v>
      </c>
      <c r="H343" s="3">
        <f t="shared" si="43"/>
        <v>1.2969409286665441E-2</v>
      </c>
    </row>
    <row r="344" spans="1:8" x14ac:dyDescent="0.3">
      <c r="A344" s="1">
        <v>33436</v>
      </c>
      <c r="B344">
        <v>1758.099976</v>
      </c>
      <c r="E344" s="3">
        <f t="shared" si="40"/>
        <v>-1.9346898563602499E-3</v>
      </c>
      <c r="F344" s="3">
        <f t="shared" si="41"/>
        <v>-2.1788977528221865E-3</v>
      </c>
      <c r="G344" s="3">
        <f t="shared" si="42"/>
        <v>-1.9365637861524538E-3</v>
      </c>
      <c r="H344" s="3">
        <f t="shared" si="43"/>
        <v>-2.0834248079634613E-3</v>
      </c>
    </row>
    <row r="345" spans="1:8" x14ac:dyDescent="0.3">
      <c r="A345" s="1">
        <v>33437</v>
      </c>
      <c r="B345">
        <v>1757.5</v>
      </c>
      <c r="E345" s="3">
        <f t="shared" si="40"/>
        <v>1.7106556442403331E-4</v>
      </c>
      <c r="F345" s="3">
        <f t="shared" si="41"/>
        <v>-7.3142332037903302E-5</v>
      </c>
      <c r="G345" s="3">
        <f t="shared" si="42"/>
        <v>1.710509343788083E-4</v>
      </c>
      <c r="H345" s="3">
        <f t="shared" si="43"/>
        <v>2.4189912567800984E-5</v>
      </c>
    </row>
    <row r="346" spans="1:8" x14ac:dyDescent="0.3">
      <c r="A346" s="1">
        <v>33438</v>
      </c>
      <c r="B346">
        <v>1763.5</v>
      </c>
      <c r="E346" s="3">
        <f t="shared" si="40"/>
        <v>3.1351535349584125E-3</v>
      </c>
      <c r="F346" s="3">
        <f t="shared" si="41"/>
        <v>2.890945638496476E-3</v>
      </c>
      <c r="G346" s="3">
        <f t="shared" si="42"/>
        <v>3.1302491890258951E-3</v>
      </c>
      <c r="H346" s="3">
        <f t="shared" si="43"/>
        <v>2.9833881672148878E-3</v>
      </c>
    </row>
    <row r="347" spans="1:8" x14ac:dyDescent="0.3">
      <c r="A347" s="1">
        <v>33441</v>
      </c>
      <c r="B347">
        <v>1762.8000489999999</v>
      </c>
      <c r="E347" s="3">
        <f t="shared" si="40"/>
        <v>-2.4434872600688218E-3</v>
      </c>
      <c r="F347" s="3">
        <f t="shared" si="41"/>
        <v>-2.6876951565307583E-3</v>
      </c>
      <c r="G347" s="3">
        <f t="shared" si="42"/>
        <v>-2.4464774470462154E-3</v>
      </c>
      <c r="H347" s="3">
        <f t="shared" si="43"/>
        <v>-2.5933384688572227E-3</v>
      </c>
    </row>
    <row r="348" spans="1:8" x14ac:dyDescent="0.3">
      <c r="A348" s="1">
        <v>33442</v>
      </c>
      <c r="B348">
        <v>1768.900024</v>
      </c>
      <c r="E348" s="3">
        <f t="shared" si="40"/>
        <v>1.481045855881602E-3</v>
      </c>
      <c r="F348" s="3">
        <f t="shared" si="41"/>
        <v>1.2368379594196654E-3</v>
      </c>
      <c r="G348" s="3">
        <f t="shared" si="42"/>
        <v>1.4799501891563517E-3</v>
      </c>
      <c r="H348" s="3">
        <f t="shared" si="43"/>
        <v>1.3330891673453444E-3</v>
      </c>
    </row>
    <row r="349" spans="1:8" x14ac:dyDescent="0.3">
      <c r="A349" s="1">
        <v>33443</v>
      </c>
      <c r="B349">
        <v>1778.099976</v>
      </c>
      <c r="E349" s="3">
        <f t="shared" si="40"/>
        <v>-3.4126386905763972E-4</v>
      </c>
      <c r="F349" s="3">
        <f t="shared" si="41"/>
        <v>-5.8547176551957628E-4</v>
      </c>
      <c r="G349" s="3">
        <f t="shared" si="42"/>
        <v>-3.4132211282317389E-4</v>
      </c>
      <c r="H349" s="3">
        <f t="shared" si="43"/>
        <v>-4.8818313463418119E-4</v>
      </c>
    </row>
    <row r="350" spans="1:8" x14ac:dyDescent="0.3">
      <c r="A350" s="1">
        <v>33444</v>
      </c>
      <c r="B350">
        <v>1780.099976</v>
      </c>
      <c r="E350" s="3">
        <f t="shared" si="40"/>
        <v>3.4139402560455778E-3</v>
      </c>
      <c r="F350" s="3">
        <f t="shared" si="41"/>
        <v>3.1697323595836413E-3</v>
      </c>
      <c r="G350" s="3">
        <f t="shared" si="42"/>
        <v>3.4081259912867737E-3</v>
      </c>
      <c r="H350" s="3">
        <f t="shared" si="43"/>
        <v>3.2612649694757664E-3</v>
      </c>
    </row>
    <row r="351" spans="1:8" x14ac:dyDescent="0.3">
      <c r="A351" s="1">
        <v>33445</v>
      </c>
      <c r="B351">
        <v>1767.6999510000001</v>
      </c>
      <c r="E351" s="3">
        <f t="shared" si="40"/>
        <v>-3.9691012191667152E-4</v>
      </c>
      <c r="F351" s="3">
        <f t="shared" si="41"/>
        <v>-6.4111801837860808E-4</v>
      </c>
      <c r="G351" s="3">
        <f t="shared" si="42"/>
        <v>-3.969889115880799E-4</v>
      </c>
      <c r="H351" s="3">
        <f t="shared" si="43"/>
        <v>-5.4384993339908719E-4</v>
      </c>
    </row>
    <row r="352" spans="1:8" x14ac:dyDescent="0.3">
      <c r="A352" s="1">
        <v>33448</v>
      </c>
      <c r="B352">
        <v>1757.900024</v>
      </c>
      <c r="E352" s="3">
        <f t="shared" si="40"/>
        <v>3.4603896247111798E-3</v>
      </c>
      <c r="F352" s="3">
        <f t="shared" si="41"/>
        <v>3.2161817282492433E-3</v>
      </c>
      <c r="G352" s="3">
        <f t="shared" si="42"/>
        <v>3.4544162526970695E-3</v>
      </c>
      <c r="H352" s="3">
        <f t="shared" si="43"/>
        <v>3.3075552308860622E-3</v>
      </c>
    </row>
    <row r="353" spans="1:8" x14ac:dyDescent="0.3">
      <c r="A353" s="1">
        <v>33449</v>
      </c>
      <c r="B353">
        <v>1756.599976</v>
      </c>
      <c r="E353" s="3">
        <f t="shared" si="40"/>
        <v>5.2009451496282111E-3</v>
      </c>
      <c r="F353" s="3">
        <f t="shared" si="41"/>
        <v>4.9567372531662745E-3</v>
      </c>
      <c r="G353" s="3">
        <f t="shared" si="42"/>
        <v>5.1874669471327984E-3</v>
      </c>
      <c r="H353" s="3">
        <f t="shared" si="43"/>
        <v>5.0406059253217906E-3</v>
      </c>
    </row>
    <row r="354" spans="1:8" x14ac:dyDescent="0.3">
      <c r="A354" s="1">
        <v>33450</v>
      </c>
      <c r="B354">
        <v>1754.6999510000001</v>
      </c>
      <c r="E354" s="3">
        <f t="shared" si="40"/>
        <v>1.1247961458833444E-3</v>
      </c>
      <c r="F354" s="3">
        <f t="shared" si="41"/>
        <v>8.8058824942140786E-4</v>
      </c>
      <c r="G354" s="3">
        <f t="shared" si="42"/>
        <v>1.1241640366500645E-3</v>
      </c>
      <c r="H354" s="3">
        <f t="shared" si="43"/>
        <v>9.7730301483905718E-4</v>
      </c>
    </row>
    <row r="355" spans="1:8" x14ac:dyDescent="0.3">
      <c r="A355" s="1">
        <v>33451</v>
      </c>
      <c r="B355">
        <v>1766.8000489999999</v>
      </c>
      <c r="E355" s="3">
        <f t="shared" si="40"/>
        <v>-6.965914930162298E-3</v>
      </c>
      <c r="F355" s="3">
        <f t="shared" si="41"/>
        <v>-7.2101228266242346E-3</v>
      </c>
      <c r="G355" s="3">
        <f t="shared" si="42"/>
        <v>-6.9902901787971296E-3</v>
      </c>
      <c r="H355" s="3">
        <f t="shared" si="43"/>
        <v>-7.1371512006081373E-3</v>
      </c>
    </row>
    <row r="356" spans="1:8" x14ac:dyDescent="0.3">
      <c r="A356" s="1">
        <v>33452</v>
      </c>
      <c r="B356">
        <v>1766.5</v>
      </c>
      <c r="E356" s="3">
        <f t="shared" si="40"/>
        <v>-5.543885994031994E-3</v>
      </c>
      <c r="F356" s="3">
        <f t="shared" si="41"/>
        <v>-5.7880938904939306E-3</v>
      </c>
      <c r="G356" s="3">
        <f t="shared" si="42"/>
        <v>-5.5593103637023751E-3</v>
      </c>
      <c r="H356" s="3">
        <f t="shared" si="43"/>
        <v>-5.7061713855133828E-3</v>
      </c>
    </row>
    <row r="357" spans="1:8" x14ac:dyDescent="0.3">
      <c r="A357" s="1">
        <v>33455</v>
      </c>
      <c r="B357">
        <v>1762.1999510000001</v>
      </c>
      <c r="E357" s="3">
        <f t="shared" si="40"/>
        <v>-7.3954603916659423E-4</v>
      </c>
      <c r="F357" s="3">
        <f t="shared" si="41"/>
        <v>-9.8375393562853079E-4</v>
      </c>
      <c r="G357" s="3">
        <f t="shared" si="42"/>
        <v>-7.3981963823967483E-4</v>
      </c>
      <c r="H357" s="3">
        <f t="shared" si="43"/>
        <v>-8.8668066005068212E-4</v>
      </c>
    </row>
    <row r="358" spans="1:8" x14ac:dyDescent="0.3">
      <c r="A358" s="1">
        <v>33456</v>
      </c>
      <c r="B358">
        <v>1759.5</v>
      </c>
      <c r="E358" s="3">
        <f t="shared" si="40"/>
        <v>-1.081649223476866E-3</v>
      </c>
      <c r="F358" s="3">
        <f t="shared" si="41"/>
        <v>-1.3258571199388025E-3</v>
      </c>
      <c r="G358" s="3">
        <f t="shared" si="42"/>
        <v>-1.0822346281712844E-3</v>
      </c>
      <c r="H358" s="3">
        <f t="shared" si="43"/>
        <v>-1.2290956499822917E-3</v>
      </c>
    </row>
    <row r="359" spans="1:8" x14ac:dyDescent="0.3">
      <c r="A359" s="1">
        <v>33457</v>
      </c>
      <c r="B359">
        <v>1782.400024</v>
      </c>
      <c r="E359" s="3">
        <f t="shared" si="40"/>
        <v>6.8958217005159472E-3</v>
      </c>
      <c r="F359" s="3">
        <f t="shared" si="41"/>
        <v>6.6516138040540107E-3</v>
      </c>
      <c r="G359" s="3">
        <f t="shared" si="42"/>
        <v>6.8721542640390173E-3</v>
      </c>
      <c r="H359" s="3">
        <f t="shared" si="43"/>
        <v>6.7252932422280096E-3</v>
      </c>
    </row>
    <row r="360" spans="1:8" x14ac:dyDescent="0.3">
      <c r="A360" s="1">
        <v>33458</v>
      </c>
      <c r="B360">
        <v>1789.5</v>
      </c>
      <c r="E360" s="3">
        <f t="shared" si="40"/>
        <v>-1.6982623481909265E-4</v>
      </c>
      <c r="F360" s="3">
        <f t="shared" si="41"/>
        <v>-4.1403413128102926E-4</v>
      </c>
      <c r="G360" s="3">
        <f t="shared" si="42"/>
        <v>-1.6984065692696702E-4</v>
      </c>
      <c r="H360" s="3">
        <f t="shared" si="43"/>
        <v>-3.1670167873797431E-4</v>
      </c>
    </row>
    <row r="361" spans="1:8" x14ac:dyDescent="0.3">
      <c r="A361" s="1">
        <v>33459</v>
      </c>
      <c r="B361">
        <v>1783.5</v>
      </c>
      <c r="E361" s="3">
        <f t="shared" si="40"/>
        <v>-2.4342196433625451E-3</v>
      </c>
      <c r="F361" s="3">
        <f t="shared" si="41"/>
        <v>-2.6784275398244817E-3</v>
      </c>
      <c r="G361" s="3">
        <f t="shared" si="42"/>
        <v>-2.4371871727222696E-3</v>
      </c>
      <c r="H361" s="3">
        <f t="shared" si="43"/>
        <v>-2.5840481945332769E-3</v>
      </c>
    </row>
    <row r="362" spans="1:8" x14ac:dyDescent="0.3">
      <c r="A362" s="1">
        <v>33462</v>
      </c>
      <c r="B362">
        <v>1780.400024</v>
      </c>
      <c r="E362" s="3">
        <f t="shared" si="40"/>
        <v>-1.5321479259308157E-3</v>
      </c>
      <c r="F362" s="3">
        <f t="shared" si="41"/>
        <v>-1.7763558223927523E-3</v>
      </c>
      <c r="G362" s="3">
        <f t="shared" si="42"/>
        <v>-1.5333228648377779E-3</v>
      </c>
      <c r="H362" s="3">
        <f t="shared" si="43"/>
        <v>-1.6801838866487852E-3</v>
      </c>
    </row>
    <row r="363" spans="1:8" x14ac:dyDescent="0.3">
      <c r="A363" s="1">
        <v>33463</v>
      </c>
      <c r="B363">
        <v>1808.8000489999999</v>
      </c>
      <c r="E363" s="3">
        <f t="shared" si="40"/>
        <v>1.3015074737141141E-2</v>
      </c>
      <c r="F363" s="3">
        <f t="shared" si="41"/>
        <v>1.2770866840679204E-2</v>
      </c>
      <c r="G363" s="3">
        <f t="shared" si="42"/>
        <v>1.2931106436315882E-2</v>
      </c>
      <c r="H363" s="3">
        <f t="shared" si="43"/>
        <v>1.2784245414504875E-2</v>
      </c>
    </row>
    <row r="364" spans="1:8" x14ac:dyDescent="0.3">
      <c r="A364" s="1">
        <v>33464</v>
      </c>
      <c r="B364">
        <v>1820.3000489999999</v>
      </c>
      <c r="E364" s="3">
        <f t="shared" si="40"/>
        <v>3.9833796591106641E-3</v>
      </c>
      <c r="F364" s="3">
        <f t="shared" si="41"/>
        <v>3.7391717626487275E-3</v>
      </c>
      <c r="G364" s="3">
        <f t="shared" si="42"/>
        <v>3.9754670081246545E-3</v>
      </c>
      <c r="H364" s="3">
        <f t="shared" si="43"/>
        <v>3.8286059863136472E-3</v>
      </c>
    </row>
    <row r="365" spans="1:8" x14ac:dyDescent="0.3">
      <c r="A365" s="1">
        <v>33469</v>
      </c>
      <c r="B365">
        <v>1687.5</v>
      </c>
      <c r="E365" s="3">
        <f t="shared" si="40"/>
        <v>-3.3528918692372622E-3</v>
      </c>
      <c r="F365" s="3">
        <f t="shared" si="41"/>
        <v>-3.5970997656991988E-3</v>
      </c>
      <c r="G365" s="3">
        <f t="shared" si="42"/>
        <v>-3.3585254071343273E-3</v>
      </c>
      <c r="H365" s="3">
        <f t="shared" si="43"/>
        <v>-3.5053864289453346E-3</v>
      </c>
    </row>
    <row r="366" spans="1:8" x14ac:dyDescent="0.3">
      <c r="A366" s="1">
        <v>33470</v>
      </c>
      <c r="B366">
        <v>1725.599976</v>
      </c>
      <c r="E366" s="3">
        <f t="shared" si="40"/>
        <v>-1.7381418559012651E-3</v>
      </c>
      <c r="F366" s="3">
        <f t="shared" si="41"/>
        <v>-1.9823497523632017E-3</v>
      </c>
      <c r="G366" s="3">
        <f t="shared" si="42"/>
        <v>-1.7396541771301664E-3</v>
      </c>
      <c r="H366" s="3">
        <f t="shared" si="43"/>
        <v>-1.8865151989411737E-3</v>
      </c>
    </row>
    <row r="367" spans="1:8" x14ac:dyDescent="0.3">
      <c r="A367" s="1">
        <v>33471</v>
      </c>
      <c r="B367">
        <v>1792.900024</v>
      </c>
      <c r="E367" s="3">
        <f t="shared" si="40"/>
        <v>1.5951485406180854E-2</v>
      </c>
      <c r="F367" s="3">
        <f t="shared" si="41"/>
        <v>1.5707277509718919E-2</v>
      </c>
      <c r="G367" s="3">
        <f t="shared" si="42"/>
        <v>1.5825597431727033E-2</v>
      </c>
      <c r="H367" s="3">
        <f t="shared" si="43"/>
        <v>1.5678736409916027E-2</v>
      </c>
    </row>
    <row r="368" spans="1:8" x14ac:dyDescent="0.3">
      <c r="A368" s="1">
        <v>33472</v>
      </c>
      <c r="B368">
        <v>1819.099976</v>
      </c>
      <c r="E368" s="3">
        <f t="shared" si="40"/>
        <v>6.3578061081752679E-3</v>
      </c>
      <c r="F368" s="3">
        <f t="shared" si="41"/>
        <v>6.1135982117133314E-3</v>
      </c>
      <c r="G368" s="3">
        <f t="shared" si="42"/>
        <v>6.3376805169494997E-3</v>
      </c>
      <c r="H368" s="3">
        <f t="shared" si="43"/>
        <v>6.190819495138492E-3</v>
      </c>
    </row>
    <row r="369" spans="1:8" x14ac:dyDescent="0.3">
      <c r="A369" s="1">
        <v>33473</v>
      </c>
      <c r="B369">
        <v>1833.5</v>
      </c>
      <c r="E369" s="3">
        <f t="shared" si="40"/>
        <v>-7.295503237114942E-2</v>
      </c>
      <c r="F369" s="3">
        <f t="shared" si="41"/>
        <v>-7.3199240267611362E-2</v>
      </c>
      <c r="G369" s="3">
        <f t="shared" si="42"/>
        <v>-7.5753205823807582E-2</v>
      </c>
      <c r="H369" s="3">
        <f t="shared" si="43"/>
        <v>-7.5900066845618591E-2</v>
      </c>
    </row>
    <row r="370" spans="1:8" x14ac:dyDescent="0.3">
      <c r="A370" s="1">
        <v>33476</v>
      </c>
      <c r="B370">
        <v>1853.400024</v>
      </c>
      <c r="E370" s="3">
        <f t="shared" si="40"/>
        <v>2.2577763555555519E-2</v>
      </c>
      <c r="F370" s="3">
        <f t="shared" si="41"/>
        <v>2.2333555659093583E-2</v>
      </c>
      <c r="G370" s="3">
        <f t="shared" si="42"/>
        <v>2.232665842005576E-2</v>
      </c>
      <c r="H370" s="3">
        <f t="shared" si="43"/>
        <v>2.2179797398244754E-2</v>
      </c>
    </row>
    <row r="371" spans="1:8" x14ac:dyDescent="0.3">
      <c r="A371" s="1">
        <v>33477</v>
      </c>
      <c r="B371">
        <v>1849.6999510000001</v>
      </c>
      <c r="E371" s="3">
        <f t="shared" si="40"/>
        <v>3.9000955572567886E-2</v>
      </c>
      <c r="F371" s="3">
        <f t="shared" si="41"/>
        <v>3.875674767610595E-2</v>
      </c>
      <c r="G371" s="3">
        <f t="shared" si="42"/>
        <v>3.8259631820775096E-2</v>
      </c>
      <c r="H371" s="3">
        <f t="shared" si="43"/>
        <v>3.8112770798964087E-2</v>
      </c>
    </row>
    <row r="372" spans="1:8" x14ac:dyDescent="0.3">
      <c r="A372" s="1">
        <v>33478</v>
      </c>
      <c r="B372">
        <v>1851.8000489999999</v>
      </c>
      <c r="E372" s="3">
        <f t="shared" si="40"/>
        <v>1.4613169529412717E-2</v>
      </c>
      <c r="F372" s="3">
        <f t="shared" si="41"/>
        <v>1.436896163295078E-2</v>
      </c>
      <c r="G372" s="3">
        <f t="shared" si="42"/>
        <v>1.4507426087317409E-2</v>
      </c>
      <c r="H372" s="3">
        <f t="shared" si="43"/>
        <v>1.4360565065506401E-2</v>
      </c>
    </row>
    <row r="373" spans="1:8" x14ac:dyDescent="0.3">
      <c r="A373" s="1">
        <v>33479</v>
      </c>
      <c r="B373">
        <v>1857.6999510000001</v>
      </c>
      <c r="E373" s="3">
        <f t="shared" si="40"/>
        <v>7.9160157165545364E-3</v>
      </c>
      <c r="F373" s="3">
        <f t="shared" si="41"/>
        <v>7.6718078200925998E-3</v>
      </c>
      <c r="G373" s="3">
        <f t="shared" si="42"/>
        <v>7.8848484365476867E-3</v>
      </c>
      <c r="H373" s="3">
        <f t="shared" si="43"/>
        <v>7.737987414736679E-3</v>
      </c>
    </row>
    <row r="374" spans="1:8" x14ac:dyDescent="0.3">
      <c r="A374" s="1">
        <v>33480</v>
      </c>
      <c r="B374">
        <v>1864.3000489999999</v>
      </c>
      <c r="E374" s="3">
        <f t="shared" si="40"/>
        <v>1.0853571857103894E-2</v>
      </c>
      <c r="F374" s="3">
        <f t="shared" si="41"/>
        <v>1.0609363960641957E-2</v>
      </c>
      <c r="G374" s="3">
        <f t="shared" si="42"/>
        <v>1.0795094590384722E-2</v>
      </c>
      <c r="H374" s="3">
        <f t="shared" si="43"/>
        <v>1.0648233568573714E-2</v>
      </c>
    </row>
    <row r="375" spans="1:8" x14ac:dyDescent="0.3">
      <c r="A375" s="1">
        <v>33483</v>
      </c>
      <c r="B375">
        <v>1863.5</v>
      </c>
      <c r="E375" s="3">
        <f t="shared" si="40"/>
        <v>-1.9963704284488015E-3</v>
      </c>
      <c r="F375" s="3">
        <f t="shared" si="41"/>
        <v>-2.2405783249107381E-3</v>
      </c>
      <c r="G375" s="3">
        <f t="shared" si="42"/>
        <v>-1.9983658320447011E-3</v>
      </c>
      <c r="H375" s="3">
        <f t="shared" si="43"/>
        <v>-2.1452268538557084E-3</v>
      </c>
    </row>
    <row r="376" spans="1:8" x14ac:dyDescent="0.3">
      <c r="A376" s="1">
        <v>33484</v>
      </c>
      <c r="B376">
        <v>1873.1999510000001</v>
      </c>
      <c r="E376" s="3">
        <f t="shared" si="40"/>
        <v>1.1353722525995202E-3</v>
      </c>
      <c r="F376" s="3">
        <f t="shared" si="41"/>
        <v>8.9116435613758368E-4</v>
      </c>
      <c r="G376" s="3">
        <f t="shared" si="42"/>
        <v>1.1347282049666461E-3</v>
      </c>
      <c r="H376" s="3">
        <f t="shared" si="43"/>
        <v>9.8786718315563879E-4</v>
      </c>
    </row>
    <row r="377" spans="1:8" x14ac:dyDescent="0.3">
      <c r="A377" s="1">
        <v>33485</v>
      </c>
      <c r="B377">
        <v>1860.8000489999999</v>
      </c>
      <c r="E377" s="3">
        <f t="shared" si="40"/>
        <v>3.1860362047113622E-3</v>
      </c>
      <c r="F377" s="3">
        <f t="shared" si="41"/>
        <v>2.9418283082494256E-3</v>
      </c>
      <c r="G377" s="3">
        <f t="shared" si="42"/>
        <v>3.1809715459686148E-3</v>
      </c>
      <c r="H377" s="3">
        <f t="shared" si="43"/>
        <v>3.0341105241576075E-3</v>
      </c>
    </row>
    <row r="378" spans="1:8" x14ac:dyDescent="0.3">
      <c r="A378" s="1">
        <v>33486</v>
      </c>
      <c r="B378">
        <v>1868.6999510000001</v>
      </c>
      <c r="E378" s="3">
        <f t="shared" si="40"/>
        <v>3.5528331668668311E-3</v>
      </c>
      <c r="F378" s="3">
        <f t="shared" si="41"/>
        <v>3.3086252704048946E-3</v>
      </c>
      <c r="G378" s="3">
        <f t="shared" si="42"/>
        <v>3.5465367640830831E-3</v>
      </c>
      <c r="H378" s="3">
        <f t="shared" si="43"/>
        <v>3.3996757422720758E-3</v>
      </c>
    </row>
    <row r="379" spans="1:8" x14ac:dyDescent="0.3">
      <c r="A379" s="1">
        <v>33487</v>
      </c>
      <c r="B379">
        <v>1860.400024</v>
      </c>
      <c r="E379" s="3">
        <f t="shared" si="40"/>
        <v>-4.291417577493295E-4</v>
      </c>
      <c r="F379" s="3">
        <f t="shared" si="41"/>
        <v>-6.7334965421126606E-4</v>
      </c>
      <c r="G379" s="3">
        <f t="shared" si="42"/>
        <v>-4.2923386542589436E-4</v>
      </c>
      <c r="H379" s="3">
        <f t="shared" si="43"/>
        <v>-5.7609488723690165E-4</v>
      </c>
    </row>
    <row r="380" spans="1:8" x14ac:dyDescent="0.3">
      <c r="A380" s="1">
        <v>33490</v>
      </c>
      <c r="B380">
        <v>1855.900024</v>
      </c>
      <c r="E380" s="3">
        <f t="shared" si="40"/>
        <v>5.2052326267775229E-3</v>
      </c>
      <c r="F380" s="3">
        <f t="shared" si="41"/>
        <v>4.9610247303155863E-3</v>
      </c>
      <c r="G380" s="3">
        <f t="shared" si="42"/>
        <v>5.1917322316277562E-3</v>
      </c>
      <c r="H380" s="3">
        <f t="shared" si="43"/>
        <v>5.0448712098167484E-3</v>
      </c>
    </row>
    <row r="381" spans="1:8" x14ac:dyDescent="0.3">
      <c r="A381" s="1">
        <v>33491</v>
      </c>
      <c r="B381">
        <v>1840.5</v>
      </c>
      <c r="E381" s="3">
        <f t="shared" si="40"/>
        <v>-6.6196360903065798E-3</v>
      </c>
      <c r="F381" s="3">
        <f t="shared" si="41"/>
        <v>-6.8638439867685164E-3</v>
      </c>
      <c r="G381" s="3">
        <f t="shared" si="42"/>
        <v>-6.6416430537812347E-3</v>
      </c>
      <c r="H381" s="3">
        <f t="shared" si="43"/>
        <v>-6.7885040755922424E-3</v>
      </c>
    </row>
    <row r="382" spans="1:8" x14ac:dyDescent="0.3">
      <c r="A382" s="1">
        <v>33492</v>
      </c>
      <c r="B382">
        <v>1842.599976</v>
      </c>
      <c r="E382" s="3">
        <f t="shared" si="40"/>
        <v>4.2454330352397207E-3</v>
      </c>
      <c r="F382" s="3">
        <f t="shared" si="41"/>
        <v>4.0012251387777842E-3</v>
      </c>
      <c r="G382" s="3">
        <f t="shared" si="42"/>
        <v>4.2364466096122466E-3</v>
      </c>
      <c r="H382" s="3">
        <f t="shared" si="43"/>
        <v>4.0895855878012389E-3</v>
      </c>
    </row>
    <row r="383" spans="1:8" x14ac:dyDescent="0.3">
      <c r="A383" s="1">
        <v>33493</v>
      </c>
      <c r="B383">
        <v>1861.1999510000001</v>
      </c>
      <c r="E383" s="3">
        <f t="shared" si="40"/>
        <v>-4.441551462319282E-3</v>
      </c>
      <c r="F383" s="3">
        <f t="shared" si="41"/>
        <v>-4.6857593587812186E-3</v>
      </c>
      <c r="G383" s="3">
        <f t="shared" si="42"/>
        <v>-4.4514444563784556E-3</v>
      </c>
      <c r="H383" s="3">
        <f t="shared" si="43"/>
        <v>-4.5983054781894633E-3</v>
      </c>
    </row>
    <row r="384" spans="1:8" x14ac:dyDescent="0.3">
      <c r="A384" s="1">
        <v>33494</v>
      </c>
      <c r="B384">
        <v>1876.1999510000001</v>
      </c>
      <c r="E384" s="3">
        <f t="shared" si="40"/>
        <v>-2.418834628008959E-3</v>
      </c>
      <c r="F384" s="3">
        <f t="shared" si="41"/>
        <v>-2.6630425244708955E-3</v>
      </c>
      <c r="G384" s="3">
        <f t="shared" si="42"/>
        <v>-2.4217647344032993E-3</v>
      </c>
      <c r="H384" s="3">
        <f t="shared" si="43"/>
        <v>-2.5686257562143066E-3</v>
      </c>
    </row>
    <row r="385" spans="1:8" x14ac:dyDescent="0.3">
      <c r="A385" s="1">
        <v>33497</v>
      </c>
      <c r="B385">
        <v>1878.3000489999999</v>
      </c>
      <c r="E385" s="3">
        <f t="shared" si="40"/>
        <v>-8.2978737005501291E-3</v>
      </c>
      <c r="F385" s="3">
        <f t="shared" si="41"/>
        <v>-8.5420815970120665E-3</v>
      </c>
      <c r="G385" s="3">
        <f t="shared" si="42"/>
        <v>-8.332492696914183E-3</v>
      </c>
      <c r="H385" s="3">
        <f t="shared" si="43"/>
        <v>-8.4793537187251907E-3</v>
      </c>
    </row>
    <row r="386" spans="1:8" x14ac:dyDescent="0.3">
      <c r="A386" s="1">
        <v>33498</v>
      </c>
      <c r="B386">
        <v>1878.400024</v>
      </c>
      <c r="E386" s="3">
        <f t="shared" si="40"/>
        <v>1.1409812550937648E-3</v>
      </c>
      <c r="F386" s="3">
        <f t="shared" si="41"/>
        <v>8.9677335863182824E-4</v>
      </c>
      <c r="G386" s="3">
        <f t="shared" si="42"/>
        <v>1.1403308306825548E-3</v>
      </c>
      <c r="H386" s="3">
        <f t="shared" si="43"/>
        <v>9.9346980887154751E-4</v>
      </c>
    </row>
    <row r="387" spans="1:8" x14ac:dyDescent="0.3">
      <c r="A387" s="1">
        <v>33499</v>
      </c>
      <c r="B387">
        <v>1869.400024</v>
      </c>
      <c r="E387" s="3">
        <f t="shared" si="40"/>
        <v>1.0094418344874789E-2</v>
      </c>
      <c r="F387" s="3">
        <f t="shared" si="41"/>
        <v>9.8502104484128519E-3</v>
      </c>
      <c r="G387" s="3">
        <f t="shared" si="42"/>
        <v>1.0043809993634105E-2</v>
      </c>
      <c r="H387" s="3">
        <f t="shared" si="43"/>
        <v>9.8969489718230969E-3</v>
      </c>
    </row>
    <row r="388" spans="1:8" x14ac:dyDescent="0.3">
      <c r="A388" s="1">
        <v>33500</v>
      </c>
      <c r="B388">
        <v>1880.400024</v>
      </c>
      <c r="E388" s="3">
        <f t="shared" si="40"/>
        <v>8.0593167821332301E-3</v>
      </c>
      <c r="F388" s="3">
        <f t="shared" si="41"/>
        <v>7.8151088856712927E-3</v>
      </c>
      <c r="G388" s="3">
        <f t="shared" si="42"/>
        <v>8.0270139318391748E-3</v>
      </c>
      <c r="H388" s="3">
        <f t="shared" si="43"/>
        <v>7.880152910028167E-3</v>
      </c>
    </row>
    <row r="389" spans="1:8" x14ac:dyDescent="0.3">
      <c r="A389" s="1">
        <v>33501</v>
      </c>
      <c r="B389">
        <v>1885.5</v>
      </c>
      <c r="E389" s="3">
        <f t="shared" si="40"/>
        <v>1.1193359209291653E-3</v>
      </c>
      <c r="F389" s="3">
        <f t="shared" si="41"/>
        <v>8.7512802446722878E-4</v>
      </c>
      <c r="G389" s="3">
        <f t="shared" si="42"/>
        <v>1.118709931561934E-3</v>
      </c>
      <c r="H389" s="3">
        <f t="shared" si="43"/>
        <v>9.718489097509267E-4</v>
      </c>
    </row>
    <row r="390" spans="1:8" x14ac:dyDescent="0.3">
      <c r="A390" s="1">
        <v>33504</v>
      </c>
      <c r="B390">
        <v>1888.400024</v>
      </c>
      <c r="E390" s="3">
        <f t="shared" si="40"/>
        <v>5.3226320285260087E-5</v>
      </c>
      <c r="F390" s="3">
        <f t="shared" si="41"/>
        <v>-1.9098157617667653E-4</v>
      </c>
      <c r="G390" s="3">
        <f t="shared" si="42"/>
        <v>5.3224903814936647E-5</v>
      </c>
      <c r="H390" s="3">
        <f t="shared" si="43"/>
        <v>-9.3636117996070674E-5</v>
      </c>
    </row>
    <row r="391" spans="1:8" x14ac:dyDescent="0.3">
      <c r="A391" s="1">
        <v>33505</v>
      </c>
      <c r="B391">
        <v>1885.1999510000001</v>
      </c>
      <c r="E391" s="3">
        <f t="shared" si="40"/>
        <v>-4.7913116934670263E-3</v>
      </c>
      <c r="F391" s="3">
        <f t="shared" si="41"/>
        <v>-5.0355195899289629E-3</v>
      </c>
      <c r="G391" s="3">
        <f t="shared" si="42"/>
        <v>-4.8028268237817239E-3</v>
      </c>
      <c r="H391" s="3">
        <f t="shared" si="43"/>
        <v>-4.9496878455927316E-3</v>
      </c>
    </row>
    <row r="392" spans="1:8" x14ac:dyDescent="0.3">
      <c r="A392" s="1">
        <v>33506</v>
      </c>
      <c r="B392">
        <v>1877.900024</v>
      </c>
      <c r="E392" s="3">
        <f t="shared" si="40"/>
        <v>5.884240857375822E-3</v>
      </c>
      <c r="F392" s="3">
        <f t="shared" si="41"/>
        <v>5.6400329609138855E-3</v>
      </c>
      <c r="G392" s="3">
        <f t="shared" si="42"/>
        <v>5.8669963263904903E-3</v>
      </c>
      <c r="H392" s="3">
        <f t="shared" si="43"/>
        <v>5.7201353045794826E-3</v>
      </c>
    </row>
    <row r="393" spans="1:8" x14ac:dyDescent="0.3">
      <c r="A393" s="1">
        <v>33507</v>
      </c>
      <c r="B393">
        <v>1876.5</v>
      </c>
      <c r="E393" s="3">
        <f t="shared" ref="E393:E456" si="44">(B389/B388)-1</f>
        <v>2.712176098121466E-3</v>
      </c>
      <c r="F393" s="3">
        <f t="shared" ref="F393:F456" si="45">E393-$E$3</f>
        <v>2.4679682016595294E-3</v>
      </c>
      <c r="G393" s="3">
        <f t="shared" ref="G393:G456" si="46">LN(B389/B388)</f>
        <v>2.7085047851944785E-3</v>
      </c>
      <c r="H393" s="3">
        <f t="shared" ref="H393:H456" si="47">G393-$G$3</f>
        <v>2.5616437633834712E-3</v>
      </c>
    </row>
    <row r="394" spans="1:8" x14ac:dyDescent="0.3">
      <c r="A394" s="1">
        <v>33508</v>
      </c>
      <c r="B394">
        <v>1883.8000489999999</v>
      </c>
      <c r="E394" s="3">
        <f t="shared" si="44"/>
        <v>1.5380662954123103E-3</v>
      </c>
      <c r="F394" s="3">
        <f t="shared" si="45"/>
        <v>1.2938583989503738E-3</v>
      </c>
      <c r="G394" s="3">
        <f t="shared" si="46"/>
        <v>1.5368846828915309E-3</v>
      </c>
      <c r="H394" s="3">
        <f t="shared" si="47"/>
        <v>1.3900236610805237E-3</v>
      </c>
    </row>
    <row r="395" spans="1:8" x14ac:dyDescent="0.3">
      <c r="A395" s="1">
        <v>33511</v>
      </c>
      <c r="B395">
        <v>1880.599976</v>
      </c>
      <c r="E395" s="3">
        <f t="shared" si="44"/>
        <v>-1.6945948736124539E-3</v>
      </c>
      <c r="F395" s="3">
        <f t="shared" si="45"/>
        <v>-1.9388027700743904E-3</v>
      </c>
      <c r="G395" s="3">
        <f t="shared" si="46"/>
        <v>-1.6960323236651503E-3</v>
      </c>
      <c r="H395" s="3">
        <f t="shared" si="47"/>
        <v>-1.8428933454761576E-3</v>
      </c>
    </row>
    <row r="396" spans="1:8" x14ac:dyDescent="0.3">
      <c r="A396" s="1">
        <v>33512</v>
      </c>
      <c r="B396">
        <v>1887.400024</v>
      </c>
      <c r="E396" s="3">
        <f t="shared" si="44"/>
        <v>-3.8722295723208067E-3</v>
      </c>
      <c r="F396" s="3">
        <f t="shared" si="45"/>
        <v>-4.1164374687827432E-3</v>
      </c>
      <c r="G396" s="3">
        <f t="shared" si="46"/>
        <v>-3.8797460632444087E-3</v>
      </c>
      <c r="H396" s="3">
        <f t="shared" si="47"/>
        <v>-4.0266070850554165E-3</v>
      </c>
    </row>
    <row r="397" spans="1:8" x14ac:dyDescent="0.3">
      <c r="A397" s="1">
        <v>33513</v>
      </c>
      <c r="B397">
        <v>1878.3000489999999</v>
      </c>
      <c r="E397" s="3">
        <f t="shared" si="44"/>
        <v>-7.4552637632852026E-4</v>
      </c>
      <c r="F397" s="3">
        <f t="shared" si="45"/>
        <v>-9.8973427279045682E-4</v>
      </c>
      <c r="G397" s="3">
        <f t="shared" si="46"/>
        <v>-7.4580441931826498E-4</v>
      </c>
      <c r="H397" s="3">
        <f t="shared" si="47"/>
        <v>-8.9266544112927228E-4</v>
      </c>
    </row>
    <row r="398" spans="1:8" x14ac:dyDescent="0.3">
      <c r="A398" s="1">
        <v>33514</v>
      </c>
      <c r="B398">
        <v>1867.099976</v>
      </c>
      <c r="E398" s="3">
        <f t="shared" si="44"/>
        <v>3.8902472688515655E-3</v>
      </c>
      <c r="F398" s="3">
        <f t="shared" si="45"/>
        <v>3.6460393723896289E-3</v>
      </c>
      <c r="G398" s="3">
        <f t="shared" si="46"/>
        <v>3.8826998248947218E-3</v>
      </c>
      <c r="H398" s="3">
        <f t="shared" si="47"/>
        <v>3.7358388030837146E-3</v>
      </c>
    </row>
    <row r="399" spans="1:8" x14ac:dyDescent="0.3">
      <c r="A399" s="1">
        <v>33515</v>
      </c>
      <c r="B399">
        <v>1851.900024</v>
      </c>
      <c r="E399" s="3">
        <f t="shared" si="44"/>
        <v>-1.6987328361620646E-3</v>
      </c>
      <c r="F399" s="3">
        <f t="shared" si="45"/>
        <v>-1.9429407326240012E-3</v>
      </c>
      <c r="G399" s="3">
        <f t="shared" si="46"/>
        <v>-1.7001773188783239E-3</v>
      </c>
      <c r="H399" s="3">
        <f t="shared" si="47"/>
        <v>-1.8470383406893312E-3</v>
      </c>
    </row>
    <row r="400" spans="1:8" x14ac:dyDescent="0.3">
      <c r="A400" s="1">
        <v>33518</v>
      </c>
      <c r="B400">
        <v>1843.599976</v>
      </c>
      <c r="E400" s="3">
        <f t="shared" si="44"/>
        <v>3.6158928463156936E-3</v>
      </c>
      <c r="F400" s="3">
        <f t="shared" si="45"/>
        <v>3.3716849498537571E-3</v>
      </c>
      <c r="G400" s="3">
        <f t="shared" si="46"/>
        <v>3.6093712220460314E-3</v>
      </c>
      <c r="H400" s="3">
        <f t="shared" si="47"/>
        <v>3.4625102002350241E-3</v>
      </c>
    </row>
    <row r="401" spans="1:8" x14ac:dyDescent="0.3">
      <c r="A401" s="1">
        <v>33519</v>
      </c>
      <c r="B401">
        <v>1848.099976</v>
      </c>
      <c r="E401" s="3">
        <f t="shared" si="44"/>
        <v>-4.8214341868632049E-3</v>
      </c>
      <c r="F401" s="3">
        <f t="shared" si="45"/>
        <v>-5.0656420833251415E-3</v>
      </c>
      <c r="G401" s="3">
        <f t="shared" si="46"/>
        <v>-4.8330947963444813E-3</v>
      </c>
      <c r="H401" s="3">
        <f t="shared" si="47"/>
        <v>-4.979955818155489E-3</v>
      </c>
    </row>
    <row r="402" spans="1:8" x14ac:dyDescent="0.3">
      <c r="A402" s="1">
        <v>33520</v>
      </c>
      <c r="B402">
        <v>1843.400024</v>
      </c>
      <c r="E402" s="3">
        <f t="shared" si="44"/>
        <v>-5.9628774465309009E-3</v>
      </c>
      <c r="F402" s="3">
        <f t="shared" si="45"/>
        <v>-6.2070853429928375E-3</v>
      </c>
      <c r="G402" s="3">
        <f t="shared" si="46"/>
        <v>-5.9807263896624503E-3</v>
      </c>
      <c r="H402" s="3">
        <f t="shared" si="47"/>
        <v>-6.127587411473458E-3</v>
      </c>
    </row>
    <row r="403" spans="1:8" x14ac:dyDescent="0.3">
      <c r="A403" s="1">
        <v>33521</v>
      </c>
      <c r="B403">
        <v>1843.599976</v>
      </c>
      <c r="E403" s="3">
        <f t="shared" si="44"/>
        <v>-8.1409416717811434E-3</v>
      </c>
      <c r="F403" s="3">
        <f t="shared" si="45"/>
        <v>-8.3851495682430808E-3</v>
      </c>
      <c r="G403" s="3">
        <f t="shared" si="46"/>
        <v>-8.1742600895082507E-3</v>
      </c>
      <c r="H403" s="3">
        <f t="shared" si="47"/>
        <v>-8.3211211113192584E-3</v>
      </c>
    </row>
    <row r="404" spans="1:8" x14ac:dyDescent="0.3">
      <c r="A404" s="1">
        <v>33522</v>
      </c>
      <c r="B404">
        <v>1833.8000489999999</v>
      </c>
      <c r="E404" s="3">
        <f t="shared" si="44"/>
        <v>-4.4819093322718828E-3</v>
      </c>
      <c r="F404" s="3">
        <f t="shared" si="45"/>
        <v>-4.7261172287338194E-3</v>
      </c>
      <c r="G404" s="3">
        <f t="shared" si="46"/>
        <v>-4.4919831992780469E-3</v>
      </c>
      <c r="H404" s="3">
        <f t="shared" si="47"/>
        <v>-4.6388442210890547E-3</v>
      </c>
    </row>
    <row r="405" spans="1:8" x14ac:dyDescent="0.3">
      <c r="A405" s="1">
        <v>33525</v>
      </c>
      <c r="B405">
        <v>1833.400024</v>
      </c>
      <c r="E405" s="3">
        <f t="shared" si="44"/>
        <v>2.4408765776637864E-3</v>
      </c>
      <c r="F405" s="3">
        <f t="shared" si="45"/>
        <v>2.1966686812018498E-3</v>
      </c>
      <c r="G405" s="3">
        <f t="shared" si="46"/>
        <v>2.4379024770553081E-3</v>
      </c>
      <c r="H405" s="3">
        <f t="shared" si="47"/>
        <v>2.2910414552443008E-3</v>
      </c>
    </row>
    <row r="406" spans="1:8" x14ac:dyDescent="0.3">
      <c r="A406" s="1">
        <v>33526</v>
      </c>
      <c r="B406">
        <v>1856.900024</v>
      </c>
      <c r="E406" s="3">
        <f t="shared" si="44"/>
        <v>-2.5431264872219916E-3</v>
      </c>
      <c r="F406" s="3">
        <f t="shared" si="45"/>
        <v>-2.7873343836839282E-3</v>
      </c>
      <c r="G406" s="3">
        <f t="shared" si="46"/>
        <v>-2.5463657264157813E-3</v>
      </c>
      <c r="H406" s="3">
        <f t="shared" si="47"/>
        <v>-2.6932267482267886E-3</v>
      </c>
    </row>
    <row r="407" spans="1:8" x14ac:dyDescent="0.3">
      <c r="A407" s="1">
        <v>33527</v>
      </c>
      <c r="B407">
        <v>1863.400024</v>
      </c>
      <c r="E407" s="3">
        <f t="shared" si="44"/>
        <v>1.0846913171125294E-4</v>
      </c>
      <c r="F407" s="3">
        <f t="shared" si="45"/>
        <v>-1.3573876475068367E-4</v>
      </c>
      <c r="G407" s="3">
        <f t="shared" si="46"/>
        <v>1.0846324936035099E-4</v>
      </c>
      <c r="H407" s="3">
        <f t="shared" si="47"/>
        <v>-3.8397772450656328E-5</v>
      </c>
    </row>
    <row r="408" spans="1:8" x14ac:dyDescent="0.3">
      <c r="A408" s="1">
        <v>33528</v>
      </c>
      <c r="B408">
        <v>1855.5</v>
      </c>
      <c r="E408" s="3">
        <f t="shared" si="44"/>
        <v>-5.3156471726922838E-3</v>
      </c>
      <c r="F408" s="3">
        <f t="shared" si="45"/>
        <v>-5.5598550691542204E-3</v>
      </c>
      <c r="G408" s="3">
        <f t="shared" si="46"/>
        <v>-5.3298254920736577E-3</v>
      </c>
      <c r="H408" s="3">
        <f t="shared" si="47"/>
        <v>-5.4766865138846654E-3</v>
      </c>
    </row>
    <row r="409" spans="1:8" x14ac:dyDescent="0.3">
      <c r="A409" s="1">
        <v>33529</v>
      </c>
      <c r="B409">
        <v>1864.1999510000001</v>
      </c>
      <c r="E409" s="3">
        <f t="shared" si="44"/>
        <v>-2.18139922189442E-4</v>
      </c>
      <c r="F409" s="3">
        <f t="shared" si="45"/>
        <v>-4.6234781865137862E-4</v>
      </c>
      <c r="G409" s="3">
        <f t="shared" si="46"/>
        <v>-2.1816371816289919E-4</v>
      </c>
      <c r="H409" s="3">
        <f t="shared" si="47"/>
        <v>-3.6502473997390651E-4</v>
      </c>
    </row>
    <row r="410" spans="1:8" x14ac:dyDescent="0.3">
      <c r="A410" s="1">
        <v>33532</v>
      </c>
      <c r="B410">
        <v>1846</v>
      </c>
      <c r="E410" s="3">
        <f t="shared" si="44"/>
        <v>1.2817715551638909E-2</v>
      </c>
      <c r="F410" s="3">
        <f t="shared" si="45"/>
        <v>1.2573507655176971E-2</v>
      </c>
      <c r="G410" s="3">
        <f t="shared" si="46"/>
        <v>1.2736263913208661E-2</v>
      </c>
      <c r="H410" s="3">
        <f t="shared" si="47"/>
        <v>1.2589402891397653E-2</v>
      </c>
    </row>
    <row r="411" spans="1:8" x14ac:dyDescent="0.3">
      <c r="A411" s="1">
        <v>33533</v>
      </c>
      <c r="B411">
        <v>1836.8000489999999</v>
      </c>
      <c r="E411" s="3">
        <f t="shared" si="44"/>
        <v>3.5004577069250864E-3</v>
      </c>
      <c r="F411" s="3">
        <f t="shared" si="45"/>
        <v>3.2562498104631498E-3</v>
      </c>
      <c r="G411" s="3">
        <f t="shared" si="46"/>
        <v>3.4943453646899643E-3</v>
      </c>
      <c r="H411" s="3">
        <f t="shared" si="47"/>
        <v>3.347484342878957E-3</v>
      </c>
    </row>
    <row r="412" spans="1:8" x14ac:dyDescent="0.3">
      <c r="A412" s="1">
        <v>33534</v>
      </c>
      <c r="B412">
        <v>1830.400024</v>
      </c>
      <c r="E412" s="3">
        <f t="shared" si="44"/>
        <v>-4.2395749158796736E-3</v>
      </c>
      <c r="F412" s="3">
        <f t="shared" si="45"/>
        <v>-4.4837828123416102E-3</v>
      </c>
      <c r="G412" s="3">
        <f t="shared" si="46"/>
        <v>-4.2485873953544894E-3</v>
      </c>
      <c r="H412" s="3">
        <f t="shared" si="47"/>
        <v>-4.3954484171654972E-3</v>
      </c>
    </row>
    <row r="413" spans="1:8" x14ac:dyDescent="0.3">
      <c r="A413" s="1">
        <v>33535</v>
      </c>
      <c r="B413">
        <v>1831.599976</v>
      </c>
      <c r="E413" s="3">
        <f t="shared" si="44"/>
        <v>4.6887367286445603E-3</v>
      </c>
      <c r="F413" s="3">
        <f t="shared" si="45"/>
        <v>4.4445288321826237E-3</v>
      </c>
      <c r="G413" s="3">
        <f t="shared" si="46"/>
        <v>4.677778841670685E-3</v>
      </c>
      <c r="H413" s="3">
        <f t="shared" si="47"/>
        <v>4.5309178198596773E-3</v>
      </c>
    </row>
    <row r="414" spans="1:8" x14ac:dyDescent="0.3">
      <c r="A414" s="1">
        <v>33536</v>
      </c>
      <c r="B414">
        <v>1834.8000489999999</v>
      </c>
      <c r="E414" s="3">
        <f t="shared" si="44"/>
        <v>-9.7628749481712962E-3</v>
      </c>
      <c r="F414" s="3">
        <f t="shared" si="45"/>
        <v>-1.0007082844633234E-2</v>
      </c>
      <c r="G414" s="3">
        <f t="shared" si="46"/>
        <v>-9.8108442795255407E-3</v>
      </c>
      <c r="H414" s="3">
        <f t="shared" si="47"/>
        <v>-9.9577053013365485E-3</v>
      </c>
    </row>
    <row r="415" spans="1:8" x14ac:dyDescent="0.3">
      <c r="A415" s="1">
        <v>33539</v>
      </c>
      <c r="B415">
        <v>1852.099976</v>
      </c>
      <c r="E415" s="3">
        <f t="shared" si="44"/>
        <v>-4.9837221018418365E-3</v>
      </c>
      <c r="F415" s="3">
        <f t="shared" si="45"/>
        <v>-5.2279299983037731E-3</v>
      </c>
      <c r="G415" s="3">
        <f t="shared" si="46"/>
        <v>-4.9961822607212892E-3</v>
      </c>
      <c r="H415" s="3">
        <f t="shared" si="47"/>
        <v>-5.143043282532297E-3</v>
      </c>
    </row>
    <row r="416" spans="1:8" x14ac:dyDescent="0.3">
      <c r="A416" s="1">
        <v>33540</v>
      </c>
      <c r="B416">
        <v>1849.8000489999999</v>
      </c>
      <c r="E416" s="3">
        <f t="shared" si="44"/>
        <v>-3.4843340751674612E-3</v>
      </c>
      <c r="F416" s="3">
        <f t="shared" si="45"/>
        <v>-3.7285419716293977E-3</v>
      </c>
      <c r="G416" s="3">
        <f t="shared" si="46"/>
        <v>-3.4904185047093853E-3</v>
      </c>
      <c r="H416" s="3">
        <f t="shared" si="47"/>
        <v>-3.6372795265203926E-3</v>
      </c>
    </row>
    <row r="417" spans="1:8" x14ac:dyDescent="0.3">
      <c r="A417" s="1">
        <v>33541</v>
      </c>
      <c r="B417">
        <v>1861.8000489999999</v>
      </c>
      <c r="E417" s="3">
        <f t="shared" si="44"/>
        <v>6.5556817322232064E-4</v>
      </c>
      <c r="F417" s="3">
        <f t="shared" si="45"/>
        <v>4.1136027676038402E-4</v>
      </c>
      <c r="G417" s="3">
        <f t="shared" si="46"/>
        <v>6.5535338227572866E-4</v>
      </c>
      <c r="H417" s="3">
        <f t="shared" si="47"/>
        <v>5.0849236046472137E-4</v>
      </c>
    </row>
    <row r="418" spans="1:8" x14ac:dyDescent="0.3">
      <c r="A418" s="1">
        <v>33542</v>
      </c>
      <c r="B418">
        <v>1856.6999510000001</v>
      </c>
      <c r="E418" s="3">
        <f t="shared" si="44"/>
        <v>1.7471462338565225E-3</v>
      </c>
      <c r="F418" s="3">
        <f t="shared" si="45"/>
        <v>1.5029383373945859E-3</v>
      </c>
      <c r="G418" s="3">
        <f t="shared" si="46"/>
        <v>1.7456217492819834E-3</v>
      </c>
      <c r="H418" s="3">
        <f t="shared" si="47"/>
        <v>1.5987607274709761E-3</v>
      </c>
    </row>
    <row r="419" spans="1:8" x14ac:dyDescent="0.3">
      <c r="A419" s="1">
        <v>33546</v>
      </c>
      <c r="B419">
        <v>1841.5</v>
      </c>
      <c r="E419" s="3">
        <f t="shared" si="44"/>
        <v>9.4287805417427872E-3</v>
      </c>
      <c r="F419" s="3">
        <f t="shared" si="45"/>
        <v>9.1845726452808498E-3</v>
      </c>
      <c r="G419" s="3">
        <f t="shared" si="46"/>
        <v>9.3846070415676951E-3</v>
      </c>
      <c r="H419" s="3">
        <f t="shared" si="47"/>
        <v>9.2377460197566874E-3</v>
      </c>
    </row>
    <row r="420" spans="1:8" x14ac:dyDescent="0.3">
      <c r="A420" s="1">
        <v>33547</v>
      </c>
      <c r="B420">
        <v>1846.900024</v>
      </c>
      <c r="E420" s="3">
        <f t="shared" si="44"/>
        <v>-1.2417941956714973E-3</v>
      </c>
      <c r="F420" s="3">
        <f t="shared" si="45"/>
        <v>-1.4860020921334339E-3</v>
      </c>
      <c r="G420" s="3">
        <f t="shared" si="46"/>
        <v>-1.2425658609828542E-3</v>
      </c>
      <c r="H420" s="3">
        <f t="shared" si="47"/>
        <v>-1.3894268827938615E-3</v>
      </c>
    </row>
    <row r="421" spans="1:8" x14ac:dyDescent="0.3">
      <c r="A421" s="1">
        <v>33548</v>
      </c>
      <c r="B421">
        <v>1836.099976</v>
      </c>
      <c r="E421" s="3">
        <f t="shared" si="44"/>
        <v>6.4871876322456501E-3</v>
      </c>
      <c r="F421" s="3">
        <f t="shared" si="45"/>
        <v>6.2429797357837135E-3</v>
      </c>
      <c r="G421" s="3">
        <f t="shared" si="46"/>
        <v>6.4662363914961456E-3</v>
      </c>
      <c r="H421" s="3">
        <f t="shared" si="47"/>
        <v>6.3193753696851379E-3</v>
      </c>
    </row>
    <row r="422" spans="1:8" x14ac:dyDescent="0.3">
      <c r="A422" s="1">
        <v>33549</v>
      </c>
      <c r="B422">
        <v>1838.599976</v>
      </c>
      <c r="E422" s="3">
        <f t="shared" si="44"/>
        <v>-2.7393371284629708E-3</v>
      </c>
      <c r="F422" s="3">
        <f t="shared" si="45"/>
        <v>-2.9835450249249074E-3</v>
      </c>
      <c r="G422" s="3">
        <f t="shared" si="46"/>
        <v>-2.7430959784889258E-3</v>
      </c>
      <c r="H422" s="3">
        <f t="shared" si="47"/>
        <v>-2.8899570002999331E-3</v>
      </c>
    </row>
    <row r="423" spans="1:8" x14ac:dyDescent="0.3">
      <c r="A423" s="1">
        <v>33550</v>
      </c>
      <c r="B423">
        <v>1857.599976</v>
      </c>
      <c r="E423" s="3">
        <f t="shared" si="44"/>
        <v>-8.1865413912536322E-3</v>
      </c>
      <c r="F423" s="3">
        <f t="shared" si="45"/>
        <v>-8.4307492877155697E-3</v>
      </c>
      <c r="G423" s="3">
        <f t="shared" si="46"/>
        <v>-8.2202351373966316E-3</v>
      </c>
      <c r="H423" s="3">
        <f t="shared" si="47"/>
        <v>-8.3670961592076393E-3</v>
      </c>
    </row>
    <row r="424" spans="1:8" x14ac:dyDescent="0.3">
      <c r="A424" s="1">
        <v>33554</v>
      </c>
      <c r="B424">
        <v>1858.400024</v>
      </c>
      <c r="E424" s="3">
        <f t="shared" si="44"/>
        <v>2.9324051045342969E-3</v>
      </c>
      <c r="F424" s="3">
        <f t="shared" si="45"/>
        <v>2.6881972080723604E-3</v>
      </c>
      <c r="G424" s="3">
        <f t="shared" si="46"/>
        <v>2.928113991493511E-3</v>
      </c>
      <c r="H424" s="3">
        <f t="shared" si="47"/>
        <v>2.7812529696825037E-3</v>
      </c>
    </row>
    <row r="425" spans="1:8" x14ac:dyDescent="0.3">
      <c r="A425" s="1">
        <v>33555</v>
      </c>
      <c r="B425">
        <v>1846.8000489999999</v>
      </c>
      <c r="E425" s="3">
        <f t="shared" si="44"/>
        <v>-5.8476624937225941E-3</v>
      </c>
      <c r="F425" s="3">
        <f t="shared" si="45"/>
        <v>-6.0918703901845306E-3</v>
      </c>
      <c r="G425" s="3">
        <f t="shared" si="46"/>
        <v>-5.8648270196559171E-3</v>
      </c>
      <c r="H425" s="3">
        <f t="shared" si="47"/>
        <v>-6.0116880414669248E-3</v>
      </c>
    </row>
    <row r="426" spans="1:8" x14ac:dyDescent="0.3">
      <c r="A426" s="1">
        <v>33556</v>
      </c>
      <c r="B426">
        <v>1868.5</v>
      </c>
      <c r="E426" s="3">
        <f t="shared" si="44"/>
        <v>1.361581630999309E-3</v>
      </c>
      <c r="F426" s="3">
        <f t="shared" si="45"/>
        <v>1.1173737345373724E-3</v>
      </c>
      <c r="G426" s="3">
        <f t="shared" si="46"/>
        <v>1.3606555192861875E-3</v>
      </c>
      <c r="H426" s="3">
        <f t="shared" si="47"/>
        <v>1.2137944974751802E-3</v>
      </c>
    </row>
    <row r="427" spans="1:8" x14ac:dyDescent="0.3">
      <c r="A427" s="1">
        <v>33557</v>
      </c>
      <c r="B427">
        <v>1863.1999510000001</v>
      </c>
      <c r="E427" s="3">
        <f t="shared" si="44"/>
        <v>1.0333949879264059E-2</v>
      </c>
      <c r="F427" s="3">
        <f t="shared" si="45"/>
        <v>1.0089741982802122E-2</v>
      </c>
      <c r="G427" s="3">
        <f t="shared" si="46"/>
        <v>1.0280919647486404E-2</v>
      </c>
      <c r="H427" s="3">
        <f t="shared" si="47"/>
        <v>1.0134058625675397E-2</v>
      </c>
    </row>
    <row r="428" spans="1:8" x14ac:dyDescent="0.3">
      <c r="A428" s="1">
        <v>33560</v>
      </c>
      <c r="B428">
        <v>1808.3000489999999</v>
      </c>
      <c r="E428" s="3">
        <f t="shared" si="44"/>
        <v>4.3068906671872575E-4</v>
      </c>
      <c r="F428" s="3">
        <f t="shared" si="45"/>
        <v>1.8648117025678914E-4</v>
      </c>
      <c r="G428" s="3">
        <f t="shared" si="46"/>
        <v>4.305963468039773E-4</v>
      </c>
      <c r="H428" s="3">
        <f t="shared" si="47"/>
        <v>2.8373532499296995E-4</v>
      </c>
    </row>
    <row r="429" spans="1:8" x14ac:dyDescent="0.3">
      <c r="A429" s="1">
        <v>33561</v>
      </c>
      <c r="B429">
        <v>1765.099976</v>
      </c>
      <c r="E429" s="3">
        <f t="shared" si="44"/>
        <v>-6.2419150076378216E-3</v>
      </c>
      <c r="F429" s="3">
        <f t="shared" si="45"/>
        <v>-6.4861229040997581E-3</v>
      </c>
      <c r="G429" s="3">
        <f t="shared" si="46"/>
        <v>-6.2614772053204287E-3</v>
      </c>
      <c r="H429" s="3">
        <f t="shared" si="47"/>
        <v>-6.4083382271314365E-3</v>
      </c>
    </row>
    <row r="430" spans="1:8" x14ac:dyDescent="0.3">
      <c r="A430" s="1">
        <v>33562</v>
      </c>
      <c r="B430">
        <v>1763.5</v>
      </c>
      <c r="E430" s="3">
        <f t="shared" si="44"/>
        <v>1.1750027303578436E-2</v>
      </c>
      <c r="F430" s="3">
        <f t="shared" si="45"/>
        <v>1.1505819407116499E-2</v>
      </c>
      <c r="G430" s="3">
        <f t="shared" si="46"/>
        <v>1.168153176032475E-2</v>
      </c>
      <c r="H430" s="3">
        <f t="shared" si="47"/>
        <v>1.1534670738513742E-2</v>
      </c>
    </row>
    <row r="431" spans="1:8" x14ac:dyDescent="0.3">
      <c r="A431" s="1">
        <v>33563</v>
      </c>
      <c r="B431">
        <v>1766</v>
      </c>
      <c r="E431" s="3">
        <f t="shared" si="44"/>
        <v>-2.8365260904468226E-3</v>
      </c>
      <c r="F431" s="3">
        <f t="shared" si="45"/>
        <v>-3.0807339869087591E-3</v>
      </c>
      <c r="G431" s="3">
        <f t="shared" si="46"/>
        <v>-2.8405566542483358E-3</v>
      </c>
      <c r="H431" s="3">
        <f t="shared" si="47"/>
        <v>-2.9874176760593431E-3</v>
      </c>
    </row>
    <row r="432" spans="1:8" x14ac:dyDescent="0.3">
      <c r="A432" s="1">
        <v>33564</v>
      </c>
      <c r="B432">
        <v>1741.3000489999999</v>
      </c>
      <c r="E432" s="3">
        <f t="shared" si="44"/>
        <v>-2.9465383986584381E-2</v>
      </c>
      <c r="F432" s="3">
        <f t="shared" si="45"/>
        <v>-2.9709591883046317E-2</v>
      </c>
      <c r="G432" s="3">
        <f t="shared" si="46"/>
        <v>-2.9908208783083028E-2</v>
      </c>
      <c r="H432" s="3">
        <f t="shared" si="47"/>
        <v>-3.0055069804894034E-2</v>
      </c>
    </row>
    <row r="433" spans="1:8" x14ac:dyDescent="0.3">
      <c r="A433" s="1">
        <v>33567</v>
      </c>
      <c r="B433">
        <v>1743.3000489999999</v>
      </c>
      <c r="E433" s="3">
        <f t="shared" si="44"/>
        <v>-2.3889881009454106E-2</v>
      </c>
      <c r="F433" s="3">
        <f t="shared" si="45"/>
        <v>-2.4134088905916042E-2</v>
      </c>
      <c r="G433" s="3">
        <f t="shared" si="46"/>
        <v>-2.4179872098937436E-2</v>
      </c>
      <c r="H433" s="3">
        <f t="shared" si="47"/>
        <v>-2.4326733120748442E-2</v>
      </c>
    </row>
    <row r="434" spans="1:8" x14ac:dyDescent="0.3">
      <c r="A434" s="1">
        <v>33568</v>
      </c>
      <c r="B434">
        <v>1769</v>
      </c>
      <c r="E434" s="3">
        <f t="shared" si="44"/>
        <v>-9.0645063835181894E-4</v>
      </c>
      <c r="F434" s="3">
        <f t="shared" si="45"/>
        <v>-1.1506585348137555E-3</v>
      </c>
      <c r="G434" s="3">
        <f t="shared" si="46"/>
        <v>-9.0686171316316016E-4</v>
      </c>
      <c r="H434" s="3">
        <f t="shared" si="47"/>
        <v>-1.0537227349741675E-3</v>
      </c>
    </row>
    <row r="435" spans="1:8" x14ac:dyDescent="0.3">
      <c r="A435" s="1">
        <v>33569</v>
      </c>
      <c r="B435">
        <v>1757.900024</v>
      </c>
      <c r="E435" s="3">
        <f t="shared" si="44"/>
        <v>1.4176353841792722E-3</v>
      </c>
      <c r="F435" s="3">
        <f t="shared" si="45"/>
        <v>1.1734274877173356E-3</v>
      </c>
      <c r="G435" s="3">
        <f t="shared" si="46"/>
        <v>1.4166314877987211E-3</v>
      </c>
      <c r="H435" s="3">
        <f t="shared" si="47"/>
        <v>1.2697704659877138E-3</v>
      </c>
    </row>
    <row r="436" spans="1:8" x14ac:dyDescent="0.3">
      <c r="A436" s="1">
        <v>33570</v>
      </c>
      <c r="B436">
        <v>1754.900024</v>
      </c>
      <c r="E436" s="3">
        <f t="shared" si="44"/>
        <v>-1.3986382219705606E-2</v>
      </c>
      <c r="F436" s="3">
        <f t="shared" si="45"/>
        <v>-1.4230590116167544E-2</v>
      </c>
      <c r="G436" s="3">
        <f t="shared" si="46"/>
        <v>-1.4085113338673289E-2</v>
      </c>
      <c r="H436" s="3">
        <f t="shared" si="47"/>
        <v>-1.4231974360484297E-2</v>
      </c>
    </row>
    <row r="437" spans="1:8" x14ac:dyDescent="0.3">
      <c r="A437" s="1">
        <v>33571</v>
      </c>
      <c r="B437">
        <v>1739.6999510000001</v>
      </c>
      <c r="E437" s="3">
        <f t="shared" si="44"/>
        <v>1.148567130144329E-3</v>
      </c>
      <c r="F437" s="3">
        <f t="shared" si="45"/>
        <v>9.0435923368239243E-4</v>
      </c>
      <c r="G437" s="3">
        <f t="shared" si="46"/>
        <v>1.1479080315491511E-3</v>
      </c>
      <c r="H437" s="3">
        <f t="shared" si="47"/>
        <v>1.0010470097381438E-3</v>
      </c>
    </row>
    <row r="438" spans="1:8" x14ac:dyDescent="0.3">
      <c r="A438" s="1">
        <v>33574</v>
      </c>
      <c r="B438">
        <v>1708.8000489999999</v>
      </c>
      <c r="E438" s="3">
        <f t="shared" si="44"/>
        <v>1.4742127159774965E-2</v>
      </c>
      <c r="F438" s="3">
        <f t="shared" si="45"/>
        <v>1.4497919263313027E-2</v>
      </c>
      <c r="G438" s="3">
        <f t="shared" si="46"/>
        <v>1.4634518303004053E-2</v>
      </c>
      <c r="H438" s="3">
        <f t="shared" si="47"/>
        <v>1.4487657281193046E-2</v>
      </c>
    </row>
    <row r="439" spans="1:8" x14ac:dyDescent="0.3">
      <c r="A439" s="1">
        <v>33575</v>
      </c>
      <c r="B439">
        <v>1722.1999510000001</v>
      </c>
      <c r="E439" s="3">
        <f t="shared" si="44"/>
        <v>-6.2747179197286673E-3</v>
      </c>
      <c r="F439" s="3">
        <f t="shared" si="45"/>
        <v>-6.5189258161906039E-3</v>
      </c>
      <c r="G439" s="3">
        <f t="shared" si="46"/>
        <v>-6.2944867012863139E-3</v>
      </c>
      <c r="H439" s="3">
        <f t="shared" si="47"/>
        <v>-6.4413477230973216E-3</v>
      </c>
    </row>
    <row r="440" spans="1:8" x14ac:dyDescent="0.3">
      <c r="A440" s="1">
        <v>33576</v>
      </c>
      <c r="B440">
        <v>1713.900024</v>
      </c>
      <c r="E440" s="3">
        <f t="shared" si="44"/>
        <v>-1.7065816935218914E-3</v>
      </c>
      <c r="F440" s="3">
        <f t="shared" si="45"/>
        <v>-1.9507895899838279E-3</v>
      </c>
      <c r="G440" s="3">
        <f t="shared" si="46"/>
        <v>-1.7080395629451696E-3</v>
      </c>
      <c r="H440" s="3">
        <f t="shared" si="47"/>
        <v>-1.8549005847561769E-3</v>
      </c>
    </row>
    <row r="441" spans="1:8" x14ac:dyDescent="0.3">
      <c r="A441" s="1">
        <v>33577</v>
      </c>
      <c r="B441">
        <v>1703.1999510000001</v>
      </c>
      <c r="E441" s="3">
        <f t="shared" si="44"/>
        <v>-8.6615036709349891E-3</v>
      </c>
      <c r="F441" s="3">
        <f t="shared" si="45"/>
        <v>-8.9057115673969265E-3</v>
      </c>
      <c r="G441" s="3">
        <f t="shared" si="46"/>
        <v>-8.6992325108253051E-3</v>
      </c>
      <c r="H441" s="3">
        <f t="shared" si="47"/>
        <v>-8.8460935326363128E-3</v>
      </c>
    </row>
    <row r="442" spans="1:8" x14ac:dyDescent="0.3">
      <c r="A442" s="1">
        <v>33578</v>
      </c>
      <c r="B442">
        <v>1685.6999510000001</v>
      </c>
      <c r="E442" s="3">
        <f t="shared" si="44"/>
        <v>-1.7761627217520171E-2</v>
      </c>
      <c r="F442" s="3">
        <f t="shared" si="45"/>
        <v>-1.8005835113982106E-2</v>
      </c>
      <c r="G442" s="3">
        <f t="shared" si="46"/>
        <v>-1.7921257943759629E-2</v>
      </c>
      <c r="H442" s="3">
        <f t="shared" si="47"/>
        <v>-1.8068118965570635E-2</v>
      </c>
    </row>
    <row r="443" spans="1:8" x14ac:dyDescent="0.3">
      <c r="A443" s="1">
        <v>33581</v>
      </c>
      <c r="B443">
        <v>1663.400024</v>
      </c>
      <c r="E443" s="3">
        <f t="shared" si="44"/>
        <v>7.8417027245767379E-3</v>
      </c>
      <c r="F443" s="3">
        <f t="shared" si="45"/>
        <v>7.5974948281148013E-3</v>
      </c>
      <c r="G443" s="3">
        <f t="shared" si="46"/>
        <v>7.8111163691155601E-3</v>
      </c>
      <c r="H443" s="3">
        <f t="shared" si="47"/>
        <v>7.6642553473045523E-3</v>
      </c>
    </row>
    <row r="444" spans="1:8" x14ac:dyDescent="0.3">
      <c r="A444" s="1">
        <v>33582</v>
      </c>
      <c r="B444">
        <v>1636.900024</v>
      </c>
      <c r="E444" s="3">
        <f t="shared" si="44"/>
        <v>-4.8193747742129034E-3</v>
      </c>
      <c r="F444" s="3">
        <f t="shared" si="45"/>
        <v>-5.0635826706748399E-3</v>
      </c>
      <c r="G444" s="3">
        <f t="shared" si="46"/>
        <v>-4.831025408407295E-3</v>
      </c>
      <c r="H444" s="3">
        <f t="shared" si="47"/>
        <v>-4.9778864302183028E-3</v>
      </c>
    </row>
    <row r="445" spans="1:8" x14ac:dyDescent="0.3">
      <c r="A445" s="1">
        <v>33583</v>
      </c>
      <c r="B445">
        <v>1645.599976</v>
      </c>
      <c r="E445" s="3">
        <f t="shared" si="44"/>
        <v>-6.2431138632156324E-3</v>
      </c>
      <c r="F445" s="3">
        <f t="shared" si="45"/>
        <v>-6.487321759677569E-3</v>
      </c>
      <c r="G445" s="3">
        <f t="shared" si="46"/>
        <v>-6.2626835917831475E-3</v>
      </c>
      <c r="H445" s="3">
        <f t="shared" si="47"/>
        <v>-6.4095446135941552E-3</v>
      </c>
    </row>
    <row r="446" spans="1:8" x14ac:dyDescent="0.3">
      <c r="A446" s="1">
        <v>33584</v>
      </c>
      <c r="B446">
        <v>1671.599976</v>
      </c>
      <c r="E446" s="3">
        <f t="shared" si="44"/>
        <v>-1.027477718615788E-2</v>
      </c>
      <c r="F446" s="3">
        <f t="shared" si="45"/>
        <v>-1.0518985082619817E-2</v>
      </c>
      <c r="G446" s="3">
        <f t="shared" si="46"/>
        <v>-1.0327927091675179E-2</v>
      </c>
      <c r="H446" s="3">
        <f t="shared" si="47"/>
        <v>-1.0474788113486186E-2</v>
      </c>
    </row>
    <row r="447" spans="1:8" x14ac:dyDescent="0.3">
      <c r="A447" s="1">
        <v>33585</v>
      </c>
      <c r="B447">
        <v>1688.3000489999999</v>
      </c>
      <c r="E447" s="3">
        <f t="shared" si="44"/>
        <v>-1.3228882747947646E-2</v>
      </c>
      <c r="F447" s="3">
        <f t="shared" si="45"/>
        <v>-1.3473090644409583E-2</v>
      </c>
      <c r="G447" s="3">
        <f t="shared" si="46"/>
        <v>-1.3317163855352436E-2</v>
      </c>
      <c r="H447" s="3">
        <f t="shared" si="47"/>
        <v>-1.3464024877163444E-2</v>
      </c>
    </row>
    <row r="448" spans="1:8" x14ac:dyDescent="0.3">
      <c r="A448" s="1">
        <v>33588</v>
      </c>
      <c r="B448">
        <v>1696.8000489999999</v>
      </c>
      <c r="E448" s="3">
        <f t="shared" si="44"/>
        <v>-1.5931224971534541E-2</v>
      </c>
      <c r="F448" s="3">
        <f t="shared" si="45"/>
        <v>-1.6175432867996477E-2</v>
      </c>
      <c r="G448" s="3">
        <f t="shared" si="46"/>
        <v>-1.6059491050696786E-2</v>
      </c>
      <c r="H448" s="3">
        <f t="shared" si="47"/>
        <v>-1.6206352072507792E-2</v>
      </c>
    </row>
    <row r="449" spans="1:8" x14ac:dyDescent="0.3">
      <c r="A449" s="1">
        <v>33589</v>
      </c>
      <c r="B449">
        <v>1711.6999510000001</v>
      </c>
      <c r="E449" s="3">
        <f t="shared" si="44"/>
        <v>5.3148951508599218E-3</v>
      </c>
      <c r="F449" s="3">
        <f t="shared" si="45"/>
        <v>5.0706872543979853E-3</v>
      </c>
      <c r="G449" s="3">
        <f t="shared" si="46"/>
        <v>5.3008209422315822E-3</v>
      </c>
      <c r="H449" s="3">
        <f t="shared" si="47"/>
        <v>5.1539599204205745E-3</v>
      </c>
    </row>
    <row r="450" spans="1:8" x14ac:dyDescent="0.3">
      <c r="A450" s="1">
        <v>33590</v>
      </c>
      <c r="B450">
        <v>1706.1999510000001</v>
      </c>
      <c r="E450" s="3">
        <f t="shared" si="44"/>
        <v>1.5799708543505764E-2</v>
      </c>
      <c r="F450" s="3">
        <f t="shared" si="45"/>
        <v>1.5555500647043826E-2</v>
      </c>
      <c r="G450" s="3">
        <f t="shared" si="46"/>
        <v>1.5676192461857304E-2</v>
      </c>
      <c r="H450" s="3">
        <f t="shared" si="47"/>
        <v>1.5529331440046297E-2</v>
      </c>
    </row>
    <row r="451" spans="1:8" x14ac:dyDescent="0.3">
      <c r="A451" s="1">
        <v>33591</v>
      </c>
      <c r="B451">
        <v>1684.1999510000001</v>
      </c>
      <c r="E451" s="3">
        <f t="shared" si="44"/>
        <v>9.9904721463097701E-3</v>
      </c>
      <c r="F451" s="3">
        <f t="shared" si="45"/>
        <v>9.7462642498478327E-3</v>
      </c>
      <c r="G451" s="3">
        <f t="shared" si="46"/>
        <v>9.94089729016699E-3</v>
      </c>
      <c r="H451" s="3">
        <f t="shared" si="47"/>
        <v>9.7940362683559823E-3</v>
      </c>
    </row>
    <row r="452" spans="1:8" x14ac:dyDescent="0.3">
      <c r="A452" s="1">
        <v>33592</v>
      </c>
      <c r="B452">
        <v>1648.5</v>
      </c>
      <c r="E452" s="3">
        <f t="shared" si="44"/>
        <v>5.034650093764137E-3</v>
      </c>
      <c r="F452" s="3">
        <f t="shared" si="45"/>
        <v>4.7904421973022004E-3</v>
      </c>
      <c r="G452" s="3">
        <f t="shared" si="46"/>
        <v>5.0220186219346024E-3</v>
      </c>
      <c r="H452" s="3">
        <f t="shared" si="47"/>
        <v>4.8751576001235947E-3</v>
      </c>
    </row>
    <row r="453" spans="1:8" x14ac:dyDescent="0.3">
      <c r="A453" s="1">
        <v>33595</v>
      </c>
      <c r="B453">
        <v>1633.599976</v>
      </c>
      <c r="E453" s="3">
        <f t="shared" si="44"/>
        <v>8.781177257026318E-3</v>
      </c>
      <c r="F453" s="3">
        <f t="shared" si="45"/>
        <v>8.5369693605643806E-3</v>
      </c>
      <c r="G453" s="3">
        <f t="shared" si="46"/>
        <v>8.7428469467464315E-3</v>
      </c>
      <c r="H453" s="3">
        <f t="shared" si="47"/>
        <v>8.5959859249354238E-3</v>
      </c>
    </row>
    <row r="454" spans="1:8" x14ac:dyDescent="0.3">
      <c r="A454" s="1">
        <v>33596</v>
      </c>
      <c r="B454">
        <v>1699.099976</v>
      </c>
      <c r="E454" s="3">
        <f t="shared" si="44"/>
        <v>-3.2131799716339504E-3</v>
      </c>
      <c r="F454" s="3">
        <f t="shared" si="45"/>
        <v>-3.457387868095887E-3</v>
      </c>
      <c r="G454" s="3">
        <f t="shared" si="46"/>
        <v>-3.2183533193028652E-3</v>
      </c>
      <c r="H454" s="3">
        <f t="shared" si="47"/>
        <v>-3.3652143411138724E-3</v>
      </c>
    </row>
    <row r="455" spans="1:8" x14ac:dyDescent="0.3">
      <c r="A455" s="1">
        <v>33598</v>
      </c>
      <c r="B455">
        <v>1722.5</v>
      </c>
      <c r="E455" s="3">
        <f t="shared" si="44"/>
        <v>-1.2894151114648533E-2</v>
      </c>
      <c r="F455" s="3">
        <f t="shared" si="45"/>
        <v>-1.3138359011110471E-2</v>
      </c>
      <c r="G455" s="3">
        <f t="shared" si="46"/>
        <v>-1.2978002253844078E-2</v>
      </c>
      <c r="H455" s="3">
        <f t="shared" si="47"/>
        <v>-1.3124863275655086E-2</v>
      </c>
    </row>
    <row r="456" spans="1:8" x14ac:dyDescent="0.3">
      <c r="A456" s="1">
        <v>33599</v>
      </c>
      <c r="B456">
        <v>1720.6999510000001</v>
      </c>
      <c r="E456" s="3">
        <f t="shared" si="44"/>
        <v>-2.1196979004068361E-2</v>
      </c>
      <c r="F456" s="3">
        <f t="shared" si="45"/>
        <v>-2.1441186900530297E-2</v>
      </c>
      <c r="G456" s="3">
        <f t="shared" si="46"/>
        <v>-2.142486099017378E-2</v>
      </c>
      <c r="H456" s="3">
        <f t="shared" si="47"/>
        <v>-2.1571722011984786E-2</v>
      </c>
    </row>
    <row r="457" spans="1:8" x14ac:dyDescent="0.3">
      <c r="A457" s="1">
        <v>33602</v>
      </c>
      <c r="B457">
        <v>1741.900024</v>
      </c>
      <c r="E457" s="3">
        <f t="shared" ref="E457:E520" si="48">(B453/B452)-1</f>
        <v>-9.0385344252350563E-3</v>
      </c>
      <c r="F457" s="3">
        <f t="shared" ref="F457:F520" si="49">E457-$E$3</f>
        <v>-9.2827423216969938E-3</v>
      </c>
      <c r="G457" s="3">
        <f t="shared" ref="G457:G520" si="50">LN(B453/B452)</f>
        <v>-9.0796297928636797E-3</v>
      </c>
      <c r="H457" s="3">
        <f t="shared" ref="H457:H520" si="51">G457-$G$3</f>
        <v>-9.2264908146746875E-3</v>
      </c>
    </row>
    <row r="458" spans="1:8" x14ac:dyDescent="0.3">
      <c r="A458" s="1">
        <v>33603</v>
      </c>
      <c r="B458">
        <v>1765.6999510000001</v>
      </c>
      <c r="E458" s="3">
        <f t="shared" si="48"/>
        <v>4.0095495202186582E-2</v>
      </c>
      <c r="F458" s="3">
        <f t="shared" si="49"/>
        <v>3.9851287305724646E-2</v>
      </c>
      <c r="G458" s="3">
        <f t="shared" si="50"/>
        <v>3.9312531247665844E-2</v>
      </c>
      <c r="H458" s="3">
        <f t="shared" si="51"/>
        <v>3.9165670225854834E-2</v>
      </c>
    </row>
    <row r="459" spans="1:8" x14ac:dyDescent="0.3">
      <c r="A459" s="1">
        <v>33605</v>
      </c>
      <c r="B459">
        <v>1749.900024</v>
      </c>
      <c r="E459" s="3">
        <f t="shared" si="48"/>
        <v>1.3772011259212791E-2</v>
      </c>
      <c r="F459" s="3">
        <f t="shared" si="49"/>
        <v>1.3527803362750853E-2</v>
      </c>
      <c r="G459" s="3">
        <f t="shared" si="50"/>
        <v>1.3678038921225908E-2</v>
      </c>
      <c r="H459" s="3">
        <f t="shared" si="51"/>
        <v>1.35311778994149E-2</v>
      </c>
    </row>
    <row r="460" spans="1:8" x14ac:dyDescent="0.3">
      <c r="A460" s="1">
        <v>33606</v>
      </c>
      <c r="B460">
        <v>1770.3000489999999</v>
      </c>
      <c r="E460" s="3">
        <f t="shared" si="48"/>
        <v>-1.0450211901306128E-3</v>
      </c>
      <c r="F460" s="3">
        <f t="shared" si="49"/>
        <v>-1.2892290865925493E-3</v>
      </c>
      <c r="G460" s="3">
        <f t="shared" si="50"/>
        <v>-1.0455676054847761E-3</v>
      </c>
      <c r="H460" s="3">
        <f t="shared" si="51"/>
        <v>-1.1924286272957834E-3</v>
      </c>
    </row>
    <row r="461" spans="1:8" x14ac:dyDescent="0.3">
      <c r="A461" s="1">
        <v>33609</v>
      </c>
      <c r="B461">
        <v>1787.599976</v>
      </c>
      <c r="E461" s="3">
        <f t="shared" si="48"/>
        <v>1.2320609986464781E-2</v>
      </c>
      <c r="F461" s="3">
        <f t="shared" si="49"/>
        <v>1.2076402090002844E-2</v>
      </c>
      <c r="G461" s="3">
        <f t="shared" si="50"/>
        <v>1.224532897914554E-2</v>
      </c>
      <c r="H461" s="3">
        <f t="shared" si="51"/>
        <v>1.2098467957334533E-2</v>
      </c>
    </row>
    <row r="462" spans="1:8" x14ac:dyDescent="0.3">
      <c r="A462" s="1">
        <v>33610</v>
      </c>
      <c r="B462">
        <v>1778.6999510000001</v>
      </c>
      <c r="E462" s="3">
        <f t="shared" si="48"/>
        <v>1.3663199191735087E-2</v>
      </c>
      <c r="F462" s="3">
        <f t="shared" si="49"/>
        <v>1.341899129527315E-2</v>
      </c>
      <c r="G462" s="3">
        <f t="shared" si="50"/>
        <v>1.3570699296244276E-2</v>
      </c>
      <c r="H462" s="3">
        <f t="shared" si="51"/>
        <v>1.3423838274433268E-2</v>
      </c>
    </row>
    <row r="463" spans="1:8" x14ac:dyDescent="0.3">
      <c r="A463" s="1">
        <v>33611</v>
      </c>
      <c r="B463">
        <v>1785.599976</v>
      </c>
      <c r="E463" s="3">
        <f t="shared" si="48"/>
        <v>-8.9482513668598385E-3</v>
      </c>
      <c r="F463" s="3">
        <f t="shared" si="49"/>
        <v>-9.1924592633217759E-3</v>
      </c>
      <c r="G463" s="3">
        <f t="shared" si="50"/>
        <v>-8.9885274149476557E-3</v>
      </c>
      <c r="H463" s="3">
        <f t="shared" si="51"/>
        <v>-9.1353884367586635E-3</v>
      </c>
    </row>
    <row r="464" spans="1:8" x14ac:dyDescent="0.3">
      <c r="A464" s="1">
        <v>33612</v>
      </c>
      <c r="B464">
        <v>1833.900024</v>
      </c>
      <c r="E464" s="3">
        <f t="shared" si="48"/>
        <v>1.1657823144300972E-2</v>
      </c>
      <c r="F464" s="3">
        <f t="shared" si="49"/>
        <v>1.1413615247839034E-2</v>
      </c>
      <c r="G464" s="3">
        <f t="shared" si="50"/>
        <v>1.1590394267385918E-2</v>
      </c>
      <c r="H464" s="3">
        <f t="shared" si="51"/>
        <v>1.144353324557491E-2</v>
      </c>
    </row>
    <row r="465" spans="1:8" x14ac:dyDescent="0.3">
      <c r="A465" s="1">
        <v>33613</v>
      </c>
      <c r="B465">
        <v>1837.400024</v>
      </c>
      <c r="E465" s="3">
        <f t="shared" si="48"/>
        <v>9.7723134616487517E-3</v>
      </c>
      <c r="F465" s="3">
        <f t="shared" si="49"/>
        <v>9.5281055651868143E-3</v>
      </c>
      <c r="G465" s="3">
        <f t="shared" si="50"/>
        <v>9.7248732233172364E-3</v>
      </c>
      <c r="H465" s="3">
        <f t="shared" si="51"/>
        <v>9.5780122015062287E-3</v>
      </c>
    </row>
    <row r="466" spans="1:8" x14ac:dyDescent="0.3">
      <c r="A466" s="1">
        <v>33616</v>
      </c>
      <c r="B466">
        <v>1824.3000489999999</v>
      </c>
      <c r="E466" s="3">
        <f t="shared" si="48"/>
        <v>-4.9787565000504186E-3</v>
      </c>
      <c r="F466" s="3">
        <f t="shared" si="49"/>
        <v>-5.2229643965123551E-3</v>
      </c>
      <c r="G466" s="3">
        <f t="shared" si="50"/>
        <v>-4.9911918002520416E-3</v>
      </c>
      <c r="H466" s="3">
        <f t="shared" si="51"/>
        <v>-5.1380528220630493E-3</v>
      </c>
    </row>
    <row r="467" spans="1:8" x14ac:dyDescent="0.3">
      <c r="A467" s="1">
        <v>33617</v>
      </c>
      <c r="B467">
        <v>1843.8000489999999</v>
      </c>
      <c r="E467" s="3">
        <f t="shared" si="48"/>
        <v>3.8792518075465576E-3</v>
      </c>
      <c r="F467" s="3">
        <f t="shared" si="49"/>
        <v>3.6350439110846211E-3</v>
      </c>
      <c r="G467" s="3">
        <f t="shared" si="50"/>
        <v>3.871746912909381E-3</v>
      </c>
      <c r="H467" s="3">
        <f t="shared" si="51"/>
        <v>3.7248858910983737E-3</v>
      </c>
    </row>
    <row r="468" spans="1:8" x14ac:dyDescent="0.3">
      <c r="A468" s="1">
        <v>33618</v>
      </c>
      <c r="B468">
        <v>1873.599976</v>
      </c>
      <c r="E468" s="3">
        <f t="shared" si="48"/>
        <v>2.7049758428088211E-2</v>
      </c>
      <c r="F468" s="3">
        <f t="shared" si="49"/>
        <v>2.6805550531626275E-2</v>
      </c>
      <c r="G468" s="3">
        <f t="shared" si="50"/>
        <v>2.6690380043521946E-2</v>
      </c>
      <c r="H468" s="3">
        <f t="shared" si="51"/>
        <v>2.654351902171094E-2</v>
      </c>
    </row>
    <row r="469" spans="1:8" x14ac:dyDescent="0.3">
      <c r="A469" s="1">
        <v>33619</v>
      </c>
      <c r="B469">
        <v>1860.1999510000001</v>
      </c>
      <c r="E469" s="3">
        <f t="shared" si="48"/>
        <v>1.9085009838029077E-3</v>
      </c>
      <c r="F469" s="3">
        <f t="shared" si="49"/>
        <v>1.6642930873409711E-3</v>
      </c>
      <c r="G469" s="3">
        <f t="shared" si="50"/>
        <v>1.9066821096480459E-3</v>
      </c>
      <c r="H469" s="3">
        <f t="shared" si="51"/>
        <v>1.7598210878370386E-3</v>
      </c>
    </row>
    <row r="470" spans="1:8" x14ac:dyDescent="0.3">
      <c r="A470" s="1">
        <v>33620</v>
      </c>
      <c r="B470">
        <v>1860.1999510000001</v>
      </c>
      <c r="E470" s="3">
        <f t="shared" si="48"/>
        <v>-7.1296260089741548E-3</v>
      </c>
      <c r="F470" s="3">
        <f t="shared" si="49"/>
        <v>-7.3738339054360913E-3</v>
      </c>
      <c r="G470" s="3">
        <f t="shared" si="50"/>
        <v>-7.1551632455106456E-3</v>
      </c>
      <c r="H470" s="3">
        <f t="shared" si="51"/>
        <v>-7.3020242673216534E-3</v>
      </c>
    </row>
    <row r="471" spans="1:8" x14ac:dyDescent="0.3">
      <c r="A471" s="1">
        <v>33623</v>
      </c>
      <c r="B471">
        <v>1865.900024</v>
      </c>
      <c r="E471" s="3">
        <f t="shared" si="48"/>
        <v>1.0689031122204318E-2</v>
      </c>
      <c r="F471" s="3">
        <f t="shared" si="49"/>
        <v>1.044482322574238E-2</v>
      </c>
      <c r="G471" s="3">
        <f t="shared" si="50"/>
        <v>1.0632307286253275E-2</v>
      </c>
      <c r="H471" s="3">
        <f t="shared" si="51"/>
        <v>1.0485446264442267E-2</v>
      </c>
    </row>
    <row r="472" spans="1:8" x14ac:dyDescent="0.3">
      <c r="A472" s="1">
        <v>33624</v>
      </c>
      <c r="B472">
        <v>1867.900024</v>
      </c>
      <c r="E472" s="3">
        <f t="shared" si="48"/>
        <v>1.6162233543795645E-2</v>
      </c>
      <c r="F472" s="3">
        <f t="shared" si="49"/>
        <v>1.591802564733371E-2</v>
      </c>
      <c r="G472" s="3">
        <f t="shared" si="50"/>
        <v>1.6033015093844149E-2</v>
      </c>
      <c r="H472" s="3">
        <f t="shared" si="51"/>
        <v>1.5886154072033143E-2</v>
      </c>
    </row>
    <row r="473" spans="1:8" x14ac:dyDescent="0.3">
      <c r="A473" s="1">
        <v>33625</v>
      </c>
      <c r="B473">
        <v>1841.3000489999999</v>
      </c>
      <c r="E473" s="3">
        <f t="shared" si="48"/>
        <v>-7.1520202666782717E-3</v>
      </c>
      <c r="F473" s="3">
        <f t="shared" si="49"/>
        <v>-7.3962281631402083E-3</v>
      </c>
      <c r="G473" s="3">
        <f t="shared" si="50"/>
        <v>-7.1777185667756824E-3</v>
      </c>
      <c r="H473" s="3">
        <f t="shared" si="51"/>
        <v>-7.3245795885866901E-3</v>
      </c>
    </row>
    <row r="474" spans="1:8" x14ac:dyDescent="0.3">
      <c r="A474" s="1">
        <v>33626</v>
      </c>
      <c r="B474">
        <v>1838.6999510000001</v>
      </c>
      <c r="E474" s="3">
        <f t="shared" si="48"/>
        <v>0</v>
      </c>
      <c r="F474" s="3">
        <f t="shared" si="49"/>
        <v>-2.4420789646193661E-4</v>
      </c>
      <c r="G474" s="3">
        <f t="shared" si="50"/>
        <v>0</v>
      </c>
      <c r="H474" s="3">
        <f t="shared" si="51"/>
        <v>-1.4686102181100732E-4</v>
      </c>
    </row>
    <row r="475" spans="1:8" x14ac:dyDescent="0.3">
      <c r="A475" s="1">
        <v>33627</v>
      </c>
      <c r="B475">
        <v>1849.900024</v>
      </c>
      <c r="E475" s="3">
        <f t="shared" si="48"/>
        <v>3.0642259704047881E-3</v>
      </c>
      <c r="F475" s="3">
        <f t="shared" si="49"/>
        <v>2.8200180739428515E-3</v>
      </c>
      <c r="G475" s="3">
        <f t="shared" si="50"/>
        <v>3.059540798516211E-3</v>
      </c>
      <c r="H475" s="3">
        <f t="shared" si="51"/>
        <v>2.9126797767052037E-3</v>
      </c>
    </row>
    <row r="476" spans="1:8" x14ac:dyDescent="0.3">
      <c r="A476" s="1">
        <v>33630</v>
      </c>
      <c r="B476">
        <v>1869.3000489999999</v>
      </c>
      <c r="E476" s="3">
        <f t="shared" si="48"/>
        <v>1.0718687894717416E-3</v>
      </c>
      <c r="F476" s="3">
        <f t="shared" si="49"/>
        <v>8.2766089300980502E-4</v>
      </c>
      <c r="G476" s="3">
        <f t="shared" si="50"/>
        <v>1.0712947482820908E-3</v>
      </c>
      <c r="H476" s="3">
        <f t="shared" si="51"/>
        <v>9.2443372647108349E-4</v>
      </c>
    </row>
    <row r="477" spans="1:8" x14ac:dyDescent="0.3">
      <c r="A477" s="1">
        <v>33631</v>
      </c>
      <c r="B477">
        <v>1890.599976</v>
      </c>
      <c r="E477" s="3">
        <f t="shared" si="48"/>
        <v>-1.4240577471077764E-2</v>
      </c>
      <c r="F477" s="3">
        <f t="shared" si="49"/>
        <v>-1.4484785367539702E-2</v>
      </c>
      <c r="G477" s="3">
        <f t="shared" si="50"/>
        <v>-1.4342947529103749E-2</v>
      </c>
      <c r="H477" s="3">
        <f t="shared" si="51"/>
        <v>-1.4489808550914756E-2</v>
      </c>
    </row>
    <row r="478" spans="1:8" x14ac:dyDescent="0.3">
      <c r="A478" s="1">
        <v>33632</v>
      </c>
      <c r="B478">
        <v>1879.599976</v>
      </c>
      <c r="E478" s="3">
        <f t="shared" si="48"/>
        <v>-1.4120990228680963E-3</v>
      </c>
      <c r="F478" s="3">
        <f t="shared" si="49"/>
        <v>-1.6563069193300329E-3</v>
      </c>
      <c r="G478" s="3">
        <f t="shared" si="50"/>
        <v>-1.4130969742747284E-3</v>
      </c>
      <c r="H478" s="3">
        <f t="shared" si="51"/>
        <v>-1.5599579960857356E-3</v>
      </c>
    </row>
    <row r="479" spans="1:8" x14ac:dyDescent="0.3">
      <c r="A479" s="1">
        <v>33633</v>
      </c>
      <c r="B479">
        <v>1873.900024</v>
      </c>
      <c r="E479" s="3">
        <f t="shared" si="48"/>
        <v>6.0912999937312584E-3</v>
      </c>
      <c r="F479" s="3">
        <f t="shared" si="49"/>
        <v>5.8470920972693219E-3</v>
      </c>
      <c r="G479" s="3">
        <f t="shared" si="50"/>
        <v>6.0728230204852357E-3</v>
      </c>
      <c r="H479" s="3">
        <f t="shared" si="51"/>
        <v>5.9259619986742279E-3</v>
      </c>
    </row>
    <row r="480" spans="1:8" x14ac:dyDescent="0.3">
      <c r="A480" s="1">
        <v>33634</v>
      </c>
      <c r="B480">
        <v>1875.3000489999999</v>
      </c>
      <c r="E480" s="3">
        <f t="shared" si="48"/>
        <v>1.04870667324235E-2</v>
      </c>
      <c r="F480" s="3">
        <f t="shared" si="49"/>
        <v>1.0242858835961563E-2</v>
      </c>
      <c r="G480" s="3">
        <f t="shared" si="50"/>
        <v>1.0432458900288899E-2</v>
      </c>
      <c r="H480" s="3">
        <f t="shared" si="51"/>
        <v>1.0285597878477892E-2</v>
      </c>
    </row>
    <row r="481" spans="1:8" x14ac:dyDescent="0.3">
      <c r="A481" s="1">
        <v>33637</v>
      </c>
      <c r="B481">
        <v>1857</v>
      </c>
      <c r="E481" s="3">
        <f t="shared" si="48"/>
        <v>1.139460035396378E-2</v>
      </c>
      <c r="F481" s="3">
        <f t="shared" si="49"/>
        <v>1.1150392457501842E-2</v>
      </c>
      <c r="G481" s="3">
        <f t="shared" si="50"/>
        <v>1.1330170865594482E-2</v>
      </c>
      <c r="H481" s="3">
        <f t="shared" si="51"/>
        <v>1.1183309843783474E-2</v>
      </c>
    </row>
    <row r="482" spans="1:8" x14ac:dyDescent="0.3">
      <c r="A482" s="1">
        <v>33638</v>
      </c>
      <c r="B482">
        <v>1856.5</v>
      </c>
      <c r="E482" s="3">
        <f t="shared" si="48"/>
        <v>-5.818258827693934E-3</v>
      </c>
      <c r="F482" s="3">
        <f t="shared" si="49"/>
        <v>-6.0624667241558705E-3</v>
      </c>
      <c r="G482" s="3">
        <f t="shared" si="50"/>
        <v>-5.8352508369146896E-3</v>
      </c>
      <c r="H482" s="3">
        <f t="shared" si="51"/>
        <v>-5.9821118587256973E-3</v>
      </c>
    </row>
    <row r="483" spans="1:8" x14ac:dyDescent="0.3">
      <c r="A483" s="1">
        <v>33639</v>
      </c>
      <c r="B483">
        <v>1865.8000489999999</v>
      </c>
      <c r="E483" s="3">
        <f t="shared" si="48"/>
        <v>-3.0325346205473114E-3</v>
      </c>
      <c r="F483" s="3">
        <f t="shared" si="49"/>
        <v>-3.2767425170092479E-3</v>
      </c>
      <c r="G483" s="3">
        <f t="shared" si="50"/>
        <v>-3.0371420708525405E-3</v>
      </c>
      <c r="H483" s="3">
        <f t="shared" si="51"/>
        <v>-3.1840030926635478E-3</v>
      </c>
    </row>
    <row r="484" spans="1:8" x14ac:dyDescent="0.3">
      <c r="A484" s="1">
        <v>33640</v>
      </c>
      <c r="B484">
        <v>1860.599976</v>
      </c>
      <c r="E484" s="3">
        <f t="shared" si="48"/>
        <v>7.4711829983931111E-4</v>
      </c>
      <c r="F484" s="3">
        <f t="shared" si="49"/>
        <v>5.0291040337737455E-4</v>
      </c>
      <c r="G484" s="3">
        <f t="shared" si="50"/>
        <v>7.4683934589475122E-4</v>
      </c>
      <c r="H484" s="3">
        <f t="shared" si="51"/>
        <v>5.9997832408374393E-4</v>
      </c>
    </row>
    <row r="485" spans="1:8" x14ac:dyDescent="0.3">
      <c r="A485" s="1">
        <v>33641</v>
      </c>
      <c r="B485">
        <v>1861.599976</v>
      </c>
      <c r="E485" s="3">
        <f t="shared" si="48"/>
        <v>-9.7584645239882084E-3</v>
      </c>
      <c r="F485" s="3">
        <f t="shared" si="49"/>
        <v>-1.0002672420450146E-2</v>
      </c>
      <c r="G485" s="3">
        <f t="shared" si="50"/>
        <v>-9.8063903823228122E-3</v>
      </c>
      <c r="H485" s="3">
        <f t="shared" si="51"/>
        <v>-9.9532514041338199E-3</v>
      </c>
    </row>
    <row r="486" spans="1:8" x14ac:dyDescent="0.3">
      <c r="A486" s="1">
        <v>33644</v>
      </c>
      <c r="B486">
        <v>1865.599976</v>
      </c>
      <c r="E486" s="3">
        <f t="shared" si="48"/>
        <v>-2.6925148088319251E-4</v>
      </c>
      <c r="F486" s="3">
        <f t="shared" si="49"/>
        <v>-5.1345937734512907E-4</v>
      </c>
      <c r="G486" s="3">
        <f t="shared" si="50"/>
        <v>-2.6928773557106971E-4</v>
      </c>
      <c r="H486" s="3">
        <f t="shared" si="51"/>
        <v>-4.1614875738207706E-4</v>
      </c>
    </row>
    <row r="487" spans="1:8" x14ac:dyDescent="0.3">
      <c r="A487" s="1">
        <v>33645</v>
      </c>
      <c r="B487">
        <v>1864.099976</v>
      </c>
      <c r="E487" s="3">
        <f t="shared" si="48"/>
        <v>5.0094527336386196E-3</v>
      </c>
      <c r="F487" s="3">
        <f t="shared" si="49"/>
        <v>4.7652448371766831E-3</v>
      </c>
      <c r="G487" s="3">
        <f t="shared" si="50"/>
        <v>4.9969471719187612E-3</v>
      </c>
      <c r="H487" s="3">
        <f t="shared" si="51"/>
        <v>4.8500861501077535E-3</v>
      </c>
    </row>
    <row r="488" spans="1:8" x14ac:dyDescent="0.3">
      <c r="A488" s="1">
        <v>33646</v>
      </c>
      <c r="B488">
        <v>1861.599976</v>
      </c>
      <c r="E488" s="3">
        <f t="shared" si="48"/>
        <v>-2.7870473059463663E-3</v>
      </c>
      <c r="F488" s="3">
        <f t="shared" si="49"/>
        <v>-3.0312552024083029E-3</v>
      </c>
      <c r="G488" s="3">
        <f t="shared" si="50"/>
        <v>-2.7909383536601474E-3</v>
      </c>
      <c r="H488" s="3">
        <f t="shared" si="51"/>
        <v>-2.9377993754711547E-3</v>
      </c>
    </row>
    <row r="489" spans="1:8" x14ac:dyDescent="0.3">
      <c r="A489" s="1">
        <v>33647</v>
      </c>
      <c r="B489">
        <v>1876.5</v>
      </c>
      <c r="E489" s="3">
        <f t="shared" si="48"/>
        <v>5.374610410078251E-4</v>
      </c>
      <c r="F489" s="3">
        <f t="shared" si="49"/>
        <v>2.9325314454588849E-4</v>
      </c>
      <c r="G489" s="3">
        <f t="shared" si="50"/>
        <v>5.3731666055278795E-4</v>
      </c>
      <c r="H489" s="3">
        <f t="shared" si="51"/>
        <v>3.9045563874178066E-4</v>
      </c>
    </row>
    <row r="490" spans="1:8" x14ac:dyDescent="0.3">
      <c r="A490" s="1">
        <v>33648</v>
      </c>
      <c r="B490">
        <v>1865.099976</v>
      </c>
      <c r="E490" s="3">
        <f t="shared" si="48"/>
        <v>2.148689327228448E-3</v>
      </c>
      <c r="F490" s="3">
        <f t="shared" si="49"/>
        <v>1.9044814307665114E-3</v>
      </c>
      <c r="G490" s="3">
        <f t="shared" si="50"/>
        <v>2.1463841957330308E-3</v>
      </c>
      <c r="H490" s="3">
        <f t="shared" si="51"/>
        <v>1.9995231739220235E-3</v>
      </c>
    </row>
    <row r="491" spans="1:8" x14ac:dyDescent="0.3">
      <c r="A491" s="1">
        <v>33651</v>
      </c>
      <c r="B491">
        <v>1882.099976</v>
      </c>
      <c r="E491" s="3">
        <f t="shared" si="48"/>
        <v>-8.0403088512903675E-4</v>
      </c>
      <c r="F491" s="3">
        <f t="shared" si="49"/>
        <v>-1.0482387815909733E-3</v>
      </c>
      <c r="G491" s="3">
        <f t="shared" si="50"/>
        <v>-8.0435429132515754E-4</v>
      </c>
      <c r="H491" s="3">
        <f t="shared" si="51"/>
        <v>-9.5121531313616483E-4</v>
      </c>
    </row>
    <row r="492" spans="1:8" x14ac:dyDescent="0.3">
      <c r="A492" s="1">
        <v>33652</v>
      </c>
      <c r="B492">
        <v>1912.1999510000001</v>
      </c>
      <c r="E492" s="3">
        <f t="shared" si="48"/>
        <v>-1.3411297849831305E-3</v>
      </c>
      <c r="F492" s="3">
        <f t="shared" si="49"/>
        <v>-1.5853376814450671E-3</v>
      </c>
      <c r="G492" s="3">
        <f t="shared" si="50"/>
        <v>-1.3420299044078698E-3</v>
      </c>
      <c r="H492" s="3">
        <f t="shared" si="51"/>
        <v>-1.4888909262188771E-3</v>
      </c>
    </row>
    <row r="493" spans="1:8" x14ac:dyDescent="0.3">
      <c r="A493" s="1">
        <v>33653</v>
      </c>
      <c r="B493">
        <v>1915.400024</v>
      </c>
      <c r="E493" s="3">
        <f t="shared" si="48"/>
        <v>8.0038806360620551E-3</v>
      </c>
      <c r="F493" s="3">
        <f t="shared" si="49"/>
        <v>7.7596727396001186E-3</v>
      </c>
      <c r="G493" s="3">
        <f t="shared" si="50"/>
        <v>7.9720194791294188E-3</v>
      </c>
      <c r="H493" s="3">
        <f t="shared" si="51"/>
        <v>7.825158457318411E-3</v>
      </c>
    </row>
    <row r="494" spans="1:8" x14ac:dyDescent="0.3">
      <c r="A494" s="1">
        <v>33654</v>
      </c>
      <c r="B494">
        <v>1951.1999510000001</v>
      </c>
      <c r="E494" s="3">
        <f t="shared" si="48"/>
        <v>-6.0751526778577425E-3</v>
      </c>
      <c r="F494" s="3">
        <f t="shared" si="49"/>
        <v>-6.319360574319679E-3</v>
      </c>
      <c r="G494" s="3">
        <f t="shared" si="50"/>
        <v>-6.0936814996168341E-3</v>
      </c>
      <c r="H494" s="3">
        <f t="shared" si="51"/>
        <v>-6.2405425214278418E-3</v>
      </c>
    </row>
    <row r="495" spans="1:8" x14ac:dyDescent="0.3">
      <c r="A495" s="1">
        <v>33655</v>
      </c>
      <c r="B495">
        <v>1962.400024</v>
      </c>
      <c r="E495" s="3">
        <f t="shared" si="48"/>
        <v>9.11479288979411E-3</v>
      </c>
      <c r="F495" s="3">
        <f t="shared" si="49"/>
        <v>8.8705849933321725E-3</v>
      </c>
      <c r="G495" s="3">
        <f t="shared" si="50"/>
        <v>9.0735038693460102E-3</v>
      </c>
      <c r="H495" s="3">
        <f t="shared" si="51"/>
        <v>8.9266428475350025E-3</v>
      </c>
    </row>
    <row r="496" spans="1:8" x14ac:dyDescent="0.3">
      <c r="A496" s="1">
        <v>33658</v>
      </c>
      <c r="B496">
        <v>1976.5</v>
      </c>
      <c r="E496" s="3">
        <f t="shared" si="48"/>
        <v>1.5992760949910423E-2</v>
      </c>
      <c r="F496" s="3">
        <f t="shared" si="49"/>
        <v>1.5748553053448487E-2</v>
      </c>
      <c r="G496" s="3">
        <f t="shared" si="50"/>
        <v>1.5866224081606099E-2</v>
      </c>
      <c r="H496" s="3">
        <f t="shared" si="51"/>
        <v>1.5719363059795093E-2</v>
      </c>
    </row>
    <row r="497" spans="1:8" x14ac:dyDescent="0.3">
      <c r="A497" s="1">
        <v>33659</v>
      </c>
      <c r="B497">
        <v>1953.5</v>
      </c>
      <c r="E497" s="3">
        <f t="shared" si="48"/>
        <v>1.6735033375179231E-3</v>
      </c>
      <c r="F497" s="3">
        <f t="shared" si="49"/>
        <v>1.4292954410559866E-3</v>
      </c>
      <c r="G497" s="3">
        <f t="shared" si="50"/>
        <v>1.6721045911279795E-3</v>
      </c>
      <c r="H497" s="3">
        <f t="shared" si="51"/>
        <v>1.5252435693169722E-3</v>
      </c>
    </row>
    <row r="498" spans="1:8" x14ac:dyDescent="0.3">
      <c r="A498" s="1">
        <v>33660</v>
      </c>
      <c r="B498">
        <v>1981.3000489999999</v>
      </c>
      <c r="E498" s="3">
        <f t="shared" si="48"/>
        <v>1.8690574580466857E-2</v>
      </c>
      <c r="F498" s="3">
        <f t="shared" si="49"/>
        <v>1.8446366684004921E-2</v>
      </c>
      <c r="G498" s="3">
        <f t="shared" si="50"/>
        <v>1.8518052171420395E-2</v>
      </c>
      <c r="H498" s="3">
        <f t="shared" si="51"/>
        <v>1.8371191149609389E-2</v>
      </c>
    </row>
    <row r="499" spans="1:8" x14ac:dyDescent="0.3">
      <c r="A499" s="1">
        <v>33661</v>
      </c>
      <c r="B499">
        <v>1985.099976</v>
      </c>
      <c r="E499" s="3">
        <f t="shared" si="48"/>
        <v>5.7400949575976412E-3</v>
      </c>
      <c r="F499" s="3">
        <f t="shared" si="49"/>
        <v>5.4958870611357047E-3</v>
      </c>
      <c r="G499" s="3">
        <f t="shared" si="50"/>
        <v>5.723683385242863E-3</v>
      </c>
      <c r="H499" s="3">
        <f t="shared" si="51"/>
        <v>5.5768223634318553E-3</v>
      </c>
    </row>
    <row r="500" spans="1:8" x14ac:dyDescent="0.3">
      <c r="A500" s="1">
        <v>33662</v>
      </c>
      <c r="B500">
        <v>1983.400024</v>
      </c>
      <c r="E500" s="3">
        <f t="shared" si="48"/>
        <v>7.1850671767010876E-3</v>
      </c>
      <c r="F500" s="3">
        <f t="shared" si="49"/>
        <v>6.9408592802391511E-3</v>
      </c>
      <c r="G500" s="3">
        <f t="shared" si="50"/>
        <v>7.1593775625380975E-3</v>
      </c>
      <c r="H500" s="3">
        <f t="shared" si="51"/>
        <v>7.0125165407270897E-3</v>
      </c>
    </row>
    <row r="501" spans="1:8" x14ac:dyDescent="0.3">
      <c r="A501" s="1">
        <v>33665</v>
      </c>
      <c r="B501">
        <v>1979.6999510000001</v>
      </c>
      <c r="E501" s="3">
        <f t="shared" si="48"/>
        <v>-1.1636731596256E-2</v>
      </c>
      <c r="F501" s="3">
        <f t="shared" si="49"/>
        <v>-1.1880939492717938E-2</v>
      </c>
      <c r="G501" s="3">
        <f t="shared" si="50"/>
        <v>-1.1704968241614917E-2</v>
      </c>
      <c r="H501" s="3">
        <f t="shared" si="51"/>
        <v>-1.1851829263425925E-2</v>
      </c>
    </row>
    <row r="502" spans="1:8" x14ac:dyDescent="0.3">
      <c r="A502" s="1">
        <v>33666</v>
      </c>
      <c r="B502">
        <v>1983.8000489999999</v>
      </c>
      <c r="E502" s="3">
        <f t="shared" si="48"/>
        <v>1.4230892756590618E-2</v>
      </c>
      <c r="F502" s="3">
        <f t="shared" si="49"/>
        <v>1.3986684860128681E-2</v>
      </c>
      <c r="G502" s="3">
        <f t="shared" si="50"/>
        <v>1.4130584136324596E-2</v>
      </c>
      <c r="H502" s="3">
        <f t="shared" si="51"/>
        <v>1.3983723114513588E-2</v>
      </c>
    </row>
    <row r="503" spans="1:8" x14ac:dyDescent="0.3">
      <c r="A503" s="1">
        <v>33667</v>
      </c>
      <c r="B503">
        <v>1988.099976</v>
      </c>
      <c r="E503" s="3">
        <f t="shared" si="48"/>
        <v>1.9178957785408457E-3</v>
      </c>
      <c r="F503" s="3">
        <f t="shared" si="49"/>
        <v>1.6736878820789091E-3</v>
      </c>
      <c r="G503" s="3">
        <f t="shared" si="50"/>
        <v>1.9160589646023338E-3</v>
      </c>
      <c r="H503" s="3">
        <f t="shared" si="51"/>
        <v>1.7691979427913265E-3</v>
      </c>
    </row>
    <row r="504" spans="1:8" x14ac:dyDescent="0.3">
      <c r="A504" s="1">
        <v>33668</v>
      </c>
      <c r="B504">
        <v>1973</v>
      </c>
      <c r="E504" s="3">
        <f t="shared" si="48"/>
        <v>-8.5635586144394704E-4</v>
      </c>
      <c r="F504" s="3">
        <f t="shared" si="49"/>
        <v>-1.1005637579058836E-3</v>
      </c>
      <c r="G504" s="3">
        <f t="shared" si="50"/>
        <v>-8.56722743594069E-4</v>
      </c>
      <c r="H504" s="3">
        <f t="shared" si="51"/>
        <v>-1.0035837654050763E-3</v>
      </c>
    </row>
    <row r="505" spans="1:8" x14ac:dyDescent="0.3">
      <c r="A505" s="1">
        <v>33669</v>
      </c>
      <c r="B505">
        <v>1966.900024</v>
      </c>
      <c r="E505" s="3">
        <f t="shared" si="48"/>
        <v>-1.8655202960711215E-3</v>
      </c>
      <c r="F505" s="3">
        <f t="shared" si="49"/>
        <v>-2.109728192533058E-3</v>
      </c>
      <c r="G505" s="3">
        <f t="shared" si="50"/>
        <v>-1.8672625461978161E-3</v>
      </c>
      <c r="H505" s="3">
        <f t="shared" si="51"/>
        <v>-2.0141235680088236E-3</v>
      </c>
    </row>
    <row r="506" spans="1:8" x14ac:dyDescent="0.3">
      <c r="A506" s="1">
        <v>33672</v>
      </c>
      <c r="B506">
        <v>1976.3000489999999</v>
      </c>
      <c r="E506" s="3">
        <f t="shared" si="48"/>
        <v>2.071070415458065E-3</v>
      </c>
      <c r="F506" s="3">
        <f t="shared" si="49"/>
        <v>1.8268625189961285E-3</v>
      </c>
      <c r="G506" s="3">
        <f t="shared" si="50"/>
        <v>2.0689287057031815E-3</v>
      </c>
      <c r="H506" s="3">
        <f t="shared" si="51"/>
        <v>1.9220676838921742E-3</v>
      </c>
    </row>
    <row r="507" spans="1:8" x14ac:dyDescent="0.3">
      <c r="A507" s="1">
        <v>33673</v>
      </c>
      <c r="B507">
        <v>1993.900024</v>
      </c>
      <c r="E507" s="3">
        <f t="shared" si="48"/>
        <v>2.1675203618265471E-3</v>
      </c>
      <c r="F507" s="3">
        <f t="shared" si="49"/>
        <v>1.9233124653646105E-3</v>
      </c>
      <c r="G507" s="3">
        <f t="shared" si="50"/>
        <v>2.1651746784997939E-3</v>
      </c>
      <c r="H507" s="3">
        <f t="shared" si="51"/>
        <v>2.0183136566887866E-3</v>
      </c>
    </row>
    <row r="508" spans="1:8" x14ac:dyDescent="0.3">
      <c r="A508" s="1">
        <v>33674</v>
      </c>
      <c r="B508">
        <v>1968</v>
      </c>
      <c r="E508" s="3">
        <f t="shared" si="48"/>
        <v>-7.5951794086234203E-3</v>
      </c>
      <c r="F508" s="3">
        <f t="shared" si="49"/>
        <v>-7.8393873050853578E-3</v>
      </c>
      <c r="G508" s="3">
        <f t="shared" si="50"/>
        <v>-7.6241696678480382E-3</v>
      </c>
      <c r="H508" s="3">
        <f t="shared" si="51"/>
        <v>-7.771030689659046E-3</v>
      </c>
    </row>
    <row r="509" spans="1:8" x14ac:dyDescent="0.3">
      <c r="A509" s="1">
        <v>33675</v>
      </c>
      <c r="B509">
        <v>1941.8000489999999</v>
      </c>
      <c r="E509" s="3">
        <f t="shared" si="48"/>
        <v>-3.0917263051191135E-3</v>
      </c>
      <c r="F509" s="3">
        <f t="shared" si="49"/>
        <v>-3.3359342015810501E-3</v>
      </c>
      <c r="G509" s="3">
        <f t="shared" si="50"/>
        <v>-3.0965155648263131E-3</v>
      </c>
      <c r="H509" s="3">
        <f t="shared" si="51"/>
        <v>-3.2433765866373204E-3</v>
      </c>
    </row>
    <row r="510" spans="1:8" x14ac:dyDescent="0.3">
      <c r="A510" s="1">
        <v>33676</v>
      </c>
      <c r="B510">
        <v>1947.099976</v>
      </c>
      <c r="E510" s="3">
        <f t="shared" si="48"/>
        <v>4.7791066578379837E-3</v>
      </c>
      <c r="F510" s="3">
        <f t="shared" si="49"/>
        <v>4.5348987613760472E-3</v>
      </c>
      <c r="G510" s="3">
        <f t="shared" si="50"/>
        <v>4.7677229824060257E-3</v>
      </c>
      <c r="H510" s="3">
        <f t="shared" si="51"/>
        <v>4.620861960595018E-3</v>
      </c>
    </row>
    <row r="511" spans="1:8" x14ac:dyDescent="0.3">
      <c r="A511" s="1">
        <v>33679</v>
      </c>
      <c r="B511">
        <v>1929.1999510000001</v>
      </c>
      <c r="E511" s="3">
        <f t="shared" si="48"/>
        <v>8.9055176661587687E-3</v>
      </c>
      <c r="F511" s="3">
        <f t="shared" si="49"/>
        <v>8.6613097696968313E-3</v>
      </c>
      <c r="G511" s="3">
        <f t="shared" si="50"/>
        <v>8.8660974093704974E-3</v>
      </c>
      <c r="H511" s="3">
        <f t="shared" si="51"/>
        <v>8.7192363875594897E-3</v>
      </c>
    </row>
    <row r="512" spans="1:8" x14ac:dyDescent="0.3">
      <c r="A512" s="1">
        <v>33680</v>
      </c>
      <c r="B512">
        <v>1943.599976</v>
      </c>
      <c r="E512" s="3">
        <f t="shared" si="48"/>
        <v>-1.2989630216284076E-2</v>
      </c>
      <c r="F512" s="3">
        <f t="shared" si="49"/>
        <v>-1.3233838112746013E-2</v>
      </c>
      <c r="G512" s="3">
        <f t="shared" si="50"/>
        <v>-1.3074733237366784E-2</v>
      </c>
      <c r="H512" s="3">
        <f t="shared" si="51"/>
        <v>-1.3221594259177792E-2</v>
      </c>
    </row>
    <row r="513" spans="1:8" x14ac:dyDescent="0.3">
      <c r="A513" s="1">
        <v>33681</v>
      </c>
      <c r="B513">
        <v>1928.1999510000001</v>
      </c>
      <c r="E513" s="3">
        <f t="shared" si="48"/>
        <v>-1.3312983231707376E-2</v>
      </c>
      <c r="F513" s="3">
        <f t="shared" si="49"/>
        <v>-1.3557191128169313E-2</v>
      </c>
      <c r="G513" s="3">
        <f t="shared" si="50"/>
        <v>-1.3402395441835918E-2</v>
      </c>
      <c r="H513" s="3">
        <f t="shared" si="51"/>
        <v>-1.3549256463646926E-2</v>
      </c>
    </row>
    <row r="514" spans="1:8" x14ac:dyDescent="0.3">
      <c r="A514" s="1">
        <v>33682</v>
      </c>
      <c r="B514">
        <v>1922</v>
      </c>
      <c r="E514" s="3">
        <f t="shared" si="48"/>
        <v>2.7293886426305036E-3</v>
      </c>
      <c r="F514" s="3">
        <f t="shared" si="49"/>
        <v>2.4851807461685671E-3</v>
      </c>
      <c r="G514" s="3">
        <f t="shared" si="50"/>
        <v>2.7256706251891087E-3</v>
      </c>
      <c r="H514" s="3">
        <f t="shared" si="51"/>
        <v>2.5788096033781014E-3</v>
      </c>
    </row>
    <row r="515" spans="1:8" x14ac:dyDescent="0.3">
      <c r="A515" s="1">
        <v>33683</v>
      </c>
      <c r="B515">
        <v>1919.099976</v>
      </c>
      <c r="E515" s="3">
        <f t="shared" si="48"/>
        <v>-9.1931720099820424E-3</v>
      </c>
      <c r="F515" s="3">
        <f t="shared" si="49"/>
        <v>-9.4373799064439799E-3</v>
      </c>
      <c r="G515" s="3">
        <f t="shared" si="50"/>
        <v>-9.2356899998646425E-3</v>
      </c>
      <c r="H515" s="3">
        <f t="shared" si="51"/>
        <v>-9.3825510216756502E-3</v>
      </c>
    </row>
    <row r="516" spans="1:8" x14ac:dyDescent="0.3">
      <c r="A516" s="1">
        <v>33686</v>
      </c>
      <c r="B516">
        <v>1884.599976</v>
      </c>
      <c r="E516" s="3">
        <f t="shared" si="48"/>
        <v>7.4642470276529149E-3</v>
      </c>
      <c r="F516" s="3">
        <f t="shared" si="49"/>
        <v>7.2200391311909784E-3</v>
      </c>
      <c r="G516" s="3">
        <f t="shared" si="50"/>
        <v>7.4365273878406859E-3</v>
      </c>
      <c r="H516" s="3">
        <f t="shared" si="51"/>
        <v>7.2896663660296781E-3</v>
      </c>
    </row>
    <row r="517" spans="1:8" x14ac:dyDescent="0.3">
      <c r="A517" s="1">
        <v>33687</v>
      </c>
      <c r="B517">
        <v>1896.3000489999999</v>
      </c>
      <c r="E517" s="3">
        <f t="shared" si="48"/>
        <v>-7.923453997819907E-3</v>
      </c>
      <c r="F517" s="3">
        <f t="shared" si="49"/>
        <v>-8.1676618942818444E-3</v>
      </c>
      <c r="G517" s="3">
        <f t="shared" si="50"/>
        <v>-7.9550113655499338E-3</v>
      </c>
      <c r="H517" s="3">
        <f t="shared" si="51"/>
        <v>-8.1018723873609415E-3</v>
      </c>
    </row>
    <row r="518" spans="1:8" x14ac:dyDescent="0.3">
      <c r="A518" s="1">
        <v>33688</v>
      </c>
      <c r="B518">
        <v>1928.3000489999999</v>
      </c>
      <c r="E518" s="3">
        <f t="shared" si="48"/>
        <v>-3.215408753010629E-3</v>
      </c>
      <c r="F518" s="3">
        <f t="shared" si="49"/>
        <v>-3.4596166494725656E-3</v>
      </c>
      <c r="G518" s="3">
        <f t="shared" si="50"/>
        <v>-3.2205892877402872E-3</v>
      </c>
      <c r="H518" s="3">
        <f t="shared" si="51"/>
        <v>-3.3674503095512945E-3</v>
      </c>
    </row>
    <row r="519" spans="1:8" x14ac:dyDescent="0.3">
      <c r="A519" s="1">
        <v>33689</v>
      </c>
      <c r="B519">
        <v>1934.8000489999999</v>
      </c>
      <c r="E519" s="3">
        <f t="shared" si="48"/>
        <v>-1.5088574401664889E-3</v>
      </c>
      <c r="F519" s="3">
        <f t="shared" si="49"/>
        <v>-1.7530653366284255E-3</v>
      </c>
      <c r="G519" s="3">
        <f t="shared" si="50"/>
        <v>-1.5099969118983661E-3</v>
      </c>
      <c r="H519" s="3">
        <f t="shared" si="51"/>
        <v>-1.6568579337093734E-3</v>
      </c>
    </row>
    <row r="520" spans="1:8" x14ac:dyDescent="0.3">
      <c r="A520" s="1">
        <v>33690</v>
      </c>
      <c r="B520">
        <v>1923.5</v>
      </c>
      <c r="E520" s="3">
        <f t="shared" si="48"/>
        <v>-1.7977177026445856E-2</v>
      </c>
      <c r="F520" s="3">
        <f t="shared" si="49"/>
        <v>-1.8221384922907792E-2</v>
      </c>
      <c r="G520" s="3">
        <f t="shared" si="50"/>
        <v>-1.814072958048148E-2</v>
      </c>
      <c r="H520" s="3">
        <f t="shared" si="51"/>
        <v>-1.8287590602292486E-2</v>
      </c>
    </row>
    <row r="521" spans="1:8" x14ac:dyDescent="0.3">
      <c r="A521" s="1">
        <v>33693</v>
      </c>
      <c r="B521">
        <v>1943.8000489999999</v>
      </c>
      <c r="E521" s="3">
        <f t="shared" ref="E521:E584" si="52">(B517/B516)-1</f>
        <v>6.2082527586746483E-3</v>
      </c>
      <c r="F521" s="3">
        <f t="shared" ref="F521:F584" si="53">E521-$E$3</f>
        <v>5.9640448622127118E-3</v>
      </c>
      <c r="G521" s="3">
        <f t="shared" ref="G521:G584" si="54">LN(B517/B516)</f>
        <v>6.1890609482978262E-3</v>
      </c>
      <c r="H521" s="3">
        <f t="shared" ref="H521:H584" si="55">G521-$G$3</f>
        <v>6.0421999264868185E-3</v>
      </c>
    </row>
    <row r="522" spans="1:8" x14ac:dyDescent="0.3">
      <c r="A522" s="1">
        <v>33694</v>
      </c>
      <c r="B522">
        <v>1942.400024</v>
      </c>
      <c r="E522" s="3">
        <f t="shared" si="52"/>
        <v>1.6874966605034292E-2</v>
      </c>
      <c r="F522" s="3">
        <f t="shared" si="53"/>
        <v>1.6630758708572356E-2</v>
      </c>
      <c r="G522" s="3">
        <f t="shared" si="54"/>
        <v>1.6734166150387066E-2</v>
      </c>
      <c r="H522" s="3">
        <f t="shared" si="55"/>
        <v>1.658730512857606E-2</v>
      </c>
    </row>
    <row r="523" spans="1:8" x14ac:dyDescent="0.3">
      <c r="A523" s="1">
        <v>33695</v>
      </c>
      <c r="B523">
        <v>1928.099976</v>
      </c>
      <c r="E523" s="3">
        <f t="shared" si="52"/>
        <v>3.370844699905895E-3</v>
      </c>
      <c r="F523" s="3">
        <f t="shared" si="53"/>
        <v>3.1266368034439584E-3</v>
      </c>
      <c r="G523" s="3">
        <f t="shared" si="54"/>
        <v>3.3651761379000253E-3</v>
      </c>
      <c r="H523" s="3">
        <f t="shared" si="55"/>
        <v>3.218315116089018E-3</v>
      </c>
    </row>
    <row r="524" spans="1:8" x14ac:dyDescent="0.3">
      <c r="A524" s="1">
        <v>33696</v>
      </c>
      <c r="B524">
        <v>1942</v>
      </c>
      <c r="E524" s="3">
        <f t="shared" si="52"/>
        <v>-5.8404221179549909E-3</v>
      </c>
      <c r="F524" s="3">
        <f t="shared" si="53"/>
        <v>-6.0846300144169274E-3</v>
      </c>
      <c r="G524" s="3">
        <f t="shared" si="54"/>
        <v>-5.8575440820930538E-3</v>
      </c>
      <c r="H524" s="3">
        <f t="shared" si="55"/>
        <v>-6.0044051039040616E-3</v>
      </c>
    </row>
    <row r="525" spans="1:8" x14ac:dyDescent="0.3">
      <c r="A525" s="1">
        <v>33697</v>
      </c>
      <c r="B525">
        <v>1942.6999510000001</v>
      </c>
      <c r="E525" s="3">
        <f t="shared" si="52"/>
        <v>1.0553703665193703E-2</v>
      </c>
      <c r="F525" s="3">
        <f t="shared" si="53"/>
        <v>1.0309495768731766E-2</v>
      </c>
      <c r="G525" s="3">
        <f t="shared" si="54"/>
        <v>1.0498402085374909E-2</v>
      </c>
      <c r="H525" s="3">
        <f t="shared" si="55"/>
        <v>1.0351541063563901E-2</v>
      </c>
    </row>
    <row r="526" spans="1:8" x14ac:dyDescent="0.3">
      <c r="A526" s="1">
        <v>33700</v>
      </c>
      <c r="B526">
        <v>1974.8000489999999</v>
      </c>
      <c r="E526" s="3">
        <f t="shared" si="52"/>
        <v>-7.2025155093502491E-4</v>
      </c>
      <c r="F526" s="3">
        <f t="shared" si="53"/>
        <v>-9.6445944739696147E-4</v>
      </c>
      <c r="G526" s="3">
        <f t="shared" si="54"/>
        <v>-7.20511056697104E-4</v>
      </c>
      <c r="H526" s="3">
        <f t="shared" si="55"/>
        <v>-8.673720785081113E-4</v>
      </c>
    </row>
    <row r="527" spans="1:8" x14ac:dyDescent="0.3">
      <c r="A527" s="1">
        <v>33701</v>
      </c>
      <c r="B527">
        <v>1975.400024</v>
      </c>
      <c r="E527" s="3">
        <f t="shared" si="52"/>
        <v>-7.362050979875856E-3</v>
      </c>
      <c r="F527" s="3">
        <f t="shared" si="53"/>
        <v>-7.6062588763377926E-3</v>
      </c>
      <c r="G527" s="3">
        <f t="shared" si="54"/>
        <v>-7.3892846231645749E-3</v>
      </c>
      <c r="H527" s="3">
        <f t="shared" si="55"/>
        <v>-7.5361456449755827E-3</v>
      </c>
    </row>
    <row r="528" spans="1:8" x14ac:dyDescent="0.3">
      <c r="A528" s="1">
        <v>33702</v>
      </c>
      <c r="B528">
        <v>1907.5</v>
      </c>
      <c r="E528" s="3">
        <f t="shared" si="52"/>
        <v>7.209182186100449E-3</v>
      </c>
      <c r="F528" s="3">
        <f t="shared" si="53"/>
        <v>6.9649742896385125E-3</v>
      </c>
      <c r="G528" s="3">
        <f t="shared" si="54"/>
        <v>7.1833202534072171E-3</v>
      </c>
      <c r="H528" s="3">
        <f t="shared" si="55"/>
        <v>7.0364592315962093E-3</v>
      </c>
    </row>
    <row r="529" spans="1:8" x14ac:dyDescent="0.3">
      <c r="A529" s="1">
        <v>33703</v>
      </c>
      <c r="B529">
        <v>1943.599976</v>
      </c>
      <c r="E529" s="3">
        <f t="shared" si="52"/>
        <v>3.604279093718521E-4</v>
      </c>
      <c r="F529" s="3">
        <f t="shared" si="53"/>
        <v>1.1622001290991548E-4</v>
      </c>
      <c r="G529" s="3">
        <f t="shared" si="54"/>
        <v>3.6036297083623018E-4</v>
      </c>
      <c r="H529" s="3">
        <f t="shared" si="55"/>
        <v>2.1350194902522286E-4</v>
      </c>
    </row>
    <row r="530" spans="1:8" x14ac:dyDescent="0.3">
      <c r="A530" s="1">
        <v>33704</v>
      </c>
      <c r="B530">
        <v>1974.099976</v>
      </c>
      <c r="E530" s="3">
        <f t="shared" si="52"/>
        <v>1.6523446136639031E-2</v>
      </c>
      <c r="F530" s="3">
        <f t="shared" si="53"/>
        <v>1.6279238240177095E-2</v>
      </c>
      <c r="G530" s="3">
        <f t="shared" si="54"/>
        <v>1.6388419375240278E-2</v>
      </c>
      <c r="H530" s="3">
        <f t="shared" si="55"/>
        <v>1.6241558353429272E-2</v>
      </c>
    </row>
    <row r="531" spans="1:8" x14ac:dyDescent="0.3">
      <c r="A531" s="1">
        <v>33707</v>
      </c>
      <c r="B531">
        <v>1963.3000489999999</v>
      </c>
      <c r="E531" s="3">
        <f t="shared" si="52"/>
        <v>3.038155687224986E-4</v>
      </c>
      <c r="F531" s="3">
        <f t="shared" si="53"/>
        <v>5.9607672260561983E-5</v>
      </c>
      <c r="G531" s="3">
        <f t="shared" si="54"/>
        <v>3.0376942611825728E-4</v>
      </c>
      <c r="H531" s="3">
        <f t="shared" si="55"/>
        <v>1.5690840430724996E-4</v>
      </c>
    </row>
    <row r="532" spans="1:8" x14ac:dyDescent="0.3">
      <c r="A532" s="1">
        <v>33708</v>
      </c>
      <c r="B532">
        <v>1972.3000489999999</v>
      </c>
      <c r="E532" s="3">
        <f t="shared" si="52"/>
        <v>-3.4372796990509769E-2</v>
      </c>
      <c r="F532" s="3">
        <f t="shared" si="53"/>
        <v>-3.4617004886971704E-2</v>
      </c>
      <c r="G532" s="3">
        <f t="shared" si="54"/>
        <v>-3.4977437464852941E-2</v>
      </c>
      <c r="H532" s="3">
        <f t="shared" si="55"/>
        <v>-3.512429848666395E-2</v>
      </c>
    </row>
    <row r="533" spans="1:8" x14ac:dyDescent="0.3">
      <c r="A533" s="1">
        <v>33709</v>
      </c>
      <c r="B533">
        <v>1990.6999510000001</v>
      </c>
      <c r="E533" s="3">
        <f t="shared" si="52"/>
        <v>1.892528230668411E-2</v>
      </c>
      <c r="F533" s="3">
        <f t="shared" si="53"/>
        <v>1.8681074410222175E-2</v>
      </c>
      <c r="G533" s="3">
        <f t="shared" si="54"/>
        <v>1.8748427024915949E-2</v>
      </c>
      <c r="H533" s="3">
        <f t="shared" si="55"/>
        <v>1.8601566003104943E-2</v>
      </c>
    </row>
    <row r="534" spans="1:8" x14ac:dyDescent="0.3">
      <c r="A534" s="1">
        <v>33710</v>
      </c>
      <c r="B534">
        <v>1978.1999510000001</v>
      </c>
      <c r="E534" s="3">
        <f t="shared" si="52"/>
        <v>1.5692529520796805E-2</v>
      </c>
      <c r="F534" s="3">
        <f t="shared" si="53"/>
        <v>1.5448321624334868E-2</v>
      </c>
      <c r="G534" s="3">
        <f t="shared" si="54"/>
        <v>1.557067493065519E-2</v>
      </c>
      <c r="H534" s="3">
        <f t="shared" si="55"/>
        <v>1.5423813908844182E-2</v>
      </c>
    </row>
    <row r="535" spans="1:8" x14ac:dyDescent="0.3">
      <c r="A535" s="1">
        <v>33715</v>
      </c>
      <c r="B535">
        <v>1980.400024</v>
      </c>
      <c r="E535" s="3">
        <f t="shared" si="52"/>
        <v>-5.4708105624332592E-3</v>
      </c>
      <c r="F535" s="3">
        <f t="shared" si="53"/>
        <v>-5.7150184588951958E-3</v>
      </c>
      <c r="G535" s="3">
        <f t="shared" si="54"/>
        <v>-5.4858302515013464E-3</v>
      </c>
      <c r="H535" s="3">
        <f t="shared" si="55"/>
        <v>-5.6326912733123541E-3</v>
      </c>
    </row>
    <row r="536" spans="1:8" x14ac:dyDescent="0.3">
      <c r="A536" s="1">
        <v>33716</v>
      </c>
      <c r="B536">
        <v>1983.6999510000001</v>
      </c>
      <c r="E536" s="3">
        <f t="shared" si="52"/>
        <v>4.5841184614567876E-3</v>
      </c>
      <c r="F536" s="3">
        <f t="shared" si="53"/>
        <v>4.339910564994851E-3</v>
      </c>
      <c r="G536" s="3">
        <f t="shared" si="54"/>
        <v>4.5736433908661047E-3</v>
      </c>
      <c r="H536" s="3">
        <f t="shared" si="55"/>
        <v>4.426782369055097E-3</v>
      </c>
    </row>
    <row r="537" spans="1:8" x14ac:dyDescent="0.3">
      <c r="A537" s="1">
        <v>33717</v>
      </c>
      <c r="B537">
        <v>1978.099976</v>
      </c>
      <c r="E537" s="3">
        <f t="shared" si="52"/>
        <v>9.3291596323437087E-3</v>
      </c>
      <c r="F537" s="3">
        <f t="shared" si="53"/>
        <v>9.0849517358817713E-3</v>
      </c>
      <c r="G537" s="3">
        <f t="shared" si="54"/>
        <v>9.2859117918822846E-3</v>
      </c>
      <c r="H537" s="3">
        <f t="shared" si="55"/>
        <v>9.1390507700712768E-3</v>
      </c>
    </row>
    <row r="538" spans="1:8" x14ac:dyDescent="0.3">
      <c r="A538" s="1">
        <v>33718</v>
      </c>
      <c r="B538">
        <v>1984.900024</v>
      </c>
      <c r="E538" s="3">
        <f t="shared" si="52"/>
        <v>-6.2791984265236911E-3</v>
      </c>
      <c r="F538" s="3">
        <f t="shared" si="53"/>
        <v>-6.5234063229856276E-3</v>
      </c>
      <c r="G538" s="3">
        <f t="shared" si="54"/>
        <v>-6.2989955096830622E-3</v>
      </c>
      <c r="H538" s="3">
        <f t="shared" si="55"/>
        <v>-6.4458565314940699E-3</v>
      </c>
    </row>
    <row r="539" spans="1:8" x14ac:dyDescent="0.3">
      <c r="A539" s="1">
        <v>33721</v>
      </c>
      <c r="B539">
        <v>1995.6999510000001</v>
      </c>
      <c r="E539" s="3">
        <f t="shared" si="52"/>
        <v>1.1121590610130294E-3</v>
      </c>
      <c r="F539" s="3">
        <f t="shared" si="53"/>
        <v>8.6795116455109286E-4</v>
      </c>
      <c r="G539" s="3">
        <f t="shared" si="54"/>
        <v>1.1115410702847504E-3</v>
      </c>
      <c r="H539" s="3">
        <f t="shared" si="55"/>
        <v>9.6468004847374313E-4</v>
      </c>
    </row>
    <row r="540" spans="1:8" x14ac:dyDescent="0.3">
      <c r="A540" s="1">
        <v>33722</v>
      </c>
      <c r="B540">
        <v>2006.599976</v>
      </c>
      <c r="E540" s="3">
        <f t="shared" si="52"/>
        <v>1.6662931529030089E-3</v>
      </c>
      <c r="F540" s="3">
        <f t="shared" si="53"/>
        <v>1.4220852564410724E-3</v>
      </c>
      <c r="G540" s="3">
        <f t="shared" si="54"/>
        <v>1.6649064267151559E-3</v>
      </c>
      <c r="H540" s="3">
        <f t="shared" si="55"/>
        <v>1.5180454049041486E-3</v>
      </c>
    </row>
    <row r="541" spans="1:8" x14ac:dyDescent="0.3">
      <c r="A541" s="1">
        <v>33723</v>
      </c>
      <c r="B541">
        <v>2036.6999510000001</v>
      </c>
      <c r="E541" s="3">
        <f t="shared" si="52"/>
        <v>-2.8229949782360153E-3</v>
      </c>
      <c r="F541" s="3">
        <f t="shared" si="53"/>
        <v>-3.0672028746979519E-3</v>
      </c>
      <c r="G541" s="3">
        <f t="shared" si="54"/>
        <v>-2.8269871435715375E-3</v>
      </c>
      <c r="H541" s="3">
        <f t="shared" si="55"/>
        <v>-2.9738481653825448E-3</v>
      </c>
    </row>
    <row r="542" spans="1:8" x14ac:dyDescent="0.3">
      <c r="A542" s="1">
        <v>33724</v>
      </c>
      <c r="B542">
        <v>2031.099976</v>
      </c>
      <c r="E542" s="3">
        <f t="shared" si="52"/>
        <v>3.4376664893098763E-3</v>
      </c>
      <c r="F542" s="3">
        <f t="shared" si="53"/>
        <v>3.1934585928479397E-3</v>
      </c>
      <c r="G542" s="3">
        <f t="shared" si="54"/>
        <v>3.4317712206456919E-3</v>
      </c>
      <c r="H542" s="3">
        <f t="shared" si="55"/>
        <v>3.2849101988346847E-3</v>
      </c>
    </row>
    <row r="543" spans="1:8" x14ac:dyDescent="0.3">
      <c r="A543" s="1">
        <v>33728</v>
      </c>
      <c r="B543">
        <v>2041.599976</v>
      </c>
      <c r="E543" s="3">
        <f t="shared" si="52"/>
        <v>5.4410433117109136E-3</v>
      </c>
      <c r="F543" s="3">
        <f t="shared" si="53"/>
        <v>5.196835415248977E-3</v>
      </c>
      <c r="G543" s="3">
        <f t="shared" si="54"/>
        <v>5.4262943113297206E-3</v>
      </c>
      <c r="H543" s="3">
        <f t="shared" si="55"/>
        <v>5.2794332895187129E-3</v>
      </c>
    </row>
    <row r="544" spans="1:8" x14ac:dyDescent="0.3">
      <c r="A544" s="1">
        <v>33729</v>
      </c>
      <c r="B544">
        <v>2046.900024</v>
      </c>
      <c r="E544" s="3">
        <f t="shared" si="52"/>
        <v>5.4617554079401387E-3</v>
      </c>
      <c r="F544" s="3">
        <f t="shared" si="53"/>
        <v>5.2175475114782021E-3</v>
      </c>
      <c r="G544" s="3">
        <f t="shared" si="54"/>
        <v>5.4468941098313132E-3</v>
      </c>
      <c r="H544" s="3">
        <f t="shared" si="55"/>
        <v>5.3000330880203055E-3</v>
      </c>
    </row>
    <row r="545" spans="1:8" x14ac:dyDescent="0.3">
      <c r="A545" s="1">
        <v>33730</v>
      </c>
      <c r="B545">
        <v>2047.1999510000001</v>
      </c>
      <c r="E545" s="3">
        <f t="shared" si="52"/>
        <v>1.5000486075955166E-2</v>
      </c>
      <c r="F545" s="3">
        <f t="shared" si="53"/>
        <v>1.4756278179493229E-2</v>
      </c>
      <c r="G545" s="3">
        <f t="shared" si="54"/>
        <v>1.4889091386202652E-2</v>
      </c>
      <c r="H545" s="3">
        <f t="shared" si="55"/>
        <v>1.4742230364391644E-2</v>
      </c>
    </row>
    <row r="546" spans="1:8" x14ac:dyDescent="0.3">
      <c r="A546" s="1">
        <v>33731</v>
      </c>
      <c r="B546">
        <v>2063.3999020000001</v>
      </c>
      <c r="E546" s="3">
        <f t="shared" si="52"/>
        <v>-2.7495336253386959E-3</v>
      </c>
      <c r="F546" s="3">
        <f t="shared" si="53"/>
        <v>-2.9937415218006325E-3</v>
      </c>
      <c r="G546" s="3">
        <f t="shared" si="54"/>
        <v>-2.7533205360020922E-3</v>
      </c>
      <c r="H546" s="3">
        <f t="shared" si="55"/>
        <v>-2.9001815578130995E-3</v>
      </c>
    </row>
    <row r="547" spans="1:8" x14ac:dyDescent="0.3">
      <c r="A547" s="1">
        <v>33735</v>
      </c>
      <c r="B547">
        <v>2077.5</v>
      </c>
      <c r="E547" s="3">
        <f t="shared" si="52"/>
        <v>5.1696125863180953E-3</v>
      </c>
      <c r="F547" s="3">
        <f t="shared" si="53"/>
        <v>4.9254046898561587E-3</v>
      </c>
      <c r="G547" s="3">
        <f t="shared" si="54"/>
        <v>5.1562960138020406E-3</v>
      </c>
      <c r="H547" s="3">
        <f t="shared" si="55"/>
        <v>5.0094349919910328E-3</v>
      </c>
    </row>
    <row r="548" spans="1:8" x14ac:dyDescent="0.3">
      <c r="A548" s="1">
        <v>33736</v>
      </c>
      <c r="B548">
        <v>2063.6000979999999</v>
      </c>
      <c r="E548" s="3">
        <f t="shared" si="52"/>
        <v>2.5960266762856676E-3</v>
      </c>
      <c r="F548" s="3">
        <f t="shared" si="53"/>
        <v>2.3518187798237311E-3</v>
      </c>
      <c r="G548" s="3">
        <f t="shared" si="54"/>
        <v>2.5926628195505046E-3</v>
      </c>
      <c r="H548" s="3">
        <f t="shared" si="55"/>
        <v>2.4458017977394973E-3</v>
      </c>
    </row>
    <row r="549" spans="1:8" x14ac:dyDescent="0.3">
      <c r="A549" s="1">
        <v>33737</v>
      </c>
      <c r="B549">
        <v>2053.1999510000001</v>
      </c>
      <c r="E549" s="3">
        <f t="shared" si="52"/>
        <v>1.465274300080921E-4</v>
      </c>
      <c r="F549" s="3">
        <f t="shared" si="53"/>
        <v>-9.7680466453844517E-5</v>
      </c>
      <c r="G549" s="3">
        <f t="shared" si="54"/>
        <v>1.465166959127665E-4</v>
      </c>
      <c r="H549" s="3">
        <f t="shared" si="55"/>
        <v>-3.4432589824081651E-7</v>
      </c>
    </row>
    <row r="550" spans="1:8" x14ac:dyDescent="0.3">
      <c r="A550" s="1">
        <v>33738</v>
      </c>
      <c r="B550">
        <v>2017</v>
      </c>
      <c r="E550" s="3">
        <f t="shared" si="52"/>
        <v>7.9132236165240233E-3</v>
      </c>
      <c r="F550" s="3">
        <f t="shared" si="53"/>
        <v>7.6690157200620867E-3</v>
      </c>
      <c r="G550" s="3">
        <f t="shared" si="54"/>
        <v>7.8820782613998764E-3</v>
      </c>
      <c r="H550" s="3">
        <f t="shared" si="55"/>
        <v>7.7352172395888687E-3</v>
      </c>
    </row>
    <row r="551" spans="1:8" x14ac:dyDescent="0.3">
      <c r="A551" s="1">
        <v>33739</v>
      </c>
      <c r="B551">
        <v>2024</v>
      </c>
      <c r="E551" s="3">
        <f t="shared" si="52"/>
        <v>6.8334296160104113E-3</v>
      </c>
      <c r="F551" s="3">
        <f t="shared" si="53"/>
        <v>6.5892217195484748E-3</v>
      </c>
      <c r="G551" s="3">
        <f t="shared" si="54"/>
        <v>6.8101875577554292E-3</v>
      </c>
      <c r="H551" s="3">
        <f t="shared" si="55"/>
        <v>6.6633265359444215E-3</v>
      </c>
    </row>
    <row r="552" spans="1:8" x14ac:dyDescent="0.3">
      <c r="A552" s="1">
        <v>33742</v>
      </c>
      <c r="B552">
        <v>2051.6000979999999</v>
      </c>
      <c r="E552" s="3">
        <f t="shared" si="52"/>
        <v>-6.6906868832732336E-3</v>
      </c>
      <c r="F552" s="3">
        <f t="shared" si="53"/>
        <v>-6.9348947797351701E-3</v>
      </c>
      <c r="G552" s="3">
        <f t="shared" si="54"/>
        <v>-6.7131698692860006E-3</v>
      </c>
      <c r="H552" s="3">
        <f t="shared" si="55"/>
        <v>-6.8600308910970083E-3</v>
      </c>
    </row>
    <row r="553" spans="1:8" x14ac:dyDescent="0.3">
      <c r="A553" s="1">
        <v>33743</v>
      </c>
      <c r="B553">
        <v>2023.099976</v>
      </c>
      <c r="E553" s="3">
        <f t="shared" si="52"/>
        <v>-5.0398073784156949E-3</v>
      </c>
      <c r="F553" s="3">
        <f t="shared" si="53"/>
        <v>-5.2840152748776315E-3</v>
      </c>
      <c r="G553" s="3">
        <f t="shared" si="54"/>
        <v>-5.0525500393554358E-3</v>
      </c>
      <c r="H553" s="3">
        <f t="shared" si="55"/>
        <v>-5.1994110611664436E-3</v>
      </c>
    </row>
    <row r="554" spans="1:8" x14ac:dyDescent="0.3">
      <c r="A554" s="1">
        <v>33744</v>
      </c>
      <c r="B554">
        <v>2030.8000489999999</v>
      </c>
      <c r="E554" s="3">
        <f t="shared" si="52"/>
        <v>-1.7630991556555009E-2</v>
      </c>
      <c r="F554" s="3">
        <f t="shared" si="53"/>
        <v>-1.7875199453016945E-2</v>
      </c>
      <c r="G554" s="3">
        <f t="shared" si="54"/>
        <v>-1.7788268866750074E-2</v>
      </c>
      <c r="H554" s="3">
        <f t="shared" si="55"/>
        <v>-1.793512988856108E-2</v>
      </c>
    </row>
    <row r="555" spans="1:8" x14ac:dyDescent="0.3">
      <c r="A555" s="1">
        <v>33745</v>
      </c>
      <c r="B555">
        <v>2016.8000489999999</v>
      </c>
      <c r="E555" s="3">
        <f t="shared" si="52"/>
        <v>3.4705007436788282E-3</v>
      </c>
      <c r="F555" s="3">
        <f t="shared" si="53"/>
        <v>3.2262928472168917E-3</v>
      </c>
      <c r="G555" s="3">
        <f t="shared" si="54"/>
        <v>3.4644924531444877E-3</v>
      </c>
      <c r="H555" s="3">
        <f t="shared" si="55"/>
        <v>3.3176314313334804E-3</v>
      </c>
    </row>
    <row r="556" spans="1:8" x14ac:dyDescent="0.3">
      <c r="A556" s="1">
        <v>33746</v>
      </c>
      <c r="B556">
        <v>2045.099976</v>
      </c>
      <c r="E556" s="3">
        <f t="shared" si="52"/>
        <v>1.3636412055335834E-2</v>
      </c>
      <c r="F556" s="3">
        <f t="shared" si="53"/>
        <v>1.3392204158873896E-2</v>
      </c>
      <c r="G556" s="3">
        <f t="shared" si="54"/>
        <v>1.3544272875351969E-2</v>
      </c>
      <c r="H556" s="3">
        <f t="shared" si="55"/>
        <v>1.3397411853540962E-2</v>
      </c>
    </row>
    <row r="557" spans="1:8" x14ac:dyDescent="0.3">
      <c r="A557" s="1">
        <v>33749</v>
      </c>
      <c r="B557">
        <v>2046.3000489999999</v>
      </c>
      <c r="E557" s="3">
        <f t="shared" si="52"/>
        <v>-1.3891655604707398E-2</v>
      </c>
      <c r="F557" s="3">
        <f t="shared" si="53"/>
        <v>-1.4135863501169335E-2</v>
      </c>
      <c r="G557" s="3">
        <f t="shared" si="54"/>
        <v>-1.3989047662322767E-2</v>
      </c>
      <c r="H557" s="3">
        <f t="shared" si="55"/>
        <v>-1.4135908684133775E-2</v>
      </c>
    </row>
    <row r="558" spans="1:8" x14ac:dyDescent="0.3">
      <c r="A558" s="1">
        <v>33750</v>
      </c>
      <c r="B558">
        <v>2029.599976</v>
      </c>
      <c r="E558" s="3">
        <f t="shared" si="52"/>
        <v>3.8060763636724726E-3</v>
      </c>
      <c r="F558" s="3">
        <f t="shared" si="53"/>
        <v>3.561868467210536E-3</v>
      </c>
      <c r="G558" s="3">
        <f t="shared" si="54"/>
        <v>3.7988515812757704E-3</v>
      </c>
      <c r="H558" s="3">
        <f t="shared" si="55"/>
        <v>3.6519905594647631E-3</v>
      </c>
    </row>
    <row r="559" spans="1:8" x14ac:dyDescent="0.3">
      <c r="A559" s="1">
        <v>33751</v>
      </c>
      <c r="B559">
        <v>2014.099976</v>
      </c>
      <c r="E559" s="3">
        <f t="shared" si="52"/>
        <v>-6.8938347755574947E-3</v>
      </c>
      <c r="F559" s="3">
        <f t="shared" si="53"/>
        <v>-7.1380426720194312E-3</v>
      </c>
      <c r="G559" s="3">
        <f t="shared" si="54"/>
        <v>-6.9177070320372083E-3</v>
      </c>
      <c r="H559" s="3">
        <f t="shared" si="55"/>
        <v>-7.0645680538482161E-3</v>
      </c>
    </row>
    <row r="560" spans="1:8" x14ac:dyDescent="0.3">
      <c r="A560" s="1">
        <v>33753</v>
      </c>
      <c r="B560">
        <v>2033.3000489999999</v>
      </c>
      <c r="E560" s="3">
        <f t="shared" si="52"/>
        <v>1.4032093570223836E-2</v>
      </c>
      <c r="F560" s="3">
        <f t="shared" si="53"/>
        <v>1.3787885673761898E-2</v>
      </c>
      <c r="G560" s="3">
        <f t="shared" si="54"/>
        <v>1.3934555131857656E-2</v>
      </c>
      <c r="H560" s="3">
        <f t="shared" si="55"/>
        <v>1.3787694110046649E-2</v>
      </c>
    </row>
    <row r="561" spans="1:8" x14ac:dyDescent="0.3">
      <c r="A561" s="1">
        <v>33756</v>
      </c>
      <c r="B561">
        <v>2017.400024</v>
      </c>
      <c r="E561" s="3">
        <f t="shared" si="52"/>
        <v>5.8680407514710708E-4</v>
      </c>
      <c r="F561" s="3">
        <f t="shared" si="53"/>
        <v>3.4259617868517047E-4</v>
      </c>
      <c r="G561" s="3">
        <f t="shared" si="54"/>
        <v>5.8663197295935458E-4</v>
      </c>
      <c r="H561" s="3">
        <f t="shared" si="55"/>
        <v>4.3977095114834728E-4</v>
      </c>
    </row>
    <row r="562" spans="1:8" x14ac:dyDescent="0.3">
      <c r="A562" s="1">
        <v>33757</v>
      </c>
      <c r="B562">
        <v>2024.900024</v>
      </c>
      <c r="E562" s="3">
        <f t="shared" si="52"/>
        <v>-8.1611066804015975E-3</v>
      </c>
      <c r="F562" s="3">
        <f t="shared" si="53"/>
        <v>-8.4053145768635349E-3</v>
      </c>
      <c r="G562" s="3">
        <f t="shared" si="54"/>
        <v>-8.1945908143591754E-3</v>
      </c>
      <c r="H562" s="3">
        <f t="shared" si="55"/>
        <v>-8.3414518361701832E-3</v>
      </c>
    </row>
    <row r="563" spans="1:8" x14ac:dyDescent="0.3">
      <c r="A563" s="1">
        <v>33758</v>
      </c>
      <c r="B563">
        <v>1992.599976</v>
      </c>
      <c r="E563" s="3">
        <f t="shared" si="52"/>
        <v>-7.6369728928298297E-3</v>
      </c>
      <c r="F563" s="3">
        <f t="shared" si="53"/>
        <v>-7.8811807892917671E-3</v>
      </c>
      <c r="G563" s="3">
        <f t="shared" si="54"/>
        <v>-7.6662838972386934E-3</v>
      </c>
      <c r="H563" s="3">
        <f t="shared" si="55"/>
        <v>-7.8131449190497002E-3</v>
      </c>
    </row>
    <row r="564" spans="1:8" x14ac:dyDescent="0.3">
      <c r="A564" s="1">
        <v>33759</v>
      </c>
      <c r="B564">
        <v>1994.900024</v>
      </c>
      <c r="E564" s="3">
        <f t="shared" si="52"/>
        <v>9.5328301617536582E-3</v>
      </c>
      <c r="F564" s="3">
        <f t="shared" si="53"/>
        <v>9.2886222652917207E-3</v>
      </c>
      <c r="G564" s="3">
        <f t="shared" si="54"/>
        <v>9.4876794522082645E-3</v>
      </c>
      <c r="H564" s="3">
        <f t="shared" si="55"/>
        <v>9.3408184303972568E-3</v>
      </c>
    </row>
    <row r="565" spans="1:8" x14ac:dyDescent="0.3">
      <c r="A565" s="1">
        <v>33760</v>
      </c>
      <c r="B565">
        <v>1981.599976</v>
      </c>
      <c r="E565" s="3">
        <f t="shared" si="52"/>
        <v>-7.8198124314312611E-3</v>
      </c>
      <c r="F565" s="3">
        <f t="shared" si="53"/>
        <v>-8.0640203278931986E-3</v>
      </c>
      <c r="G565" s="3">
        <f t="shared" si="54"/>
        <v>-7.8505474978160551E-3</v>
      </c>
      <c r="H565" s="3">
        <f t="shared" si="55"/>
        <v>-7.9974085196270629E-3</v>
      </c>
    </row>
    <row r="566" spans="1:8" x14ac:dyDescent="0.3">
      <c r="A566" s="1">
        <v>33764</v>
      </c>
      <c r="B566">
        <v>1962.1999510000001</v>
      </c>
      <c r="E566" s="3">
        <f t="shared" si="52"/>
        <v>3.7176563451850608E-3</v>
      </c>
      <c r="F566" s="3">
        <f t="shared" si="53"/>
        <v>3.4734484487231243E-3</v>
      </c>
      <c r="G566" s="3">
        <f t="shared" si="54"/>
        <v>3.7107629404254053E-3</v>
      </c>
      <c r="H566" s="3">
        <f t="shared" si="55"/>
        <v>3.5639019186143981E-3</v>
      </c>
    </row>
    <row r="567" spans="1:8" x14ac:dyDescent="0.3">
      <c r="A567" s="1">
        <v>33765</v>
      </c>
      <c r="B567">
        <v>1953.6999510000001</v>
      </c>
      <c r="E567" s="3">
        <f t="shared" si="52"/>
        <v>-1.595142852346576E-2</v>
      </c>
      <c r="F567" s="3">
        <f t="shared" si="53"/>
        <v>-1.6195636419927696E-2</v>
      </c>
      <c r="G567" s="3">
        <f t="shared" si="54"/>
        <v>-1.608002189146988E-2</v>
      </c>
      <c r="H567" s="3">
        <f t="shared" si="55"/>
        <v>-1.6226882913280886E-2</v>
      </c>
    </row>
    <row r="568" spans="1:8" x14ac:dyDescent="0.3">
      <c r="A568" s="1">
        <v>33766</v>
      </c>
      <c r="B568">
        <v>1928.8000489999999</v>
      </c>
      <c r="E568" s="3">
        <f t="shared" si="52"/>
        <v>1.154294905000075E-3</v>
      </c>
      <c r="F568" s="3">
        <f t="shared" si="53"/>
        <v>9.1008700853813847E-4</v>
      </c>
      <c r="G568" s="3">
        <f t="shared" si="54"/>
        <v>1.1536292188523943E-3</v>
      </c>
      <c r="H568" s="3">
        <f t="shared" si="55"/>
        <v>1.006768197041387E-3</v>
      </c>
    </row>
    <row r="569" spans="1:8" x14ac:dyDescent="0.3">
      <c r="A569" s="1">
        <v>33767</v>
      </c>
      <c r="B569">
        <v>1928.3000489999999</v>
      </c>
      <c r="E569" s="3">
        <f t="shared" si="52"/>
        <v>-6.6670248333207116E-3</v>
      </c>
      <c r="F569" s="3">
        <f t="shared" si="53"/>
        <v>-6.9112327297826482E-3</v>
      </c>
      <c r="G569" s="3">
        <f t="shared" si="54"/>
        <v>-6.6893487213187065E-3</v>
      </c>
      <c r="H569" s="3">
        <f t="shared" si="55"/>
        <v>-6.8362097431297142E-3</v>
      </c>
    </row>
    <row r="570" spans="1:8" x14ac:dyDescent="0.3">
      <c r="A570" s="1">
        <v>33770</v>
      </c>
      <c r="B570">
        <v>1918.099976</v>
      </c>
      <c r="E570" s="3">
        <f t="shared" si="52"/>
        <v>-9.7900813660485309E-3</v>
      </c>
      <c r="F570" s="3">
        <f t="shared" si="53"/>
        <v>-1.0034289262510468E-2</v>
      </c>
      <c r="G570" s="3">
        <f t="shared" si="54"/>
        <v>-9.8383193064046377E-3</v>
      </c>
      <c r="H570" s="3">
        <f t="shared" si="55"/>
        <v>-9.9851803282156454E-3</v>
      </c>
    </row>
    <row r="571" spans="1:8" x14ac:dyDescent="0.3">
      <c r="A571" s="1">
        <v>33771</v>
      </c>
      <c r="B571">
        <v>1931.400024</v>
      </c>
      <c r="E571" s="3">
        <f t="shared" si="52"/>
        <v>-4.3318724963111732E-3</v>
      </c>
      <c r="F571" s="3">
        <f t="shared" si="53"/>
        <v>-4.5760803927731098E-3</v>
      </c>
      <c r="G571" s="3">
        <f t="shared" si="54"/>
        <v>-4.3412822403466932E-3</v>
      </c>
      <c r="H571" s="3">
        <f t="shared" si="55"/>
        <v>-4.4881432621577009E-3</v>
      </c>
    </row>
    <row r="572" spans="1:8" x14ac:dyDescent="0.3">
      <c r="A572" s="1">
        <v>33772</v>
      </c>
      <c r="B572">
        <v>1908.8000489999999</v>
      </c>
      <c r="E572" s="3">
        <f t="shared" si="52"/>
        <v>-1.2744998016330555E-2</v>
      </c>
      <c r="F572" s="3">
        <f t="shared" si="53"/>
        <v>-1.2989205912792493E-2</v>
      </c>
      <c r="G572" s="3">
        <f t="shared" si="54"/>
        <v>-1.2826912245615777E-2</v>
      </c>
      <c r="H572" s="3">
        <f t="shared" si="55"/>
        <v>-1.2973773267426785E-2</v>
      </c>
    </row>
    <row r="573" spans="1:8" x14ac:dyDescent="0.3">
      <c r="A573" s="1">
        <v>33773</v>
      </c>
      <c r="B573">
        <v>1891.8000489999999</v>
      </c>
      <c r="E573" s="3">
        <f t="shared" si="52"/>
        <v>-2.592285292917218E-4</v>
      </c>
      <c r="F573" s="3">
        <f t="shared" si="53"/>
        <v>-5.0343642575365836E-4</v>
      </c>
      <c r="G573" s="3">
        <f t="shared" si="54"/>
        <v>-2.5926213481472016E-4</v>
      </c>
      <c r="H573" s="3">
        <f t="shared" si="55"/>
        <v>-4.0612315662572746E-4</v>
      </c>
    </row>
    <row r="574" spans="1:8" x14ac:dyDescent="0.3">
      <c r="A574" s="1">
        <v>33774</v>
      </c>
      <c r="B574">
        <v>1913.900024</v>
      </c>
      <c r="E574" s="3">
        <f t="shared" si="52"/>
        <v>-5.2896710785698131E-3</v>
      </c>
      <c r="F574" s="3">
        <f t="shared" si="53"/>
        <v>-5.5338789750317497E-3</v>
      </c>
      <c r="G574" s="3">
        <f t="shared" si="54"/>
        <v>-5.3037109212825933E-3</v>
      </c>
      <c r="H574" s="3">
        <f t="shared" si="55"/>
        <v>-5.450571943093601E-3</v>
      </c>
    </row>
    <row r="575" spans="1:8" x14ac:dyDescent="0.3">
      <c r="A575" s="1">
        <v>33777</v>
      </c>
      <c r="B575">
        <v>1885.8000489999999</v>
      </c>
      <c r="E575" s="3">
        <f t="shared" si="52"/>
        <v>6.9339701613133631E-3</v>
      </c>
      <c r="F575" s="3">
        <f t="shared" si="53"/>
        <v>6.6897622648514265E-3</v>
      </c>
      <c r="G575" s="3">
        <f t="shared" si="54"/>
        <v>6.9100407437764242E-3</v>
      </c>
      <c r="H575" s="3">
        <f t="shared" si="55"/>
        <v>6.7631797219654165E-3</v>
      </c>
    </row>
    <row r="576" spans="1:8" x14ac:dyDescent="0.3">
      <c r="A576" s="1">
        <v>33778</v>
      </c>
      <c r="B576">
        <v>1895.8000489999999</v>
      </c>
      <c r="E576" s="3">
        <f t="shared" si="52"/>
        <v>-1.1701343439560863E-2</v>
      </c>
      <c r="F576" s="3">
        <f t="shared" si="53"/>
        <v>-1.19455513360228E-2</v>
      </c>
      <c r="G576" s="3">
        <f t="shared" si="54"/>
        <v>-1.1770342944807064E-2</v>
      </c>
      <c r="H576" s="3">
        <f t="shared" si="55"/>
        <v>-1.1917203966618072E-2</v>
      </c>
    </row>
    <row r="577" spans="1:8" x14ac:dyDescent="0.3">
      <c r="A577" s="1">
        <v>33779</v>
      </c>
      <c r="B577">
        <v>1899.599976</v>
      </c>
      <c r="E577" s="3">
        <f t="shared" si="52"/>
        <v>-8.9061187990361335E-3</v>
      </c>
      <c r="F577" s="3">
        <f t="shared" si="53"/>
        <v>-9.1503266954980709E-3</v>
      </c>
      <c r="G577" s="3">
        <f t="shared" si="54"/>
        <v>-8.946015333901847E-3</v>
      </c>
      <c r="H577" s="3">
        <f t="shared" si="55"/>
        <v>-9.0928763557128547E-3</v>
      </c>
    </row>
    <row r="578" spans="1:8" x14ac:dyDescent="0.3">
      <c r="A578" s="1">
        <v>33780</v>
      </c>
      <c r="B578">
        <v>1920.3000489999999</v>
      </c>
      <c r="E578" s="3">
        <f t="shared" si="52"/>
        <v>1.1681982465156393E-2</v>
      </c>
      <c r="F578" s="3">
        <f t="shared" si="53"/>
        <v>1.1437774568694456E-2</v>
      </c>
      <c r="G578" s="3">
        <f t="shared" si="54"/>
        <v>1.1614274903539657E-2</v>
      </c>
      <c r="H578" s="3">
        <f t="shared" si="55"/>
        <v>1.1467413881728649E-2</v>
      </c>
    </row>
    <row r="579" spans="1:8" x14ac:dyDescent="0.3">
      <c r="A579" s="1">
        <v>33781</v>
      </c>
      <c r="B579">
        <v>1915.3000489999999</v>
      </c>
      <c r="E579" s="3">
        <f t="shared" si="52"/>
        <v>-1.4682049557255272E-2</v>
      </c>
      <c r="F579" s="3">
        <f t="shared" si="53"/>
        <v>-1.492625745371721E-2</v>
      </c>
      <c r="G579" s="3">
        <f t="shared" si="54"/>
        <v>-1.4790897568623557E-2</v>
      </c>
      <c r="H579" s="3">
        <f t="shared" si="55"/>
        <v>-1.4937758590434565E-2</v>
      </c>
    </row>
    <row r="580" spans="1:8" x14ac:dyDescent="0.3">
      <c r="A580" s="1">
        <v>33784</v>
      </c>
      <c r="B580">
        <v>1907.3000489999999</v>
      </c>
      <c r="E580" s="3">
        <f t="shared" si="52"/>
        <v>5.3027891293686569E-3</v>
      </c>
      <c r="F580" s="3">
        <f t="shared" si="53"/>
        <v>5.0585812329067203E-3</v>
      </c>
      <c r="G580" s="3">
        <f t="shared" si="54"/>
        <v>5.2887788503052447E-3</v>
      </c>
      <c r="H580" s="3">
        <f t="shared" si="55"/>
        <v>5.1419178284942369E-3</v>
      </c>
    </row>
    <row r="581" spans="1:8" x14ac:dyDescent="0.3">
      <c r="A581" s="1">
        <v>33785</v>
      </c>
      <c r="B581">
        <v>1900.599976</v>
      </c>
      <c r="E581" s="3">
        <f t="shared" si="52"/>
        <v>2.0043922891574972E-3</v>
      </c>
      <c r="F581" s="3">
        <f t="shared" si="53"/>
        <v>1.7601843926955607E-3</v>
      </c>
      <c r="G581" s="3">
        <f t="shared" si="54"/>
        <v>2.0023861751787219E-3</v>
      </c>
      <c r="H581" s="3">
        <f t="shared" si="55"/>
        <v>1.8555251533677146E-3</v>
      </c>
    </row>
    <row r="582" spans="1:8" x14ac:dyDescent="0.3">
      <c r="A582" s="1">
        <v>33786</v>
      </c>
      <c r="B582">
        <v>1880.900024</v>
      </c>
      <c r="E582" s="3">
        <f t="shared" si="52"/>
        <v>1.0897069520704239E-2</v>
      </c>
      <c r="F582" s="3">
        <f t="shared" si="53"/>
        <v>1.0652861624242302E-2</v>
      </c>
      <c r="G582" s="3">
        <f t="shared" si="54"/>
        <v>1.0838124292185546E-2</v>
      </c>
      <c r="H582" s="3">
        <f t="shared" si="55"/>
        <v>1.0691263270374538E-2</v>
      </c>
    </row>
    <row r="583" spans="1:8" x14ac:dyDescent="0.3">
      <c r="A583" s="1">
        <v>33787</v>
      </c>
      <c r="B583">
        <v>1873.5</v>
      </c>
      <c r="E583" s="3">
        <f t="shared" si="52"/>
        <v>-2.6037597627536213E-3</v>
      </c>
      <c r="F583" s="3">
        <f t="shared" si="53"/>
        <v>-2.8479676592155579E-3</v>
      </c>
      <c r="G583" s="3">
        <f t="shared" si="54"/>
        <v>-2.6071554408387348E-3</v>
      </c>
      <c r="H583" s="3">
        <f t="shared" si="55"/>
        <v>-2.7540164626497421E-3</v>
      </c>
    </row>
    <row r="584" spans="1:8" x14ac:dyDescent="0.3">
      <c r="A584" s="1">
        <v>33788</v>
      </c>
      <c r="B584">
        <v>1883.599976</v>
      </c>
      <c r="E584" s="3">
        <f t="shared" si="52"/>
        <v>-4.1768912417544657E-3</v>
      </c>
      <c r="F584" s="3">
        <f t="shared" si="53"/>
        <v>-4.4210991382164022E-3</v>
      </c>
      <c r="G584" s="3">
        <f t="shared" si="54"/>
        <v>-4.1856388189269967E-3</v>
      </c>
      <c r="H584" s="3">
        <f t="shared" si="55"/>
        <v>-4.3324998407380045E-3</v>
      </c>
    </row>
    <row r="585" spans="1:8" x14ac:dyDescent="0.3">
      <c r="A585" s="1">
        <v>33791</v>
      </c>
      <c r="B585">
        <v>1868.5</v>
      </c>
      <c r="E585" s="3">
        <f t="shared" ref="E585:E648" si="56">(B581/B580)-1</f>
        <v>-3.5128573522099638E-3</v>
      </c>
      <c r="F585" s="3">
        <f t="shared" ref="F585:F648" si="57">E585-$E$3</f>
        <v>-3.7570652486719003E-3</v>
      </c>
      <c r="G585" s="3">
        <f t="shared" ref="G585:G648" si="58">LN(B581/B580)</f>
        <v>-3.5190419235242121E-3</v>
      </c>
      <c r="H585" s="3">
        <f t="shared" ref="H585:H648" si="59">G585-$G$3</f>
        <v>-3.6659029453352194E-3</v>
      </c>
    </row>
    <row r="586" spans="1:8" x14ac:dyDescent="0.3">
      <c r="A586" s="1">
        <v>33792</v>
      </c>
      <c r="B586">
        <v>1879.099976</v>
      </c>
      <c r="E586" s="3">
        <f t="shared" si="56"/>
        <v>-1.0365122723751896E-2</v>
      </c>
      <c r="F586" s="3">
        <f t="shared" si="57"/>
        <v>-1.0609330620213834E-2</v>
      </c>
      <c r="G586" s="3">
        <f t="shared" si="58"/>
        <v>-1.0419214713015676E-2</v>
      </c>
      <c r="H586" s="3">
        <f t="shared" si="59"/>
        <v>-1.0566075734826683E-2</v>
      </c>
    </row>
    <row r="587" spans="1:8" x14ac:dyDescent="0.3">
      <c r="A587" s="1">
        <v>33793</v>
      </c>
      <c r="B587">
        <v>1847.8000489999999</v>
      </c>
      <c r="E587" s="3">
        <f t="shared" si="56"/>
        <v>-3.9342994872544335E-3</v>
      </c>
      <c r="F587" s="3">
        <f t="shared" si="57"/>
        <v>-4.17850738371637E-3</v>
      </c>
      <c r="G587" s="3">
        <f t="shared" si="58"/>
        <v>-3.9420592028657437E-3</v>
      </c>
      <c r="H587" s="3">
        <f t="shared" si="59"/>
        <v>-4.0889202246767514E-3</v>
      </c>
    </row>
    <row r="588" spans="1:8" x14ac:dyDescent="0.3">
      <c r="A588" s="1">
        <v>33794</v>
      </c>
      <c r="B588">
        <v>1861.8000489999999</v>
      </c>
      <c r="E588" s="3">
        <f t="shared" si="56"/>
        <v>5.3909666399787337E-3</v>
      </c>
      <c r="F588" s="3">
        <f t="shared" si="57"/>
        <v>5.1467587435167972E-3</v>
      </c>
      <c r="G588" s="3">
        <f t="shared" si="58"/>
        <v>5.3764873940987425E-3</v>
      </c>
      <c r="H588" s="3">
        <f t="shared" si="59"/>
        <v>5.2296263722877347E-3</v>
      </c>
    </row>
    <row r="589" spans="1:8" x14ac:dyDescent="0.3">
      <c r="A589" s="1">
        <v>33795</v>
      </c>
      <c r="B589">
        <v>1859.400024</v>
      </c>
      <c r="E589" s="3">
        <f t="shared" si="56"/>
        <v>-8.0165513869171479E-3</v>
      </c>
      <c r="F589" s="3">
        <f t="shared" si="57"/>
        <v>-8.2607592833790853E-3</v>
      </c>
      <c r="G589" s="3">
        <f t="shared" si="58"/>
        <v>-8.0488567023020811E-3</v>
      </c>
      <c r="H589" s="3">
        <f t="shared" si="59"/>
        <v>-8.1957177241130889E-3</v>
      </c>
    </row>
    <row r="590" spans="1:8" x14ac:dyDescent="0.3">
      <c r="A590" s="1">
        <v>33800</v>
      </c>
      <c r="B590">
        <v>1853.3000489999999</v>
      </c>
      <c r="E590" s="3">
        <f t="shared" si="56"/>
        <v>5.6729868878779843E-3</v>
      </c>
      <c r="F590" s="3">
        <f t="shared" si="57"/>
        <v>5.4287789914160478E-3</v>
      </c>
      <c r="G590" s="3">
        <f t="shared" si="58"/>
        <v>5.6569560974964938E-3</v>
      </c>
      <c r="H590" s="3">
        <f t="shared" si="59"/>
        <v>5.5100950756854861E-3</v>
      </c>
    </row>
    <row r="591" spans="1:8" x14ac:dyDescent="0.3">
      <c r="A591" s="1">
        <v>33801</v>
      </c>
      <c r="B591">
        <v>1851.1999510000001</v>
      </c>
      <c r="E591" s="3">
        <f t="shared" si="56"/>
        <v>-1.6656871587336974E-2</v>
      </c>
      <c r="F591" s="3">
        <f t="shared" si="57"/>
        <v>-1.690107948379891E-2</v>
      </c>
      <c r="G591" s="3">
        <f t="shared" si="58"/>
        <v>-1.6797157268369223E-2</v>
      </c>
      <c r="H591" s="3">
        <f t="shared" si="59"/>
        <v>-1.6944018290180229E-2</v>
      </c>
    </row>
    <row r="592" spans="1:8" x14ac:dyDescent="0.3">
      <c r="A592" s="1">
        <v>33802</v>
      </c>
      <c r="B592">
        <v>1801.8000489999999</v>
      </c>
      <c r="E592" s="3">
        <f t="shared" si="56"/>
        <v>7.5765773507672218E-3</v>
      </c>
      <c r="F592" s="3">
        <f t="shared" si="57"/>
        <v>7.3323694543052853E-3</v>
      </c>
      <c r="G592" s="3">
        <f t="shared" si="58"/>
        <v>7.5480192463396982E-3</v>
      </c>
      <c r="H592" s="3">
        <f t="shared" si="59"/>
        <v>7.4011582245286905E-3</v>
      </c>
    </row>
    <row r="593" spans="1:8" x14ac:dyDescent="0.3">
      <c r="A593" s="1">
        <v>33805</v>
      </c>
      <c r="B593">
        <v>1767.900024</v>
      </c>
      <c r="E593" s="3">
        <f t="shared" si="56"/>
        <v>-1.2890884825623727E-3</v>
      </c>
      <c r="F593" s="3">
        <f t="shared" si="57"/>
        <v>-1.5332963790243093E-3</v>
      </c>
      <c r="G593" s="3">
        <f t="shared" si="58"/>
        <v>-1.2899200718585909E-3</v>
      </c>
      <c r="H593" s="3">
        <f t="shared" si="59"/>
        <v>-1.4367810936695982E-3</v>
      </c>
    </row>
    <row r="594" spans="1:8" x14ac:dyDescent="0.3">
      <c r="A594" s="1">
        <v>33806</v>
      </c>
      <c r="B594">
        <v>1762.6999510000001</v>
      </c>
      <c r="E594" s="3">
        <f t="shared" si="56"/>
        <v>-3.2806146720798512E-3</v>
      </c>
      <c r="F594" s="3">
        <f t="shared" si="57"/>
        <v>-3.5248225685417878E-3</v>
      </c>
      <c r="G594" s="3">
        <f t="shared" si="58"/>
        <v>-3.2860076865583411E-3</v>
      </c>
      <c r="H594" s="3">
        <f t="shared" si="59"/>
        <v>-3.4328687083693484E-3</v>
      </c>
    </row>
    <row r="595" spans="1:8" x14ac:dyDescent="0.3">
      <c r="A595" s="1">
        <v>33807</v>
      </c>
      <c r="B595">
        <v>1727.5</v>
      </c>
      <c r="E595" s="3">
        <f t="shared" si="56"/>
        <v>-1.133166753614967E-3</v>
      </c>
      <c r="F595" s="3">
        <f t="shared" si="57"/>
        <v>-1.3773746500769036E-3</v>
      </c>
      <c r="G595" s="3">
        <f t="shared" si="58"/>
        <v>-1.133809272493934E-3</v>
      </c>
      <c r="H595" s="3">
        <f t="shared" si="59"/>
        <v>-1.2806702943049413E-3</v>
      </c>
    </row>
    <row r="596" spans="1:8" x14ac:dyDescent="0.3">
      <c r="A596" s="1">
        <v>33808</v>
      </c>
      <c r="B596">
        <v>1734.599976</v>
      </c>
      <c r="E596" s="3">
        <f t="shared" si="56"/>
        <v>-2.6685341026135401E-2</v>
      </c>
      <c r="F596" s="3">
        <f t="shared" si="57"/>
        <v>-2.6929548922597336E-2</v>
      </c>
      <c r="G596" s="3">
        <f t="shared" si="58"/>
        <v>-2.704785855772824E-2</v>
      </c>
      <c r="H596" s="3">
        <f t="shared" si="59"/>
        <v>-2.7194719579539246E-2</v>
      </c>
    </row>
    <row r="597" spans="1:8" x14ac:dyDescent="0.3">
      <c r="A597" s="1">
        <v>33809</v>
      </c>
      <c r="B597">
        <v>1734.599976</v>
      </c>
      <c r="E597" s="3">
        <f t="shared" si="56"/>
        <v>-1.881453217787088E-2</v>
      </c>
      <c r="F597" s="3">
        <f t="shared" si="57"/>
        <v>-1.9058740074332815E-2</v>
      </c>
      <c r="G597" s="3">
        <f t="shared" si="58"/>
        <v>-1.8993777324960586E-2</v>
      </c>
      <c r="H597" s="3">
        <f t="shared" si="59"/>
        <v>-1.9140638346771592E-2</v>
      </c>
    </row>
    <row r="598" spans="1:8" x14ac:dyDescent="0.3">
      <c r="A598" s="1">
        <v>33812</v>
      </c>
      <c r="B598">
        <v>1755.400024</v>
      </c>
      <c r="E598" s="3">
        <f t="shared" si="56"/>
        <v>-2.9413840881309383E-3</v>
      </c>
      <c r="F598" s="3">
        <f t="shared" si="57"/>
        <v>-3.1855919845928749E-3</v>
      </c>
      <c r="G598" s="3">
        <f t="shared" si="58"/>
        <v>-2.9457184597623254E-3</v>
      </c>
      <c r="H598" s="3">
        <f t="shared" si="59"/>
        <v>-3.0925794815733327E-3</v>
      </c>
    </row>
    <row r="599" spans="1:8" x14ac:dyDescent="0.3">
      <c r="A599" s="1">
        <v>33813</v>
      </c>
      <c r="B599">
        <v>1769</v>
      </c>
      <c r="E599" s="3">
        <f t="shared" si="56"/>
        <v>-1.996933793526845E-2</v>
      </c>
      <c r="F599" s="3">
        <f t="shared" si="57"/>
        <v>-2.0213545831730385E-2</v>
      </c>
      <c r="G599" s="3">
        <f t="shared" si="58"/>
        <v>-2.0171419985818471E-2</v>
      </c>
      <c r="H599" s="3">
        <f t="shared" si="59"/>
        <v>-2.0318281007629477E-2</v>
      </c>
    </row>
    <row r="600" spans="1:8" x14ac:dyDescent="0.3">
      <c r="A600" s="1">
        <v>33814</v>
      </c>
      <c r="B600">
        <v>1801.599976</v>
      </c>
      <c r="E600" s="3">
        <f t="shared" si="56"/>
        <v>4.1099716353110161E-3</v>
      </c>
      <c r="F600" s="3">
        <f t="shared" si="57"/>
        <v>3.8657637388490795E-3</v>
      </c>
      <c r="G600" s="3">
        <f t="shared" si="58"/>
        <v>4.1015487724873016E-3</v>
      </c>
      <c r="H600" s="3">
        <f t="shared" si="59"/>
        <v>3.9546877506762938E-3</v>
      </c>
    </row>
    <row r="601" spans="1:8" x14ac:dyDescent="0.3">
      <c r="A601" s="1">
        <v>33815</v>
      </c>
      <c r="B601">
        <v>1782.599976</v>
      </c>
      <c r="E601" s="3">
        <f t="shared" si="56"/>
        <v>0</v>
      </c>
      <c r="F601" s="3">
        <f t="shared" si="57"/>
        <v>-2.4420789646193661E-4</v>
      </c>
      <c r="G601" s="3">
        <f t="shared" si="58"/>
        <v>0</v>
      </c>
      <c r="H601" s="3">
        <f t="shared" si="59"/>
        <v>-1.4686102181100732E-4</v>
      </c>
    </row>
    <row r="602" spans="1:8" x14ac:dyDescent="0.3">
      <c r="A602" s="1">
        <v>33816</v>
      </c>
      <c r="B602">
        <v>1754.6999510000001</v>
      </c>
      <c r="E602" s="3">
        <f t="shared" si="56"/>
        <v>1.1991265010832697E-2</v>
      </c>
      <c r="F602" s="3">
        <f t="shared" si="57"/>
        <v>1.1747057114370759E-2</v>
      </c>
      <c r="G602" s="3">
        <f t="shared" si="58"/>
        <v>1.1919939415802293E-2</v>
      </c>
      <c r="H602" s="3">
        <f t="shared" si="59"/>
        <v>1.1773078393991285E-2</v>
      </c>
    </row>
    <row r="603" spans="1:8" x14ac:dyDescent="0.3">
      <c r="A603" s="1">
        <v>33819</v>
      </c>
      <c r="B603">
        <v>1784.400024</v>
      </c>
      <c r="E603" s="3">
        <f t="shared" si="56"/>
        <v>7.7475081543008084E-3</v>
      </c>
      <c r="F603" s="3">
        <f t="shared" si="57"/>
        <v>7.5033002578388719E-3</v>
      </c>
      <c r="G603" s="3">
        <f t="shared" si="58"/>
        <v>7.7176503296705196E-3</v>
      </c>
      <c r="H603" s="3">
        <f t="shared" si="59"/>
        <v>7.5707893078595118E-3</v>
      </c>
    </row>
    <row r="604" spans="1:8" x14ac:dyDescent="0.3">
      <c r="A604" s="1">
        <v>33820</v>
      </c>
      <c r="B604">
        <v>1787.599976</v>
      </c>
      <c r="E604" s="3">
        <f t="shared" si="56"/>
        <v>1.8428477105709495E-2</v>
      </c>
      <c r="F604" s="3">
        <f t="shared" si="57"/>
        <v>1.818426920924756E-2</v>
      </c>
      <c r="G604" s="3">
        <f t="shared" si="58"/>
        <v>1.8260730464093926E-2</v>
      </c>
      <c r="H604" s="3">
        <f t="shared" si="59"/>
        <v>1.811386944228292E-2</v>
      </c>
    </row>
    <row r="605" spans="1:8" x14ac:dyDescent="0.3">
      <c r="A605" s="1">
        <v>33821</v>
      </c>
      <c r="B605">
        <v>1798</v>
      </c>
      <c r="E605" s="3">
        <f t="shared" si="56"/>
        <v>-1.0546181312782177E-2</v>
      </c>
      <c r="F605" s="3">
        <f t="shared" si="57"/>
        <v>-1.0790389209244114E-2</v>
      </c>
      <c r="G605" s="3">
        <f t="shared" si="58"/>
        <v>-1.0602186390742601E-2</v>
      </c>
      <c r="H605" s="3">
        <f t="shared" si="59"/>
        <v>-1.0749047412553609E-2</v>
      </c>
    </row>
    <row r="606" spans="1:8" x14ac:dyDescent="0.3">
      <c r="A606" s="1">
        <v>33822</v>
      </c>
      <c r="B606">
        <v>1793.8000489999999</v>
      </c>
      <c r="E606" s="3">
        <f t="shared" si="56"/>
        <v>-1.5651310095159521E-2</v>
      </c>
      <c r="F606" s="3">
        <f t="shared" si="57"/>
        <v>-1.5895517991621456E-2</v>
      </c>
      <c r="G606" s="3">
        <f t="shared" si="58"/>
        <v>-1.5775085041048534E-2</v>
      </c>
      <c r="H606" s="3">
        <f t="shared" si="59"/>
        <v>-1.592194606285954E-2</v>
      </c>
    </row>
    <row r="607" spans="1:8" x14ac:dyDescent="0.3">
      <c r="A607" s="1">
        <v>33823</v>
      </c>
      <c r="B607">
        <v>1777.3000489999999</v>
      </c>
      <c r="E607" s="3">
        <f t="shared" si="56"/>
        <v>1.6926012326537121E-2</v>
      </c>
      <c r="F607" s="3">
        <f t="shared" si="57"/>
        <v>1.6681804430075185E-2</v>
      </c>
      <c r="G607" s="3">
        <f t="shared" si="58"/>
        <v>1.6784363511920804E-2</v>
      </c>
      <c r="H607" s="3">
        <f t="shared" si="59"/>
        <v>1.6637502490109798E-2</v>
      </c>
    </row>
    <row r="608" spans="1:8" x14ac:dyDescent="0.3">
      <c r="A608" s="1">
        <v>33826</v>
      </c>
      <c r="B608">
        <v>1755.1999510000001</v>
      </c>
      <c r="E608" s="3">
        <f t="shared" si="56"/>
        <v>1.7932929595163571E-3</v>
      </c>
      <c r="F608" s="3">
        <f t="shared" si="57"/>
        <v>1.5490850630544206E-3</v>
      </c>
      <c r="G608" s="3">
        <f t="shared" si="58"/>
        <v>1.7916869294652929E-3</v>
      </c>
      <c r="H608" s="3">
        <f t="shared" si="59"/>
        <v>1.6448259076542856E-3</v>
      </c>
    </row>
    <row r="609" spans="1:8" x14ac:dyDescent="0.3">
      <c r="A609" s="1">
        <v>33827</v>
      </c>
      <c r="B609">
        <v>1737.8000489999999</v>
      </c>
      <c r="E609" s="3">
        <f t="shared" si="56"/>
        <v>5.8178698476329949E-3</v>
      </c>
      <c r="F609" s="3">
        <f t="shared" si="57"/>
        <v>5.5736619511710583E-3</v>
      </c>
      <c r="G609" s="3">
        <f t="shared" si="58"/>
        <v>5.8010113980914903E-3</v>
      </c>
      <c r="H609" s="3">
        <f t="shared" si="59"/>
        <v>5.6541503762804826E-3</v>
      </c>
    </row>
    <row r="610" spans="1:8" x14ac:dyDescent="0.3">
      <c r="A610" s="1">
        <v>33828</v>
      </c>
      <c r="B610">
        <v>1730.099976</v>
      </c>
      <c r="E610" s="3">
        <f t="shared" si="56"/>
        <v>-2.3359015572859132E-3</v>
      </c>
      <c r="F610" s="3">
        <f t="shared" si="57"/>
        <v>-2.5801094537478498E-3</v>
      </c>
      <c r="G610" s="3">
        <f t="shared" si="58"/>
        <v>-2.3386340313515381E-3</v>
      </c>
      <c r="H610" s="3">
        <f t="shared" si="59"/>
        <v>-2.4854950531625454E-3</v>
      </c>
    </row>
    <row r="611" spans="1:8" x14ac:dyDescent="0.3">
      <c r="A611" s="1">
        <v>33829</v>
      </c>
      <c r="B611">
        <v>1722.400024</v>
      </c>
      <c r="E611" s="3">
        <f t="shared" si="56"/>
        <v>-9.1983496205155779E-3</v>
      </c>
      <c r="F611" s="3">
        <f t="shared" si="57"/>
        <v>-9.4425575169775153E-3</v>
      </c>
      <c r="G611" s="3">
        <f t="shared" si="58"/>
        <v>-9.2409156643589816E-3</v>
      </c>
      <c r="H611" s="3">
        <f t="shared" si="59"/>
        <v>-9.3877766861699893E-3</v>
      </c>
    </row>
    <row r="612" spans="1:8" x14ac:dyDescent="0.3">
      <c r="A612" s="1">
        <v>33830</v>
      </c>
      <c r="B612">
        <v>1753.5</v>
      </c>
      <c r="E612" s="3">
        <f t="shared" si="56"/>
        <v>-1.2434646593541987E-2</v>
      </c>
      <c r="F612" s="3">
        <f t="shared" si="57"/>
        <v>-1.2678854490003924E-2</v>
      </c>
      <c r="G612" s="3">
        <f t="shared" si="58"/>
        <v>-1.2512603731936089E-2</v>
      </c>
      <c r="H612" s="3">
        <f t="shared" si="59"/>
        <v>-1.2659464753747096E-2</v>
      </c>
    </row>
    <row r="613" spans="1:8" x14ac:dyDescent="0.3">
      <c r="A613" s="1">
        <v>33833</v>
      </c>
      <c r="B613">
        <v>1757.3000489999999</v>
      </c>
      <c r="E613" s="3">
        <f t="shared" si="56"/>
        <v>-9.9133446249738411E-3</v>
      </c>
      <c r="F613" s="3">
        <f t="shared" si="57"/>
        <v>-1.0157552521435778E-2</v>
      </c>
      <c r="G613" s="3">
        <f t="shared" si="58"/>
        <v>-9.9628090022434411E-3</v>
      </c>
      <c r="H613" s="3">
        <f t="shared" si="59"/>
        <v>-1.0109670024054449E-2</v>
      </c>
    </row>
    <row r="614" spans="1:8" x14ac:dyDescent="0.3">
      <c r="A614" s="1">
        <v>33834</v>
      </c>
      <c r="B614">
        <v>1736.6999510000001</v>
      </c>
      <c r="E614" s="3">
        <f t="shared" si="56"/>
        <v>-4.4309315127657456E-3</v>
      </c>
      <c r="F614" s="3">
        <f t="shared" si="57"/>
        <v>-4.6751394092276822E-3</v>
      </c>
      <c r="G614" s="3">
        <f t="shared" si="58"/>
        <v>-4.4407771842295525E-3</v>
      </c>
      <c r="H614" s="3">
        <f t="shared" si="59"/>
        <v>-4.5876382060405603E-3</v>
      </c>
    </row>
    <row r="615" spans="1:8" x14ac:dyDescent="0.3">
      <c r="A615" s="1">
        <v>33835</v>
      </c>
      <c r="B615">
        <v>1734.1999510000001</v>
      </c>
      <c r="E615" s="3">
        <f t="shared" si="56"/>
        <v>-4.4505821090190523E-3</v>
      </c>
      <c r="F615" s="3">
        <f t="shared" si="57"/>
        <v>-4.6947900054809888E-3</v>
      </c>
      <c r="G615" s="3">
        <f t="shared" si="58"/>
        <v>-4.4605154332472575E-3</v>
      </c>
      <c r="H615" s="3">
        <f t="shared" si="59"/>
        <v>-4.6073764550582652E-3</v>
      </c>
    </row>
    <row r="616" spans="1:8" x14ac:dyDescent="0.3">
      <c r="A616" s="1">
        <v>33836</v>
      </c>
      <c r="B616">
        <v>1724.1999510000001</v>
      </c>
      <c r="E616" s="3">
        <f t="shared" si="56"/>
        <v>1.8056186464614266E-2</v>
      </c>
      <c r="F616" s="3">
        <f t="shared" si="57"/>
        <v>1.781197856815233E-2</v>
      </c>
      <c r="G616" s="3">
        <f t="shared" si="58"/>
        <v>1.7895109596034148E-2</v>
      </c>
      <c r="H616" s="3">
        <f t="shared" si="59"/>
        <v>1.7748248574223142E-2</v>
      </c>
    </row>
    <row r="617" spans="1:8" x14ac:dyDescent="0.3">
      <c r="A617" s="1">
        <v>33837</v>
      </c>
      <c r="B617">
        <v>1744.1999510000001</v>
      </c>
      <c r="E617" s="3">
        <f t="shared" si="56"/>
        <v>2.1671223267749617E-3</v>
      </c>
      <c r="F617" s="3">
        <f t="shared" si="57"/>
        <v>1.9229144303130252E-3</v>
      </c>
      <c r="G617" s="3">
        <f t="shared" si="58"/>
        <v>2.1647775042524325E-3</v>
      </c>
      <c r="H617" s="3">
        <f t="shared" si="59"/>
        <v>2.0179164824414252E-3</v>
      </c>
    </row>
    <row r="618" spans="1:8" x14ac:dyDescent="0.3">
      <c r="A618" s="1">
        <v>33840</v>
      </c>
      <c r="B618">
        <v>1689.6999510000001</v>
      </c>
      <c r="E618" s="3">
        <f t="shared" si="56"/>
        <v>-1.1722584320032592E-2</v>
      </c>
      <c r="F618" s="3">
        <f t="shared" si="57"/>
        <v>-1.1966792216494529E-2</v>
      </c>
      <c r="G618" s="3">
        <f t="shared" si="58"/>
        <v>-1.1791835545846669E-2</v>
      </c>
      <c r="H618" s="3">
        <f t="shared" si="59"/>
        <v>-1.1938696567657676E-2</v>
      </c>
    </row>
    <row r="619" spans="1:8" x14ac:dyDescent="0.3">
      <c r="A619" s="1">
        <v>33841</v>
      </c>
      <c r="B619">
        <v>1667.6999510000001</v>
      </c>
      <c r="E619" s="3">
        <f t="shared" si="56"/>
        <v>-1.4395117582404193E-3</v>
      </c>
      <c r="F619" s="3">
        <f t="shared" si="57"/>
        <v>-1.6837196547023559E-3</v>
      </c>
      <c r="G619" s="3">
        <f t="shared" si="58"/>
        <v>-1.4405488506821355E-3</v>
      </c>
      <c r="H619" s="3">
        <f t="shared" si="59"/>
        <v>-1.5874098724931428E-3</v>
      </c>
    </row>
    <row r="620" spans="1:8" x14ac:dyDescent="0.3">
      <c r="A620" s="1">
        <v>33842</v>
      </c>
      <c r="B620">
        <v>1667.8000489999999</v>
      </c>
      <c r="E620" s="3">
        <f t="shared" si="56"/>
        <v>-5.7663477583618228E-3</v>
      </c>
      <c r="F620" s="3">
        <f t="shared" si="57"/>
        <v>-6.0105556548237593E-3</v>
      </c>
      <c r="G620" s="3">
        <f t="shared" si="58"/>
        <v>-5.7830373311091674E-3</v>
      </c>
      <c r="H620" s="3">
        <f t="shared" si="59"/>
        <v>-5.9298983529201751E-3</v>
      </c>
    </row>
    <row r="621" spans="1:8" x14ac:dyDescent="0.3">
      <c r="A621" s="1">
        <v>33843</v>
      </c>
      <c r="B621">
        <v>1687.599976</v>
      </c>
      <c r="E621" s="3">
        <f t="shared" si="56"/>
        <v>1.1599582744681314E-2</v>
      </c>
      <c r="F621" s="3">
        <f t="shared" si="57"/>
        <v>1.1355374848219376E-2</v>
      </c>
      <c r="G621" s="3">
        <f t="shared" si="58"/>
        <v>1.1532823342928922E-2</v>
      </c>
      <c r="H621" s="3">
        <f t="shared" si="59"/>
        <v>1.1385962321117915E-2</v>
      </c>
    </row>
    <row r="622" spans="1:8" x14ac:dyDescent="0.3">
      <c r="A622" s="1">
        <v>33844</v>
      </c>
      <c r="B622">
        <v>1687.5</v>
      </c>
      <c r="E622" s="3">
        <f t="shared" si="56"/>
        <v>-3.124641757314206E-2</v>
      </c>
      <c r="F622" s="3">
        <f t="shared" si="57"/>
        <v>-3.1490625469603996E-2</v>
      </c>
      <c r="G622" s="3">
        <f t="shared" si="58"/>
        <v>-3.1745000332403198E-2</v>
      </c>
      <c r="H622" s="3">
        <f t="shared" si="59"/>
        <v>-3.1891861354214207E-2</v>
      </c>
    </row>
    <row r="623" spans="1:8" x14ac:dyDescent="0.3">
      <c r="A623" s="1">
        <v>33847</v>
      </c>
      <c r="B623">
        <v>1684.900024</v>
      </c>
      <c r="E623" s="3">
        <f t="shared" si="56"/>
        <v>-1.3020063110601332E-2</v>
      </c>
      <c r="F623" s="3">
        <f t="shared" si="57"/>
        <v>-1.3264271007063269E-2</v>
      </c>
      <c r="G623" s="3">
        <f t="shared" si="58"/>
        <v>-1.3105567121623245E-2</v>
      </c>
      <c r="H623" s="3">
        <f t="shared" si="59"/>
        <v>-1.3252428143434252E-2</v>
      </c>
    </row>
    <row r="624" spans="1:8" x14ac:dyDescent="0.3">
      <c r="A624" s="1">
        <v>33848</v>
      </c>
      <c r="B624">
        <v>1674.1999510000001</v>
      </c>
      <c r="E624" s="3">
        <f t="shared" si="56"/>
        <v>6.0021588379699509E-5</v>
      </c>
      <c r="F624" s="3">
        <f t="shared" si="57"/>
        <v>-1.841863080822371E-4</v>
      </c>
      <c r="G624" s="3">
        <f t="shared" si="58"/>
        <v>6.0019787156238197E-5</v>
      </c>
      <c r="H624" s="3">
        <f t="shared" si="59"/>
        <v>-8.6841234654769131E-5</v>
      </c>
    </row>
    <row r="625" spans="1:8" x14ac:dyDescent="0.3">
      <c r="A625" s="1">
        <v>33849</v>
      </c>
      <c r="B625">
        <v>1711.400024</v>
      </c>
      <c r="E625" s="3">
        <f t="shared" si="56"/>
        <v>1.1871882970546643E-2</v>
      </c>
      <c r="F625" s="3">
        <f t="shared" si="57"/>
        <v>1.1627675074084706E-2</v>
      </c>
      <c r="G625" s="3">
        <f t="shared" si="58"/>
        <v>1.1801964995897876E-2</v>
      </c>
      <c r="H625" s="3">
        <f t="shared" si="59"/>
        <v>1.1655103974086868E-2</v>
      </c>
    </row>
    <row r="626" spans="1:8" x14ac:dyDescent="0.3">
      <c r="A626" s="1">
        <v>33850</v>
      </c>
      <c r="B626">
        <v>1780.5</v>
      </c>
      <c r="E626" s="3">
        <f t="shared" si="56"/>
        <v>-5.9241527270548211E-5</v>
      </c>
      <c r="F626" s="3">
        <f t="shared" si="57"/>
        <v>-3.0344942373248482E-4</v>
      </c>
      <c r="G626" s="3">
        <f t="shared" si="58"/>
        <v>-5.9243282119131836E-5</v>
      </c>
      <c r="H626" s="3">
        <f t="shared" si="59"/>
        <v>-2.0610430393013917E-4</v>
      </c>
    </row>
    <row r="627" spans="1:8" x14ac:dyDescent="0.3">
      <c r="A627" s="1">
        <v>33851</v>
      </c>
      <c r="B627">
        <v>1779</v>
      </c>
      <c r="E627" s="3">
        <f t="shared" si="56"/>
        <v>-1.5407265185185537E-3</v>
      </c>
      <c r="F627" s="3">
        <f t="shared" si="57"/>
        <v>-1.7849344149804902E-3</v>
      </c>
      <c r="G627" s="3">
        <f t="shared" si="58"/>
        <v>-1.54191465817666E-3</v>
      </c>
      <c r="H627" s="3">
        <f t="shared" si="59"/>
        <v>-1.6887756799876673E-3</v>
      </c>
    </row>
    <row r="628" spans="1:8" x14ac:dyDescent="0.3">
      <c r="A628" s="1">
        <v>33854</v>
      </c>
      <c r="B628">
        <v>1779.3000489999999</v>
      </c>
      <c r="E628" s="3">
        <f t="shared" si="56"/>
        <v>-6.3505684892790626E-3</v>
      </c>
      <c r="F628" s="3">
        <f t="shared" si="57"/>
        <v>-6.5947763857409991E-3</v>
      </c>
      <c r="G628" s="3">
        <f t="shared" si="58"/>
        <v>-6.3708191302625991E-3</v>
      </c>
      <c r="H628" s="3">
        <f t="shared" si="59"/>
        <v>-6.5176801520736068E-3</v>
      </c>
    </row>
    <row r="629" spans="1:8" x14ac:dyDescent="0.3">
      <c r="A629" s="1">
        <v>33855</v>
      </c>
      <c r="B629">
        <v>1763.6999510000001</v>
      </c>
      <c r="E629" s="3">
        <f t="shared" si="56"/>
        <v>2.2219611807885009E-2</v>
      </c>
      <c r="F629" s="3">
        <f t="shared" si="57"/>
        <v>2.1975403911423073E-2</v>
      </c>
      <c r="G629" s="3">
        <f t="shared" si="58"/>
        <v>2.1976353049315184E-2</v>
      </c>
      <c r="H629" s="3">
        <f t="shared" si="59"/>
        <v>2.1829492027504178E-2</v>
      </c>
    </row>
    <row r="630" spans="1:8" x14ac:dyDescent="0.3">
      <c r="A630" s="1">
        <v>33856</v>
      </c>
      <c r="B630">
        <v>1756.8000489999999</v>
      </c>
      <c r="E630" s="3">
        <f t="shared" si="56"/>
        <v>4.0376285515349553E-2</v>
      </c>
      <c r="F630" s="3">
        <f t="shared" si="57"/>
        <v>4.0132077618887617E-2</v>
      </c>
      <c r="G630" s="3">
        <f t="shared" si="58"/>
        <v>3.9582460710271709E-2</v>
      </c>
      <c r="H630" s="3">
        <f t="shared" si="59"/>
        <v>3.94355996884607E-2</v>
      </c>
    </row>
    <row r="631" spans="1:8" x14ac:dyDescent="0.3">
      <c r="A631" s="1">
        <v>33857</v>
      </c>
      <c r="B631">
        <v>1774.1999510000001</v>
      </c>
      <c r="E631" s="3">
        <f t="shared" si="56"/>
        <v>-8.4245998315080062E-4</v>
      </c>
      <c r="F631" s="3">
        <f t="shared" si="57"/>
        <v>-1.0866678796127372E-3</v>
      </c>
      <c r="G631" s="3">
        <f t="shared" si="58"/>
        <v>-8.4281505199727542E-4</v>
      </c>
      <c r="H631" s="3">
        <f t="shared" si="59"/>
        <v>-9.8967607380828272E-4</v>
      </c>
    </row>
    <row r="632" spans="1:8" x14ac:dyDescent="0.3">
      <c r="A632" s="1">
        <v>33858</v>
      </c>
      <c r="B632">
        <v>1802</v>
      </c>
      <c r="E632" s="3">
        <f t="shared" si="56"/>
        <v>1.6866160764461569E-4</v>
      </c>
      <c r="F632" s="3">
        <f t="shared" si="57"/>
        <v>-7.5546288817320928E-5</v>
      </c>
      <c r="G632" s="3">
        <f t="shared" si="58"/>
        <v>1.6864738587475762E-4</v>
      </c>
      <c r="H632" s="3">
        <f t="shared" si="59"/>
        <v>2.1786364063750295E-5</v>
      </c>
    </row>
    <row r="633" spans="1:8" x14ac:dyDescent="0.3">
      <c r="A633" s="1">
        <v>33861</v>
      </c>
      <c r="B633">
        <v>1873.599976</v>
      </c>
      <c r="E633" s="3">
        <f t="shared" si="56"/>
        <v>-8.7675476706513544E-3</v>
      </c>
      <c r="F633" s="3">
        <f t="shared" si="57"/>
        <v>-9.0117555671132919E-3</v>
      </c>
      <c r="G633" s="3">
        <f t="shared" si="58"/>
        <v>-8.8062087578940455E-3</v>
      </c>
      <c r="H633" s="3">
        <f t="shared" si="59"/>
        <v>-8.9530697797050533E-3</v>
      </c>
    </row>
    <row r="634" spans="1:8" x14ac:dyDescent="0.3">
      <c r="A634" s="1">
        <v>33862</v>
      </c>
      <c r="B634">
        <v>1836.1999510000001</v>
      </c>
      <c r="E634" s="3">
        <f t="shared" si="56"/>
        <v>-3.9121745147682185E-3</v>
      </c>
      <c r="F634" s="3">
        <f t="shared" si="57"/>
        <v>-4.1563824112301551E-3</v>
      </c>
      <c r="G634" s="3">
        <f t="shared" si="58"/>
        <v>-3.9198470869837194E-3</v>
      </c>
      <c r="H634" s="3">
        <f t="shared" si="59"/>
        <v>-4.0667081087947272E-3</v>
      </c>
    </row>
    <row r="635" spans="1:8" x14ac:dyDescent="0.3">
      <c r="A635" s="1">
        <v>33863</v>
      </c>
      <c r="B635">
        <v>1859.8000489999999</v>
      </c>
      <c r="E635" s="3">
        <f t="shared" si="56"/>
        <v>9.9043155252098725E-3</v>
      </c>
      <c r="F635" s="3">
        <f t="shared" si="57"/>
        <v>9.660107628747935E-3</v>
      </c>
      <c r="G635" s="3">
        <f t="shared" si="58"/>
        <v>9.8555892615726226E-3</v>
      </c>
      <c r="H635" s="3">
        <f t="shared" si="59"/>
        <v>9.7087282397616149E-3</v>
      </c>
    </row>
    <row r="636" spans="1:8" x14ac:dyDescent="0.3">
      <c r="A636" s="1">
        <v>33864</v>
      </c>
      <c r="B636">
        <v>1852.6999510000001</v>
      </c>
      <c r="E636" s="3">
        <f t="shared" si="56"/>
        <v>1.5669061981616439E-2</v>
      </c>
      <c r="F636" s="3">
        <f t="shared" si="57"/>
        <v>1.5424854085154502E-2</v>
      </c>
      <c r="G636" s="3">
        <f t="shared" si="58"/>
        <v>1.5547569699878376E-2</v>
      </c>
      <c r="H636" s="3">
        <f t="shared" si="59"/>
        <v>1.5400708678067369E-2</v>
      </c>
    </row>
    <row r="637" spans="1:8" x14ac:dyDescent="0.3">
      <c r="A637" s="1">
        <v>33865</v>
      </c>
      <c r="B637">
        <v>1882.900024</v>
      </c>
      <c r="E637" s="3">
        <f t="shared" si="56"/>
        <v>3.9733615982241899E-2</v>
      </c>
      <c r="F637" s="3">
        <f t="shared" si="57"/>
        <v>3.9489408085779963E-2</v>
      </c>
      <c r="G637" s="3">
        <f t="shared" si="58"/>
        <v>3.8964541865605065E-2</v>
      </c>
      <c r="H637" s="3">
        <f t="shared" si="59"/>
        <v>3.8817680843794056E-2</v>
      </c>
    </row>
    <row r="638" spans="1:8" x14ac:dyDescent="0.3">
      <c r="A638" s="1">
        <v>33868</v>
      </c>
      <c r="B638">
        <v>1826.099976</v>
      </c>
      <c r="E638" s="3">
        <f t="shared" si="56"/>
        <v>-1.9961584905571095E-2</v>
      </c>
      <c r="F638" s="3">
        <f t="shared" si="57"/>
        <v>-2.020579280203303E-2</v>
      </c>
      <c r="G638" s="3">
        <f t="shared" si="58"/>
        <v>-2.0163509009835288E-2</v>
      </c>
      <c r="H638" s="3">
        <f t="shared" si="59"/>
        <v>-2.0310370031646294E-2</v>
      </c>
    </row>
    <row r="639" spans="1:8" x14ac:dyDescent="0.3">
      <c r="A639" s="1">
        <v>33869</v>
      </c>
      <c r="B639">
        <v>1832.8000489999999</v>
      </c>
      <c r="E639" s="3">
        <f t="shared" si="56"/>
        <v>1.2852684146487992E-2</v>
      </c>
      <c r="F639" s="3">
        <f t="shared" si="57"/>
        <v>1.2608476250026054E-2</v>
      </c>
      <c r="G639" s="3">
        <f t="shared" si="58"/>
        <v>1.2770789366962408E-2</v>
      </c>
      <c r="H639" s="3">
        <f t="shared" si="59"/>
        <v>1.26239283451514E-2</v>
      </c>
    </row>
    <row r="640" spans="1:8" x14ac:dyDescent="0.3">
      <c r="A640" s="1">
        <v>33870</v>
      </c>
      <c r="B640">
        <v>1828.900024</v>
      </c>
      <c r="E640" s="3">
        <f t="shared" si="56"/>
        <v>-3.8176673905442327E-3</v>
      </c>
      <c r="F640" s="3">
        <f t="shared" si="57"/>
        <v>-4.0618752870061692E-3</v>
      </c>
      <c r="G640" s="3">
        <f t="shared" si="58"/>
        <v>-3.8249732829357219E-3</v>
      </c>
      <c r="H640" s="3">
        <f t="shared" si="59"/>
        <v>-3.9718343047467292E-3</v>
      </c>
    </row>
    <row r="641" spans="1:8" x14ac:dyDescent="0.3">
      <c r="A641" s="1">
        <v>33871</v>
      </c>
      <c r="B641">
        <v>1829.5</v>
      </c>
      <c r="E641" s="3">
        <f t="shared" si="56"/>
        <v>1.630057418833486E-2</v>
      </c>
      <c r="F641" s="3">
        <f t="shared" si="57"/>
        <v>1.6056366291872924E-2</v>
      </c>
      <c r="G641" s="3">
        <f t="shared" si="58"/>
        <v>1.6169146140598424E-2</v>
      </c>
      <c r="H641" s="3">
        <f t="shared" si="59"/>
        <v>1.6022285118787418E-2</v>
      </c>
    </row>
    <row r="642" spans="1:8" x14ac:dyDescent="0.3">
      <c r="A642" s="1">
        <v>33872</v>
      </c>
      <c r="B642">
        <v>1843.5</v>
      </c>
      <c r="E642" s="3">
        <f t="shared" si="56"/>
        <v>-3.0166258046635419E-2</v>
      </c>
      <c r="F642" s="3">
        <f t="shared" si="57"/>
        <v>-3.0410465943097355E-2</v>
      </c>
      <c r="G642" s="3">
        <f t="shared" si="58"/>
        <v>-3.0630622223453217E-2</v>
      </c>
      <c r="H642" s="3">
        <f t="shared" si="59"/>
        <v>-3.0777483245264223E-2</v>
      </c>
    </row>
    <row r="643" spans="1:8" x14ac:dyDescent="0.3">
      <c r="A643" s="1">
        <v>33875</v>
      </c>
      <c r="B643">
        <v>1770.3000489999999</v>
      </c>
      <c r="E643" s="3">
        <f t="shared" si="56"/>
        <v>3.6690614358783069E-3</v>
      </c>
      <c r="F643" s="3">
        <f t="shared" si="57"/>
        <v>3.4248535394163704E-3</v>
      </c>
      <c r="G643" s="3">
        <f t="shared" si="58"/>
        <v>3.6623468491104615E-3</v>
      </c>
      <c r="H643" s="3">
        <f t="shared" si="59"/>
        <v>3.5154858272994543E-3</v>
      </c>
    </row>
    <row r="644" spans="1:8" x14ac:dyDescent="0.3">
      <c r="A644" s="1">
        <v>33876</v>
      </c>
      <c r="B644">
        <v>1731.900024</v>
      </c>
      <c r="E644" s="3">
        <f t="shared" si="56"/>
        <v>-2.1279053337693865E-3</v>
      </c>
      <c r="F644" s="3">
        <f t="shared" si="57"/>
        <v>-2.3721132302313231E-3</v>
      </c>
      <c r="G644" s="3">
        <f t="shared" si="58"/>
        <v>-2.1301725411635741E-3</v>
      </c>
      <c r="H644" s="3">
        <f t="shared" si="59"/>
        <v>-2.2770335629745814E-3</v>
      </c>
    </row>
    <row r="645" spans="1:8" x14ac:dyDescent="0.3">
      <c r="A645" s="1">
        <v>33877</v>
      </c>
      <c r="B645">
        <v>1736.6999510000001</v>
      </c>
      <c r="E645" s="3">
        <f t="shared" si="56"/>
        <v>3.2805292368465189E-4</v>
      </c>
      <c r="F645" s="3">
        <f t="shared" si="57"/>
        <v>8.3845027222715274E-5</v>
      </c>
      <c r="G645" s="3">
        <f t="shared" si="58"/>
        <v>3.2799912608960017E-4</v>
      </c>
      <c r="H645" s="3">
        <f t="shared" si="59"/>
        <v>1.8113810427859285E-4</v>
      </c>
    </row>
    <row r="646" spans="1:8" x14ac:dyDescent="0.3">
      <c r="A646" s="1">
        <v>33878</v>
      </c>
      <c r="B646">
        <v>1724</v>
      </c>
      <c r="E646" s="3">
        <f t="shared" si="56"/>
        <v>7.6523640338890253E-3</v>
      </c>
      <c r="F646" s="3">
        <f t="shared" si="57"/>
        <v>7.4081561374270887E-3</v>
      </c>
      <c r="G646" s="3">
        <f t="shared" si="58"/>
        <v>7.6232332149376867E-3</v>
      </c>
      <c r="H646" s="3">
        <f t="shared" si="59"/>
        <v>7.4763721931266789E-3</v>
      </c>
    </row>
    <row r="647" spans="1:8" x14ac:dyDescent="0.3">
      <c r="A647" s="1">
        <v>33879</v>
      </c>
      <c r="B647">
        <v>1683.3000489999999</v>
      </c>
      <c r="E647" s="3">
        <f t="shared" si="56"/>
        <v>-3.9707052346080851E-2</v>
      </c>
      <c r="F647" s="3">
        <f t="shared" si="57"/>
        <v>-3.9951260242542787E-2</v>
      </c>
      <c r="G647" s="3">
        <f t="shared" si="58"/>
        <v>-4.0516887264042366E-2</v>
      </c>
      <c r="H647" s="3">
        <f t="shared" si="59"/>
        <v>-4.0663748285853375E-2</v>
      </c>
    </row>
    <row r="648" spans="1:8" x14ac:dyDescent="0.3">
      <c r="A648" s="1">
        <v>33882</v>
      </c>
      <c r="B648">
        <v>1611</v>
      </c>
      <c r="E648" s="3">
        <f t="shared" si="56"/>
        <v>-2.1691252294599006E-2</v>
      </c>
      <c r="F648" s="3">
        <f t="shared" si="57"/>
        <v>-2.1935460191060942E-2</v>
      </c>
      <c r="G648" s="3">
        <f t="shared" si="58"/>
        <v>-2.1929965817546339E-2</v>
      </c>
      <c r="H648" s="3">
        <f t="shared" si="59"/>
        <v>-2.2076826839357345E-2</v>
      </c>
    </row>
    <row r="649" spans="1:8" x14ac:dyDescent="0.3">
      <c r="A649" s="1">
        <v>33883</v>
      </c>
      <c r="B649">
        <v>1612.5</v>
      </c>
      <c r="E649" s="3">
        <f t="shared" ref="E649:E712" si="60">(B645/B644)-1</f>
        <v>2.7714804165854812E-3</v>
      </c>
      <c r="F649" s="3">
        <f t="shared" ref="F649:F712" si="61">E649-$E$3</f>
        <v>2.5272725201235446E-3</v>
      </c>
      <c r="G649" s="3">
        <f t="shared" ref="G649:G712" si="62">LN(B645/B644)</f>
        <v>2.7676469460280058E-3</v>
      </c>
      <c r="H649" s="3">
        <f t="shared" ref="H649:H712" si="63">G649-$G$3</f>
        <v>2.6207859242169985E-3</v>
      </c>
    </row>
    <row r="650" spans="1:8" x14ac:dyDescent="0.3">
      <c r="A650" s="1">
        <v>33884</v>
      </c>
      <c r="B650">
        <v>1654.1999510000001</v>
      </c>
      <c r="E650" s="3">
        <f t="shared" si="60"/>
        <v>-7.3126915174307472E-3</v>
      </c>
      <c r="F650" s="3">
        <f t="shared" si="61"/>
        <v>-7.5568994138926837E-3</v>
      </c>
      <c r="G650" s="3">
        <f t="shared" si="62"/>
        <v>-7.3395603150002119E-3</v>
      </c>
      <c r="H650" s="3">
        <f t="shared" si="63"/>
        <v>-7.4864213368112196E-3</v>
      </c>
    </row>
    <row r="651" spans="1:8" x14ac:dyDescent="0.3">
      <c r="A651" s="1">
        <v>33885</v>
      </c>
      <c r="B651">
        <v>1673.900024</v>
      </c>
      <c r="E651" s="3">
        <f t="shared" si="60"/>
        <v>-2.3607860208816778E-2</v>
      </c>
      <c r="F651" s="3">
        <f t="shared" si="61"/>
        <v>-2.3852068105278713E-2</v>
      </c>
      <c r="G651" s="3">
        <f t="shared" si="62"/>
        <v>-2.3890990689115588E-2</v>
      </c>
      <c r="H651" s="3">
        <f t="shared" si="63"/>
        <v>-2.4037851710926594E-2</v>
      </c>
    </row>
    <row r="652" spans="1:8" x14ac:dyDescent="0.3">
      <c r="A652" s="1">
        <v>33886</v>
      </c>
      <c r="B652">
        <v>1657.3000489999999</v>
      </c>
      <c r="E652" s="3">
        <f t="shared" si="60"/>
        <v>-4.2951373430394235E-2</v>
      </c>
      <c r="F652" s="3">
        <f t="shared" si="61"/>
        <v>-4.3195581326856171E-2</v>
      </c>
      <c r="G652" s="3">
        <f t="shared" si="62"/>
        <v>-4.390107735754846E-2</v>
      </c>
      <c r="H652" s="3">
        <f t="shared" si="63"/>
        <v>-4.4047938379359469E-2</v>
      </c>
    </row>
    <row r="653" spans="1:8" x14ac:dyDescent="0.3">
      <c r="A653" s="1">
        <v>33889</v>
      </c>
      <c r="B653">
        <v>1655.099976</v>
      </c>
      <c r="E653" s="3">
        <f t="shared" si="60"/>
        <v>9.3109869646190724E-4</v>
      </c>
      <c r="F653" s="3">
        <f t="shared" si="61"/>
        <v>6.8689079999997068E-4</v>
      </c>
      <c r="G653" s="3">
        <f t="shared" si="62"/>
        <v>9.3066549295325787E-4</v>
      </c>
      <c r="H653" s="3">
        <f t="shared" si="63"/>
        <v>7.8380447114225057E-4</v>
      </c>
    </row>
    <row r="654" spans="1:8" x14ac:dyDescent="0.3">
      <c r="A654" s="1">
        <v>33890</v>
      </c>
      <c r="B654">
        <v>1685.099976</v>
      </c>
      <c r="E654" s="3">
        <f t="shared" si="60"/>
        <v>2.5860434728682158E-2</v>
      </c>
      <c r="F654" s="3">
        <f t="shared" si="61"/>
        <v>2.5616226832220222E-2</v>
      </c>
      <c r="G654" s="3">
        <f t="shared" si="62"/>
        <v>2.5531708966308714E-2</v>
      </c>
      <c r="H654" s="3">
        <f t="shared" si="63"/>
        <v>2.5384847944497708E-2</v>
      </c>
    </row>
    <row r="655" spans="1:8" x14ac:dyDescent="0.3">
      <c r="A655" s="1">
        <v>33891</v>
      </c>
      <c r="B655">
        <v>1667.900024</v>
      </c>
      <c r="E655" s="3">
        <f t="shared" si="60"/>
        <v>1.1909124400645066E-2</v>
      </c>
      <c r="F655" s="3">
        <f t="shared" si="61"/>
        <v>1.1664916504183128E-2</v>
      </c>
      <c r="G655" s="3">
        <f t="shared" si="62"/>
        <v>1.1838768810111946E-2</v>
      </c>
      <c r="H655" s="3">
        <f t="shared" si="63"/>
        <v>1.1691907788300938E-2</v>
      </c>
    </row>
    <row r="656" spans="1:8" x14ac:dyDescent="0.3">
      <c r="A656" s="1">
        <v>33892</v>
      </c>
      <c r="B656">
        <v>1650</v>
      </c>
      <c r="E656" s="3">
        <f t="shared" si="60"/>
        <v>-9.9169453145310227E-3</v>
      </c>
      <c r="F656" s="3">
        <f t="shared" si="61"/>
        <v>-1.016115321099296E-2</v>
      </c>
      <c r="G656" s="3">
        <f t="shared" si="62"/>
        <v>-9.9664457506886787E-3</v>
      </c>
      <c r="H656" s="3">
        <f t="shared" si="63"/>
        <v>-1.0113306772499686E-2</v>
      </c>
    </row>
    <row r="657" spans="1:8" x14ac:dyDescent="0.3">
      <c r="A657" s="1">
        <v>33893</v>
      </c>
      <c r="B657">
        <v>1664.1999510000001</v>
      </c>
      <c r="E657" s="3">
        <f t="shared" si="60"/>
        <v>-1.3275043353359051E-3</v>
      </c>
      <c r="F657" s="3">
        <f t="shared" si="61"/>
        <v>-1.5717122317978416E-3</v>
      </c>
      <c r="G657" s="3">
        <f t="shared" si="62"/>
        <v>-1.3283862497993259E-3</v>
      </c>
      <c r="H657" s="3">
        <f t="shared" si="63"/>
        <v>-1.4752472716103332E-3</v>
      </c>
    </row>
    <row r="658" spans="1:8" x14ac:dyDescent="0.3">
      <c r="A658" s="1">
        <v>33896</v>
      </c>
      <c r="B658">
        <v>1679.099976</v>
      </c>
      <c r="E658" s="3">
        <f t="shared" si="60"/>
        <v>1.81257932662795E-2</v>
      </c>
      <c r="F658" s="3">
        <f t="shared" si="61"/>
        <v>1.7881585369817564E-2</v>
      </c>
      <c r="G658" s="3">
        <f t="shared" si="62"/>
        <v>1.7963479518158246E-2</v>
      </c>
      <c r="H658" s="3">
        <f t="shared" si="63"/>
        <v>1.781661849634724E-2</v>
      </c>
    </row>
    <row r="659" spans="1:8" x14ac:dyDescent="0.3">
      <c r="A659" s="1">
        <v>33897</v>
      </c>
      <c r="B659">
        <v>1731.3000489999999</v>
      </c>
      <c r="E659" s="3">
        <f t="shared" si="60"/>
        <v>-1.0207081030781495E-2</v>
      </c>
      <c r="F659" s="3">
        <f t="shared" si="61"/>
        <v>-1.0451288927243433E-2</v>
      </c>
      <c r="G659" s="3">
        <f t="shared" si="62"/>
        <v>-1.0259530491539149E-2</v>
      </c>
      <c r="H659" s="3">
        <f t="shared" si="63"/>
        <v>-1.0406391513350157E-2</v>
      </c>
    </row>
    <row r="660" spans="1:8" x14ac:dyDescent="0.3">
      <c r="A660" s="1">
        <v>33898</v>
      </c>
      <c r="B660">
        <v>1722.1999510000001</v>
      </c>
      <c r="E660" s="3">
        <f t="shared" si="60"/>
        <v>-1.0732072511799418E-2</v>
      </c>
      <c r="F660" s="3">
        <f t="shared" si="61"/>
        <v>-1.0976280408261355E-2</v>
      </c>
      <c r="G660" s="3">
        <f t="shared" si="62"/>
        <v>-1.0790076577852956E-2</v>
      </c>
      <c r="H660" s="3">
        <f t="shared" si="63"/>
        <v>-1.0936937599663963E-2</v>
      </c>
    </row>
    <row r="661" spans="1:8" x14ac:dyDescent="0.3">
      <c r="A661" s="1">
        <v>33899</v>
      </c>
      <c r="B661">
        <v>1730.6999510000001</v>
      </c>
      <c r="E661" s="3">
        <f t="shared" si="60"/>
        <v>8.6060309090909559E-3</v>
      </c>
      <c r="F661" s="3">
        <f t="shared" si="61"/>
        <v>8.3618230126290185E-3</v>
      </c>
      <c r="G661" s="3">
        <f t="shared" si="62"/>
        <v>8.5692101281263418E-3</v>
      </c>
      <c r="H661" s="3">
        <f t="shared" si="63"/>
        <v>8.4223491063153341E-3</v>
      </c>
    </row>
    <row r="662" spans="1:8" x14ac:dyDescent="0.3">
      <c r="A662" s="1">
        <v>33900</v>
      </c>
      <c r="B662">
        <v>1766.400024</v>
      </c>
      <c r="E662" s="3">
        <f t="shared" si="60"/>
        <v>8.9532660970494948E-3</v>
      </c>
      <c r="F662" s="3">
        <f t="shared" si="61"/>
        <v>8.7090582005875574E-3</v>
      </c>
      <c r="G662" s="3">
        <f t="shared" si="62"/>
        <v>8.9134232492992845E-3</v>
      </c>
      <c r="H662" s="3">
        <f t="shared" si="63"/>
        <v>8.7665622274882768E-3</v>
      </c>
    </row>
    <row r="663" spans="1:8" x14ac:dyDescent="0.3">
      <c r="A663" s="1">
        <v>33903</v>
      </c>
      <c r="B663">
        <v>1770.6999510000001</v>
      </c>
      <c r="E663" s="3">
        <f t="shared" si="60"/>
        <v>3.1088126821580131E-2</v>
      </c>
      <c r="F663" s="3">
        <f t="shared" si="61"/>
        <v>3.0843918925118195E-2</v>
      </c>
      <c r="G663" s="3">
        <f t="shared" si="62"/>
        <v>3.0614678415409782E-2</v>
      </c>
      <c r="H663" s="3">
        <f t="shared" si="63"/>
        <v>3.0467817393598776E-2</v>
      </c>
    </row>
    <row r="664" spans="1:8" x14ac:dyDescent="0.3">
      <c r="A664" s="1">
        <v>33904</v>
      </c>
      <c r="B664">
        <v>1774.5</v>
      </c>
      <c r="E664" s="3">
        <f t="shared" si="60"/>
        <v>-5.2562223430052679E-3</v>
      </c>
      <c r="F664" s="3">
        <f t="shared" si="61"/>
        <v>-5.5004302394672045E-3</v>
      </c>
      <c r="G664" s="3">
        <f t="shared" si="62"/>
        <v>-5.2700848773772893E-3</v>
      </c>
      <c r="H664" s="3">
        <f t="shared" si="63"/>
        <v>-5.416945899188297E-3</v>
      </c>
    </row>
    <row r="665" spans="1:8" x14ac:dyDescent="0.3">
      <c r="A665" s="1">
        <v>33905</v>
      </c>
      <c r="B665">
        <v>1749.900024</v>
      </c>
      <c r="E665" s="3">
        <f t="shared" si="60"/>
        <v>4.9355476958783395E-3</v>
      </c>
      <c r="F665" s="3">
        <f t="shared" si="61"/>
        <v>4.691339799416403E-3</v>
      </c>
      <c r="G665" s="3">
        <f t="shared" si="62"/>
        <v>4.923407808624946E-3</v>
      </c>
      <c r="H665" s="3">
        <f t="shared" si="63"/>
        <v>4.7765467868139382E-3</v>
      </c>
    </row>
    <row r="666" spans="1:8" x14ac:dyDescent="0.3">
      <c r="A666" s="1">
        <v>33906</v>
      </c>
      <c r="B666">
        <v>1730.900024</v>
      </c>
      <c r="E666" s="3">
        <f t="shared" si="60"/>
        <v>2.062753452981414E-2</v>
      </c>
      <c r="F666" s="3">
        <f t="shared" si="61"/>
        <v>2.0383326633352204E-2</v>
      </c>
      <c r="G666" s="3">
        <f t="shared" si="62"/>
        <v>2.0417668051023255E-2</v>
      </c>
      <c r="H666" s="3">
        <f t="shared" si="63"/>
        <v>2.0270807029212249E-2</v>
      </c>
    </row>
    <row r="667" spans="1:8" x14ac:dyDescent="0.3">
      <c r="A667" s="1">
        <v>33907</v>
      </c>
      <c r="B667">
        <v>1742.400024</v>
      </c>
      <c r="E667" s="3">
        <f t="shared" si="60"/>
        <v>2.4342883500776402E-3</v>
      </c>
      <c r="F667" s="3">
        <f t="shared" si="61"/>
        <v>2.1900804536157037E-3</v>
      </c>
      <c r="G667" s="3">
        <f t="shared" si="62"/>
        <v>2.4313302697663744E-3</v>
      </c>
      <c r="H667" s="3">
        <f t="shared" si="63"/>
        <v>2.2844692479553671E-3</v>
      </c>
    </row>
    <row r="668" spans="1:8" x14ac:dyDescent="0.3">
      <c r="A668" s="1">
        <v>33911</v>
      </c>
      <c r="B668">
        <v>1786.900024</v>
      </c>
      <c r="E668" s="3">
        <f t="shared" si="60"/>
        <v>2.1460716694852167E-3</v>
      </c>
      <c r="F668" s="3">
        <f t="shared" si="61"/>
        <v>1.9018637730232801E-3</v>
      </c>
      <c r="G668" s="3">
        <f t="shared" si="62"/>
        <v>2.1437721470521959E-3</v>
      </c>
      <c r="H668" s="3">
        <f t="shared" si="63"/>
        <v>1.9969111252411886E-3</v>
      </c>
    </row>
    <row r="669" spans="1:8" x14ac:dyDescent="0.3">
      <c r="A669" s="1">
        <v>33912</v>
      </c>
      <c r="B669">
        <v>1804.099976</v>
      </c>
      <c r="E669" s="3">
        <f t="shared" si="60"/>
        <v>-1.3863046491969566E-2</v>
      </c>
      <c r="F669" s="3">
        <f t="shared" si="61"/>
        <v>-1.4107254388431504E-2</v>
      </c>
      <c r="G669" s="3">
        <f t="shared" si="62"/>
        <v>-1.3960035943780197E-2</v>
      </c>
      <c r="H669" s="3">
        <f t="shared" si="63"/>
        <v>-1.4106896965591205E-2</v>
      </c>
    </row>
    <row r="670" spans="1:8" x14ac:dyDescent="0.3">
      <c r="A670" s="1">
        <v>33913</v>
      </c>
      <c r="B670">
        <v>1804.6999510000001</v>
      </c>
      <c r="E670" s="3">
        <f t="shared" si="60"/>
        <v>-1.0857763151845057E-2</v>
      </c>
      <c r="F670" s="3">
        <f t="shared" si="61"/>
        <v>-1.1101971048306994E-2</v>
      </c>
      <c r="G670" s="3">
        <f t="shared" si="62"/>
        <v>-1.0917138844798906E-2</v>
      </c>
      <c r="H670" s="3">
        <f t="shared" si="63"/>
        <v>-1.1063999866609914E-2</v>
      </c>
    </row>
    <row r="671" spans="1:8" x14ac:dyDescent="0.3">
      <c r="A671" s="1">
        <v>33914</v>
      </c>
      <c r="B671">
        <v>1793.599976</v>
      </c>
      <c r="E671" s="3">
        <f t="shared" si="60"/>
        <v>6.6439423655586527E-3</v>
      </c>
      <c r="F671" s="3">
        <f t="shared" si="61"/>
        <v>6.3997344690967161E-3</v>
      </c>
      <c r="G671" s="3">
        <f t="shared" si="62"/>
        <v>6.6219686548286208E-3</v>
      </c>
      <c r="H671" s="3">
        <f t="shared" si="63"/>
        <v>6.4751076330176131E-3</v>
      </c>
    </row>
    <row r="672" spans="1:8" x14ac:dyDescent="0.3">
      <c r="A672" s="1">
        <v>33917</v>
      </c>
      <c r="B672">
        <v>1786.6999510000001</v>
      </c>
      <c r="E672" s="3">
        <f t="shared" si="60"/>
        <v>2.5539485414974861E-2</v>
      </c>
      <c r="F672" s="3">
        <f t="shared" si="61"/>
        <v>2.5295277518512925E-2</v>
      </c>
      <c r="G672" s="3">
        <f t="shared" si="62"/>
        <v>2.5218801362896569E-2</v>
      </c>
      <c r="H672" s="3">
        <f t="shared" si="63"/>
        <v>2.5071940341085563E-2</v>
      </c>
    </row>
    <row r="673" spans="1:8" x14ac:dyDescent="0.3">
      <c r="A673" s="1">
        <v>33918</v>
      </c>
      <c r="B673">
        <v>1798.5</v>
      </c>
      <c r="E673" s="3">
        <f t="shared" si="60"/>
        <v>9.6255816044468201E-3</v>
      </c>
      <c r="F673" s="3">
        <f t="shared" si="61"/>
        <v>9.3813737079848827E-3</v>
      </c>
      <c r="G673" s="3">
        <f t="shared" si="62"/>
        <v>9.5795508400279734E-3</v>
      </c>
      <c r="H673" s="3">
        <f t="shared" si="63"/>
        <v>9.4326898182169657E-3</v>
      </c>
    </row>
    <row r="674" spans="1:8" x14ac:dyDescent="0.3">
      <c r="A674" s="1">
        <v>33920</v>
      </c>
      <c r="B674">
        <v>1821.5</v>
      </c>
      <c r="E674" s="3">
        <f t="shared" si="60"/>
        <v>3.3256194666675398E-4</v>
      </c>
      <c r="F674" s="3">
        <f t="shared" si="61"/>
        <v>8.8354050204817369E-5</v>
      </c>
      <c r="G674" s="3">
        <f t="shared" si="62"/>
        <v>3.3250666019967904E-4</v>
      </c>
      <c r="H674" s="3">
        <f t="shared" si="63"/>
        <v>1.8564563838867172E-4</v>
      </c>
    </row>
    <row r="675" spans="1:8" x14ac:dyDescent="0.3">
      <c r="A675" s="1">
        <v>33921</v>
      </c>
      <c r="B675">
        <v>1796.8000489999999</v>
      </c>
      <c r="E675" s="3">
        <f t="shared" si="60"/>
        <v>-6.1505930633231065E-3</v>
      </c>
      <c r="F675" s="3">
        <f t="shared" si="61"/>
        <v>-6.3948009597850431E-3</v>
      </c>
      <c r="G675" s="3">
        <f t="shared" si="62"/>
        <v>-6.1695858789395401E-3</v>
      </c>
      <c r="H675" s="3">
        <f t="shared" si="63"/>
        <v>-6.3164469007505478E-3</v>
      </c>
    </row>
    <row r="676" spans="1:8" x14ac:dyDescent="0.3">
      <c r="A676" s="1">
        <v>33924</v>
      </c>
      <c r="B676">
        <v>1772.6999510000001</v>
      </c>
      <c r="E676" s="3">
        <f t="shared" si="60"/>
        <v>-3.8470255867130154E-3</v>
      </c>
      <c r="F676" s="3">
        <f t="shared" si="61"/>
        <v>-4.091233483174952E-3</v>
      </c>
      <c r="G676" s="3">
        <f t="shared" si="62"/>
        <v>-3.8544444227257197E-3</v>
      </c>
      <c r="H676" s="3">
        <f t="shared" si="63"/>
        <v>-4.001305444536727E-3</v>
      </c>
    </row>
    <row r="677" spans="1:8" x14ac:dyDescent="0.3">
      <c r="A677" s="1">
        <v>33925</v>
      </c>
      <c r="B677">
        <v>1764.400024</v>
      </c>
      <c r="E677" s="3">
        <f t="shared" si="60"/>
        <v>6.6043820023589106E-3</v>
      </c>
      <c r="F677" s="3">
        <f t="shared" si="61"/>
        <v>6.360174105896974E-3</v>
      </c>
      <c r="G677" s="3">
        <f t="shared" si="62"/>
        <v>6.5826686214189275E-3</v>
      </c>
      <c r="H677" s="3">
        <f t="shared" si="63"/>
        <v>6.4358075996079197E-3</v>
      </c>
    </row>
    <row r="678" spans="1:8" x14ac:dyDescent="0.3">
      <c r="A678" s="1">
        <v>33926</v>
      </c>
      <c r="B678">
        <v>1759.1999510000001</v>
      </c>
      <c r="E678" s="3">
        <f t="shared" si="60"/>
        <v>1.2788434806783489E-2</v>
      </c>
      <c r="F678" s="3">
        <f t="shared" si="61"/>
        <v>1.2544226910321551E-2</v>
      </c>
      <c r="G678" s="3">
        <f t="shared" si="62"/>
        <v>1.2707353312939918E-2</v>
      </c>
      <c r="H678" s="3">
        <f t="shared" si="63"/>
        <v>1.256049229112891E-2</v>
      </c>
    </row>
    <row r="679" spans="1:8" x14ac:dyDescent="0.3">
      <c r="A679" s="1">
        <v>33927</v>
      </c>
      <c r="B679">
        <v>1722.3000489999999</v>
      </c>
      <c r="E679" s="3">
        <f t="shared" si="60"/>
        <v>-1.3560225638210244E-2</v>
      </c>
      <c r="F679" s="3">
        <f t="shared" si="61"/>
        <v>-1.3804433534672181E-2</v>
      </c>
      <c r="G679" s="3">
        <f t="shared" si="62"/>
        <v>-1.3653005193736628E-2</v>
      </c>
      <c r="H679" s="3">
        <f t="shared" si="63"/>
        <v>-1.3799866215547636E-2</v>
      </c>
    </row>
    <row r="680" spans="1:8" x14ac:dyDescent="0.3">
      <c r="A680" s="1">
        <v>33928</v>
      </c>
      <c r="B680">
        <v>1724.1999510000001</v>
      </c>
      <c r="E680" s="3">
        <f t="shared" si="60"/>
        <v>-1.3412787924517611E-2</v>
      </c>
      <c r="F680" s="3">
        <f t="shared" si="61"/>
        <v>-1.3656995820979548E-2</v>
      </c>
      <c r="G680" s="3">
        <f t="shared" si="62"/>
        <v>-1.3503551876594426E-2</v>
      </c>
      <c r="H680" s="3">
        <f t="shared" si="63"/>
        <v>-1.3650412898405434E-2</v>
      </c>
    </row>
    <row r="681" spans="1:8" x14ac:dyDescent="0.3">
      <c r="A681" s="1">
        <v>33931</v>
      </c>
      <c r="B681">
        <v>1674.8000489999999</v>
      </c>
      <c r="E681" s="3">
        <f t="shared" si="60"/>
        <v>-4.6820822640164517E-3</v>
      </c>
      <c r="F681" s="3">
        <f t="shared" si="61"/>
        <v>-4.9262901604783882E-3</v>
      </c>
      <c r="G681" s="3">
        <f t="shared" si="62"/>
        <v>-4.6930775451449729E-3</v>
      </c>
      <c r="H681" s="3">
        <f t="shared" si="63"/>
        <v>-4.8399385669559807E-3</v>
      </c>
    </row>
    <row r="682" spans="1:8" x14ac:dyDescent="0.3">
      <c r="A682" s="1">
        <v>33932</v>
      </c>
      <c r="B682">
        <v>1720.599976</v>
      </c>
      <c r="E682" s="3">
        <f t="shared" si="60"/>
        <v>-2.9472188445175407E-3</v>
      </c>
      <c r="F682" s="3">
        <f t="shared" si="61"/>
        <v>-3.1914267409794772E-3</v>
      </c>
      <c r="G682" s="3">
        <f t="shared" si="62"/>
        <v>-2.9515704461610792E-3</v>
      </c>
      <c r="H682" s="3">
        <f t="shared" si="63"/>
        <v>-3.0984314679720864E-3</v>
      </c>
    </row>
    <row r="683" spans="1:8" x14ac:dyDescent="0.3">
      <c r="A683" s="1">
        <v>33933</v>
      </c>
      <c r="B683">
        <v>1721</v>
      </c>
      <c r="E683" s="3">
        <f t="shared" si="60"/>
        <v>-2.0975388260455974E-2</v>
      </c>
      <c r="F683" s="3">
        <f t="shared" si="61"/>
        <v>-2.121959615691791E-2</v>
      </c>
      <c r="G683" s="3">
        <f t="shared" si="62"/>
        <v>-2.1198497094952848E-2</v>
      </c>
      <c r="H683" s="3">
        <f t="shared" si="63"/>
        <v>-2.1345358116763854E-2</v>
      </c>
    </row>
    <row r="684" spans="1:8" x14ac:dyDescent="0.3">
      <c r="A684" s="1">
        <v>33934</v>
      </c>
      <c r="B684">
        <v>1739.6999510000001</v>
      </c>
      <c r="E684" s="3">
        <f t="shared" si="60"/>
        <v>1.1031190535604196E-3</v>
      </c>
      <c r="F684" s="3">
        <f t="shared" si="61"/>
        <v>8.5891115709848306E-4</v>
      </c>
      <c r="G684" s="3">
        <f t="shared" si="62"/>
        <v>1.1025110648188207E-3</v>
      </c>
      <c r="H684" s="3">
        <f t="shared" si="63"/>
        <v>9.556500430078134E-4</v>
      </c>
    </row>
    <row r="685" spans="1:8" x14ac:dyDescent="0.3">
      <c r="A685" s="1">
        <v>33935</v>
      </c>
      <c r="B685">
        <v>1749.6999510000001</v>
      </c>
      <c r="E685" s="3">
        <f t="shared" si="60"/>
        <v>-2.8650912541407503E-2</v>
      </c>
      <c r="F685" s="3">
        <f t="shared" si="61"/>
        <v>-2.8895120437869438E-2</v>
      </c>
      <c r="G685" s="3">
        <f t="shared" si="62"/>
        <v>-2.9069361954634797E-2</v>
      </c>
      <c r="H685" s="3">
        <f t="shared" si="63"/>
        <v>-2.9216222976445803E-2</v>
      </c>
    </row>
    <row r="686" spans="1:8" x14ac:dyDescent="0.3">
      <c r="A686" s="1">
        <v>33938</v>
      </c>
      <c r="B686">
        <v>1771.400024</v>
      </c>
      <c r="E686" s="3">
        <f t="shared" si="60"/>
        <v>2.7346504454275999E-2</v>
      </c>
      <c r="F686" s="3">
        <f t="shared" si="61"/>
        <v>2.7102296557814064E-2</v>
      </c>
      <c r="G686" s="3">
        <f t="shared" si="62"/>
        <v>2.6979268836412596E-2</v>
      </c>
      <c r="H686" s="3">
        <f t="shared" si="63"/>
        <v>2.683240781460159E-2</v>
      </c>
    </row>
    <row r="687" spans="1:8" x14ac:dyDescent="0.3">
      <c r="A687" s="1">
        <v>33939</v>
      </c>
      <c r="B687">
        <v>1792.3000489999999</v>
      </c>
      <c r="E687" s="3">
        <f t="shared" si="60"/>
        <v>2.3249099475752821E-4</v>
      </c>
      <c r="F687" s="3">
        <f t="shared" si="61"/>
        <v>-1.17169017044084E-5</v>
      </c>
      <c r="G687" s="3">
        <f t="shared" si="62"/>
        <v>2.3246397291434888E-4</v>
      </c>
      <c r="H687" s="3">
        <f t="shared" si="63"/>
        <v>8.5602951103341563E-5</v>
      </c>
    </row>
    <row r="688" spans="1:8" x14ac:dyDescent="0.3">
      <c r="A688" s="1">
        <v>33940</v>
      </c>
      <c r="B688">
        <v>1783.3000489999999</v>
      </c>
      <c r="E688" s="3">
        <f t="shared" si="60"/>
        <v>1.0865747239976686E-2</v>
      </c>
      <c r="F688" s="3">
        <f t="shared" si="61"/>
        <v>1.0621539343514749E-2</v>
      </c>
      <c r="G688" s="3">
        <f t="shared" si="62"/>
        <v>1.0807139173189002E-2</v>
      </c>
      <c r="H688" s="3">
        <f t="shared" si="63"/>
        <v>1.0660278151377994E-2</v>
      </c>
    </row>
    <row r="689" spans="1:8" x14ac:dyDescent="0.3">
      <c r="A689" s="1">
        <v>33941</v>
      </c>
      <c r="B689">
        <v>1799.400024</v>
      </c>
      <c r="E689" s="3">
        <f t="shared" si="60"/>
        <v>5.7481176534217582E-3</v>
      </c>
      <c r="F689" s="3">
        <f t="shared" si="61"/>
        <v>5.5039097569598216E-3</v>
      </c>
      <c r="G689" s="3">
        <f t="shared" si="62"/>
        <v>5.7316602610444321E-3</v>
      </c>
      <c r="H689" s="3">
        <f t="shared" si="63"/>
        <v>5.5847992392334244E-3</v>
      </c>
    </row>
    <row r="690" spans="1:8" x14ac:dyDescent="0.3">
      <c r="A690" s="1">
        <v>33942</v>
      </c>
      <c r="B690">
        <v>1781.6999510000001</v>
      </c>
      <c r="E690" s="3">
        <f t="shared" si="60"/>
        <v>1.2402168147514603E-2</v>
      </c>
      <c r="F690" s="3">
        <f t="shared" si="61"/>
        <v>1.2157960251052665E-2</v>
      </c>
      <c r="G690" s="3">
        <f t="shared" si="62"/>
        <v>1.2325891278315305E-2</v>
      </c>
      <c r="H690" s="3">
        <f t="shared" si="63"/>
        <v>1.2179030256504297E-2</v>
      </c>
    </row>
    <row r="691" spans="1:8" x14ac:dyDescent="0.3">
      <c r="A691" s="1">
        <v>33945</v>
      </c>
      <c r="B691">
        <v>1788.599976</v>
      </c>
      <c r="E691" s="3">
        <f t="shared" si="60"/>
        <v>1.1798591349685861E-2</v>
      </c>
      <c r="F691" s="3">
        <f t="shared" si="61"/>
        <v>1.1554383453223923E-2</v>
      </c>
      <c r="G691" s="3">
        <f t="shared" si="62"/>
        <v>1.1729530652636088E-2</v>
      </c>
      <c r="H691" s="3">
        <f t="shared" si="63"/>
        <v>1.158266963082508E-2</v>
      </c>
    </row>
    <row r="692" spans="1:8" x14ac:dyDescent="0.3">
      <c r="A692" s="1">
        <v>33946</v>
      </c>
      <c r="B692">
        <v>1765.900024</v>
      </c>
      <c r="E692" s="3">
        <f t="shared" si="60"/>
        <v>-5.0214806416043478E-3</v>
      </c>
      <c r="F692" s="3">
        <f t="shared" si="61"/>
        <v>-5.2656885380662844E-3</v>
      </c>
      <c r="G692" s="3">
        <f t="shared" si="62"/>
        <v>-5.0341306411081097E-3</v>
      </c>
      <c r="H692" s="3">
        <f t="shared" si="63"/>
        <v>-5.1809916629191174E-3</v>
      </c>
    </row>
    <row r="693" spans="1:8" x14ac:dyDescent="0.3">
      <c r="A693" s="1">
        <v>33947</v>
      </c>
      <c r="B693">
        <v>1791.1999510000001</v>
      </c>
      <c r="E693" s="3">
        <f t="shared" si="60"/>
        <v>9.0281918676715645E-3</v>
      </c>
      <c r="F693" s="3">
        <f t="shared" si="61"/>
        <v>8.783983971209627E-3</v>
      </c>
      <c r="G693" s="3">
        <f t="shared" si="62"/>
        <v>8.9876813851813338E-3</v>
      </c>
      <c r="H693" s="3">
        <f t="shared" si="63"/>
        <v>8.8408203633703261E-3</v>
      </c>
    </row>
    <row r="694" spans="1:8" x14ac:dyDescent="0.3">
      <c r="A694" s="1">
        <v>33948</v>
      </c>
      <c r="B694">
        <v>1769.5</v>
      </c>
      <c r="E694" s="3">
        <f t="shared" si="60"/>
        <v>-9.8366526419474409E-3</v>
      </c>
      <c r="F694" s="3">
        <f t="shared" si="61"/>
        <v>-1.0080860538409378E-2</v>
      </c>
      <c r="G694" s="3">
        <f t="shared" si="62"/>
        <v>-9.8853521326977816E-3</v>
      </c>
      <c r="H694" s="3">
        <f t="shared" si="63"/>
        <v>-1.0032213154508789E-2</v>
      </c>
    </row>
    <row r="695" spans="1:8" x14ac:dyDescent="0.3">
      <c r="A695" s="1">
        <v>33949</v>
      </c>
      <c r="B695">
        <v>1758.6999510000001</v>
      </c>
      <c r="E695" s="3">
        <f t="shared" si="60"/>
        <v>3.8727199807842005E-3</v>
      </c>
      <c r="F695" s="3">
        <f t="shared" si="61"/>
        <v>3.628512084322264E-3</v>
      </c>
      <c r="G695" s="3">
        <f t="shared" si="62"/>
        <v>3.8652403056648995E-3</v>
      </c>
      <c r="H695" s="3">
        <f t="shared" si="63"/>
        <v>3.7183792838538922E-3</v>
      </c>
    </row>
    <row r="696" spans="1:8" x14ac:dyDescent="0.3">
      <c r="A696" s="1">
        <v>33952</v>
      </c>
      <c r="B696">
        <v>1738.3000489999999</v>
      </c>
      <c r="E696" s="3">
        <f t="shared" si="60"/>
        <v>-1.2691463884935139E-2</v>
      </c>
      <c r="F696" s="3">
        <f t="shared" si="61"/>
        <v>-1.2935671781397077E-2</v>
      </c>
      <c r="G696" s="3">
        <f t="shared" si="62"/>
        <v>-1.2772688483882508E-2</v>
      </c>
      <c r="H696" s="3">
        <f t="shared" si="63"/>
        <v>-1.2919549505693515E-2</v>
      </c>
    </row>
    <row r="697" spans="1:8" x14ac:dyDescent="0.3">
      <c r="A697" s="1">
        <v>33953</v>
      </c>
      <c r="B697">
        <v>1744.8000489999999</v>
      </c>
      <c r="E697" s="3">
        <f t="shared" si="60"/>
        <v>1.432693054881562E-2</v>
      </c>
      <c r="F697" s="3">
        <f t="shared" si="61"/>
        <v>1.4082722652353682E-2</v>
      </c>
      <c r="G697" s="3">
        <f t="shared" si="62"/>
        <v>1.4225269918700042E-2</v>
      </c>
      <c r="H697" s="3">
        <f t="shared" si="63"/>
        <v>1.4078408896889034E-2</v>
      </c>
    </row>
    <row r="698" spans="1:8" x14ac:dyDescent="0.3">
      <c r="A698" s="1">
        <v>33954</v>
      </c>
      <c r="B698">
        <v>1736.6999510000001</v>
      </c>
      <c r="E698" s="3">
        <f t="shared" si="60"/>
        <v>-1.2114756360888324E-2</v>
      </c>
      <c r="F698" s="3">
        <f t="shared" si="61"/>
        <v>-1.2358964257350261E-2</v>
      </c>
      <c r="G698" s="3">
        <f t="shared" si="62"/>
        <v>-1.2188738143064202E-2</v>
      </c>
      <c r="H698" s="3">
        <f t="shared" si="63"/>
        <v>-1.233559916487521E-2</v>
      </c>
    </row>
    <row r="699" spans="1:8" x14ac:dyDescent="0.3">
      <c r="A699" s="1">
        <v>33955</v>
      </c>
      <c r="B699">
        <v>1735.1999510000001</v>
      </c>
      <c r="E699" s="3">
        <f t="shared" si="60"/>
        <v>-6.1034467363662026E-3</v>
      </c>
      <c r="F699" s="3">
        <f t="shared" si="61"/>
        <v>-6.3476546328281392E-3</v>
      </c>
      <c r="G699" s="3">
        <f t="shared" si="62"/>
        <v>-6.1221489046885706E-3</v>
      </c>
      <c r="H699" s="3">
        <f t="shared" si="63"/>
        <v>-6.2690099264995783E-3</v>
      </c>
    </row>
    <row r="700" spans="1:8" x14ac:dyDescent="0.3">
      <c r="A700" s="1">
        <v>33956</v>
      </c>
      <c r="B700">
        <v>1760.099976</v>
      </c>
      <c r="E700" s="3">
        <f t="shared" si="60"/>
        <v>-1.1599421486536476E-2</v>
      </c>
      <c r="F700" s="3">
        <f t="shared" si="61"/>
        <v>-1.1843629382998414E-2</v>
      </c>
      <c r="G700" s="3">
        <f t="shared" si="62"/>
        <v>-1.1667219564875266E-2</v>
      </c>
      <c r="H700" s="3">
        <f t="shared" si="63"/>
        <v>-1.1814080586686274E-2</v>
      </c>
    </row>
    <row r="701" spans="1:8" x14ac:dyDescent="0.3">
      <c r="A701" s="1">
        <v>33959</v>
      </c>
      <c r="B701">
        <v>1786.3000489999999</v>
      </c>
      <c r="E701" s="3">
        <f t="shared" si="60"/>
        <v>3.7392854034257184E-3</v>
      </c>
      <c r="F701" s="3">
        <f t="shared" si="61"/>
        <v>3.4950775069637818E-3</v>
      </c>
      <c r="G701" s="3">
        <f t="shared" si="62"/>
        <v>3.7323116549125559E-3</v>
      </c>
      <c r="H701" s="3">
        <f t="shared" si="63"/>
        <v>3.5854506331015486E-3</v>
      </c>
    </row>
    <row r="702" spans="1:8" x14ac:dyDescent="0.3">
      <c r="A702" s="1">
        <v>33960</v>
      </c>
      <c r="B702">
        <v>1824.400024</v>
      </c>
      <c r="E702" s="3">
        <f t="shared" si="60"/>
        <v>-4.6424219237283237E-3</v>
      </c>
      <c r="F702" s="3">
        <f t="shared" si="61"/>
        <v>-4.8866298201902603E-3</v>
      </c>
      <c r="G702" s="3">
        <f t="shared" si="62"/>
        <v>-4.6532314322282192E-3</v>
      </c>
      <c r="H702" s="3">
        <f t="shared" si="63"/>
        <v>-4.8000924540392269E-3</v>
      </c>
    </row>
    <row r="703" spans="1:8" x14ac:dyDescent="0.3">
      <c r="A703" s="1">
        <v>33961</v>
      </c>
      <c r="B703">
        <v>1821.099976</v>
      </c>
      <c r="E703" s="3">
        <f t="shared" si="60"/>
        <v>-8.6370705494420719E-4</v>
      </c>
      <c r="F703" s="3">
        <f t="shared" si="61"/>
        <v>-1.1079149514061437E-3</v>
      </c>
      <c r="G703" s="3">
        <f t="shared" si="62"/>
        <v>-8.6408026479404859E-4</v>
      </c>
      <c r="H703" s="3">
        <f t="shared" si="63"/>
        <v>-1.0109412866050559E-3</v>
      </c>
    </row>
    <row r="704" spans="1:8" x14ac:dyDescent="0.3">
      <c r="A704" s="1">
        <v>33962</v>
      </c>
      <c r="B704">
        <v>1854.599976</v>
      </c>
      <c r="E704" s="3">
        <f t="shared" si="60"/>
        <v>1.4349945656493279E-2</v>
      </c>
      <c r="F704" s="3">
        <f t="shared" si="61"/>
        <v>1.4105737760031342E-2</v>
      </c>
      <c r="G704" s="3">
        <f t="shared" si="62"/>
        <v>1.424795969049031E-2</v>
      </c>
      <c r="H704" s="3">
        <f t="shared" si="63"/>
        <v>1.4101098668679302E-2</v>
      </c>
    </row>
    <row r="705" spans="1:8" x14ac:dyDescent="0.3">
      <c r="A705" s="1">
        <v>33966</v>
      </c>
      <c r="B705">
        <v>1857.5</v>
      </c>
      <c r="E705" s="3">
        <f t="shared" si="60"/>
        <v>1.4885559546192528E-2</v>
      </c>
      <c r="F705" s="3">
        <f t="shared" si="61"/>
        <v>1.4641351649730591E-2</v>
      </c>
      <c r="G705" s="3">
        <f t="shared" si="62"/>
        <v>1.4775856921506174E-2</v>
      </c>
      <c r="H705" s="3">
        <f t="shared" si="63"/>
        <v>1.4628995899695166E-2</v>
      </c>
    </row>
    <row r="706" spans="1:8" x14ac:dyDescent="0.3">
      <c r="A706" s="1">
        <v>33967</v>
      </c>
      <c r="B706">
        <v>1870.3000489999999</v>
      </c>
      <c r="E706" s="3">
        <f t="shared" si="60"/>
        <v>2.1328989506174567E-2</v>
      </c>
      <c r="F706" s="3">
        <f t="shared" si="61"/>
        <v>2.1084781609712631E-2</v>
      </c>
      <c r="G706" s="3">
        <f t="shared" si="62"/>
        <v>2.1104710106714143E-2</v>
      </c>
      <c r="H706" s="3">
        <f t="shared" si="63"/>
        <v>2.0957849084903137E-2</v>
      </c>
    </row>
    <row r="707" spans="1:8" x14ac:dyDescent="0.3">
      <c r="A707" s="1">
        <v>33968</v>
      </c>
      <c r="B707">
        <v>1858.8000489999999</v>
      </c>
      <c r="E707" s="3">
        <f t="shared" si="60"/>
        <v>-1.8088401428348888E-3</v>
      </c>
      <c r="F707" s="3">
        <f t="shared" si="61"/>
        <v>-2.0530480392968254E-3</v>
      </c>
      <c r="G707" s="3">
        <f t="shared" si="62"/>
        <v>-1.8104780696292294E-3</v>
      </c>
      <c r="H707" s="3">
        <f t="shared" si="63"/>
        <v>-1.9573390914402367E-3</v>
      </c>
    </row>
    <row r="708" spans="1:8" x14ac:dyDescent="0.3">
      <c r="A708" s="1">
        <v>33969</v>
      </c>
      <c r="B708">
        <v>1857.8000489999999</v>
      </c>
      <c r="E708" s="3">
        <f t="shared" si="60"/>
        <v>1.8395475504635384E-2</v>
      </c>
      <c r="F708" s="3">
        <f t="shared" si="61"/>
        <v>1.8151267608173448E-2</v>
      </c>
      <c r="G708" s="3">
        <f t="shared" si="62"/>
        <v>1.8228325502403737E-2</v>
      </c>
      <c r="H708" s="3">
        <f t="shared" si="63"/>
        <v>1.8081464480592731E-2</v>
      </c>
    </row>
    <row r="709" spans="1:8" x14ac:dyDescent="0.3">
      <c r="A709" s="1">
        <v>33973</v>
      </c>
      <c r="B709">
        <v>1843.099976</v>
      </c>
      <c r="E709" s="3">
        <f t="shared" si="60"/>
        <v>1.5636924606539093E-3</v>
      </c>
      <c r="F709" s="3">
        <f t="shared" si="61"/>
        <v>1.3194845641919728E-3</v>
      </c>
      <c r="G709" s="3">
        <f t="shared" si="62"/>
        <v>1.5624711665846119E-3</v>
      </c>
      <c r="H709" s="3">
        <f t="shared" si="63"/>
        <v>1.4156101447736047E-3</v>
      </c>
    </row>
    <row r="710" spans="1:8" x14ac:dyDescent="0.3">
      <c r="A710" s="1">
        <v>33974</v>
      </c>
      <c r="B710">
        <v>1850.8000489999999</v>
      </c>
      <c r="E710" s="3">
        <f t="shared" si="60"/>
        <v>6.891008882907057E-3</v>
      </c>
      <c r="F710" s="3">
        <f t="shared" si="61"/>
        <v>6.6468009864451205E-3</v>
      </c>
      <c r="G710" s="3">
        <f t="shared" si="62"/>
        <v>6.867374396045239E-3</v>
      </c>
      <c r="H710" s="3">
        <f t="shared" si="63"/>
        <v>6.7205133742342313E-3</v>
      </c>
    </row>
    <row r="711" spans="1:8" x14ac:dyDescent="0.3">
      <c r="A711" s="1">
        <v>33975</v>
      </c>
      <c r="B711">
        <v>1859.599976</v>
      </c>
      <c r="E711" s="3">
        <f t="shared" si="60"/>
        <v>-6.1487460293596641E-3</v>
      </c>
      <c r="F711" s="3">
        <f t="shared" si="61"/>
        <v>-6.3929539258216006E-3</v>
      </c>
      <c r="G711" s="3">
        <f t="shared" si="62"/>
        <v>-6.1677274160434215E-3</v>
      </c>
      <c r="H711" s="3">
        <f t="shared" si="63"/>
        <v>-6.3145884378544292E-3</v>
      </c>
    </row>
    <row r="712" spans="1:8" x14ac:dyDescent="0.3">
      <c r="A712" s="1">
        <v>33976</v>
      </c>
      <c r="B712">
        <v>1844.5</v>
      </c>
      <c r="E712" s="3">
        <f t="shared" si="60"/>
        <v>-5.3798147925487871E-4</v>
      </c>
      <c r="F712" s="3">
        <f t="shared" si="61"/>
        <v>-7.8218937571681527E-4</v>
      </c>
      <c r="G712" s="3">
        <f t="shared" si="62"/>
        <v>-5.3812624321343669E-4</v>
      </c>
      <c r="H712" s="3">
        <f t="shared" si="63"/>
        <v>-6.8498726502444398E-4</v>
      </c>
    </row>
    <row r="713" spans="1:8" x14ac:dyDescent="0.3">
      <c r="A713" s="1">
        <v>33977</v>
      </c>
      <c r="B713">
        <v>1852.599976</v>
      </c>
      <c r="E713" s="3">
        <f t="shared" ref="E713:E776" si="64">(B709/B708)-1</f>
        <v>-7.9126238627846845E-3</v>
      </c>
      <c r="F713" s="3">
        <f t="shared" ref="F713:F776" si="65">E713-$E$3</f>
        <v>-8.156831759246622E-3</v>
      </c>
      <c r="G713" s="3">
        <f t="shared" ref="G713:G776" si="66">LN(B709/B708)</f>
        <v>-7.9440947926655188E-3</v>
      </c>
      <c r="H713" s="3">
        <f t="shared" ref="H713:H776" si="67">G713-$G$3</f>
        <v>-8.0909558144765265E-3</v>
      </c>
    </row>
    <row r="714" spans="1:8" x14ac:dyDescent="0.3">
      <c r="A714" s="1">
        <v>33980</v>
      </c>
      <c r="B714">
        <v>1814.599976</v>
      </c>
      <c r="E714" s="3">
        <f t="shared" si="64"/>
        <v>4.1777836798149171E-3</v>
      </c>
      <c r="F714" s="3">
        <f t="shared" si="65"/>
        <v>3.9335757833529805E-3</v>
      </c>
      <c r="G714" s="3">
        <f t="shared" si="66"/>
        <v>4.1690809718448905E-3</v>
      </c>
      <c r="H714" s="3">
        <f t="shared" si="67"/>
        <v>4.0222199500338828E-3</v>
      </c>
    </row>
    <row r="715" spans="1:8" x14ac:dyDescent="0.3">
      <c r="A715" s="1">
        <v>33981</v>
      </c>
      <c r="B715">
        <v>1796.8000489999999</v>
      </c>
      <c r="E715" s="3">
        <f t="shared" si="64"/>
        <v>4.7546611016975326E-3</v>
      </c>
      <c r="F715" s="3">
        <f t="shared" si="65"/>
        <v>4.5104532052355961E-3</v>
      </c>
      <c r="G715" s="3">
        <f t="shared" si="66"/>
        <v>4.7433934025464036E-3</v>
      </c>
      <c r="H715" s="3">
        <f t="shared" si="67"/>
        <v>4.5965323807353959E-3</v>
      </c>
    </row>
    <row r="716" spans="1:8" x14ac:dyDescent="0.3">
      <c r="A716" s="1">
        <v>33982</v>
      </c>
      <c r="B716">
        <v>1782.5</v>
      </c>
      <c r="E716" s="3">
        <f t="shared" si="64"/>
        <v>-8.1200130107981217E-3</v>
      </c>
      <c r="F716" s="3">
        <f t="shared" si="65"/>
        <v>-8.3642209072600591E-3</v>
      </c>
      <c r="G716" s="3">
        <f t="shared" si="66"/>
        <v>-8.1531598736979093E-3</v>
      </c>
      <c r="H716" s="3">
        <f t="shared" si="67"/>
        <v>-8.300020895508917E-3</v>
      </c>
    </row>
    <row r="717" spans="1:8" x14ac:dyDescent="0.3">
      <c r="A717" s="1">
        <v>33983</v>
      </c>
      <c r="B717">
        <v>1803.5</v>
      </c>
      <c r="E717" s="3">
        <f t="shared" si="64"/>
        <v>4.3914209812956351E-3</v>
      </c>
      <c r="F717" s="3">
        <f t="shared" si="65"/>
        <v>4.1472130848336985E-3</v>
      </c>
      <c r="G717" s="3">
        <f t="shared" si="66"/>
        <v>4.3818068284303445E-3</v>
      </c>
      <c r="H717" s="3">
        <f t="shared" si="67"/>
        <v>4.2349458066193368E-3</v>
      </c>
    </row>
    <row r="718" spans="1:8" x14ac:dyDescent="0.3">
      <c r="A718" s="1">
        <v>33984</v>
      </c>
      <c r="B718">
        <v>1827.099976</v>
      </c>
      <c r="E718" s="3">
        <f t="shared" si="64"/>
        <v>-2.0511713533564291E-2</v>
      </c>
      <c r="F718" s="3">
        <f t="shared" si="65"/>
        <v>-2.0755921430026227E-2</v>
      </c>
      <c r="G718" s="3">
        <f t="shared" si="66"/>
        <v>-2.0725000355687691E-2</v>
      </c>
      <c r="H718" s="3">
        <f t="shared" si="67"/>
        <v>-2.0871861377498697E-2</v>
      </c>
    </row>
    <row r="719" spans="1:8" x14ac:dyDescent="0.3">
      <c r="A719" s="1">
        <v>33987</v>
      </c>
      <c r="B719">
        <v>1837.5</v>
      </c>
      <c r="E719" s="3">
        <f t="shared" si="64"/>
        <v>-9.8092842694934568E-3</v>
      </c>
      <c r="F719" s="3">
        <f t="shared" si="65"/>
        <v>-1.0053492165955394E-2</v>
      </c>
      <c r="G719" s="3">
        <f t="shared" si="66"/>
        <v>-9.8577122545912953E-3</v>
      </c>
      <c r="H719" s="3">
        <f t="shared" si="67"/>
        <v>-1.0004573276402303E-2</v>
      </c>
    </row>
    <row r="720" spans="1:8" x14ac:dyDescent="0.3">
      <c r="A720" s="1">
        <v>33988</v>
      </c>
      <c r="B720">
        <v>1837.6999510000001</v>
      </c>
      <c r="E720" s="3">
        <f t="shared" si="64"/>
        <v>-7.9586201079850927E-3</v>
      </c>
      <c r="F720" s="3">
        <f t="shared" si="65"/>
        <v>-8.2028280044470301E-3</v>
      </c>
      <c r="G720" s="3">
        <f t="shared" si="66"/>
        <v>-7.9904589664308336E-3</v>
      </c>
      <c r="H720" s="3">
        <f t="shared" si="67"/>
        <v>-8.1373199882418413E-3</v>
      </c>
    </row>
    <row r="721" spans="1:8" x14ac:dyDescent="0.3">
      <c r="A721" s="1">
        <v>33989</v>
      </c>
      <c r="B721">
        <v>1818.8000489999999</v>
      </c>
      <c r="E721" s="3">
        <f t="shared" si="64"/>
        <v>1.1781206171108005E-2</v>
      </c>
      <c r="F721" s="3">
        <f t="shared" si="65"/>
        <v>1.1536998274646068E-2</v>
      </c>
      <c r="G721" s="3">
        <f t="shared" si="66"/>
        <v>1.1712348055142693E-2</v>
      </c>
      <c r="H721" s="3">
        <f t="shared" si="67"/>
        <v>1.1565487033331686E-2</v>
      </c>
    </row>
    <row r="722" spans="1:8" x14ac:dyDescent="0.3">
      <c r="A722" s="1">
        <v>33990</v>
      </c>
      <c r="B722">
        <v>1812.1999510000001</v>
      </c>
      <c r="E722" s="3">
        <f t="shared" si="64"/>
        <v>1.3085653451621937E-2</v>
      </c>
      <c r="F722" s="3">
        <f t="shared" si="65"/>
        <v>1.284144555516E-2</v>
      </c>
      <c r="G722" s="3">
        <f t="shared" si="66"/>
        <v>1.3000775938456024E-2</v>
      </c>
      <c r="H722" s="3">
        <f t="shared" si="67"/>
        <v>1.2853914916645016E-2</v>
      </c>
    </row>
    <row r="723" spans="1:8" x14ac:dyDescent="0.3">
      <c r="A723" s="1">
        <v>33991</v>
      </c>
      <c r="B723">
        <v>1820.400024</v>
      </c>
      <c r="E723" s="3">
        <f t="shared" si="64"/>
        <v>5.6920935562423391E-3</v>
      </c>
      <c r="F723" s="3">
        <f t="shared" si="65"/>
        <v>5.4478856597804026E-3</v>
      </c>
      <c r="G723" s="3">
        <f t="shared" si="66"/>
        <v>5.6759548049421958E-3</v>
      </c>
      <c r="H723" s="3">
        <f t="shared" si="67"/>
        <v>5.5290937831311881E-3</v>
      </c>
    </row>
    <row r="724" spans="1:8" x14ac:dyDescent="0.3">
      <c r="A724" s="1">
        <v>33994</v>
      </c>
      <c r="B724">
        <v>1779.900024</v>
      </c>
      <c r="E724" s="3">
        <f t="shared" si="64"/>
        <v>1.0881687074837387E-4</v>
      </c>
      <c r="F724" s="3">
        <f t="shared" si="65"/>
        <v>-1.3539102571356274E-4</v>
      </c>
      <c r="G724" s="3">
        <f t="shared" si="66"/>
        <v>1.0881095062216331E-4</v>
      </c>
      <c r="H724" s="3">
        <f t="shared" si="67"/>
        <v>-3.8050071188844008E-5</v>
      </c>
    </row>
    <row r="725" spans="1:8" x14ac:dyDescent="0.3">
      <c r="A725" s="1">
        <v>33995</v>
      </c>
      <c r="B725">
        <v>1792.599976</v>
      </c>
      <c r="E725" s="3">
        <f t="shared" si="64"/>
        <v>-1.0284541820723025E-2</v>
      </c>
      <c r="F725" s="3">
        <f t="shared" si="65"/>
        <v>-1.0528749717184963E-2</v>
      </c>
      <c r="G725" s="3">
        <f t="shared" si="66"/>
        <v>-1.0337793145918669E-2</v>
      </c>
      <c r="H725" s="3">
        <f t="shared" si="67"/>
        <v>-1.0484654167729677E-2</v>
      </c>
    </row>
    <row r="726" spans="1:8" x14ac:dyDescent="0.3">
      <c r="A726" s="1">
        <v>33996</v>
      </c>
      <c r="B726">
        <v>1777.400024</v>
      </c>
      <c r="E726" s="3">
        <f t="shared" si="64"/>
        <v>-3.6288200034020335E-3</v>
      </c>
      <c r="F726" s="3">
        <f t="shared" si="65"/>
        <v>-3.87302789986397E-3</v>
      </c>
      <c r="G726" s="3">
        <f t="shared" si="66"/>
        <v>-3.6354201426934277E-3</v>
      </c>
      <c r="H726" s="3">
        <f t="shared" si="67"/>
        <v>-3.782281164504435E-3</v>
      </c>
    </row>
    <row r="727" spans="1:8" x14ac:dyDescent="0.3">
      <c r="A727" s="1">
        <v>33997</v>
      </c>
      <c r="B727">
        <v>1780.599976</v>
      </c>
      <c r="E727" s="3">
        <f t="shared" si="64"/>
        <v>4.5249272827068143E-3</v>
      </c>
      <c r="F727" s="3">
        <f t="shared" si="65"/>
        <v>4.2807193862448778E-3</v>
      </c>
      <c r="G727" s="3">
        <f t="shared" si="66"/>
        <v>4.514720577400622E-3</v>
      </c>
      <c r="H727" s="3">
        <f t="shared" si="67"/>
        <v>4.3678595555896142E-3</v>
      </c>
    </row>
    <row r="728" spans="1:8" x14ac:dyDescent="0.3">
      <c r="A728" s="1">
        <v>33998</v>
      </c>
      <c r="B728">
        <v>1772.1999510000001</v>
      </c>
      <c r="E728" s="3">
        <f t="shared" si="64"/>
        <v>-2.2247857320397357E-2</v>
      </c>
      <c r="F728" s="3">
        <f t="shared" si="65"/>
        <v>-2.2492065216859293E-2</v>
      </c>
      <c r="G728" s="3">
        <f t="shared" si="66"/>
        <v>-2.2499073909791618E-2</v>
      </c>
      <c r="H728" s="3">
        <f t="shared" si="67"/>
        <v>-2.2645934931602624E-2</v>
      </c>
    </row>
    <row r="729" spans="1:8" x14ac:dyDescent="0.3">
      <c r="A729" s="1">
        <v>34001</v>
      </c>
      <c r="B729">
        <v>1785.900024</v>
      </c>
      <c r="E729" s="3">
        <f t="shared" si="64"/>
        <v>7.1352052524047416E-3</v>
      </c>
      <c r="F729" s="3">
        <f t="shared" si="65"/>
        <v>6.890997355942805E-3</v>
      </c>
      <c r="G729" s="3">
        <f t="shared" si="66"/>
        <v>7.1098701182761171E-3</v>
      </c>
      <c r="H729" s="3">
        <f t="shared" si="67"/>
        <v>6.9630090964651094E-3</v>
      </c>
    </row>
    <row r="730" spans="1:8" x14ac:dyDescent="0.3">
      <c r="A730" s="1">
        <v>34002</v>
      </c>
      <c r="B730">
        <v>1787.3000489999999</v>
      </c>
      <c r="E730" s="3">
        <f t="shared" si="64"/>
        <v>-8.4792771413045864E-3</v>
      </c>
      <c r="F730" s="3">
        <f t="shared" si="65"/>
        <v>-8.7234850377665239E-3</v>
      </c>
      <c r="G730" s="3">
        <f t="shared" si="66"/>
        <v>-8.515430727642671E-3</v>
      </c>
      <c r="H730" s="3">
        <f t="shared" si="67"/>
        <v>-8.6622917494536787E-3</v>
      </c>
    </row>
    <row r="731" spans="1:8" x14ac:dyDescent="0.3">
      <c r="A731" s="1">
        <v>34003</v>
      </c>
      <c r="B731">
        <v>1824.099976</v>
      </c>
      <c r="E731" s="3">
        <f t="shared" si="64"/>
        <v>1.8003555512497993E-3</v>
      </c>
      <c r="F731" s="3">
        <f t="shared" si="65"/>
        <v>1.5561476547878627E-3</v>
      </c>
      <c r="G731" s="3">
        <f t="shared" si="66"/>
        <v>1.7987368537238579E-3</v>
      </c>
      <c r="H731" s="3">
        <f t="shared" si="67"/>
        <v>1.6518758319128506E-3</v>
      </c>
    </row>
    <row r="732" spans="1:8" x14ac:dyDescent="0.3">
      <c r="A732" s="1">
        <v>34004</v>
      </c>
      <c r="B732">
        <v>1854.400024</v>
      </c>
      <c r="E732" s="3">
        <f t="shared" si="64"/>
        <v>-4.7175250551614312E-3</v>
      </c>
      <c r="F732" s="3">
        <f t="shared" si="65"/>
        <v>-4.9617329516233677E-3</v>
      </c>
      <c r="G732" s="3">
        <f t="shared" si="66"/>
        <v>-4.7286876970157789E-3</v>
      </c>
      <c r="H732" s="3">
        <f t="shared" si="67"/>
        <v>-4.8755487188267867E-3</v>
      </c>
    </row>
    <row r="733" spans="1:8" x14ac:dyDescent="0.3">
      <c r="A733" s="1">
        <v>34005</v>
      </c>
      <c r="B733">
        <v>1908.1999510000001</v>
      </c>
      <c r="E733" s="3">
        <f t="shared" si="64"/>
        <v>7.7305458632190849E-3</v>
      </c>
      <c r="F733" s="3">
        <f t="shared" si="65"/>
        <v>7.4863379667571483E-3</v>
      </c>
      <c r="G733" s="3">
        <f t="shared" si="66"/>
        <v>7.7008183021043423E-3</v>
      </c>
      <c r="H733" s="3">
        <f t="shared" si="67"/>
        <v>7.5539572802933346E-3</v>
      </c>
    </row>
    <row r="734" spans="1:8" x14ac:dyDescent="0.3">
      <c r="A734" s="1">
        <v>34008</v>
      </c>
      <c r="B734">
        <v>1904.6999510000001</v>
      </c>
      <c r="E734" s="3">
        <f t="shared" si="64"/>
        <v>7.8393246048791276E-4</v>
      </c>
      <c r="F734" s="3">
        <f t="shared" si="65"/>
        <v>5.397245640259762E-4</v>
      </c>
      <c r="G734" s="3">
        <f t="shared" si="66"/>
        <v>7.8362534593084206E-4</v>
      </c>
      <c r="H734" s="3">
        <f t="shared" si="67"/>
        <v>6.3676432411983476E-4</v>
      </c>
    </row>
    <row r="735" spans="1:8" x14ac:dyDescent="0.3">
      <c r="A735" s="1">
        <v>34009</v>
      </c>
      <c r="B735">
        <v>1894.099976</v>
      </c>
      <c r="E735" s="3">
        <f t="shared" si="64"/>
        <v>2.0589674923687129E-2</v>
      </c>
      <c r="F735" s="3">
        <f t="shared" si="65"/>
        <v>2.0345467027225193E-2</v>
      </c>
      <c r="G735" s="3">
        <f t="shared" si="66"/>
        <v>2.038057292370803E-2</v>
      </c>
      <c r="H735" s="3">
        <f t="shared" si="67"/>
        <v>2.0233711901897024E-2</v>
      </c>
    </row>
    <row r="736" spans="1:8" x14ac:dyDescent="0.3">
      <c r="A736" s="1">
        <v>34010</v>
      </c>
      <c r="B736">
        <v>1893.3000489999999</v>
      </c>
      <c r="E736" s="3">
        <f t="shared" si="64"/>
        <v>1.6610957951133765E-2</v>
      </c>
      <c r="F736" s="3">
        <f t="shared" si="65"/>
        <v>1.6366750054671829E-2</v>
      </c>
      <c r="G736" s="3">
        <f t="shared" si="66"/>
        <v>1.6474504991983403E-2</v>
      </c>
      <c r="H736" s="3">
        <f t="shared" si="67"/>
        <v>1.6327643970172397E-2</v>
      </c>
    </row>
    <row r="737" spans="1:8" x14ac:dyDescent="0.3">
      <c r="A737" s="1">
        <v>34011</v>
      </c>
      <c r="B737">
        <v>1905.599976</v>
      </c>
      <c r="E737" s="3">
        <f t="shared" si="64"/>
        <v>2.9012039637462905E-2</v>
      </c>
      <c r="F737" s="3">
        <f t="shared" si="65"/>
        <v>2.876783174100097E-2</v>
      </c>
      <c r="G737" s="3">
        <f t="shared" si="66"/>
        <v>2.8599157111416539E-2</v>
      </c>
      <c r="H737" s="3">
        <f t="shared" si="67"/>
        <v>2.8452296089605533E-2</v>
      </c>
    </row>
    <row r="738" spans="1:8" x14ac:dyDescent="0.3">
      <c r="A738" s="1">
        <v>34012</v>
      </c>
      <c r="B738">
        <v>1912</v>
      </c>
      <c r="E738" s="3">
        <f t="shared" si="64"/>
        <v>-1.834189335434111E-3</v>
      </c>
      <c r="F738" s="3">
        <f t="shared" si="65"/>
        <v>-2.0783972318960476E-3</v>
      </c>
      <c r="G738" s="3">
        <f t="shared" si="66"/>
        <v>-1.8358735204177321E-3</v>
      </c>
      <c r="H738" s="3">
        <f t="shared" si="67"/>
        <v>-1.9827345422287397E-3</v>
      </c>
    </row>
    <row r="739" spans="1:8" x14ac:dyDescent="0.3">
      <c r="A739" s="1">
        <v>34015</v>
      </c>
      <c r="B739">
        <v>1899.5</v>
      </c>
      <c r="E739" s="3">
        <f t="shared" si="64"/>
        <v>-5.5651678861202702E-3</v>
      </c>
      <c r="F739" s="3">
        <f t="shared" si="65"/>
        <v>-5.8093757825822068E-3</v>
      </c>
      <c r="G739" s="3">
        <f t="shared" si="66"/>
        <v>-5.5807111269072238E-3</v>
      </c>
      <c r="H739" s="3">
        <f t="shared" si="67"/>
        <v>-5.7275721487182315E-3</v>
      </c>
    </row>
    <row r="740" spans="1:8" x14ac:dyDescent="0.3">
      <c r="A740" s="1">
        <v>34016</v>
      </c>
      <c r="B740">
        <v>1878.1999510000001</v>
      </c>
      <c r="E740" s="3">
        <f t="shared" si="64"/>
        <v>-4.2232564813671214E-4</v>
      </c>
      <c r="F740" s="3">
        <f t="shared" si="65"/>
        <v>-6.665335445986487E-4</v>
      </c>
      <c r="G740" s="3">
        <f t="shared" si="66"/>
        <v>-4.2241485272972502E-4</v>
      </c>
      <c r="H740" s="3">
        <f t="shared" si="67"/>
        <v>-5.6927587454073231E-4</v>
      </c>
    </row>
    <row r="741" spans="1:8" x14ac:dyDescent="0.3">
      <c r="A741" s="1">
        <v>34017</v>
      </c>
      <c r="B741">
        <v>1905</v>
      </c>
      <c r="E741" s="3">
        <f t="shared" si="64"/>
        <v>6.4965545247286371E-3</v>
      </c>
      <c r="F741" s="3">
        <f t="shared" si="65"/>
        <v>6.2523466282667006E-3</v>
      </c>
      <c r="G741" s="3">
        <f t="shared" si="66"/>
        <v>6.4755428675365512E-3</v>
      </c>
      <c r="H741" s="3">
        <f t="shared" si="67"/>
        <v>6.3286818457255435E-3</v>
      </c>
    </row>
    <row r="742" spans="1:8" x14ac:dyDescent="0.3">
      <c r="A742" s="1">
        <v>34018</v>
      </c>
      <c r="B742">
        <v>1926.5</v>
      </c>
      <c r="E742" s="3">
        <f t="shared" si="64"/>
        <v>3.358534886967357E-3</v>
      </c>
      <c r="F742" s="3">
        <f t="shared" si="65"/>
        <v>3.1143269905054205E-3</v>
      </c>
      <c r="G742" s="3">
        <f t="shared" si="66"/>
        <v>3.3529076047695374E-3</v>
      </c>
      <c r="H742" s="3">
        <f t="shared" si="67"/>
        <v>3.2060465829585301E-3</v>
      </c>
    </row>
    <row r="743" spans="1:8" x14ac:dyDescent="0.3">
      <c r="A743" s="1">
        <v>34019</v>
      </c>
      <c r="B743">
        <v>1937.1999510000001</v>
      </c>
      <c r="E743" s="3">
        <f t="shared" si="64"/>
        <v>-6.5376569037657317E-3</v>
      </c>
      <c r="F743" s="3">
        <f t="shared" si="65"/>
        <v>-6.7818648002276683E-3</v>
      </c>
      <c r="G743" s="3">
        <f t="shared" si="66"/>
        <v>-6.5591209836663748E-3</v>
      </c>
      <c r="H743" s="3">
        <f t="shared" si="67"/>
        <v>-6.7059820054773825E-3</v>
      </c>
    </row>
    <row r="744" spans="1:8" x14ac:dyDescent="0.3">
      <c r="A744" s="1">
        <v>34022</v>
      </c>
      <c r="B744">
        <v>1959.1999510000001</v>
      </c>
      <c r="E744" s="3">
        <f t="shared" si="64"/>
        <v>-1.1213503027112326E-2</v>
      </c>
      <c r="F744" s="3">
        <f t="shared" si="65"/>
        <v>-1.1457710923574263E-2</v>
      </c>
      <c r="G744" s="3">
        <f t="shared" si="66"/>
        <v>-1.1276848345975754E-2</v>
      </c>
      <c r="H744" s="3">
        <f t="shared" si="67"/>
        <v>-1.1423709367786762E-2</v>
      </c>
    </row>
    <row r="745" spans="1:8" x14ac:dyDescent="0.3">
      <c r="A745" s="1">
        <v>34023</v>
      </c>
      <c r="B745">
        <v>1944.099976</v>
      </c>
      <c r="E745" s="3">
        <f t="shared" si="64"/>
        <v>1.4269007400266931E-2</v>
      </c>
      <c r="F745" s="3">
        <f t="shared" si="65"/>
        <v>1.4024799503804994E-2</v>
      </c>
      <c r="G745" s="3">
        <f t="shared" si="66"/>
        <v>1.4168163279096898E-2</v>
      </c>
      <c r="H745" s="3">
        <f t="shared" si="67"/>
        <v>1.402130225728589E-2</v>
      </c>
    </row>
    <row r="746" spans="1:8" x14ac:dyDescent="0.3">
      <c r="A746" s="1">
        <v>34024</v>
      </c>
      <c r="B746">
        <v>1953.400024</v>
      </c>
      <c r="E746" s="3">
        <f t="shared" si="64"/>
        <v>1.128608923884511E-2</v>
      </c>
      <c r="F746" s="3">
        <f t="shared" si="65"/>
        <v>1.1041881342383172E-2</v>
      </c>
      <c r="G746" s="3">
        <f t="shared" si="66"/>
        <v>1.1222876505410904E-2</v>
      </c>
      <c r="H746" s="3">
        <f t="shared" si="67"/>
        <v>1.1076015483599896E-2</v>
      </c>
    </row>
    <row r="747" spans="1:8" x14ac:dyDescent="0.3">
      <c r="A747" s="1">
        <v>34025</v>
      </c>
      <c r="B747">
        <v>1944.599976</v>
      </c>
      <c r="E747" s="3">
        <f t="shared" si="64"/>
        <v>5.5540882429276905E-3</v>
      </c>
      <c r="F747" s="3">
        <f t="shared" si="65"/>
        <v>5.309880346465754E-3</v>
      </c>
      <c r="G747" s="3">
        <f t="shared" si="66"/>
        <v>5.5387211686224649E-3</v>
      </c>
      <c r="H747" s="3">
        <f t="shared" si="67"/>
        <v>5.3918601468114571E-3</v>
      </c>
    </row>
    <row r="748" spans="1:8" x14ac:dyDescent="0.3">
      <c r="A748" s="1">
        <v>34026</v>
      </c>
      <c r="B748">
        <v>1983.6999510000001</v>
      </c>
      <c r="E748" s="3">
        <f t="shared" si="64"/>
        <v>1.1356597437782945E-2</v>
      </c>
      <c r="F748" s="3">
        <f t="shared" si="65"/>
        <v>1.1112389541321007E-2</v>
      </c>
      <c r="G748" s="3">
        <f t="shared" si="66"/>
        <v>1.1292595392914703E-2</v>
      </c>
      <c r="H748" s="3">
        <f t="shared" si="67"/>
        <v>1.1145734371103696E-2</v>
      </c>
    </row>
    <row r="749" spans="1:8" x14ac:dyDescent="0.3">
      <c r="A749" s="1">
        <v>34029</v>
      </c>
      <c r="B749">
        <v>1998.8000489999999</v>
      </c>
      <c r="E749" s="3">
        <f t="shared" si="64"/>
        <v>-7.7072148722201472E-3</v>
      </c>
      <c r="F749" s="3">
        <f t="shared" si="65"/>
        <v>-7.9514227686820847E-3</v>
      </c>
      <c r="G749" s="3">
        <f t="shared" si="66"/>
        <v>-7.7370689461994458E-3</v>
      </c>
      <c r="H749" s="3">
        <f t="shared" si="67"/>
        <v>-7.8839299680104526E-3</v>
      </c>
    </row>
    <row r="750" spans="1:8" x14ac:dyDescent="0.3">
      <c r="A750" s="1">
        <v>34030</v>
      </c>
      <c r="B750">
        <v>2001.5</v>
      </c>
      <c r="E750" s="3">
        <f t="shared" si="64"/>
        <v>4.7837292910908324E-3</v>
      </c>
      <c r="F750" s="3">
        <f t="shared" si="65"/>
        <v>4.5395213946288959E-3</v>
      </c>
      <c r="G750" s="3">
        <f t="shared" si="66"/>
        <v>4.7723236180966973E-3</v>
      </c>
      <c r="H750" s="3">
        <f t="shared" si="67"/>
        <v>4.6254625962856896E-3</v>
      </c>
    </row>
    <row r="751" spans="1:8" x14ac:dyDescent="0.3">
      <c r="A751" s="1">
        <v>34031</v>
      </c>
      <c r="B751">
        <v>1995.1999510000001</v>
      </c>
      <c r="E751" s="3">
        <f t="shared" si="64"/>
        <v>-4.5049902180199775E-3</v>
      </c>
      <c r="F751" s="3">
        <f t="shared" si="65"/>
        <v>-4.749198114481914E-3</v>
      </c>
      <c r="G751" s="3">
        <f t="shared" si="66"/>
        <v>-4.5151682659598435E-3</v>
      </c>
      <c r="H751" s="3">
        <f t="shared" si="67"/>
        <v>-4.6620292877708512E-3</v>
      </c>
    </row>
    <row r="752" spans="1:8" x14ac:dyDescent="0.3">
      <c r="A752" s="1">
        <v>34032</v>
      </c>
      <c r="B752">
        <v>1986.8000489999999</v>
      </c>
      <c r="E752" s="3">
        <f t="shared" si="64"/>
        <v>2.0106950263584666E-2</v>
      </c>
      <c r="F752" s="3">
        <f t="shared" si="65"/>
        <v>1.9862742367122731E-2</v>
      </c>
      <c r="G752" s="3">
        <f t="shared" si="66"/>
        <v>1.990747499906002E-2</v>
      </c>
      <c r="H752" s="3">
        <f t="shared" si="67"/>
        <v>1.9760613977249014E-2</v>
      </c>
    </row>
    <row r="753" spans="1:8" x14ac:dyDescent="0.3">
      <c r="A753" s="1">
        <v>34033</v>
      </c>
      <c r="B753">
        <v>1995.099976</v>
      </c>
      <c r="E753" s="3">
        <f t="shared" si="64"/>
        <v>7.6120877012613164E-3</v>
      </c>
      <c r="F753" s="3">
        <f t="shared" si="65"/>
        <v>7.3678798047993798E-3</v>
      </c>
      <c r="G753" s="3">
        <f t="shared" si="66"/>
        <v>7.5832619520114801E-3</v>
      </c>
      <c r="H753" s="3">
        <f t="shared" si="67"/>
        <v>7.4364009302004723E-3</v>
      </c>
    </row>
    <row r="754" spans="1:8" x14ac:dyDescent="0.3">
      <c r="A754" s="1">
        <v>34036</v>
      </c>
      <c r="B754">
        <v>2004.3000489999999</v>
      </c>
      <c r="E754" s="3">
        <f t="shared" si="64"/>
        <v>1.3507859384689347E-3</v>
      </c>
      <c r="F754" s="3">
        <f t="shared" si="65"/>
        <v>1.1065780420069981E-3</v>
      </c>
      <c r="G754" s="3">
        <f t="shared" si="66"/>
        <v>1.3498744478699454E-3</v>
      </c>
      <c r="H754" s="3">
        <f t="shared" si="67"/>
        <v>1.2030134260589381E-3</v>
      </c>
    </row>
    <row r="755" spans="1:8" x14ac:dyDescent="0.3">
      <c r="A755" s="1">
        <v>34037</v>
      </c>
      <c r="B755">
        <v>2009.6999510000001</v>
      </c>
      <c r="E755" s="3">
        <f t="shared" si="64"/>
        <v>-3.1476637521857809E-3</v>
      </c>
      <c r="F755" s="3">
        <f t="shared" si="65"/>
        <v>-3.3918716486477174E-3</v>
      </c>
      <c r="G755" s="3">
        <f t="shared" si="66"/>
        <v>-3.152628065797984E-3</v>
      </c>
      <c r="H755" s="3">
        <f t="shared" si="67"/>
        <v>-3.2994890876089913E-3</v>
      </c>
    </row>
    <row r="756" spans="1:8" x14ac:dyDescent="0.3">
      <c r="A756" s="1">
        <v>34038</v>
      </c>
      <c r="B756">
        <v>1992.400024</v>
      </c>
      <c r="E756" s="3">
        <f t="shared" si="64"/>
        <v>-4.2100552357121623E-3</v>
      </c>
      <c r="F756" s="3">
        <f t="shared" si="65"/>
        <v>-4.4542631321740989E-3</v>
      </c>
      <c r="G756" s="3">
        <f t="shared" si="66"/>
        <v>-4.2189424708608952E-3</v>
      </c>
      <c r="H756" s="3">
        <f t="shared" si="67"/>
        <v>-4.365803492671903E-3</v>
      </c>
    </row>
    <row r="757" spans="1:8" x14ac:dyDescent="0.3">
      <c r="A757" s="1">
        <v>34039</v>
      </c>
      <c r="B757">
        <v>1988.900024</v>
      </c>
      <c r="E757" s="3">
        <f t="shared" si="64"/>
        <v>4.1775351295050278E-3</v>
      </c>
      <c r="F757" s="3">
        <f t="shared" si="65"/>
        <v>3.9333272330430913E-3</v>
      </c>
      <c r="G757" s="3">
        <f t="shared" si="66"/>
        <v>4.1688334555736797E-3</v>
      </c>
      <c r="H757" s="3">
        <f t="shared" si="67"/>
        <v>4.021972433762672E-3</v>
      </c>
    </row>
    <row r="758" spans="1:8" x14ac:dyDescent="0.3">
      <c r="A758" s="1">
        <v>34040</v>
      </c>
      <c r="B758">
        <v>1965.1999510000001</v>
      </c>
      <c r="E758" s="3">
        <f t="shared" si="64"/>
        <v>4.611334324430949E-3</v>
      </c>
      <c r="F758" s="3">
        <f t="shared" si="65"/>
        <v>4.3671264279690125E-3</v>
      </c>
      <c r="G758" s="3">
        <f t="shared" si="66"/>
        <v>4.6007346954358907E-3</v>
      </c>
      <c r="H758" s="3">
        <f t="shared" si="67"/>
        <v>4.453873673624883E-3</v>
      </c>
    </row>
    <row r="759" spans="1:8" x14ac:dyDescent="0.3">
      <c r="A759" s="1">
        <v>34043</v>
      </c>
      <c r="B759">
        <v>1986</v>
      </c>
      <c r="E759" s="3">
        <f t="shared" si="64"/>
        <v>2.6941584932327345E-3</v>
      </c>
      <c r="F759" s="3">
        <f t="shared" si="65"/>
        <v>2.4499505967707979E-3</v>
      </c>
      <c r="G759" s="3">
        <f t="shared" si="66"/>
        <v>2.6905357536037931E-3</v>
      </c>
      <c r="H759" s="3">
        <f t="shared" si="67"/>
        <v>2.5436747317927858E-3</v>
      </c>
    </row>
    <row r="760" spans="1:8" x14ac:dyDescent="0.3">
      <c r="A760" s="1">
        <v>34044</v>
      </c>
      <c r="B760">
        <v>1975.3000489999999</v>
      </c>
      <c r="E760" s="3">
        <f t="shared" si="64"/>
        <v>-8.6082138736142122E-3</v>
      </c>
      <c r="F760" s="3">
        <f t="shared" si="65"/>
        <v>-8.8524217700761496E-3</v>
      </c>
      <c r="G760" s="3">
        <f t="shared" si="66"/>
        <v>-8.6454785556805708E-3</v>
      </c>
      <c r="H760" s="3">
        <f t="shared" si="67"/>
        <v>-8.7923395774915786E-3</v>
      </c>
    </row>
    <row r="761" spans="1:8" x14ac:dyDescent="0.3">
      <c r="A761" s="1">
        <v>34045</v>
      </c>
      <c r="B761">
        <v>1967.3000489999999</v>
      </c>
      <c r="E761" s="3">
        <f t="shared" si="64"/>
        <v>-1.7566753452318284E-3</v>
      </c>
      <c r="F761" s="3">
        <f t="shared" si="65"/>
        <v>-2.000883241693765E-3</v>
      </c>
      <c r="G761" s="3">
        <f t="shared" si="66"/>
        <v>-1.7582201087298168E-3</v>
      </c>
      <c r="H761" s="3">
        <f t="shared" si="67"/>
        <v>-1.9050811305408241E-3</v>
      </c>
    </row>
    <row r="762" spans="1:8" x14ac:dyDescent="0.3">
      <c r="A762" s="1">
        <v>34046</v>
      </c>
      <c r="B762">
        <v>1963.5</v>
      </c>
      <c r="E762" s="3">
        <f t="shared" si="64"/>
        <v>-1.1916171106647777E-2</v>
      </c>
      <c r="F762" s="3">
        <f t="shared" si="65"/>
        <v>-1.2160379003109715E-2</v>
      </c>
      <c r="G762" s="3">
        <f t="shared" si="66"/>
        <v>-1.1987737775528466E-2</v>
      </c>
      <c r="H762" s="3">
        <f t="shared" si="67"/>
        <v>-1.2134598797339474E-2</v>
      </c>
    </row>
    <row r="763" spans="1:8" x14ac:dyDescent="0.3">
      <c r="A763" s="1">
        <v>34047</v>
      </c>
      <c r="B763">
        <v>1962.6999510000001</v>
      </c>
      <c r="E763" s="3">
        <f t="shared" si="64"/>
        <v>1.0584189659385901E-2</v>
      </c>
      <c r="F763" s="3">
        <f t="shared" si="65"/>
        <v>1.0339981762923963E-2</v>
      </c>
      <c r="G763" s="3">
        <f t="shared" si="66"/>
        <v>1.0528569244473948E-2</v>
      </c>
      <c r="H763" s="3">
        <f t="shared" si="67"/>
        <v>1.038170822266294E-2</v>
      </c>
    </row>
    <row r="764" spans="1:8" x14ac:dyDescent="0.3">
      <c r="A764" s="1">
        <v>34050</v>
      </c>
      <c r="B764">
        <v>1939.3000489999999</v>
      </c>
      <c r="E764" s="3">
        <f t="shared" si="64"/>
        <v>-5.3876893252770008E-3</v>
      </c>
      <c r="F764" s="3">
        <f t="shared" si="65"/>
        <v>-5.6318972217389374E-3</v>
      </c>
      <c r="G764" s="3">
        <f t="shared" si="66"/>
        <v>-5.4022552648048767E-3</v>
      </c>
      <c r="H764" s="3">
        <f t="shared" si="67"/>
        <v>-5.5491162866158844E-3</v>
      </c>
    </row>
    <row r="765" spans="1:8" x14ac:dyDescent="0.3">
      <c r="A765" s="1">
        <v>34051</v>
      </c>
      <c r="B765">
        <v>1952.1999510000001</v>
      </c>
      <c r="E765" s="3">
        <f t="shared" si="64"/>
        <v>-4.0500176183613235E-3</v>
      </c>
      <c r="F765" s="3">
        <f t="shared" si="65"/>
        <v>-4.29422551482326E-3</v>
      </c>
      <c r="G765" s="3">
        <f t="shared" si="66"/>
        <v>-4.058241150860167E-3</v>
      </c>
      <c r="H765" s="3">
        <f t="shared" si="67"/>
        <v>-4.2051021726711747E-3</v>
      </c>
    </row>
    <row r="766" spans="1:8" x14ac:dyDescent="0.3">
      <c r="A766" s="1">
        <v>34052</v>
      </c>
      <c r="B766">
        <v>1954.599976</v>
      </c>
      <c r="E766" s="3">
        <f t="shared" si="64"/>
        <v>-1.9316062142791246E-3</v>
      </c>
      <c r="F766" s="3">
        <f t="shared" si="65"/>
        <v>-2.1758141107410612E-3</v>
      </c>
      <c r="G766" s="3">
        <f t="shared" si="66"/>
        <v>-1.9334741713886152E-3</v>
      </c>
      <c r="H766" s="3">
        <f t="shared" si="67"/>
        <v>-2.0803351931996225E-3</v>
      </c>
    </row>
    <row r="767" spans="1:8" x14ac:dyDescent="0.3">
      <c r="A767" s="1">
        <v>34053</v>
      </c>
      <c r="B767">
        <v>2001.400024</v>
      </c>
      <c r="E767" s="3">
        <f t="shared" si="64"/>
        <v>-4.0746065699004408E-4</v>
      </c>
      <c r="F767" s="3">
        <f t="shared" si="65"/>
        <v>-6.5166855345198064E-4</v>
      </c>
      <c r="G767" s="3">
        <f t="shared" si="66"/>
        <v>-4.0754369163987613E-4</v>
      </c>
      <c r="H767" s="3">
        <f t="shared" si="67"/>
        <v>-5.5440471345088343E-4</v>
      </c>
    </row>
    <row r="768" spans="1:8" x14ac:dyDescent="0.3">
      <c r="A768" s="1">
        <v>34054</v>
      </c>
      <c r="B768">
        <v>2025.8000489999999</v>
      </c>
      <c r="E768" s="3">
        <f t="shared" si="64"/>
        <v>-1.1922302228660975E-2</v>
      </c>
      <c r="F768" s="3">
        <f t="shared" si="65"/>
        <v>-1.2166510125122912E-2</v>
      </c>
      <c r="G768" s="3">
        <f t="shared" si="66"/>
        <v>-1.1993942857380823E-2</v>
      </c>
      <c r="H768" s="3">
        <f t="shared" si="67"/>
        <v>-1.2140803879191831E-2</v>
      </c>
    </row>
    <row r="769" spans="1:8" x14ac:dyDescent="0.3">
      <c r="A769" s="1">
        <v>34057</v>
      </c>
      <c r="B769">
        <v>2033.900024</v>
      </c>
      <c r="E769" s="3">
        <f t="shared" si="64"/>
        <v>6.6518339988965725E-3</v>
      </c>
      <c r="F769" s="3">
        <f t="shared" si="65"/>
        <v>6.4076261024346359E-3</v>
      </c>
      <c r="G769" s="3">
        <f t="shared" si="66"/>
        <v>6.6298081719334658E-3</v>
      </c>
      <c r="H769" s="3">
        <f t="shared" si="67"/>
        <v>6.4829471501224581E-3</v>
      </c>
    </row>
    <row r="770" spans="1:8" x14ac:dyDescent="0.3">
      <c r="A770" s="1">
        <v>34058</v>
      </c>
      <c r="B770">
        <v>2035.900024</v>
      </c>
      <c r="E770" s="3">
        <f t="shared" si="64"/>
        <v>1.2293950723492042E-3</v>
      </c>
      <c r="F770" s="3">
        <f t="shared" si="65"/>
        <v>9.8518717588726764E-4</v>
      </c>
      <c r="G770" s="3">
        <f t="shared" si="66"/>
        <v>1.2286399850309703E-3</v>
      </c>
      <c r="H770" s="3">
        <f t="shared" si="67"/>
        <v>1.081778963219963E-3</v>
      </c>
    </row>
    <row r="771" spans="1:8" x14ac:dyDescent="0.3">
      <c r="A771" s="1">
        <v>34059</v>
      </c>
      <c r="B771">
        <v>2031.400024</v>
      </c>
      <c r="E771" s="3">
        <f t="shared" si="64"/>
        <v>2.3943542706766241E-2</v>
      </c>
      <c r="F771" s="3">
        <f t="shared" si="65"/>
        <v>2.3699334810304305E-2</v>
      </c>
      <c r="G771" s="3">
        <f t="shared" si="66"/>
        <v>2.3661391021953446E-2</v>
      </c>
      <c r="H771" s="3">
        <f t="shared" si="67"/>
        <v>2.351453000014244E-2</v>
      </c>
    </row>
    <row r="772" spans="1:8" x14ac:dyDescent="0.3">
      <c r="A772" s="1">
        <v>34060</v>
      </c>
      <c r="B772">
        <v>2005.900024</v>
      </c>
      <c r="E772" s="3">
        <f t="shared" si="64"/>
        <v>1.2191478318879012E-2</v>
      </c>
      <c r="F772" s="3">
        <f t="shared" si="65"/>
        <v>1.1947270422417075E-2</v>
      </c>
      <c r="G772" s="3">
        <f t="shared" si="66"/>
        <v>1.211776079271008E-2</v>
      </c>
      <c r="H772" s="3">
        <f t="shared" si="67"/>
        <v>1.1970899770899072E-2</v>
      </c>
    </row>
    <row r="773" spans="1:8" x14ac:dyDescent="0.3">
      <c r="A773" s="1">
        <v>34061</v>
      </c>
      <c r="B773">
        <v>1990.8000489999999</v>
      </c>
      <c r="E773" s="3">
        <f t="shared" si="64"/>
        <v>3.9984079396180316E-3</v>
      </c>
      <c r="F773" s="3">
        <f t="shared" si="65"/>
        <v>3.7542000431560951E-3</v>
      </c>
      <c r="G773" s="3">
        <f t="shared" si="66"/>
        <v>3.9904355507682813E-3</v>
      </c>
      <c r="H773" s="3">
        <f t="shared" si="67"/>
        <v>3.843574528957274E-3</v>
      </c>
    </row>
    <row r="774" spans="1:8" x14ac:dyDescent="0.3">
      <c r="A774" s="1">
        <v>34064</v>
      </c>
      <c r="B774">
        <v>1974.6999510000001</v>
      </c>
      <c r="E774" s="3">
        <f t="shared" si="64"/>
        <v>9.8333250228632707E-4</v>
      </c>
      <c r="F774" s="3">
        <f t="shared" si="65"/>
        <v>7.3912460582439051E-4</v>
      </c>
      <c r="G774" s="3">
        <f t="shared" si="66"/>
        <v>9.828493475898376E-4</v>
      </c>
      <c r="H774" s="3">
        <f t="shared" si="67"/>
        <v>8.3598832577883031E-4</v>
      </c>
    </row>
    <row r="775" spans="1:8" x14ac:dyDescent="0.3">
      <c r="A775" s="1">
        <v>34065</v>
      </c>
      <c r="B775">
        <v>1995.3000489999999</v>
      </c>
      <c r="E775" s="3">
        <f t="shared" si="64"/>
        <v>-2.2103246460789538E-3</v>
      </c>
      <c r="F775" s="3">
        <f t="shared" si="65"/>
        <v>-2.4545325425408904E-3</v>
      </c>
      <c r="G775" s="3">
        <f t="shared" si="66"/>
        <v>-2.2127710191166736E-3</v>
      </c>
      <c r="H775" s="3">
        <f t="shared" si="67"/>
        <v>-2.3596320409276809E-3</v>
      </c>
    </row>
    <row r="776" spans="1:8" x14ac:dyDescent="0.3">
      <c r="A776" s="1">
        <v>34066</v>
      </c>
      <c r="B776">
        <v>1984</v>
      </c>
      <c r="E776" s="3">
        <f t="shared" si="64"/>
        <v>-1.2552919020739406E-2</v>
      </c>
      <c r="F776" s="3">
        <f t="shared" si="65"/>
        <v>-1.2797126917201343E-2</v>
      </c>
      <c r="G776" s="3">
        <f t="shared" si="66"/>
        <v>-1.2632372524556967E-2</v>
      </c>
      <c r="H776" s="3">
        <f t="shared" si="67"/>
        <v>-1.2779233546367974E-2</v>
      </c>
    </row>
    <row r="777" spans="1:8" x14ac:dyDescent="0.3">
      <c r="A777" s="1">
        <v>34067</v>
      </c>
      <c r="B777">
        <v>1986.900024</v>
      </c>
      <c r="E777" s="3">
        <f t="shared" ref="E777:E840" si="68">(B773/B772)-1</f>
        <v>-7.5277804573176121E-3</v>
      </c>
      <c r="F777" s="3">
        <f t="shared" ref="F777:F840" si="69">E777-$E$3</f>
        <v>-7.7719883537795487E-3</v>
      </c>
      <c r="G777" s="3">
        <f t="shared" ref="G777:G840" si="70">LN(B773/B772)</f>
        <v>-7.5562571977363779E-3</v>
      </c>
      <c r="H777" s="3">
        <f t="shared" ref="H777:H840" si="71">G777-$G$3</f>
        <v>-7.7031182195473856E-3</v>
      </c>
    </row>
    <row r="778" spans="1:8" x14ac:dyDescent="0.3">
      <c r="A778" s="1">
        <v>34072</v>
      </c>
      <c r="B778">
        <v>2018.099976</v>
      </c>
      <c r="E778" s="3">
        <f t="shared" si="68"/>
        <v>-8.0872501525640628E-3</v>
      </c>
      <c r="F778" s="3">
        <f t="shared" si="69"/>
        <v>-8.3314580490260002E-3</v>
      </c>
      <c r="G778" s="3">
        <f t="shared" si="70"/>
        <v>-8.1201293482517072E-3</v>
      </c>
      <c r="H778" s="3">
        <f t="shared" si="71"/>
        <v>-8.2669903700627149E-3</v>
      </c>
    </row>
    <row r="779" spans="1:8" x14ac:dyDescent="0.3">
      <c r="A779" s="1">
        <v>34073</v>
      </c>
      <c r="B779">
        <v>2015.400024</v>
      </c>
      <c r="E779" s="3">
        <f t="shared" si="68"/>
        <v>1.0432014235665532E-2</v>
      </c>
      <c r="F779" s="3">
        <f t="shared" si="69"/>
        <v>1.0187806339203595E-2</v>
      </c>
      <c r="G779" s="3">
        <f t="shared" si="70"/>
        <v>1.0377976266827679E-2</v>
      </c>
      <c r="H779" s="3">
        <f t="shared" si="71"/>
        <v>1.0231115245016671E-2</v>
      </c>
    </row>
    <row r="780" spans="1:8" x14ac:dyDescent="0.3">
      <c r="A780" s="1">
        <v>34074</v>
      </c>
      <c r="B780">
        <v>1988.599976</v>
      </c>
      <c r="E780" s="3">
        <f t="shared" si="68"/>
        <v>-5.6633331942548271E-3</v>
      </c>
      <c r="F780" s="3">
        <f t="shared" si="69"/>
        <v>-5.9075410907167636E-3</v>
      </c>
      <c r="G780" s="3">
        <f t="shared" si="70"/>
        <v>-5.6794306713773722E-3</v>
      </c>
      <c r="H780" s="3">
        <f t="shared" si="71"/>
        <v>-5.8262916931883799E-3</v>
      </c>
    </row>
    <row r="781" spans="1:8" x14ac:dyDescent="0.3">
      <c r="A781" s="1">
        <v>34075</v>
      </c>
      <c r="B781">
        <v>1986.6999510000001</v>
      </c>
      <c r="E781" s="3">
        <f t="shared" si="68"/>
        <v>1.4617056451613486E-3</v>
      </c>
      <c r="F781" s="3">
        <f t="shared" si="69"/>
        <v>1.217497748699412E-3</v>
      </c>
      <c r="G781" s="3">
        <f t="shared" si="70"/>
        <v>1.4606383933435552E-3</v>
      </c>
      <c r="H781" s="3">
        <f t="shared" si="71"/>
        <v>1.3137773715325479E-3</v>
      </c>
    </row>
    <row r="782" spans="1:8" x14ac:dyDescent="0.3">
      <c r="A782" s="1">
        <v>34078</v>
      </c>
      <c r="B782">
        <v>1968.900024</v>
      </c>
      <c r="E782" s="3">
        <f t="shared" si="68"/>
        <v>1.5702829343767766E-2</v>
      </c>
      <c r="F782" s="3">
        <f t="shared" si="69"/>
        <v>1.5458621447305828E-2</v>
      </c>
      <c r="G782" s="3">
        <f t="shared" si="70"/>
        <v>1.5580815569134158E-2</v>
      </c>
      <c r="H782" s="3">
        <f t="shared" si="71"/>
        <v>1.543395454732315E-2</v>
      </c>
    </row>
    <row r="783" spans="1:8" x14ac:dyDescent="0.3">
      <c r="A783" s="1">
        <v>34079</v>
      </c>
      <c r="B783">
        <v>1949.3000489999999</v>
      </c>
      <c r="E783" s="3">
        <f t="shared" si="68"/>
        <v>-1.3378683078681952E-3</v>
      </c>
      <c r="F783" s="3">
        <f t="shared" si="69"/>
        <v>-1.5820762043301318E-3</v>
      </c>
      <c r="G783" s="3">
        <f t="shared" si="70"/>
        <v>-1.3387640526876666E-3</v>
      </c>
      <c r="H783" s="3">
        <f t="shared" si="71"/>
        <v>-1.4856250744986739E-3</v>
      </c>
    </row>
    <row r="784" spans="1:8" x14ac:dyDescent="0.3">
      <c r="A784" s="1">
        <v>34080</v>
      </c>
      <c r="B784">
        <v>1931.900024</v>
      </c>
      <c r="E784" s="3">
        <f t="shared" si="68"/>
        <v>-1.3297632073462795E-2</v>
      </c>
      <c r="F784" s="3">
        <f t="shared" si="69"/>
        <v>-1.3541839969924733E-2</v>
      </c>
      <c r="G784" s="3">
        <f t="shared" si="70"/>
        <v>-1.3386837277427057E-2</v>
      </c>
      <c r="H784" s="3">
        <f t="shared" si="71"/>
        <v>-1.3533698299238065E-2</v>
      </c>
    </row>
    <row r="785" spans="1:8" x14ac:dyDescent="0.3">
      <c r="A785" s="1">
        <v>34081</v>
      </c>
      <c r="B785">
        <v>1944.5</v>
      </c>
      <c r="E785" s="3">
        <f t="shared" si="68"/>
        <v>-9.5545862563151118E-4</v>
      </c>
      <c r="F785" s="3">
        <f t="shared" si="69"/>
        <v>-1.1996665220934477E-3</v>
      </c>
      <c r="G785" s="3">
        <f t="shared" si="70"/>
        <v>-9.5591536717910179E-4</v>
      </c>
      <c r="H785" s="3">
        <f t="shared" si="71"/>
        <v>-1.1027763889901092E-3</v>
      </c>
    </row>
    <row r="786" spans="1:8" x14ac:dyDescent="0.3">
      <c r="A786" s="1">
        <v>34082</v>
      </c>
      <c r="B786">
        <v>1916.599976</v>
      </c>
      <c r="E786" s="3">
        <f t="shared" si="68"/>
        <v>-8.9595446917086763E-3</v>
      </c>
      <c r="F786" s="3">
        <f t="shared" si="69"/>
        <v>-9.2037525881706137E-3</v>
      </c>
      <c r="G786" s="3">
        <f t="shared" si="70"/>
        <v>-8.9999227726676474E-3</v>
      </c>
      <c r="H786" s="3">
        <f t="shared" si="71"/>
        <v>-9.1467837944786551E-3</v>
      </c>
    </row>
    <row r="787" spans="1:8" x14ac:dyDescent="0.3">
      <c r="A787" s="1">
        <v>34085</v>
      </c>
      <c r="B787">
        <v>1911.599976</v>
      </c>
      <c r="E787" s="3">
        <f t="shared" si="68"/>
        <v>-9.9547842760350225E-3</v>
      </c>
      <c r="F787" s="3">
        <f t="shared" si="69"/>
        <v>-1.019899217249696E-2</v>
      </c>
      <c r="G787" s="3">
        <f t="shared" si="70"/>
        <v>-1.0004664448006486E-2</v>
      </c>
      <c r="H787" s="3">
        <f t="shared" si="71"/>
        <v>-1.0151525469817494E-2</v>
      </c>
    </row>
    <row r="788" spans="1:8" x14ac:dyDescent="0.3">
      <c r="A788" s="1">
        <v>34086</v>
      </c>
      <c r="B788">
        <v>1927.400024</v>
      </c>
      <c r="E788" s="3">
        <f t="shared" si="68"/>
        <v>-8.9262938298935168E-3</v>
      </c>
      <c r="F788" s="3">
        <f t="shared" si="69"/>
        <v>-9.1705017263554543E-3</v>
      </c>
      <c r="G788" s="3">
        <f t="shared" si="70"/>
        <v>-8.9663718678161548E-3</v>
      </c>
      <c r="H788" s="3">
        <f t="shared" si="71"/>
        <v>-9.1132328896271625E-3</v>
      </c>
    </row>
    <row r="789" spans="1:8" x14ac:dyDescent="0.3">
      <c r="A789" s="1">
        <v>34087</v>
      </c>
      <c r="B789">
        <v>1942.5</v>
      </c>
      <c r="E789" s="3">
        <f t="shared" si="68"/>
        <v>6.5220642080181523E-3</v>
      </c>
      <c r="F789" s="3">
        <f t="shared" si="69"/>
        <v>6.2778563115562158E-3</v>
      </c>
      <c r="G789" s="3">
        <f t="shared" si="70"/>
        <v>6.5008875742903708E-3</v>
      </c>
      <c r="H789" s="3">
        <f t="shared" si="71"/>
        <v>6.3540265524793631E-3</v>
      </c>
    </row>
    <row r="790" spans="1:8" x14ac:dyDescent="0.3">
      <c r="A790" s="1">
        <v>34088</v>
      </c>
      <c r="B790">
        <v>1920.599976</v>
      </c>
      <c r="E790" s="3">
        <f t="shared" si="68"/>
        <v>-1.4348173823605093E-2</v>
      </c>
      <c r="F790" s="3">
        <f t="shared" si="69"/>
        <v>-1.459238172006703E-2</v>
      </c>
      <c r="G790" s="3">
        <f t="shared" si="70"/>
        <v>-1.4452104208314975E-2</v>
      </c>
      <c r="H790" s="3">
        <f t="shared" si="71"/>
        <v>-1.4598965230125983E-2</v>
      </c>
    </row>
    <row r="791" spans="1:8" x14ac:dyDescent="0.3">
      <c r="A791" s="1">
        <v>34089</v>
      </c>
      <c r="B791">
        <v>1939</v>
      </c>
      <c r="E791" s="3">
        <f t="shared" si="68"/>
        <v>-2.6087864252378745E-3</v>
      </c>
      <c r="F791" s="3">
        <f t="shared" si="69"/>
        <v>-2.8529943216998111E-3</v>
      </c>
      <c r="G791" s="3">
        <f t="shared" si="70"/>
        <v>-2.6121952384118123E-3</v>
      </c>
      <c r="H791" s="3">
        <f t="shared" si="71"/>
        <v>-2.7590562602228196E-3</v>
      </c>
    </row>
    <row r="792" spans="1:8" x14ac:dyDescent="0.3">
      <c r="A792" s="1">
        <v>34092</v>
      </c>
      <c r="B792">
        <v>1937</v>
      </c>
      <c r="E792" s="3">
        <f t="shared" si="68"/>
        <v>8.2653526879936656E-3</v>
      </c>
      <c r="F792" s="3">
        <f t="shared" si="69"/>
        <v>8.0211447915317282E-3</v>
      </c>
      <c r="G792" s="3">
        <f t="shared" si="70"/>
        <v>8.2313817201197098E-3</v>
      </c>
      <c r="H792" s="3">
        <f t="shared" si="71"/>
        <v>8.0845206983087021E-3</v>
      </c>
    </row>
    <row r="793" spans="1:8" x14ac:dyDescent="0.3">
      <c r="A793" s="1">
        <v>34093</v>
      </c>
      <c r="B793">
        <v>1923.599976</v>
      </c>
      <c r="E793" s="3">
        <f t="shared" si="68"/>
        <v>7.8343757455510143E-3</v>
      </c>
      <c r="F793" s="3">
        <f t="shared" si="69"/>
        <v>7.5901678490890778E-3</v>
      </c>
      <c r="G793" s="3">
        <f t="shared" si="70"/>
        <v>7.8038463726076718E-3</v>
      </c>
      <c r="H793" s="3">
        <f t="shared" si="71"/>
        <v>7.6569853507966641E-3</v>
      </c>
    </row>
    <row r="794" spans="1:8" x14ac:dyDescent="0.3">
      <c r="A794" s="1">
        <v>34094</v>
      </c>
      <c r="B794">
        <v>1926.3000489999999</v>
      </c>
      <c r="E794" s="3">
        <f t="shared" si="68"/>
        <v>-1.1274143629343647E-2</v>
      </c>
      <c r="F794" s="3">
        <f t="shared" si="69"/>
        <v>-1.1518351525805584E-2</v>
      </c>
      <c r="G794" s="3">
        <f t="shared" si="70"/>
        <v>-1.1338178534025198E-2</v>
      </c>
      <c r="H794" s="3">
        <f t="shared" si="71"/>
        <v>-1.1485039555836206E-2</v>
      </c>
    </row>
    <row r="795" spans="1:8" x14ac:dyDescent="0.3">
      <c r="A795" s="1">
        <v>34095</v>
      </c>
      <c r="B795">
        <v>1920.5</v>
      </c>
      <c r="E795" s="3">
        <f t="shared" si="68"/>
        <v>9.5803520930586306E-3</v>
      </c>
      <c r="F795" s="3">
        <f t="shared" si="69"/>
        <v>9.3361441965966931E-3</v>
      </c>
      <c r="G795" s="3">
        <f t="shared" si="70"/>
        <v>9.5347515348744565E-3</v>
      </c>
      <c r="H795" s="3">
        <f t="shared" si="71"/>
        <v>9.3878905130634488E-3</v>
      </c>
    </row>
    <row r="796" spans="1:8" x14ac:dyDescent="0.3">
      <c r="A796" s="1">
        <v>34096</v>
      </c>
      <c r="B796">
        <v>1878.599976</v>
      </c>
      <c r="E796" s="3">
        <f t="shared" si="68"/>
        <v>-1.0314595152139949E-3</v>
      </c>
      <c r="F796" s="3">
        <f t="shared" si="69"/>
        <v>-1.2756674116759315E-3</v>
      </c>
      <c r="G796" s="3">
        <f t="shared" si="70"/>
        <v>-1.0319918356558951E-3</v>
      </c>
      <c r="H796" s="3">
        <f t="shared" si="71"/>
        <v>-1.1788528574669024E-3</v>
      </c>
    </row>
    <row r="797" spans="1:8" x14ac:dyDescent="0.3">
      <c r="A797" s="1">
        <v>34099</v>
      </c>
      <c r="B797">
        <v>1877.1999510000001</v>
      </c>
      <c r="E797" s="3">
        <f t="shared" si="68"/>
        <v>-6.9179266907589687E-3</v>
      </c>
      <c r="F797" s="3">
        <f t="shared" si="69"/>
        <v>-7.1621345872209053E-3</v>
      </c>
      <c r="G797" s="3">
        <f t="shared" si="70"/>
        <v>-6.9419664800948015E-3</v>
      </c>
      <c r="H797" s="3">
        <f t="shared" si="71"/>
        <v>-7.0888275019058093E-3</v>
      </c>
    </row>
    <row r="798" spans="1:8" x14ac:dyDescent="0.3">
      <c r="A798" s="1">
        <v>34100</v>
      </c>
      <c r="B798">
        <v>1854.5</v>
      </c>
      <c r="E798" s="3">
        <f t="shared" si="68"/>
        <v>1.4036561830357286E-3</v>
      </c>
      <c r="F798" s="3">
        <f t="shared" si="69"/>
        <v>1.159448286573792E-3</v>
      </c>
      <c r="G798" s="3">
        <f t="shared" si="70"/>
        <v>1.4026719785777745E-3</v>
      </c>
      <c r="H798" s="3">
        <f t="shared" si="71"/>
        <v>1.2558109567667672E-3</v>
      </c>
    </row>
    <row r="799" spans="1:8" x14ac:dyDescent="0.3">
      <c r="A799" s="1">
        <v>34101</v>
      </c>
      <c r="B799">
        <v>1872.6999510000001</v>
      </c>
      <c r="E799" s="3">
        <f t="shared" si="68"/>
        <v>-3.0109790024720473E-3</v>
      </c>
      <c r="F799" s="3">
        <f t="shared" si="69"/>
        <v>-3.2551868989339839E-3</v>
      </c>
      <c r="G799" s="3">
        <f t="shared" si="70"/>
        <v>-3.0155211195194748E-3</v>
      </c>
      <c r="H799" s="3">
        <f t="shared" si="71"/>
        <v>-3.1623821413304821E-3</v>
      </c>
    </row>
    <row r="800" spans="1:8" x14ac:dyDescent="0.3">
      <c r="A800" s="1">
        <v>34102</v>
      </c>
      <c r="B800">
        <v>1879.900024</v>
      </c>
      <c r="E800" s="3">
        <f t="shared" si="68"/>
        <v>-2.1817247591772948E-2</v>
      </c>
      <c r="F800" s="3">
        <f t="shared" si="69"/>
        <v>-2.2061455488234884E-2</v>
      </c>
      <c r="G800" s="3">
        <f t="shared" si="70"/>
        <v>-2.2058763001015624E-2</v>
      </c>
      <c r="H800" s="3">
        <f t="shared" si="71"/>
        <v>-2.220562402282663E-2</v>
      </c>
    </row>
    <row r="801" spans="1:8" x14ac:dyDescent="0.3">
      <c r="A801" s="1">
        <v>34103</v>
      </c>
      <c r="B801">
        <v>1851.6999510000001</v>
      </c>
      <c r="E801" s="3">
        <f t="shared" si="68"/>
        <v>-7.4524913120721514E-4</v>
      </c>
      <c r="F801" s="3">
        <f t="shared" si="69"/>
        <v>-9.894570276691517E-4</v>
      </c>
      <c r="G801" s="3">
        <f t="shared" si="70"/>
        <v>-7.4552696738768855E-4</v>
      </c>
      <c r="H801" s="3">
        <f t="shared" si="71"/>
        <v>-8.9238798919869585E-4</v>
      </c>
    </row>
    <row r="802" spans="1:8" x14ac:dyDescent="0.3">
      <c r="A802" s="1">
        <v>34106</v>
      </c>
      <c r="B802">
        <v>1835.6999510000001</v>
      </c>
      <c r="E802" s="3">
        <f t="shared" si="68"/>
        <v>-1.2092452371899709E-2</v>
      </c>
      <c r="F802" s="3">
        <f t="shared" si="69"/>
        <v>-1.2336660268361646E-2</v>
      </c>
      <c r="G802" s="3">
        <f t="shared" si="70"/>
        <v>-1.2166160887910581E-2</v>
      </c>
      <c r="H802" s="3">
        <f t="shared" si="71"/>
        <v>-1.2313021909721588E-2</v>
      </c>
    </row>
    <row r="803" spans="1:8" x14ac:dyDescent="0.3">
      <c r="A803" s="1">
        <v>34107</v>
      </c>
      <c r="B803">
        <v>1846.400024</v>
      </c>
      <c r="E803" s="3">
        <f t="shared" si="68"/>
        <v>9.8139396063630091E-3</v>
      </c>
      <c r="F803" s="3">
        <f t="shared" si="69"/>
        <v>9.5697317099010717E-3</v>
      </c>
      <c r="G803" s="3">
        <f t="shared" si="70"/>
        <v>9.766095671387396E-3</v>
      </c>
      <c r="H803" s="3">
        <f t="shared" si="71"/>
        <v>9.6192346495763883E-3</v>
      </c>
    </row>
    <row r="804" spans="1:8" x14ac:dyDescent="0.3">
      <c r="A804" s="1">
        <v>34108</v>
      </c>
      <c r="B804">
        <v>1836.8000489999999</v>
      </c>
      <c r="E804" s="3">
        <f t="shared" si="68"/>
        <v>3.84475526693695E-3</v>
      </c>
      <c r="F804" s="3">
        <f t="shared" si="69"/>
        <v>3.6005473704750135E-3</v>
      </c>
      <c r="G804" s="3">
        <f t="shared" si="70"/>
        <v>3.8373830855193123E-3</v>
      </c>
      <c r="H804" s="3">
        <f t="shared" si="71"/>
        <v>3.690522063708305E-3</v>
      </c>
    </row>
    <row r="805" spans="1:8" x14ac:dyDescent="0.3">
      <c r="A805" s="1">
        <v>34113</v>
      </c>
      <c r="B805">
        <v>1861.400024</v>
      </c>
      <c r="E805" s="3">
        <f t="shared" si="68"/>
        <v>-1.5000836555125185E-2</v>
      </c>
      <c r="F805" s="3">
        <f t="shared" si="69"/>
        <v>-1.5245044451587123E-2</v>
      </c>
      <c r="G805" s="3">
        <f t="shared" si="70"/>
        <v>-1.5114487104952157E-2</v>
      </c>
      <c r="H805" s="3">
        <f t="shared" si="71"/>
        <v>-1.5261348126763165E-2</v>
      </c>
    </row>
    <row r="806" spans="1:8" x14ac:dyDescent="0.3">
      <c r="A806" s="1">
        <v>34114</v>
      </c>
      <c r="B806">
        <v>1891.099976</v>
      </c>
      <c r="E806" s="3">
        <f t="shared" si="68"/>
        <v>-8.6407087667520477E-3</v>
      </c>
      <c r="F806" s="3">
        <f t="shared" si="69"/>
        <v>-8.8849166632139851E-3</v>
      </c>
      <c r="G806" s="3">
        <f t="shared" si="70"/>
        <v>-8.6782561378105638E-3</v>
      </c>
      <c r="H806" s="3">
        <f t="shared" si="71"/>
        <v>-8.8251171596215715E-3</v>
      </c>
    </row>
    <row r="807" spans="1:8" x14ac:dyDescent="0.3">
      <c r="A807" s="1">
        <v>34115</v>
      </c>
      <c r="B807">
        <v>1890.400024</v>
      </c>
      <c r="E807" s="3">
        <f t="shared" si="68"/>
        <v>5.8288790573706173E-3</v>
      </c>
      <c r="F807" s="3">
        <f t="shared" si="69"/>
        <v>5.5846711609086807E-3</v>
      </c>
      <c r="G807" s="3">
        <f t="shared" si="70"/>
        <v>5.8119568682578849E-3</v>
      </c>
      <c r="H807" s="3">
        <f t="shared" si="71"/>
        <v>5.6650958464468772E-3</v>
      </c>
    </row>
    <row r="808" spans="1:8" x14ac:dyDescent="0.3">
      <c r="A808" s="1">
        <v>34116</v>
      </c>
      <c r="B808">
        <v>1904.599976</v>
      </c>
      <c r="E808" s="3">
        <f t="shared" si="68"/>
        <v>-5.1992931516556817E-3</v>
      </c>
      <c r="F808" s="3">
        <f t="shared" si="69"/>
        <v>-5.4435010481176183E-3</v>
      </c>
      <c r="G808" s="3">
        <f t="shared" si="70"/>
        <v>-5.2128565099710906E-3</v>
      </c>
      <c r="H808" s="3">
        <f t="shared" si="71"/>
        <v>-5.3597175317820983E-3</v>
      </c>
    </row>
    <row r="809" spans="1:8" x14ac:dyDescent="0.3">
      <c r="A809" s="1">
        <v>34117</v>
      </c>
      <c r="B809">
        <v>1888.6999510000001</v>
      </c>
      <c r="E809" s="3">
        <f t="shared" si="68"/>
        <v>1.3392843174951485E-2</v>
      </c>
      <c r="F809" s="3">
        <f t="shared" si="69"/>
        <v>1.3148635278489548E-2</v>
      </c>
      <c r="G809" s="3">
        <f t="shared" si="70"/>
        <v>1.3303951843054943E-2</v>
      </c>
      <c r="H809" s="3">
        <f t="shared" si="71"/>
        <v>1.3157090821243935E-2</v>
      </c>
    </row>
    <row r="810" spans="1:8" x14ac:dyDescent="0.3">
      <c r="A810" s="1">
        <v>34121</v>
      </c>
      <c r="B810">
        <v>1872.8000489999999</v>
      </c>
      <c r="E810" s="3">
        <f t="shared" si="68"/>
        <v>1.5955706251779889E-2</v>
      </c>
      <c r="F810" s="3">
        <f t="shared" si="69"/>
        <v>1.5711498355317953E-2</v>
      </c>
      <c r="G810" s="3">
        <f t="shared" si="70"/>
        <v>1.5829751997069753E-2</v>
      </c>
      <c r="H810" s="3">
        <f t="shared" si="71"/>
        <v>1.5682890975258747E-2</v>
      </c>
    </row>
    <row r="811" spans="1:8" x14ac:dyDescent="0.3">
      <c r="A811" s="1">
        <v>34122</v>
      </c>
      <c r="B811">
        <v>1875.8000489999999</v>
      </c>
      <c r="E811" s="3">
        <f t="shared" si="68"/>
        <v>-3.701295589250142E-4</v>
      </c>
      <c r="F811" s="3">
        <f t="shared" si="69"/>
        <v>-6.1433745538695076E-4</v>
      </c>
      <c r="G811" s="3">
        <f t="shared" si="70"/>
        <v>-3.7019807377697874E-4</v>
      </c>
      <c r="H811" s="3">
        <f t="shared" si="71"/>
        <v>-5.1705909558798604E-4</v>
      </c>
    </row>
    <row r="812" spans="1:8" x14ac:dyDescent="0.3">
      <c r="A812" s="1">
        <v>34123</v>
      </c>
      <c r="B812">
        <v>1867.900024</v>
      </c>
      <c r="E812" s="3">
        <f t="shared" si="68"/>
        <v>7.511612261807743E-3</v>
      </c>
      <c r="F812" s="3">
        <f t="shared" si="69"/>
        <v>7.2674043653458064E-3</v>
      </c>
      <c r="G812" s="3">
        <f t="shared" si="70"/>
        <v>7.4835405904507199E-3</v>
      </c>
      <c r="H812" s="3">
        <f t="shared" si="71"/>
        <v>7.3366795686397122E-3</v>
      </c>
    </row>
    <row r="813" spans="1:8" x14ac:dyDescent="0.3">
      <c r="A813" s="1">
        <v>34124</v>
      </c>
      <c r="B813">
        <v>1859.6999510000001</v>
      </c>
      <c r="E813" s="3">
        <f t="shared" si="68"/>
        <v>-8.3482228291280602E-3</v>
      </c>
      <c r="F813" s="3">
        <f t="shared" si="69"/>
        <v>-8.5924307255899977E-3</v>
      </c>
      <c r="G813" s="3">
        <f t="shared" si="70"/>
        <v>-8.3832644008452369E-3</v>
      </c>
      <c r="H813" s="3">
        <f t="shared" si="71"/>
        <v>-8.5301254226562446E-3</v>
      </c>
    </row>
    <row r="814" spans="1:8" x14ac:dyDescent="0.3">
      <c r="A814" s="1">
        <v>34127</v>
      </c>
      <c r="B814">
        <v>1887.900024</v>
      </c>
      <c r="E814" s="3">
        <f t="shared" si="68"/>
        <v>-8.4184372385787132E-3</v>
      </c>
      <c r="F814" s="3">
        <f t="shared" si="69"/>
        <v>-8.6626451350406506E-3</v>
      </c>
      <c r="G814" s="3">
        <f t="shared" si="70"/>
        <v>-8.4540724172961768E-3</v>
      </c>
      <c r="H814" s="3">
        <f t="shared" si="71"/>
        <v>-8.6009334391071845E-3</v>
      </c>
    </row>
    <row r="815" spans="1:8" x14ac:dyDescent="0.3">
      <c r="A815" s="1">
        <v>34128</v>
      </c>
      <c r="B815">
        <v>1893.6999510000001</v>
      </c>
      <c r="E815" s="3">
        <f t="shared" si="68"/>
        <v>1.6018794967471717E-3</v>
      </c>
      <c r="F815" s="3">
        <f t="shared" si="69"/>
        <v>1.3576716002852351E-3</v>
      </c>
      <c r="G815" s="3">
        <f t="shared" si="70"/>
        <v>1.6005978562926161E-3</v>
      </c>
      <c r="H815" s="3">
        <f t="shared" si="71"/>
        <v>1.4537368344816088E-3</v>
      </c>
    </row>
    <row r="816" spans="1:8" x14ac:dyDescent="0.3">
      <c r="A816" s="1">
        <v>34129</v>
      </c>
      <c r="B816">
        <v>1915.1999510000001</v>
      </c>
      <c r="E816" s="3">
        <f t="shared" si="68"/>
        <v>-4.2115496287631338E-3</v>
      </c>
      <c r="F816" s="3">
        <f t="shared" si="69"/>
        <v>-4.4557575252250703E-3</v>
      </c>
      <c r="G816" s="3">
        <f t="shared" si="70"/>
        <v>-4.2204431831146753E-3</v>
      </c>
      <c r="H816" s="3">
        <f t="shared" si="71"/>
        <v>-4.367304204925683E-3</v>
      </c>
    </row>
    <row r="817" spans="1:8" x14ac:dyDescent="0.3">
      <c r="A817" s="1">
        <v>34130</v>
      </c>
      <c r="B817">
        <v>1911.1999510000001</v>
      </c>
      <c r="E817" s="3">
        <f t="shared" si="68"/>
        <v>-4.3899956607099666E-3</v>
      </c>
      <c r="F817" s="3">
        <f t="shared" si="69"/>
        <v>-4.6342035571719032E-3</v>
      </c>
      <c r="G817" s="3">
        <f t="shared" si="70"/>
        <v>-4.3996599862635884E-3</v>
      </c>
      <c r="H817" s="3">
        <f t="shared" si="71"/>
        <v>-4.5465210080745961E-3</v>
      </c>
    </row>
    <row r="818" spans="1:8" x14ac:dyDescent="0.3">
      <c r="A818" s="1">
        <v>34131</v>
      </c>
      <c r="B818">
        <v>1920.400024</v>
      </c>
      <c r="E818" s="3">
        <f t="shared" si="68"/>
        <v>1.5163775739648777E-2</v>
      </c>
      <c r="F818" s="3">
        <f t="shared" si="69"/>
        <v>1.491956784318684E-2</v>
      </c>
      <c r="G818" s="3">
        <f t="shared" si="70"/>
        <v>1.5049954885887845E-2</v>
      </c>
      <c r="H818" s="3">
        <f t="shared" si="71"/>
        <v>1.4903093864076837E-2</v>
      </c>
    </row>
    <row r="819" spans="1:8" x14ac:dyDescent="0.3">
      <c r="A819" s="1">
        <v>34134</v>
      </c>
      <c r="B819">
        <v>1916.8000489999999</v>
      </c>
      <c r="E819" s="3">
        <f t="shared" si="68"/>
        <v>3.0721579142265476E-3</v>
      </c>
      <c r="F819" s="3">
        <f t="shared" si="69"/>
        <v>2.827950017764611E-3</v>
      </c>
      <c r="G819" s="3">
        <f t="shared" si="70"/>
        <v>3.0674484800532376E-3</v>
      </c>
      <c r="H819" s="3">
        <f t="shared" si="71"/>
        <v>2.9205874582422303E-3</v>
      </c>
    </row>
    <row r="820" spans="1:8" x14ac:dyDescent="0.3">
      <c r="A820" s="1">
        <v>34135</v>
      </c>
      <c r="B820">
        <v>1897.900024</v>
      </c>
      <c r="E820" s="3">
        <f t="shared" si="68"/>
        <v>1.1353435367966513E-2</v>
      </c>
      <c r="F820" s="3">
        <f t="shared" si="69"/>
        <v>1.1109227471504576E-2</v>
      </c>
      <c r="G820" s="3">
        <f t="shared" si="70"/>
        <v>1.128946882532454E-2</v>
      </c>
      <c r="H820" s="3">
        <f t="shared" si="71"/>
        <v>1.1142607803513532E-2</v>
      </c>
    </row>
    <row r="821" spans="1:8" x14ac:dyDescent="0.3">
      <c r="A821" s="1">
        <v>34136</v>
      </c>
      <c r="B821">
        <v>1918.8000489999999</v>
      </c>
      <c r="E821" s="3">
        <f t="shared" si="68"/>
        <v>-2.0885547735689514E-3</v>
      </c>
      <c r="F821" s="3">
        <f t="shared" si="69"/>
        <v>-2.3327626700308879E-3</v>
      </c>
      <c r="G821" s="3">
        <f t="shared" si="70"/>
        <v>-2.0907388456560434E-3</v>
      </c>
      <c r="H821" s="3">
        <f t="shared" si="71"/>
        <v>-2.2375998674670507E-3</v>
      </c>
    </row>
    <row r="822" spans="1:8" x14ac:dyDescent="0.3">
      <c r="A822" s="1">
        <v>34137</v>
      </c>
      <c r="B822">
        <v>1900.3000489999999</v>
      </c>
      <c r="E822" s="3">
        <f t="shared" si="68"/>
        <v>4.813767913287359E-3</v>
      </c>
      <c r="F822" s="3">
        <f t="shared" si="69"/>
        <v>4.5695600168254224E-3</v>
      </c>
      <c r="G822" s="3">
        <f t="shared" si="70"/>
        <v>4.8022187809246284E-3</v>
      </c>
      <c r="H822" s="3">
        <f t="shared" si="71"/>
        <v>4.6553577591136206E-3</v>
      </c>
    </row>
    <row r="823" spans="1:8" x14ac:dyDescent="0.3">
      <c r="A823" s="1">
        <v>34138</v>
      </c>
      <c r="B823">
        <v>1910.3000489999999</v>
      </c>
      <c r="E823" s="3">
        <f t="shared" si="68"/>
        <v>-1.8745964148144667E-3</v>
      </c>
      <c r="F823" s="3">
        <f t="shared" si="69"/>
        <v>-2.1188043112764033E-3</v>
      </c>
      <c r="G823" s="3">
        <f t="shared" si="70"/>
        <v>-1.876355669612643E-3</v>
      </c>
      <c r="H823" s="3">
        <f t="shared" si="71"/>
        <v>-2.0232166914236505E-3</v>
      </c>
    </row>
    <row r="824" spans="1:8" x14ac:dyDescent="0.3">
      <c r="A824" s="1">
        <v>34141</v>
      </c>
      <c r="B824">
        <v>1929.1999510000001</v>
      </c>
      <c r="E824" s="3">
        <f t="shared" si="68"/>
        <v>-9.8601964299094291E-3</v>
      </c>
      <c r="F824" s="3">
        <f t="shared" si="69"/>
        <v>-1.0104404326371367E-2</v>
      </c>
      <c r="G824" s="3">
        <f t="shared" si="70"/>
        <v>-9.9091300961394527E-3</v>
      </c>
      <c r="H824" s="3">
        <f t="shared" si="71"/>
        <v>-1.005599111795046E-2</v>
      </c>
    </row>
    <row r="825" spans="1:8" x14ac:dyDescent="0.3">
      <c r="A825" s="1">
        <v>34142</v>
      </c>
      <c r="B825">
        <v>1935.3000489999999</v>
      </c>
      <c r="E825" s="3">
        <f t="shared" si="68"/>
        <v>1.101218438047713E-2</v>
      </c>
      <c r="F825" s="3">
        <f t="shared" si="69"/>
        <v>1.0767976484015193E-2</v>
      </c>
      <c r="G825" s="3">
        <f t="shared" si="70"/>
        <v>1.0951991776272839E-2</v>
      </c>
      <c r="H825" s="3">
        <f t="shared" si="71"/>
        <v>1.0805130754461831E-2</v>
      </c>
    </row>
    <row r="826" spans="1:8" x14ac:dyDescent="0.3">
      <c r="A826" s="1">
        <v>34143</v>
      </c>
      <c r="B826">
        <v>1942.400024</v>
      </c>
      <c r="E826" s="3">
        <f t="shared" si="68"/>
        <v>-9.6414423220603229E-3</v>
      </c>
      <c r="F826" s="3">
        <f t="shared" si="69"/>
        <v>-9.8856502185222603E-3</v>
      </c>
      <c r="G826" s="3">
        <f t="shared" si="70"/>
        <v>-9.6882219519884381E-3</v>
      </c>
      <c r="H826" s="3">
        <f t="shared" si="71"/>
        <v>-9.8350829737994458E-3</v>
      </c>
    </row>
    <row r="827" spans="1:8" x14ac:dyDescent="0.3">
      <c r="A827" s="1">
        <v>34144</v>
      </c>
      <c r="B827">
        <v>1963.3000489999999</v>
      </c>
      <c r="E827" s="3">
        <f t="shared" si="68"/>
        <v>5.2623268653086974E-3</v>
      </c>
      <c r="F827" s="3">
        <f t="shared" si="69"/>
        <v>5.0181189688467609E-3</v>
      </c>
      <c r="G827" s="3">
        <f t="shared" si="70"/>
        <v>5.2485292073132994E-3</v>
      </c>
      <c r="H827" s="3">
        <f t="shared" si="71"/>
        <v>5.1016681855022917E-3</v>
      </c>
    </row>
    <row r="828" spans="1:8" x14ac:dyDescent="0.3">
      <c r="A828" s="1">
        <v>34145</v>
      </c>
      <c r="B828">
        <v>1960.8000489999999</v>
      </c>
      <c r="E828" s="3">
        <f t="shared" si="68"/>
        <v>9.8936824138666779E-3</v>
      </c>
      <c r="F828" s="3">
        <f t="shared" si="69"/>
        <v>9.6494745174047405E-3</v>
      </c>
      <c r="G828" s="3">
        <f t="shared" si="70"/>
        <v>9.8450603756601272E-3</v>
      </c>
      <c r="H828" s="3">
        <f t="shared" si="71"/>
        <v>9.6981993538491195E-3</v>
      </c>
    </row>
    <row r="829" spans="1:8" x14ac:dyDescent="0.3">
      <c r="A829" s="1">
        <v>34148</v>
      </c>
      <c r="B829">
        <v>1991</v>
      </c>
      <c r="E829" s="3">
        <f t="shared" si="68"/>
        <v>3.1619832857854302E-3</v>
      </c>
      <c r="F829" s="3">
        <f t="shared" si="69"/>
        <v>2.9177753893234936E-3</v>
      </c>
      <c r="G829" s="3">
        <f t="shared" si="70"/>
        <v>3.1569947296900586E-3</v>
      </c>
      <c r="H829" s="3">
        <f t="shared" si="71"/>
        <v>3.0101337078790513E-3</v>
      </c>
    </row>
    <row r="830" spans="1:8" x14ac:dyDescent="0.3">
      <c r="A830" s="1">
        <v>34149</v>
      </c>
      <c r="B830">
        <v>1977.5</v>
      </c>
      <c r="E830" s="3">
        <f t="shared" si="68"/>
        <v>3.6686688473286377E-3</v>
      </c>
      <c r="F830" s="3">
        <f t="shared" si="69"/>
        <v>3.4244609508667012E-3</v>
      </c>
      <c r="G830" s="3">
        <f t="shared" si="70"/>
        <v>3.6619556956500885E-3</v>
      </c>
      <c r="H830" s="3">
        <f t="shared" si="71"/>
        <v>3.5150946738390812E-3</v>
      </c>
    </row>
    <row r="831" spans="1:8" x14ac:dyDescent="0.3">
      <c r="A831" s="1">
        <v>34150</v>
      </c>
      <c r="B831">
        <v>1971.900024</v>
      </c>
      <c r="E831" s="3">
        <f t="shared" si="68"/>
        <v>1.0759897416475761E-2</v>
      </c>
      <c r="F831" s="3">
        <f t="shared" si="69"/>
        <v>1.0515689520013824E-2</v>
      </c>
      <c r="G831" s="3">
        <f t="shared" si="70"/>
        <v>1.0702421641654483E-2</v>
      </c>
      <c r="H831" s="3">
        <f t="shared" si="71"/>
        <v>1.0555560619843475E-2</v>
      </c>
    </row>
    <row r="832" spans="1:8" x14ac:dyDescent="0.3">
      <c r="A832" s="1">
        <v>34151</v>
      </c>
      <c r="B832">
        <v>1960.1999510000001</v>
      </c>
      <c r="E832" s="3">
        <f t="shared" si="68"/>
        <v>-1.2733662392935274E-3</v>
      </c>
      <c r="F832" s="3">
        <f t="shared" si="69"/>
        <v>-1.517574135755464E-3</v>
      </c>
      <c r="G832" s="3">
        <f t="shared" si="70"/>
        <v>-1.274177658979313E-3</v>
      </c>
      <c r="H832" s="3">
        <f t="shared" si="71"/>
        <v>-1.4210386807903203E-3</v>
      </c>
    </row>
    <row r="833" spans="1:8" x14ac:dyDescent="0.3">
      <c r="A833" s="1">
        <v>34152</v>
      </c>
      <c r="B833">
        <v>1941.1999510000001</v>
      </c>
      <c r="E833" s="3">
        <f t="shared" si="68"/>
        <v>1.5401851410296485E-2</v>
      </c>
      <c r="F833" s="3">
        <f t="shared" si="69"/>
        <v>1.5157643513834548E-2</v>
      </c>
      <c r="G833" s="3">
        <f t="shared" si="70"/>
        <v>1.5284446860493737E-2</v>
      </c>
      <c r="H833" s="3">
        <f t="shared" si="71"/>
        <v>1.5137585838682729E-2</v>
      </c>
    </row>
    <row r="834" spans="1:8" x14ac:dyDescent="0.3">
      <c r="A834" s="1">
        <v>34155</v>
      </c>
      <c r="B834">
        <v>1925.400024</v>
      </c>
      <c r="E834" s="3">
        <f t="shared" si="68"/>
        <v>-6.7805123053741312E-3</v>
      </c>
      <c r="F834" s="3">
        <f t="shared" si="69"/>
        <v>-7.0247202018360677E-3</v>
      </c>
      <c r="G834" s="3">
        <f t="shared" si="70"/>
        <v>-6.8036044223872992E-3</v>
      </c>
      <c r="H834" s="3">
        <f t="shared" si="71"/>
        <v>-6.9504654441983069E-3</v>
      </c>
    </row>
    <row r="835" spans="1:8" x14ac:dyDescent="0.3">
      <c r="A835" s="1">
        <v>34156</v>
      </c>
      <c r="B835">
        <v>1935.099976</v>
      </c>
      <c r="E835" s="3">
        <f t="shared" si="68"/>
        <v>-2.8318462705435588E-3</v>
      </c>
      <c r="F835" s="3">
        <f t="shared" si="69"/>
        <v>-3.0760541670054953E-3</v>
      </c>
      <c r="G835" s="3">
        <f t="shared" si="70"/>
        <v>-2.8358635331661489E-3</v>
      </c>
      <c r="H835" s="3">
        <f t="shared" si="71"/>
        <v>-2.9827245549771562E-3</v>
      </c>
    </row>
    <row r="836" spans="1:8" x14ac:dyDescent="0.3">
      <c r="A836" s="1">
        <v>34157</v>
      </c>
      <c r="B836">
        <v>1943.6999510000001</v>
      </c>
      <c r="E836" s="3">
        <f t="shared" si="68"/>
        <v>-5.9334007087572527E-3</v>
      </c>
      <c r="F836" s="3">
        <f t="shared" si="69"/>
        <v>-6.1776086052191892E-3</v>
      </c>
      <c r="G836" s="3">
        <f t="shared" si="70"/>
        <v>-5.9510732710128279E-3</v>
      </c>
      <c r="H836" s="3">
        <f t="shared" si="71"/>
        <v>-6.0979342928238357E-3</v>
      </c>
    </row>
    <row r="837" spans="1:8" x14ac:dyDescent="0.3">
      <c r="A837" s="1">
        <v>34158</v>
      </c>
      <c r="B837">
        <v>1980.400024</v>
      </c>
      <c r="E837" s="3">
        <f t="shared" si="68"/>
        <v>-9.6928887230647298E-3</v>
      </c>
      <c r="F837" s="3">
        <f t="shared" si="69"/>
        <v>-9.9370966195266672E-3</v>
      </c>
      <c r="G837" s="3">
        <f t="shared" si="70"/>
        <v>-9.7401705486873692E-3</v>
      </c>
      <c r="H837" s="3">
        <f t="shared" si="71"/>
        <v>-9.887031570498377E-3</v>
      </c>
    </row>
    <row r="838" spans="1:8" x14ac:dyDescent="0.3">
      <c r="A838" s="1">
        <v>34159</v>
      </c>
      <c r="B838">
        <v>1985.6999510000001</v>
      </c>
      <c r="E838" s="3">
        <f t="shared" si="68"/>
        <v>-8.1392578811166905E-3</v>
      </c>
      <c r="F838" s="3">
        <f t="shared" si="69"/>
        <v>-8.3834657775786279E-3</v>
      </c>
      <c r="G838" s="3">
        <f t="shared" si="70"/>
        <v>-8.1725624801341091E-3</v>
      </c>
      <c r="H838" s="3">
        <f t="shared" si="71"/>
        <v>-8.3194235019451168E-3</v>
      </c>
    </row>
    <row r="839" spans="1:8" x14ac:dyDescent="0.3">
      <c r="A839" s="1">
        <v>34162</v>
      </c>
      <c r="B839">
        <v>1992.1999510000001</v>
      </c>
      <c r="E839" s="3">
        <f t="shared" si="68"/>
        <v>5.0378892069651293E-3</v>
      </c>
      <c r="F839" s="3">
        <f t="shared" si="69"/>
        <v>4.7936813105031928E-3</v>
      </c>
      <c r="G839" s="3">
        <f t="shared" si="70"/>
        <v>5.0252415038333047E-3</v>
      </c>
      <c r="H839" s="3">
        <f t="shared" si="71"/>
        <v>4.8783804820222969E-3</v>
      </c>
    </row>
    <row r="840" spans="1:8" x14ac:dyDescent="0.3">
      <c r="A840" s="1">
        <v>34163</v>
      </c>
      <c r="B840">
        <v>1991.1999510000001</v>
      </c>
      <c r="E840" s="3">
        <f t="shared" si="68"/>
        <v>4.4442019051527115E-3</v>
      </c>
      <c r="F840" s="3">
        <f t="shared" si="69"/>
        <v>4.199994008690775E-3</v>
      </c>
      <c r="G840" s="3">
        <f t="shared" si="70"/>
        <v>4.4343556017275671E-3</v>
      </c>
      <c r="H840" s="3">
        <f t="shared" si="71"/>
        <v>4.2874945799165594E-3</v>
      </c>
    </row>
    <row r="841" spans="1:8" x14ac:dyDescent="0.3">
      <c r="A841" s="1">
        <v>34165</v>
      </c>
      <c r="B841">
        <v>1963.099976</v>
      </c>
      <c r="E841" s="3">
        <f t="shared" ref="E841:E904" si="72">(B837/B836)-1</f>
        <v>1.8881552670265922E-2</v>
      </c>
      <c r="F841" s="3">
        <f t="shared" ref="F841:F904" si="73">E841-$E$3</f>
        <v>1.8637344773803986E-2</v>
      </c>
      <c r="G841" s="3">
        <f t="shared" ref="G841:G904" si="74">LN(B837/B836)</f>
        <v>1.8705508691662452E-2</v>
      </c>
      <c r="H841" s="3">
        <f t="shared" ref="H841:H904" si="75">G841-$G$3</f>
        <v>1.8558647669851446E-2</v>
      </c>
    </row>
    <row r="842" spans="1:8" x14ac:dyDescent="0.3">
      <c r="A842" s="1">
        <v>34166</v>
      </c>
      <c r="B842">
        <v>1974.900024</v>
      </c>
      <c r="E842" s="3">
        <f t="shared" si="72"/>
        <v>2.6761901311711522E-3</v>
      </c>
      <c r="F842" s="3">
        <f t="shared" si="73"/>
        <v>2.4319822347092157E-3</v>
      </c>
      <c r="G842" s="3">
        <f t="shared" si="74"/>
        <v>2.6726155105181323E-3</v>
      </c>
      <c r="H842" s="3">
        <f t="shared" si="75"/>
        <v>2.525754488707125E-3</v>
      </c>
    </row>
    <row r="843" spans="1:8" x14ac:dyDescent="0.3">
      <c r="A843" s="1">
        <v>34169</v>
      </c>
      <c r="B843">
        <v>1981.6999510000001</v>
      </c>
      <c r="E843" s="3">
        <f t="shared" si="72"/>
        <v>3.2734049254150577E-3</v>
      </c>
      <c r="F843" s="3">
        <f t="shared" si="73"/>
        <v>3.0291970289531211E-3</v>
      </c>
      <c r="G843" s="3">
        <f t="shared" si="74"/>
        <v>3.2680589985908362E-3</v>
      </c>
      <c r="H843" s="3">
        <f t="shared" si="75"/>
        <v>3.1211979767798289E-3</v>
      </c>
    </row>
    <row r="844" spans="1:8" x14ac:dyDescent="0.3">
      <c r="A844" s="1">
        <v>34170</v>
      </c>
      <c r="B844">
        <v>1968.400024</v>
      </c>
      <c r="E844" s="3">
        <f t="shared" si="72"/>
        <v>-5.0195764712168689E-4</v>
      </c>
      <c r="F844" s="3">
        <f t="shared" si="73"/>
        <v>-7.4616554358362345E-4</v>
      </c>
      <c r="G844" s="3">
        <f t="shared" si="74"/>
        <v>-5.0208367003531354E-4</v>
      </c>
      <c r="H844" s="3">
        <f t="shared" si="75"/>
        <v>-6.4894469184632083E-4</v>
      </c>
    </row>
    <row r="845" spans="1:8" x14ac:dyDescent="0.3">
      <c r="A845" s="1">
        <v>34171</v>
      </c>
      <c r="B845">
        <v>1947.5</v>
      </c>
      <c r="E845" s="3">
        <f t="shared" si="72"/>
        <v>-1.4112081002155552E-2</v>
      </c>
      <c r="F845" s="3">
        <f t="shared" si="73"/>
        <v>-1.4356288898617489E-2</v>
      </c>
      <c r="G845" s="3">
        <f t="shared" si="74"/>
        <v>-1.4212603256679619E-2</v>
      </c>
      <c r="H845" s="3">
        <f t="shared" si="75"/>
        <v>-1.4359464278490627E-2</v>
      </c>
    </row>
    <row r="846" spans="1:8" x14ac:dyDescent="0.3">
      <c r="A846" s="1">
        <v>34172</v>
      </c>
      <c r="B846">
        <v>1965.6999510000001</v>
      </c>
      <c r="E846" s="3">
        <f t="shared" si="72"/>
        <v>6.0109256503806385E-3</v>
      </c>
      <c r="F846" s="3">
        <f t="shared" si="73"/>
        <v>5.766717753918702E-3</v>
      </c>
      <c r="G846" s="3">
        <f t="shared" si="74"/>
        <v>5.9929321060287E-3</v>
      </c>
      <c r="H846" s="3">
        <f t="shared" si="75"/>
        <v>5.8460710842176923E-3</v>
      </c>
    </row>
    <row r="847" spans="1:8" x14ac:dyDescent="0.3">
      <c r="A847" s="1">
        <v>34173</v>
      </c>
      <c r="B847">
        <v>1995</v>
      </c>
      <c r="E847" s="3">
        <f t="shared" si="72"/>
        <v>3.4431753088073336E-3</v>
      </c>
      <c r="F847" s="3">
        <f t="shared" si="73"/>
        <v>3.198967412345397E-3</v>
      </c>
      <c r="G847" s="3">
        <f t="shared" si="74"/>
        <v>3.4372611524669905E-3</v>
      </c>
      <c r="H847" s="3">
        <f t="shared" si="75"/>
        <v>3.2904001306559832E-3</v>
      </c>
    </row>
    <row r="848" spans="1:8" x14ac:dyDescent="0.3">
      <c r="A848" s="1">
        <v>34176</v>
      </c>
      <c r="B848">
        <v>2006.1999510000001</v>
      </c>
      <c r="E848" s="3">
        <f t="shared" si="72"/>
        <v>-6.7113727248611088E-3</v>
      </c>
      <c r="F848" s="3">
        <f t="shared" si="73"/>
        <v>-6.9555806213230454E-3</v>
      </c>
      <c r="G848" s="3">
        <f t="shared" si="74"/>
        <v>-6.7339952624549297E-3</v>
      </c>
      <c r="H848" s="3">
        <f t="shared" si="75"/>
        <v>-6.8808562842659375E-3</v>
      </c>
    </row>
    <row r="849" spans="1:8" x14ac:dyDescent="0.3">
      <c r="A849" s="1">
        <v>34177</v>
      </c>
      <c r="B849">
        <v>1998.099976</v>
      </c>
      <c r="E849" s="3">
        <f t="shared" si="72"/>
        <v>-1.0617772680945659E-2</v>
      </c>
      <c r="F849" s="3">
        <f t="shared" si="73"/>
        <v>-1.0861980577407596E-2</v>
      </c>
      <c r="G849" s="3">
        <f t="shared" si="74"/>
        <v>-1.0674543439563502E-2</v>
      </c>
      <c r="H849" s="3">
        <f t="shared" si="75"/>
        <v>-1.082140446137451E-2</v>
      </c>
    </row>
    <row r="850" spans="1:8" x14ac:dyDescent="0.3">
      <c r="A850" s="1">
        <v>34178</v>
      </c>
      <c r="B850">
        <v>1989.5</v>
      </c>
      <c r="E850" s="3">
        <f t="shared" si="72"/>
        <v>9.3452893453145336E-3</v>
      </c>
      <c r="F850" s="3">
        <f t="shared" si="73"/>
        <v>9.1010814488525962E-3</v>
      </c>
      <c r="G850" s="3">
        <f t="shared" si="74"/>
        <v>9.3018922913425481E-3</v>
      </c>
      <c r="H850" s="3">
        <f t="shared" si="75"/>
        <v>9.1550312695315404E-3</v>
      </c>
    </row>
    <row r="851" spans="1:8" x14ac:dyDescent="0.3">
      <c r="A851" s="1">
        <v>34179</v>
      </c>
      <c r="B851">
        <v>2036</v>
      </c>
      <c r="E851" s="3">
        <f t="shared" si="72"/>
        <v>1.4905656880692453E-2</v>
      </c>
      <c r="F851" s="3">
        <f t="shared" si="73"/>
        <v>1.4661448984230515E-2</v>
      </c>
      <c r="G851" s="3">
        <f t="shared" si="74"/>
        <v>1.4795659287717965E-2</v>
      </c>
      <c r="H851" s="3">
        <f t="shared" si="75"/>
        <v>1.4648798265906957E-2</v>
      </c>
    </row>
    <row r="852" spans="1:8" x14ac:dyDescent="0.3">
      <c r="A852" s="1">
        <v>34180</v>
      </c>
      <c r="B852">
        <v>2085.8999020000001</v>
      </c>
      <c r="E852" s="3">
        <f t="shared" si="72"/>
        <v>5.6140105263158269E-3</v>
      </c>
      <c r="F852" s="3">
        <f t="shared" si="73"/>
        <v>5.3698026298538903E-3</v>
      </c>
      <c r="G852" s="3">
        <f t="shared" si="74"/>
        <v>5.5983107011359709E-3</v>
      </c>
      <c r="H852" s="3">
        <f t="shared" si="75"/>
        <v>5.4514496793249632E-3</v>
      </c>
    </row>
    <row r="853" spans="1:8" x14ac:dyDescent="0.3">
      <c r="A853" s="1">
        <v>34183</v>
      </c>
      <c r="B853">
        <v>2129</v>
      </c>
      <c r="E853" s="3">
        <f t="shared" si="72"/>
        <v>-4.0374714374619147E-3</v>
      </c>
      <c r="F853" s="3">
        <f t="shared" si="73"/>
        <v>-4.2816793339238513E-3</v>
      </c>
      <c r="G853" s="3">
        <f t="shared" si="74"/>
        <v>-4.04564403042376E-3</v>
      </c>
      <c r="H853" s="3">
        <f t="shared" si="75"/>
        <v>-4.1925050522347677E-3</v>
      </c>
    </row>
    <row r="854" spans="1:8" x14ac:dyDescent="0.3">
      <c r="A854" s="1">
        <v>34184</v>
      </c>
      <c r="B854">
        <v>2110.6000979999999</v>
      </c>
      <c r="E854" s="3">
        <f t="shared" si="72"/>
        <v>-4.3040769247274513E-3</v>
      </c>
      <c r="F854" s="3">
        <f t="shared" si="73"/>
        <v>-4.5482848211893879E-3</v>
      </c>
      <c r="G854" s="3">
        <f t="shared" si="74"/>
        <v>-4.3133661276927096E-3</v>
      </c>
      <c r="H854" s="3">
        <f t="shared" si="75"/>
        <v>-4.4602271495037173E-3</v>
      </c>
    </row>
    <row r="855" spans="1:8" x14ac:dyDescent="0.3">
      <c r="A855" s="1">
        <v>34185</v>
      </c>
      <c r="B855">
        <v>2101.3999020000001</v>
      </c>
      <c r="E855" s="3">
        <f t="shared" si="72"/>
        <v>2.337270671022873E-2</v>
      </c>
      <c r="F855" s="3">
        <f t="shared" si="73"/>
        <v>2.3128498813766794E-2</v>
      </c>
      <c r="G855" s="3">
        <f t="shared" si="74"/>
        <v>2.3103747803430063E-2</v>
      </c>
      <c r="H855" s="3">
        <f t="shared" si="75"/>
        <v>2.2956886781619057E-2</v>
      </c>
    </row>
    <row r="856" spans="1:8" x14ac:dyDescent="0.3">
      <c r="A856" s="1">
        <v>34186</v>
      </c>
      <c r="B856">
        <v>2115.3000489999999</v>
      </c>
      <c r="E856" s="3">
        <f t="shared" si="72"/>
        <v>2.4508792730844942E-2</v>
      </c>
      <c r="F856" s="3">
        <f t="shared" si="73"/>
        <v>2.4264584834383006E-2</v>
      </c>
      <c r="G856" s="3">
        <f t="shared" si="74"/>
        <v>2.4213271120549482E-2</v>
      </c>
      <c r="H856" s="3">
        <f t="shared" si="75"/>
        <v>2.4066410098738476E-2</v>
      </c>
    </row>
    <row r="857" spans="1:8" x14ac:dyDescent="0.3">
      <c r="A857" s="1">
        <v>34187</v>
      </c>
      <c r="B857">
        <v>2149.8000489999999</v>
      </c>
      <c r="E857" s="3">
        <f t="shared" si="72"/>
        <v>2.0662591698995092E-2</v>
      </c>
      <c r="F857" s="3">
        <f t="shared" si="73"/>
        <v>2.0418383802533156E-2</v>
      </c>
      <c r="G857" s="3">
        <f t="shared" si="74"/>
        <v>2.0452016102516714E-2</v>
      </c>
      <c r="H857" s="3">
        <f t="shared" si="75"/>
        <v>2.0305155080705708E-2</v>
      </c>
    </row>
    <row r="858" spans="1:8" x14ac:dyDescent="0.3">
      <c r="A858" s="1">
        <v>34190</v>
      </c>
      <c r="B858">
        <v>2138.5</v>
      </c>
      <c r="E858" s="3">
        <f t="shared" si="72"/>
        <v>-8.6425091592297054E-3</v>
      </c>
      <c r="F858" s="3">
        <f t="shared" si="73"/>
        <v>-8.8867170556916428E-3</v>
      </c>
      <c r="G858" s="3">
        <f t="shared" si="74"/>
        <v>-8.6800722241966131E-3</v>
      </c>
      <c r="H858" s="3">
        <f t="shared" si="75"/>
        <v>-8.8269332460076209E-3</v>
      </c>
    </row>
    <row r="859" spans="1:8" x14ac:dyDescent="0.3">
      <c r="A859" s="1">
        <v>34191</v>
      </c>
      <c r="B859">
        <v>2139.8000489999999</v>
      </c>
      <c r="E859" s="3">
        <f t="shared" si="72"/>
        <v>-4.3590427237816254E-3</v>
      </c>
      <c r="F859" s="3">
        <f t="shared" si="73"/>
        <v>-4.6032506202435619E-3</v>
      </c>
      <c r="G859" s="3">
        <f t="shared" si="74"/>
        <v>-4.3685710501852127E-3</v>
      </c>
      <c r="H859" s="3">
        <f t="shared" si="75"/>
        <v>-4.5154320719962204E-3</v>
      </c>
    </row>
    <row r="860" spans="1:8" x14ac:dyDescent="0.3">
      <c r="A860" s="1">
        <v>34192</v>
      </c>
      <c r="B860">
        <v>2167.3999020000001</v>
      </c>
      <c r="E860" s="3">
        <f t="shared" si="72"/>
        <v>6.614708122319124E-3</v>
      </c>
      <c r="F860" s="3">
        <f t="shared" si="73"/>
        <v>6.3705002258571874E-3</v>
      </c>
      <c r="G860" s="3">
        <f t="shared" si="74"/>
        <v>6.5929269385697599E-3</v>
      </c>
      <c r="H860" s="3">
        <f t="shared" si="75"/>
        <v>6.4460659167587522E-3</v>
      </c>
    </row>
    <row r="861" spans="1:8" x14ac:dyDescent="0.3">
      <c r="A861" s="1">
        <v>34193</v>
      </c>
      <c r="B861">
        <v>2161.8999020000001</v>
      </c>
      <c r="E861" s="3">
        <f t="shared" si="72"/>
        <v>1.6309742921014836E-2</v>
      </c>
      <c r="F861" s="3">
        <f t="shared" si="73"/>
        <v>1.60655350245529E-2</v>
      </c>
      <c r="G861" s="3">
        <f t="shared" si="74"/>
        <v>1.6178167774113576E-2</v>
      </c>
      <c r="H861" s="3">
        <f t="shared" si="75"/>
        <v>1.603130675230257E-2</v>
      </c>
    </row>
    <row r="862" spans="1:8" x14ac:dyDescent="0.3">
      <c r="A862" s="1">
        <v>34194</v>
      </c>
      <c r="B862">
        <v>2148</v>
      </c>
      <c r="E862" s="3">
        <f t="shared" si="72"/>
        <v>-5.256325584910182E-3</v>
      </c>
      <c r="F862" s="3">
        <f t="shared" si="73"/>
        <v>-5.5005334813721185E-3</v>
      </c>
      <c r="G862" s="3">
        <f t="shared" si="74"/>
        <v>-5.2701886648174228E-3</v>
      </c>
      <c r="H862" s="3">
        <f t="shared" si="75"/>
        <v>-5.4170496866284305E-3</v>
      </c>
    </row>
    <row r="863" spans="1:8" x14ac:dyDescent="0.3">
      <c r="A863" s="1">
        <v>34198</v>
      </c>
      <c r="B863">
        <v>2136.3000489999999</v>
      </c>
      <c r="E863" s="3">
        <f t="shared" si="72"/>
        <v>6.0792564881917421E-4</v>
      </c>
      <c r="F863" s="3">
        <f t="shared" si="73"/>
        <v>3.637177523572376E-4</v>
      </c>
      <c r="G863" s="3">
        <f t="shared" si="74"/>
        <v>6.0774093687888757E-4</v>
      </c>
      <c r="H863" s="3">
        <f t="shared" si="75"/>
        <v>4.6087991506788028E-4</v>
      </c>
    </row>
    <row r="864" spans="1:8" x14ac:dyDescent="0.3">
      <c r="A864" s="1">
        <v>34199</v>
      </c>
      <c r="B864">
        <v>2160.8000489999999</v>
      </c>
      <c r="E864" s="3">
        <f t="shared" si="72"/>
        <v>1.2898332726414496E-2</v>
      </c>
      <c r="F864" s="3">
        <f t="shared" si="73"/>
        <v>1.2654124829952559E-2</v>
      </c>
      <c r="G864" s="3">
        <f t="shared" si="74"/>
        <v>1.2815857669585992E-2</v>
      </c>
      <c r="H864" s="3">
        <f t="shared" si="75"/>
        <v>1.2668996647774985E-2</v>
      </c>
    </row>
    <row r="865" spans="1:8" x14ac:dyDescent="0.3">
      <c r="A865" s="1">
        <v>34200</v>
      </c>
      <c r="B865">
        <v>2139.1999510000001</v>
      </c>
      <c r="E865" s="3">
        <f t="shared" si="72"/>
        <v>-2.5376027723009731E-3</v>
      </c>
      <c r="F865" s="3">
        <f t="shared" si="73"/>
        <v>-2.7818106687629096E-3</v>
      </c>
      <c r="G865" s="3">
        <f t="shared" si="74"/>
        <v>-2.5408279435069196E-3</v>
      </c>
      <c r="H865" s="3">
        <f t="shared" si="75"/>
        <v>-2.6876889653179269E-3</v>
      </c>
    </row>
    <row r="866" spans="1:8" x14ac:dyDescent="0.3">
      <c r="A866" s="1">
        <v>34201</v>
      </c>
      <c r="B866">
        <v>2128.1999510000001</v>
      </c>
      <c r="E866" s="3">
        <f t="shared" si="72"/>
        <v>-6.4294845414171187E-3</v>
      </c>
      <c r="F866" s="3">
        <f t="shared" si="73"/>
        <v>-6.6736924378790552E-3</v>
      </c>
      <c r="G866" s="3">
        <f t="shared" si="74"/>
        <v>-6.4502427011661565E-3</v>
      </c>
      <c r="H866" s="3">
        <f t="shared" si="75"/>
        <v>-6.5971037229771642E-3</v>
      </c>
    </row>
    <row r="867" spans="1:8" x14ac:dyDescent="0.3">
      <c r="A867" s="1">
        <v>34204</v>
      </c>
      <c r="B867">
        <v>2111.3999020000001</v>
      </c>
      <c r="E867" s="3">
        <f t="shared" si="72"/>
        <v>-5.4469045623836143E-3</v>
      </c>
      <c r="F867" s="3">
        <f t="shared" si="73"/>
        <v>-5.6911124588455509E-3</v>
      </c>
      <c r="G867" s="3">
        <f t="shared" si="74"/>
        <v>-5.4617930357133667E-3</v>
      </c>
      <c r="H867" s="3">
        <f t="shared" si="75"/>
        <v>-5.6086540575243744E-3</v>
      </c>
    </row>
    <row r="868" spans="1:8" x14ac:dyDescent="0.3">
      <c r="A868" s="1">
        <v>34205</v>
      </c>
      <c r="B868">
        <v>2123.3999020000001</v>
      </c>
      <c r="E868" s="3">
        <f t="shared" si="72"/>
        <v>1.1468426456044067E-2</v>
      </c>
      <c r="F868" s="3">
        <f t="shared" si="73"/>
        <v>1.122421855958213E-2</v>
      </c>
      <c r="G868" s="3">
        <f t="shared" si="74"/>
        <v>1.140316256214992E-2</v>
      </c>
      <c r="H868" s="3">
        <f t="shared" si="75"/>
        <v>1.1256301540338912E-2</v>
      </c>
    </row>
    <row r="869" spans="1:8" x14ac:dyDescent="0.3">
      <c r="A869" s="1">
        <v>34206</v>
      </c>
      <c r="B869">
        <v>2159.3000489999999</v>
      </c>
      <c r="E869" s="3">
        <f t="shared" si="72"/>
        <v>-9.9963427944183003E-3</v>
      </c>
      <c r="F869" s="3">
        <f t="shared" si="73"/>
        <v>-1.0240550690880238E-2</v>
      </c>
      <c r="G869" s="3">
        <f t="shared" si="74"/>
        <v>-1.0046641713272565E-2</v>
      </c>
      <c r="H869" s="3">
        <f t="shared" si="75"/>
        <v>-1.0193502735083572E-2</v>
      </c>
    </row>
    <row r="870" spans="1:8" x14ac:dyDescent="0.3">
      <c r="A870" s="1">
        <v>34207</v>
      </c>
      <c r="B870">
        <v>2173.6000979999999</v>
      </c>
      <c r="E870" s="3">
        <f t="shared" si="72"/>
        <v>-5.142109317484711E-3</v>
      </c>
      <c r="F870" s="3">
        <f t="shared" si="73"/>
        <v>-5.3863172139466476E-3</v>
      </c>
      <c r="G870" s="3">
        <f t="shared" si="74"/>
        <v>-5.1553754584402608E-3</v>
      </c>
      <c r="H870" s="3">
        <f t="shared" si="75"/>
        <v>-5.3022364802512685E-3</v>
      </c>
    </row>
    <row r="871" spans="1:8" x14ac:dyDescent="0.3">
      <c r="A871" s="1">
        <v>34208</v>
      </c>
      <c r="B871">
        <v>2183.8999020000001</v>
      </c>
      <c r="E871" s="3">
        <f t="shared" si="72"/>
        <v>-7.8940181311938362E-3</v>
      </c>
      <c r="F871" s="3">
        <f t="shared" si="73"/>
        <v>-8.1382260276557736E-3</v>
      </c>
      <c r="G871" s="3">
        <f t="shared" si="74"/>
        <v>-7.9253408425866909E-3</v>
      </c>
      <c r="H871" s="3">
        <f t="shared" si="75"/>
        <v>-8.0722018643976986E-3</v>
      </c>
    </row>
    <row r="872" spans="1:8" x14ac:dyDescent="0.3">
      <c r="A872" s="1">
        <v>34211</v>
      </c>
      <c r="B872">
        <v>2205.6999510000001</v>
      </c>
      <c r="E872" s="3">
        <f t="shared" si="72"/>
        <v>5.6834330572019809E-3</v>
      </c>
      <c r="F872" s="3">
        <f t="shared" si="73"/>
        <v>5.4392251607400443E-3</v>
      </c>
      <c r="G872" s="3">
        <f t="shared" si="74"/>
        <v>5.6673432861822021E-3</v>
      </c>
      <c r="H872" s="3">
        <f t="shared" si="75"/>
        <v>5.5204822643711944E-3</v>
      </c>
    </row>
    <row r="873" spans="1:8" x14ac:dyDescent="0.3">
      <c r="A873" s="1">
        <v>34212</v>
      </c>
      <c r="B873">
        <v>2216.5</v>
      </c>
      <c r="E873" s="3">
        <f t="shared" si="72"/>
        <v>1.6906917517602871E-2</v>
      </c>
      <c r="F873" s="3">
        <f t="shared" si="73"/>
        <v>1.6662709621140935E-2</v>
      </c>
      <c r="G873" s="3">
        <f t="shared" si="74"/>
        <v>1.6765586346250392E-2</v>
      </c>
      <c r="H873" s="3">
        <f t="shared" si="75"/>
        <v>1.6618725324439386E-2</v>
      </c>
    </row>
    <row r="874" spans="1:8" x14ac:dyDescent="0.3">
      <c r="A874" s="1">
        <v>34213</v>
      </c>
      <c r="B874">
        <v>2191.8999020000001</v>
      </c>
      <c r="E874" s="3">
        <f t="shared" si="72"/>
        <v>6.6225390985483745E-3</v>
      </c>
      <c r="F874" s="3">
        <f t="shared" si="73"/>
        <v>6.378331202086438E-3</v>
      </c>
      <c r="G874" s="3">
        <f t="shared" si="74"/>
        <v>6.60070642530447E-3</v>
      </c>
      <c r="H874" s="3">
        <f t="shared" si="75"/>
        <v>6.4538454034934623E-3</v>
      </c>
    </row>
    <row r="875" spans="1:8" x14ac:dyDescent="0.3">
      <c r="A875" s="1">
        <v>34214</v>
      </c>
      <c r="B875">
        <v>2185.1000979999999</v>
      </c>
      <c r="E875" s="3">
        <f t="shared" si="72"/>
        <v>4.738591983630025E-3</v>
      </c>
      <c r="F875" s="3">
        <f t="shared" si="73"/>
        <v>4.4943840871680884E-3</v>
      </c>
      <c r="G875" s="3">
        <f t="shared" si="74"/>
        <v>4.7274001982465846E-3</v>
      </c>
      <c r="H875" s="3">
        <f t="shared" si="75"/>
        <v>4.5805391764355769E-3</v>
      </c>
    </row>
    <row r="876" spans="1:8" x14ac:dyDescent="0.3">
      <c r="A876" s="1">
        <v>34215</v>
      </c>
      <c r="B876">
        <v>2156.1000979999999</v>
      </c>
      <c r="E876" s="3">
        <f t="shared" si="72"/>
        <v>9.9821649243336807E-3</v>
      </c>
      <c r="F876" s="3">
        <f t="shared" si="73"/>
        <v>9.7379570278717433E-3</v>
      </c>
      <c r="G876" s="3">
        <f t="shared" si="74"/>
        <v>9.9326722064963669E-3</v>
      </c>
      <c r="H876" s="3">
        <f t="shared" si="75"/>
        <v>9.7858111846853592E-3</v>
      </c>
    </row>
    <row r="877" spans="1:8" x14ac:dyDescent="0.3">
      <c r="A877" s="1">
        <v>34218</v>
      </c>
      <c r="B877">
        <v>2158</v>
      </c>
      <c r="E877" s="3">
        <f t="shared" si="72"/>
        <v>4.8964270934057641E-3</v>
      </c>
      <c r="F877" s="3">
        <f t="shared" si="73"/>
        <v>4.6522191969438275E-3</v>
      </c>
      <c r="G877" s="3">
        <f t="shared" si="74"/>
        <v>4.8844785817360988E-3</v>
      </c>
      <c r="H877" s="3">
        <f t="shared" si="75"/>
        <v>4.7376175599250911E-3</v>
      </c>
    </row>
    <row r="878" spans="1:8" x14ac:dyDescent="0.3">
      <c r="A878" s="1">
        <v>34219</v>
      </c>
      <c r="B878">
        <v>2137.3000489999999</v>
      </c>
      <c r="E878" s="3">
        <f t="shared" si="72"/>
        <v>-1.1098623054364931E-2</v>
      </c>
      <c r="F878" s="3">
        <f t="shared" si="73"/>
        <v>-1.1342830950826869E-2</v>
      </c>
      <c r="G878" s="3">
        <f t="shared" si="74"/>
        <v>-1.1160672305871928E-2</v>
      </c>
      <c r="H878" s="3">
        <f t="shared" si="75"/>
        <v>-1.1307533327682936E-2</v>
      </c>
    </row>
    <row r="879" spans="1:8" x14ac:dyDescent="0.3">
      <c r="A879" s="1">
        <v>34220</v>
      </c>
      <c r="B879">
        <v>2129.3999020000001</v>
      </c>
      <c r="E879" s="3">
        <f t="shared" si="72"/>
        <v>-3.1022420292987629E-3</v>
      </c>
      <c r="F879" s="3">
        <f t="shared" si="73"/>
        <v>-3.3464499257606995E-3</v>
      </c>
      <c r="G879" s="3">
        <f t="shared" si="74"/>
        <v>-3.1070639572102626E-3</v>
      </c>
      <c r="H879" s="3">
        <f t="shared" si="75"/>
        <v>-3.2539249790212699E-3</v>
      </c>
    </row>
    <row r="880" spans="1:8" x14ac:dyDescent="0.3">
      <c r="A880" s="1">
        <v>34221</v>
      </c>
      <c r="B880">
        <v>2108.8000489999999</v>
      </c>
      <c r="E880" s="3">
        <f t="shared" si="72"/>
        <v>-1.3271703216957143E-2</v>
      </c>
      <c r="F880" s="3">
        <f t="shared" si="73"/>
        <v>-1.351591111341908E-2</v>
      </c>
      <c r="G880" s="3">
        <f t="shared" si="74"/>
        <v>-1.3360559327083198E-2</v>
      </c>
      <c r="H880" s="3">
        <f t="shared" si="75"/>
        <v>-1.3507420348894206E-2</v>
      </c>
    </row>
    <row r="881" spans="1:8" x14ac:dyDescent="0.3">
      <c r="A881" s="1">
        <v>34222</v>
      </c>
      <c r="B881">
        <v>2108.3999020000001</v>
      </c>
      <c r="E881" s="3">
        <f t="shared" si="72"/>
        <v>8.8117523011210785E-4</v>
      </c>
      <c r="F881" s="3">
        <f t="shared" si="73"/>
        <v>6.369673336501713E-4</v>
      </c>
      <c r="G881" s="3">
        <f t="shared" si="74"/>
        <v>8.807872231370536E-4</v>
      </c>
      <c r="H881" s="3">
        <f t="shared" si="75"/>
        <v>7.3392620132604631E-4</v>
      </c>
    </row>
    <row r="882" spans="1:8" x14ac:dyDescent="0.3">
      <c r="A882" s="1">
        <v>34225</v>
      </c>
      <c r="B882">
        <v>2119.1000979999999</v>
      </c>
      <c r="E882" s="3">
        <f t="shared" si="72"/>
        <v>-9.592192307692371E-3</v>
      </c>
      <c r="F882" s="3">
        <f t="shared" si="73"/>
        <v>-9.8364002041543084E-3</v>
      </c>
      <c r="G882" s="3">
        <f t="shared" si="74"/>
        <v>-9.6384937101936068E-3</v>
      </c>
      <c r="H882" s="3">
        <f t="shared" si="75"/>
        <v>-9.7853547320046145E-3</v>
      </c>
    </row>
    <row r="883" spans="1:8" x14ac:dyDescent="0.3">
      <c r="A883" s="1">
        <v>34226</v>
      </c>
      <c r="B883">
        <v>2134.1000979999999</v>
      </c>
      <c r="E883" s="3">
        <f t="shared" si="72"/>
        <v>-3.696320974537981E-3</v>
      </c>
      <c r="F883" s="3">
        <f t="shared" si="73"/>
        <v>-3.9405288709999176E-3</v>
      </c>
      <c r="G883" s="3">
        <f t="shared" si="74"/>
        <v>-3.7031692497352994E-3</v>
      </c>
      <c r="H883" s="3">
        <f t="shared" si="75"/>
        <v>-3.8500302715463067E-3</v>
      </c>
    </row>
    <row r="884" spans="1:8" x14ac:dyDescent="0.3">
      <c r="A884" s="1">
        <v>34227</v>
      </c>
      <c r="B884">
        <v>2078.5</v>
      </c>
      <c r="E884" s="3">
        <f t="shared" si="72"/>
        <v>-9.6740180088541461E-3</v>
      </c>
      <c r="F884" s="3">
        <f t="shared" si="73"/>
        <v>-9.9182259053160835E-3</v>
      </c>
      <c r="G884" s="3">
        <f t="shared" si="74"/>
        <v>-9.7211153139997383E-3</v>
      </c>
      <c r="H884" s="3">
        <f t="shared" si="75"/>
        <v>-9.8679763358107461E-3</v>
      </c>
    </row>
    <row r="885" spans="1:8" x14ac:dyDescent="0.3">
      <c r="A885" s="1">
        <v>34228</v>
      </c>
      <c r="B885">
        <v>2075.6000979999999</v>
      </c>
      <c r="E885" s="3">
        <f t="shared" si="72"/>
        <v>-1.8975103883822619E-4</v>
      </c>
      <c r="F885" s="3">
        <f t="shared" si="73"/>
        <v>-4.3395893530016281E-4</v>
      </c>
      <c r="G885" s="3">
        <f t="shared" si="74"/>
        <v>-1.8976904384427804E-4</v>
      </c>
      <c r="H885" s="3">
        <f t="shared" si="75"/>
        <v>-3.3663006565528533E-4</v>
      </c>
    </row>
    <row r="886" spans="1:8" x14ac:dyDescent="0.3">
      <c r="A886" s="1">
        <v>34229</v>
      </c>
      <c r="B886">
        <v>2099.5</v>
      </c>
      <c r="E886" s="3">
        <f t="shared" si="72"/>
        <v>5.075031539249153E-3</v>
      </c>
      <c r="F886" s="3">
        <f t="shared" si="73"/>
        <v>4.8308236427872164E-3</v>
      </c>
      <c r="G886" s="3">
        <f t="shared" si="74"/>
        <v>5.0621969722598869E-3</v>
      </c>
      <c r="H886" s="3">
        <f t="shared" si="75"/>
        <v>4.9153359504488792E-3</v>
      </c>
    </row>
    <row r="887" spans="1:8" x14ac:dyDescent="0.3">
      <c r="A887" s="1">
        <v>34232</v>
      </c>
      <c r="B887">
        <v>2107.3999020000001</v>
      </c>
      <c r="E887" s="3">
        <f t="shared" si="72"/>
        <v>7.0784763844600196E-3</v>
      </c>
      <c r="F887" s="3">
        <f t="shared" si="73"/>
        <v>6.834268487998083E-3</v>
      </c>
      <c r="G887" s="3">
        <f t="shared" si="74"/>
        <v>7.053541568354223E-3</v>
      </c>
      <c r="H887" s="3">
        <f t="shared" si="75"/>
        <v>6.9066805465432153E-3</v>
      </c>
    </row>
    <row r="888" spans="1:8" x14ac:dyDescent="0.3">
      <c r="A888" s="1">
        <v>34233</v>
      </c>
      <c r="B888">
        <v>2094.3999020000001</v>
      </c>
      <c r="E888" s="3">
        <f t="shared" si="72"/>
        <v>-2.6053181878444298E-2</v>
      </c>
      <c r="F888" s="3">
        <f t="shared" si="73"/>
        <v>-2.6297389774906234E-2</v>
      </c>
      <c r="G888" s="3">
        <f t="shared" si="74"/>
        <v>-2.6398578348229052E-2</v>
      </c>
      <c r="H888" s="3">
        <f t="shared" si="75"/>
        <v>-2.6545439370040058E-2</v>
      </c>
    </row>
    <row r="889" spans="1:8" x14ac:dyDescent="0.3">
      <c r="A889" s="1">
        <v>34234</v>
      </c>
      <c r="B889">
        <v>2080</v>
      </c>
      <c r="E889" s="3">
        <f t="shared" si="72"/>
        <v>-1.3951898003368157E-3</v>
      </c>
      <c r="F889" s="3">
        <f t="shared" si="73"/>
        <v>-1.6393976967987523E-3</v>
      </c>
      <c r="G889" s="3">
        <f t="shared" si="74"/>
        <v>-1.3961639838456564E-3</v>
      </c>
      <c r="H889" s="3">
        <f t="shared" si="75"/>
        <v>-1.5430250056566637E-3</v>
      </c>
    </row>
    <row r="890" spans="1:8" x14ac:dyDescent="0.3">
      <c r="A890" s="1">
        <v>34235</v>
      </c>
      <c r="B890">
        <v>2057.5</v>
      </c>
      <c r="E890" s="3">
        <f t="shared" si="72"/>
        <v>1.1514694966062722E-2</v>
      </c>
      <c r="F890" s="3">
        <f t="shared" si="73"/>
        <v>1.1270487069600784E-2</v>
      </c>
      <c r="G890" s="3">
        <f t="shared" si="74"/>
        <v>1.1448905415401405E-2</v>
      </c>
      <c r="H890" s="3">
        <f t="shared" si="75"/>
        <v>1.1302044393590397E-2</v>
      </c>
    </row>
    <row r="891" spans="1:8" x14ac:dyDescent="0.3">
      <c r="A891" s="1">
        <v>34236</v>
      </c>
      <c r="B891">
        <v>2092.6000979999999</v>
      </c>
      <c r="E891" s="3">
        <f t="shared" si="72"/>
        <v>3.7627539890450201E-3</v>
      </c>
      <c r="F891" s="3">
        <f t="shared" si="73"/>
        <v>3.5185460925830836E-3</v>
      </c>
      <c r="G891" s="3">
        <f t="shared" si="74"/>
        <v>3.7556925383785307E-3</v>
      </c>
      <c r="H891" s="3">
        <f t="shared" si="75"/>
        <v>3.6088315165675234E-3</v>
      </c>
    </row>
    <row r="892" spans="1:8" x14ac:dyDescent="0.3">
      <c r="A892" s="1">
        <v>34239</v>
      </c>
      <c r="B892">
        <v>2108.6000979999999</v>
      </c>
      <c r="E892" s="3">
        <f t="shared" si="72"/>
        <v>-6.1687390170525047E-3</v>
      </c>
      <c r="F892" s="3">
        <f t="shared" si="73"/>
        <v>-6.4129469135144413E-3</v>
      </c>
      <c r="G892" s="3">
        <f t="shared" si="74"/>
        <v>-6.1878442984359613E-3</v>
      </c>
      <c r="H892" s="3">
        <f t="shared" si="75"/>
        <v>-6.3347053202469691E-3</v>
      </c>
    </row>
    <row r="893" spans="1:8" x14ac:dyDescent="0.3">
      <c r="A893" s="1">
        <v>34240</v>
      </c>
      <c r="B893">
        <v>2120</v>
      </c>
      <c r="E893" s="3">
        <f t="shared" si="72"/>
        <v>-6.8754309939803582E-3</v>
      </c>
      <c r="F893" s="3">
        <f t="shared" si="73"/>
        <v>-7.1196388904422947E-3</v>
      </c>
      <c r="G893" s="3">
        <f t="shared" si="74"/>
        <v>-6.8991756688269882E-3</v>
      </c>
      <c r="H893" s="3">
        <f t="shared" si="75"/>
        <v>-7.0460366906379959E-3</v>
      </c>
    </row>
    <row r="894" spans="1:8" x14ac:dyDescent="0.3">
      <c r="A894" s="1">
        <v>34241</v>
      </c>
      <c r="B894">
        <v>2126.8000489999999</v>
      </c>
      <c r="E894" s="3">
        <f t="shared" si="72"/>
        <v>-1.0817307692307709E-2</v>
      </c>
      <c r="F894" s="3">
        <f t="shared" si="73"/>
        <v>-1.1061515588769647E-2</v>
      </c>
      <c r="G894" s="3">
        <f t="shared" si="74"/>
        <v>-1.0876240144138799E-2</v>
      </c>
      <c r="H894" s="3">
        <f t="shared" si="75"/>
        <v>-1.1023101165949806E-2</v>
      </c>
    </row>
    <row r="895" spans="1:8" x14ac:dyDescent="0.3">
      <c r="A895" s="1">
        <v>34242</v>
      </c>
      <c r="B895">
        <v>2114.6000979999999</v>
      </c>
      <c r="E895" s="3">
        <f t="shared" si="72"/>
        <v>1.7059585905224717E-2</v>
      </c>
      <c r="F895" s="3">
        <f t="shared" si="73"/>
        <v>1.6815378008762781E-2</v>
      </c>
      <c r="G895" s="3">
        <f t="shared" si="74"/>
        <v>1.6915705227413515E-2</v>
      </c>
      <c r="H895" s="3">
        <f t="shared" si="75"/>
        <v>1.6768844205602509E-2</v>
      </c>
    </row>
    <row r="896" spans="1:8" x14ac:dyDescent="0.3">
      <c r="A896" s="1">
        <v>34243</v>
      </c>
      <c r="B896">
        <v>2116.6999510000001</v>
      </c>
      <c r="E896" s="3">
        <f t="shared" si="72"/>
        <v>7.645990275586767E-3</v>
      </c>
      <c r="F896" s="3">
        <f t="shared" si="73"/>
        <v>7.4017823791248305E-3</v>
      </c>
      <c r="G896" s="3">
        <f t="shared" si="74"/>
        <v>7.6169078405447094E-3</v>
      </c>
      <c r="H896" s="3">
        <f t="shared" si="75"/>
        <v>7.4700468187337016E-3</v>
      </c>
    </row>
    <row r="897" spans="1:8" x14ac:dyDescent="0.3">
      <c r="A897" s="1">
        <v>34246</v>
      </c>
      <c r="B897">
        <v>2128.6999510000001</v>
      </c>
      <c r="E897" s="3">
        <f t="shared" si="72"/>
        <v>5.4063840795668394E-3</v>
      </c>
      <c r="F897" s="3">
        <f t="shared" si="73"/>
        <v>5.1621761831049029E-3</v>
      </c>
      <c r="G897" s="3">
        <f t="shared" si="74"/>
        <v>5.391822046875056E-3</v>
      </c>
      <c r="H897" s="3">
        <f t="shared" si="75"/>
        <v>5.2449610250640483E-3</v>
      </c>
    </row>
    <row r="898" spans="1:8" x14ac:dyDescent="0.3">
      <c r="A898" s="1">
        <v>34247</v>
      </c>
      <c r="B898">
        <v>2158.8000489999999</v>
      </c>
      <c r="E898" s="3">
        <f t="shared" si="72"/>
        <v>3.207570283018768E-3</v>
      </c>
      <c r="F898" s="3">
        <f t="shared" si="73"/>
        <v>2.9633623865568315E-3</v>
      </c>
      <c r="G898" s="3">
        <f t="shared" si="74"/>
        <v>3.2024370034327951E-3</v>
      </c>
      <c r="H898" s="3">
        <f t="shared" si="75"/>
        <v>3.0555759816217878E-3</v>
      </c>
    </row>
    <row r="899" spans="1:8" x14ac:dyDescent="0.3">
      <c r="A899" s="1">
        <v>34248</v>
      </c>
      <c r="B899">
        <v>2164.5</v>
      </c>
      <c r="E899" s="3">
        <f t="shared" si="72"/>
        <v>-5.7362943007907008E-3</v>
      </c>
      <c r="F899" s="3">
        <f t="shared" si="73"/>
        <v>-5.9805021972526374E-3</v>
      </c>
      <c r="G899" s="3">
        <f t="shared" si="74"/>
        <v>-5.7528100266036868E-3</v>
      </c>
      <c r="H899" s="3">
        <f t="shared" si="75"/>
        <v>-5.8996710484146946E-3</v>
      </c>
    </row>
    <row r="900" spans="1:8" x14ac:dyDescent="0.3">
      <c r="A900" s="1">
        <v>34249</v>
      </c>
      <c r="B900">
        <v>2147.3999020000001</v>
      </c>
      <c r="E900" s="3">
        <f t="shared" si="72"/>
        <v>9.9302605820650314E-4</v>
      </c>
      <c r="F900" s="3">
        <f t="shared" si="73"/>
        <v>7.4881816174456658E-4</v>
      </c>
      <c r="G900" s="3">
        <f t="shared" si="74"/>
        <v>9.9253333399537311E-4</v>
      </c>
      <c r="H900" s="3">
        <f t="shared" si="75"/>
        <v>8.4567231218436582E-4</v>
      </c>
    </row>
    <row r="901" spans="1:8" x14ac:dyDescent="0.3">
      <c r="A901" s="1">
        <v>34250</v>
      </c>
      <c r="B901">
        <v>2156.3999020000001</v>
      </c>
      <c r="E901" s="3">
        <f t="shared" si="72"/>
        <v>5.6692021910478285E-3</v>
      </c>
      <c r="F901" s="3">
        <f t="shared" si="73"/>
        <v>5.424994294585892E-3</v>
      </c>
      <c r="G901" s="3">
        <f t="shared" si="74"/>
        <v>5.653192743005438E-3</v>
      </c>
      <c r="H901" s="3">
        <f t="shared" si="75"/>
        <v>5.5063317211944303E-3</v>
      </c>
    </row>
    <row r="902" spans="1:8" x14ac:dyDescent="0.3">
      <c r="A902" s="1">
        <v>34253</v>
      </c>
      <c r="B902">
        <v>2138.6999510000001</v>
      </c>
      <c r="E902" s="3">
        <f t="shared" si="72"/>
        <v>1.4140131861167138E-2</v>
      </c>
      <c r="F902" s="3">
        <f t="shared" si="73"/>
        <v>1.38959239647052E-2</v>
      </c>
      <c r="G902" s="3">
        <f t="shared" si="74"/>
        <v>1.4041092722394387E-2</v>
      </c>
      <c r="H902" s="3">
        <f t="shared" si="75"/>
        <v>1.3894231700583379E-2</v>
      </c>
    </row>
    <row r="903" spans="1:8" x14ac:dyDescent="0.3">
      <c r="A903" s="1">
        <v>34254</v>
      </c>
      <c r="B903">
        <v>2126.8999020000001</v>
      </c>
      <c r="E903" s="3">
        <f t="shared" si="72"/>
        <v>2.640332995471395E-3</v>
      </c>
      <c r="F903" s="3">
        <f t="shared" si="73"/>
        <v>2.3961250990094584E-3</v>
      </c>
      <c r="G903" s="3">
        <f t="shared" si="74"/>
        <v>2.6368534397526941E-3</v>
      </c>
      <c r="H903" s="3">
        <f t="shared" si="75"/>
        <v>2.4899924179416868E-3</v>
      </c>
    </row>
    <row r="904" spans="1:8" x14ac:dyDescent="0.3">
      <c r="A904" s="1">
        <v>34255</v>
      </c>
      <c r="B904">
        <v>2127.3000489999999</v>
      </c>
      <c r="E904" s="3">
        <f t="shared" si="72"/>
        <v>-7.9002531762530914E-3</v>
      </c>
      <c r="F904" s="3">
        <f t="shared" si="73"/>
        <v>-8.1444610727150289E-3</v>
      </c>
      <c r="G904" s="3">
        <f t="shared" si="74"/>
        <v>-7.9316255185848637E-3</v>
      </c>
      <c r="H904" s="3">
        <f t="shared" si="75"/>
        <v>-8.0784865403958715E-3</v>
      </c>
    </row>
    <row r="905" spans="1:8" x14ac:dyDescent="0.3">
      <c r="A905" s="1">
        <v>34256</v>
      </c>
      <c r="B905">
        <v>2113.8999020000001</v>
      </c>
      <c r="E905" s="3">
        <f t="shared" ref="E905:E968" si="76">(B901/B900)-1</f>
        <v>4.1911150278146625E-3</v>
      </c>
      <c r="F905" s="3">
        <f t="shared" ref="F905:F968" si="77">E905-$E$3</f>
        <v>3.9469071313527259E-3</v>
      </c>
      <c r="G905" s="3">
        <f t="shared" ref="G905:G968" si="78">LN(B901/B900)</f>
        <v>4.1823567679484053E-3</v>
      </c>
      <c r="H905" s="3">
        <f t="shared" ref="H905:H968" si="79">G905-$G$3</f>
        <v>4.0354957461373976E-3</v>
      </c>
    </row>
    <row r="906" spans="1:8" x14ac:dyDescent="0.3">
      <c r="A906" s="1">
        <v>34257</v>
      </c>
      <c r="B906">
        <v>2139.3000489999999</v>
      </c>
      <c r="E906" s="3">
        <f t="shared" si="76"/>
        <v>-8.2081023021675081E-3</v>
      </c>
      <c r="F906" s="3">
        <f t="shared" si="77"/>
        <v>-8.4523101986294456E-3</v>
      </c>
      <c r="G906" s="3">
        <f t="shared" si="78"/>
        <v>-8.2419742508207557E-3</v>
      </c>
      <c r="H906" s="3">
        <f t="shared" si="79"/>
        <v>-8.3888352726317634E-3</v>
      </c>
    </row>
    <row r="907" spans="1:8" x14ac:dyDescent="0.3">
      <c r="A907" s="1">
        <v>34260</v>
      </c>
      <c r="B907">
        <v>2145</v>
      </c>
      <c r="E907" s="3">
        <f t="shared" si="76"/>
        <v>-5.5173934026989668E-3</v>
      </c>
      <c r="F907" s="3">
        <f t="shared" si="77"/>
        <v>-5.7616012991609034E-3</v>
      </c>
      <c r="G907" s="3">
        <f t="shared" si="78"/>
        <v>-5.5326704365289952E-3</v>
      </c>
      <c r="H907" s="3">
        <f t="shared" si="79"/>
        <v>-5.6795314583400029E-3</v>
      </c>
    </row>
    <row r="908" spans="1:8" x14ac:dyDescent="0.3">
      <c r="A908" s="1">
        <v>34261</v>
      </c>
      <c r="B908">
        <v>2147.3000489999999</v>
      </c>
      <c r="E908" s="3">
        <f t="shared" si="76"/>
        <v>1.8813626331137812E-4</v>
      </c>
      <c r="F908" s="3">
        <f t="shared" si="77"/>
        <v>-5.6071633150558498E-5</v>
      </c>
      <c r="G908" s="3">
        <f t="shared" si="78"/>
        <v>1.8811856790398881E-4</v>
      </c>
      <c r="H908" s="3">
        <f t="shared" si="79"/>
        <v>4.1257546092981492E-5</v>
      </c>
    </row>
    <row r="909" spans="1:8" x14ac:dyDescent="0.3">
      <c r="A909" s="1">
        <v>34262</v>
      </c>
      <c r="B909">
        <v>2149.6999510000001</v>
      </c>
      <c r="E909" s="3">
        <f t="shared" si="76"/>
        <v>-6.2991334984920933E-3</v>
      </c>
      <c r="F909" s="3">
        <f t="shared" si="77"/>
        <v>-6.5433413949540298E-3</v>
      </c>
      <c r="G909" s="3">
        <f t="shared" si="78"/>
        <v>-6.3190567501226714E-3</v>
      </c>
      <c r="H909" s="3">
        <f t="shared" si="79"/>
        <v>-6.4659177719336791E-3</v>
      </c>
    </row>
    <row r="910" spans="1:8" x14ac:dyDescent="0.3">
      <c r="A910" s="1">
        <v>34263</v>
      </c>
      <c r="B910">
        <v>2199.6999510000001</v>
      </c>
      <c r="E910" s="3">
        <f t="shared" si="76"/>
        <v>1.2015775664669937E-2</v>
      </c>
      <c r="F910" s="3">
        <f t="shared" si="77"/>
        <v>1.1771567768207999E-2</v>
      </c>
      <c r="G910" s="3">
        <f t="shared" si="78"/>
        <v>1.1944159345225323E-2</v>
      </c>
      <c r="H910" s="3">
        <f t="shared" si="79"/>
        <v>1.1797298323414316E-2</v>
      </c>
    </row>
    <row r="911" spans="1:8" x14ac:dyDescent="0.3">
      <c r="A911" s="1">
        <v>34264</v>
      </c>
      <c r="B911">
        <v>2231.8999020000001</v>
      </c>
      <c r="E911" s="3">
        <f t="shared" si="76"/>
        <v>2.664399976368248E-3</v>
      </c>
      <c r="F911" s="3">
        <f t="shared" si="77"/>
        <v>2.4201920799063114E-3</v>
      </c>
      <c r="G911" s="3">
        <f t="shared" si="78"/>
        <v>2.6608567550616261E-3</v>
      </c>
      <c r="H911" s="3">
        <f t="shared" si="79"/>
        <v>2.5139957332506188E-3</v>
      </c>
    </row>
    <row r="912" spans="1:8" x14ac:dyDescent="0.3">
      <c r="A912" s="1">
        <v>34267</v>
      </c>
      <c r="B912">
        <v>2227.6999510000001</v>
      </c>
      <c r="E912" s="3">
        <f t="shared" si="76"/>
        <v>1.0722839160839381E-3</v>
      </c>
      <c r="F912" s="3">
        <f t="shared" si="77"/>
        <v>8.2807601962200158E-4</v>
      </c>
      <c r="G912" s="3">
        <f t="shared" si="78"/>
        <v>1.0717094303234771E-3</v>
      </c>
      <c r="H912" s="3">
        <f t="shared" si="79"/>
        <v>9.2484840851246976E-4</v>
      </c>
    </row>
    <row r="913" spans="1:8" x14ac:dyDescent="0.3">
      <c r="A913" s="1">
        <v>34268</v>
      </c>
      <c r="B913">
        <v>2210.3999020000001</v>
      </c>
      <c r="E913" s="3">
        <f t="shared" si="76"/>
        <v>1.1176370070486996E-3</v>
      </c>
      <c r="F913" s="3">
        <f t="shared" si="77"/>
        <v>8.7342911058676306E-4</v>
      </c>
      <c r="G913" s="3">
        <f t="shared" si="78"/>
        <v>1.1170129157706595E-3</v>
      </c>
      <c r="H913" s="3">
        <f t="shared" si="79"/>
        <v>9.7015189395965222E-4</v>
      </c>
    </row>
    <row r="914" spans="1:8" x14ac:dyDescent="0.3">
      <c r="A914" s="1">
        <v>34269</v>
      </c>
      <c r="B914">
        <v>2192</v>
      </c>
      <c r="E914" s="3">
        <f t="shared" si="76"/>
        <v>2.325905993380184E-2</v>
      </c>
      <c r="F914" s="3">
        <f t="shared" si="77"/>
        <v>2.3014852037339904E-2</v>
      </c>
      <c r="G914" s="3">
        <f t="shared" si="78"/>
        <v>2.2992690427700916E-2</v>
      </c>
      <c r="H914" s="3">
        <f t="shared" si="79"/>
        <v>2.284582940588991E-2</v>
      </c>
    </row>
    <row r="915" spans="1:8" x14ac:dyDescent="0.3">
      <c r="A915" s="1">
        <v>34270</v>
      </c>
      <c r="B915">
        <v>2196</v>
      </c>
      <c r="E915" s="3">
        <f t="shared" si="76"/>
        <v>1.4638337826648362E-2</v>
      </c>
      <c r="F915" s="3">
        <f t="shared" si="77"/>
        <v>1.4394129930186425E-2</v>
      </c>
      <c r="G915" s="3">
        <f t="shared" si="78"/>
        <v>1.4532231585448812E-2</v>
      </c>
      <c r="H915" s="3">
        <f t="shared" si="79"/>
        <v>1.4385370563637805E-2</v>
      </c>
    </row>
    <row r="916" spans="1:8" x14ac:dyDescent="0.3">
      <c r="A916" s="1">
        <v>34271</v>
      </c>
      <c r="B916">
        <v>2182</v>
      </c>
      <c r="E916" s="3">
        <f t="shared" si="76"/>
        <v>-1.881782868593973E-3</v>
      </c>
      <c r="F916" s="3">
        <f t="shared" si="77"/>
        <v>-2.1259907650559096E-3</v>
      </c>
      <c r="G916" s="3">
        <f t="shared" si="78"/>
        <v>-1.8835556463138411E-3</v>
      </c>
      <c r="H916" s="3">
        <f t="shared" si="79"/>
        <v>-2.0304166681248486E-3</v>
      </c>
    </row>
    <row r="917" spans="1:8" x14ac:dyDescent="0.3">
      <c r="A917" s="1">
        <v>34275</v>
      </c>
      <c r="B917">
        <v>2169.6999510000001</v>
      </c>
      <c r="E917" s="3">
        <f t="shared" si="76"/>
        <v>-7.7658793286924377E-3</v>
      </c>
      <c r="F917" s="3">
        <f t="shared" si="77"/>
        <v>-8.0100872251543751E-3</v>
      </c>
      <c r="G917" s="3">
        <f t="shared" si="78"/>
        <v>-7.7961908017086376E-3</v>
      </c>
      <c r="H917" s="3">
        <f t="shared" si="79"/>
        <v>-7.9430518235196444E-3</v>
      </c>
    </row>
    <row r="918" spans="1:8" x14ac:dyDescent="0.3">
      <c r="A918" s="1">
        <v>34276</v>
      </c>
      <c r="B918">
        <v>2171.1999510000001</v>
      </c>
      <c r="E918" s="3">
        <f t="shared" si="76"/>
        <v>-8.3242412304450619E-3</v>
      </c>
      <c r="F918" s="3">
        <f t="shared" si="77"/>
        <v>-8.5684491269069993E-3</v>
      </c>
      <c r="G918" s="3">
        <f t="shared" si="78"/>
        <v>-8.3590812054328903E-3</v>
      </c>
      <c r="H918" s="3">
        <f t="shared" si="79"/>
        <v>-8.505942227243898E-3</v>
      </c>
    </row>
    <row r="919" spans="1:8" x14ac:dyDescent="0.3">
      <c r="A919" s="1">
        <v>34277</v>
      </c>
      <c r="B919">
        <v>2136</v>
      </c>
      <c r="E919" s="3">
        <f t="shared" si="76"/>
        <v>1.8248175182482562E-3</v>
      </c>
      <c r="F919" s="3">
        <f t="shared" si="77"/>
        <v>1.5806096217863197E-3</v>
      </c>
      <c r="G919" s="3">
        <f t="shared" si="78"/>
        <v>1.8231545615151783E-3</v>
      </c>
      <c r="H919" s="3">
        <f t="shared" si="79"/>
        <v>1.676293539704171E-3</v>
      </c>
    </row>
    <row r="920" spans="1:8" x14ac:dyDescent="0.3">
      <c r="A920" s="1">
        <v>34278</v>
      </c>
      <c r="B920">
        <v>2081</v>
      </c>
      <c r="E920" s="3">
        <f t="shared" si="76"/>
        <v>-6.3752276867030666E-3</v>
      </c>
      <c r="F920" s="3">
        <f t="shared" si="77"/>
        <v>-6.6194355831650032E-3</v>
      </c>
      <c r="G920" s="3">
        <f t="shared" si="78"/>
        <v>-6.3956362364050922E-3</v>
      </c>
      <c r="H920" s="3">
        <f t="shared" si="79"/>
        <v>-6.5424972582161E-3</v>
      </c>
    </row>
    <row r="921" spans="1:8" x14ac:dyDescent="0.3">
      <c r="A921" s="1">
        <v>34281</v>
      </c>
      <c r="B921">
        <v>2084.8000489999999</v>
      </c>
      <c r="E921" s="3">
        <f t="shared" si="76"/>
        <v>-5.6370527039413254E-3</v>
      </c>
      <c r="F921" s="3">
        <f t="shared" si="77"/>
        <v>-5.881260600403262E-3</v>
      </c>
      <c r="G921" s="3">
        <f t="shared" si="78"/>
        <v>-5.6530008474575824E-3</v>
      </c>
      <c r="H921" s="3">
        <f t="shared" si="79"/>
        <v>-5.7998618692685902E-3</v>
      </c>
    </row>
    <row r="922" spans="1:8" x14ac:dyDescent="0.3">
      <c r="A922" s="1">
        <v>34282</v>
      </c>
      <c r="B922">
        <v>2112.8999020000001</v>
      </c>
      <c r="E922" s="3">
        <f t="shared" si="76"/>
        <v>6.9133983217750661E-4</v>
      </c>
      <c r="F922" s="3">
        <f t="shared" si="77"/>
        <v>4.4713193571556999E-4</v>
      </c>
      <c r="G922" s="3">
        <f t="shared" si="78"/>
        <v>6.911009668807849E-4</v>
      </c>
      <c r="H922" s="3">
        <f t="shared" si="79"/>
        <v>5.4423994506977761E-4</v>
      </c>
    </row>
    <row r="923" spans="1:8" x14ac:dyDescent="0.3">
      <c r="A923" s="1">
        <v>34283</v>
      </c>
      <c r="B923">
        <v>2087.3000489999999</v>
      </c>
      <c r="E923" s="3">
        <f t="shared" si="76"/>
        <v>-1.6212210664332316E-2</v>
      </c>
      <c r="F923" s="3">
        <f t="shared" si="77"/>
        <v>-1.6456418560794252E-2</v>
      </c>
      <c r="G923" s="3">
        <f t="shared" si="78"/>
        <v>-1.6345066432353915E-2</v>
      </c>
      <c r="H923" s="3">
        <f t="shared" si="79"/>
        <v>-1.6491927454164921E-2</v>
      </c>
    </row>
    <row r="924" spans="1:8" x14ac:dyDescent="0.3">
      <c r="A924" s="1">
        <v>34285</v>
      </c>
      <c r="B924">
        <v>2096.8999020000001</v>
      </c>
      <c r="E924" s="3">
        <f t="shared" si="76"/>
        <v>-2.5749063670411965E-2</v>
      </c>
      <c r="F924" s="3">
        <f t="shared" si="77"/>
        <v>-2.59932715668739E-2</v>
      </c>
      <c r="G924" s="3">
        <f t="shared" si="78"/>
        <v>-2.6086373686451014E-2</v>
      </c>
      <c r="H924" s="3">
        <f t="shared" si="79"/>
        <v>-2.623323470826202E-2</v>
      </c>
    </row>
    <row r="925" spans="1:8" x14ac:dyDescent="0.3">
      <c r="A925" s="1">
        <v>34288</v>
      </c>
      <c r="B925">
        <v>2117.8999020000001</v>
      </c>
      <c r="E925" s="3">
        <f t="shared" si="76"/>
        <v>1.826068716962892E-3</v>
      </c>
      <c r="F925" s="3">
        <f t="shared" si="77"/>
        <v>1.5818608205009554E-3</v>
      </c>
      <c r="G925" s="3">
        <f t="shared" si="78"/>
        <v>1.8244034803994325E-3</v>
      </c>
      <c r="H925" s="3">
        <f t="shared" si="79"/>
        <v>1.6775424585884252E-3</v>
      </c>
    </row>
    <row r="926" spans="1:8" x14ac:dyDescent="0.3">
      <c r="A926" s="1">
        <v>34289</v>
      </c>
      <c r="B926">
        <v>2115.8999020000001</v>
      </c>
      <c r="E926" s="3">
        <f t="shared" si="76"/>
        <v>1.3478440301015304E-2</v>
      </c>
      <c r="F926" s="3">
        <f t="shared" si="77"/>
        <v>1.3234232404553367E-2</v>
      </c>
      <c r="G926" s="3">
        <f t="shared" si="78"/>
        <v>1.3388414163689247E-2</v>
      </c>
      <c r="H926" s="3">
        <f t="shared" si="79"/>
        <v>1.324155314187824E-2</v>
      </c>
    </row>
    <row r="927" spans="1:8" x14ac:dyDescent="0.3">
      <c r="A927" s="1">
        <v>34290</v>
      </c>
      <c r="B927">
        <v>2148</v>
      </c>
      <c r="E927" s="3">
        <f t="shared" si="76"/>
        <v>-1.2115980021471073E-2</v>
      </c>
      <c r="F927" s="3">
        <f t="shared" si="77"/>
        <v>-1.2360187917933011E-2</v>
      </c>
      <c r="G927" s="3">
        <f t="shared" si="78"/>
        <v>-1.2189976810559727E-2</v>
      </c>
      <c r="H927" s="3">
        <f t="shared" si="79"/>
        <v>-1.2336837832370735E-2</v>
      </c>
    </row>
    <row r="928" spans="1:8" x14ac:dyDescent="0.3">
      <c r="A928" s="1">
        <v>34291</v>
      </c>
      <c r="B928">
        <v>2149.6999510000001</v>
      </c>
      <c r="E928" s="3">
        <f t="shared" si="76"/>
        <v>4.5991725073735168E-3</v>
      </c>
      <c r="F928" s="3">
        <f t="shared" si="77"/>
        <v>4.3549646109115802E-3</v>
      </c>
      <c r="G928" s="3">
        <f t="shared" si="78"/>
        <v>4.5886286298780733E-3</v>
      </c>
      <c r="H928" s="3">
        <f t="shared" si="79"/>
        <v>4.4417676080670656E-3</v>
      </c>
    </row>
    <row r="929" spans="1:8" x14ac:dyDescent="0.3">
      <c r="A929" s="1">
        <v>34292</v>
      </c>
      <c r="B929">
        <v>2145.1999510000001</v>
      </c>
      <c r="E929" s="3">
        <f t="shared" si="76"/>
        <v>1.0014784196408444E-2</v>
      </c>
      <c r="F929" s="3">
        <f t="shared" si="77"/>
        <v>9.7705762999465064E-3</v>
      </c>
      <c r="G929" s="3">
        <f t="shared" si="78"/>
        <v>9.9649685642624487E-3</v>
      </c>
      <c r="H929" s="3">
        <f t="shared" si="79"/>
        <v>9.8181075424514409E-3</v>
      </c>
    </row>
    <row r="930" spans="1:8" x14ac:dyDescent="0.3">
      <c r="A930" s="1">
        <v>34295</v>
      </c>
      <c r="B930">
        <v>2082.6000979999999</v>
      </c>
      <c r="E930" s="3">
        <f t="shared" si="76"/>
        <v>-9.4433169297158948E-4</v>
      </c>
      <c r="F930" s="3">
        <f t="shared" si="77"/>
        <v>-1.188539589433526E-3</v>
      </c>
      <c r="G930" s="3">
        <f t="shared" si="78"/>
        <v>-9.4477785505020723E-4</v>
      </c>
      <c r="H930" s="3">
        <f t="shared" si="79"/>
        <v>-1.0916388768612145E-3</v>
      </c>
    </row>
    <row r="931" spans="1:8" x14ac:dyDescent="0.3">
      <c r="A931" s="1">
        <v>34296</v>
      </c>
      <c r="B931">
        <v>2071.5</v>
      </c>
      <c r="E931" s="3">
        <f t="shared" si="76"/>
        <v>1.5170896302636017E-2</v>
      </c>
      <c r="F931" s="3">
        <f t="shared" si="77"/>
        <v>1.4926688406174079E-2</v>
      </c>
      <c r="G931" s="3">
        <f t="shared" si="78"/>
        <v>1.5056969062501502E-2</v>
      </c>
      <c r="H931" s="3">
        <f t="shared" si="79"/>
        <v>1.4910108040690494E-2</v>
      </c>
    </row>
    <row r="932" spans="1:8" x14ac:dyDescent="0.3">
      <c r="A932" s="1">
        <v>34297</v>
      </c>
      <c r="B932">
        <v>2070.6000979999999</v>
      </c>
      <c r="E932" s="3">
        <f t="shared" si="76"/>
        <v>7.9141108007441119E-4</v>
      </c>
      <c r="F932" s="3">
        <f t="shared" si="77"/>
        <v>5.4720318361247463E-4</v>
      </c>
      <c r="G932" s="3">
        <f t="shared" si="78"/>
        <v>7.9109807945613054E-4</v>
      </c>
      <c r="H932" s="3">
        <f t="shared" si="79"/>
        <v>6.4423705764512324E-4</v>
      </c>
    </row>
    <row r="933" spans="1:8" x14ac:dyDescent="0.3">
      <c r="A933" s="1">
        <v>34298</v>
      </c>
      <c r="B933">
        <v>2118.3999020000001</v>
      </c>
      <c r="E933" s="3">
        <f t="shared" si="76"/>
        <v>-2.0933153940421168E-3</v>
      </c>
      <c r="F933" s="3">
        <f t="shared" si="77"/>
        <v>-2.3375232905040533E-3</v>
      </c>
      <c r="G933" s="3">
        <f t="shared" si="78"/>
        <v>-2.095509441134675E-3</v>
      </c>
      <c r="H933" s="3">
        <f t="shared" si="79"/>
        <v>-2.2423704629456823E-3</v>
      </c>
    </row>
    <row r="934" spans="1:8" x14ac:dyDescent="0.3">
      <c r="A934" s="1">
        <v>34299</v>
      </c>
      <c r="B934">
        <v>2120.6000979999999</v>
      </c>
      <c r="E934" s="3">
        <f t="shared" si="76"/>
        <v>-2.9181360446525639E-2</v>
      </c>
      <c r="F934" s="3">
        <f t="shared" si="77"/>
        <v>-2.9425568342987575E-2</v>
      </c>
      <c r="G934" s="3">
        <f t="shared" si="78"/>
        <v>-2.9615605114718467E-2</v>
      </c>
      <c r="H934" s="3">
        <f t="shared" si="79"/>
        <v>-2.9762466136529473E-2</v>
      </c>
    </row>
    <row r="935" spans="1:8" x14ac:dyDescent="0.3">
      <c r="A935" s="1">
        <v>34302</v>
      </c>
      <c r="B935">
        <v>2119.3000489999999</v>
      </c>
      <c r="E935" s="3">
        <f t="shared" si="76"/>
        <v>-5.3299229221489552E-3</v>
      </c>
      <c r="F935" s="3">
        <f t="shared" si="77"/>
        <v>-5.5741308186108918E-3</v>
      </c>
      <c r="G935" s="3">
        <f t="shared" si="78"/>
        <v>-5.3441776349018181E-3</v>
      </c>
      <c r="H935" s="3">
        <f t="shared" si="79"/>
        <v>-5.4910386567128258E-3</v>
      </c>
    </row>
    <row r="936" spans="1:8" x14ac:dyDescent="0.3">
      <c r="A936" s="1">
        <v>34303</v>
      </c>
      <c r="B936">
        <v>2110.1000979999999</v>
      </c>
      <c r="E936" s="3">
        <f t="shared" si="76"/>
        <v>-4.3442046825981073E-4</v>
      </c>
      <c r="F936" s="3">
        <f t="shared" si="77"/>
        <v>-6.7862836472174729E-4</v>
      </c>
      <c r="G936" s="3">
        <f t="shared" si="78"/>
        <v>-4.3451485616844841E-4</v>
      </c>
      <c r="H936" s="3">
        <f t="shared" si="79"/>
        <v>-5.8137587797945571E-4</v>
      </c>
    </row>
    <row r="937" spans="1:8" x14ac:dyDescent="0.3">
      <c r="A937" s="1">
        <v>34304</v>
      </c>
      <c r="B937">
        <v>2154</v>
      </c>
      <c r="E937" s="3">
        <f t="shared" si="76"/>
        <v>2.3085000356259044E-2</v>
      </c>
      <c r="F937" s="3">
        <f t="shared" si="77"/>
        <v>2.2840792459797109E-2</v>
      </c>
      <c r="G937" s="3">
        <f t="shared" si="78"/>
        <v>2.2822572820070556E-2</v>
      </c>
      <c r="H937" s="3">
        <f t="shared" si="79"/>
        <v>2.267571179825955E-2</v>
      </c>
    </row>
    <row r="938" spans="1:8" x14ac:dyDescent="0.3">
      <c r="A938" s="1">
        <v>34305</v>
      </c>
      <c r="B938">
        <v>2160.5</v>
      </c>
      <c r="E938" s="3">
        <f t="shared" si="76"/>
        <v>1.0386122081682547E-3</v>
      </c>
      <c r="F938" s="3">
        <f t="shared" si="77"/>
        <v>7.9440431170631817E-4</v>
      </c>
      <c r="G938" s="3">
        <f t="shared" si="78"/>
        <v>1.0380732236737447E-3</v>
      </c>
      <c r="H938" s="3">
        <f t="shared" si="79"/>
        <v>8.9121220186273741E-4</v>
      </c>
    </row>
    <row r="939" spans="1:8" x14ac:dyDescent="0.3">
      <c r="A939" s="1">
        <v>34306</v>
      </c>
      <c r="B939">
        <v>2188.3999020000001</v>
      </c>
      <c r="E939" s="3">
        <f t="shared" si="76"/>
        <v>-6.1305712530435041E-4</v>
      </c>
      <c r="F939" s="3">
        <f t="shared" si="77"/>
        <v>-8.5726502176628697E-4</v>
      </c>
      <c r="G939" s="3">
        <f t="shared" si="78"/>
        <v>-6.1324512166272493E-4</v>
      </c>
      <c r="H939" s="3">
        <f t="shared" si="79"/>
        <v>-7.6010614347373222E-4</v>
      </c>
    </row>
    <row r="940" spans="1:8" x14ac:dyDescent="0.3">
      <c r="A940" s="1">
        <v>34309</v>
      </c>
      <c r="B940">
        <v>2186.6999510000001</v>
      </c>
      <c r="E940" s="3">
        <f t="shared" si="76"/>
        <v>-4.3410327878494748E-3</v>
      </c>
      <c r="F940" s="3">
        <f t="shared" si="77"/>
        <v>-4.5852406843114113E-3</v>
      </c>
      <c r="G940" s="3">
        <f t="shared" si="78"/>
        <v>-4.3504824280633904E-3</v>
      </c>
      <c r="H940" s="3">
        <f t="shared" si="79"/>
        <v>-4.4973434498743982E-3</v>
      </c>
    </row>
    <row r="941" spans="1:8" x14ac:dyDescent="0.3">
      <c r="A941" s="1">
        <v>34310</v>
      </c>
      <c r="B941">
        <v>2176.1000979999999</v>
      </c>
      <c r="E941" s="3">
        <f t="shared" si="76"/>
        <v>2.0804653789462169E-2</v>
      </c>
      <c r="F941" s="3">
        <f t="shared" si="77"/>
        <v>2.0560445893000233E-2</v>
      </c>
      <c r="G941" s="3">
        <f t="shared" si="78"/>
        <v>2.0591192561027462E-2</v>
      </c>
      <c r="H941" s="3">
        <f t="shared" si="79"/>
        <v>2.0444331539216456E-2</v>
      </c>
    </row>
    <row r="942" spans="1:8" x14ac:dyDescent="0.3">
      <c r="A942" s="1">
        <v>34311</v>
      </c>
      <c r="B942">
        <v>2205.3000489999999</v>
      </c>
      <c r="E942" s="3">
        <f t="shared" si="76"/>
        <v>3.0176415970288861E-3</v>
      </c>
      <c r="F942" s="3">
        <f t="shared" si="77"/>
        <v>2.7734337005669496E-3</v>
      </c>
      <c r="G942" s="3">
        <f t="shared" si="78"/>
        <v>3.0130976556540872E-3</v>
      </c>
      <c r="H942" s="3">
        <f t="shared" si="79"/>
        <v>2.8662366338430799E-3</v>
      </c>
    </row>
    <row r="943" spans="1:8" x14ac:dyDescent="0.3">
      <c r="A943" s="1">
        <v>34312</v>
      </c>
      <c r="B943">
        <v>2211.3999020000001</v>
      </c>
      <c r="E943" s="3">
        <f t="shared" si="76"/>
        <v>1.2913632029622812E-2</v>
      </c>
      <c r="F943" s="3">
        <f t="shared" si="77"/>
        <v>1.2669424133160875E-2</v>
      </c>
      <c r="G943" s="3">
        <f t="shared" si="78"/>
        <v>1.2830962036106456E-2</v>
      </c>
      <c r="H943" s="3">
        <f t="shared" si="79"/>
        <v>1.2684101014295448E-2</v>
      </c>
    </row>
    <row r="944" spans="1:8" x14ac:dyDescent="0.3">
      <c r="A944" s="1">
        <v>34313</v>
      </c>
      <c r="B944">
        <v>2198.1000979999999</v>
      </c>
      <c r="E944" s="3">
        <f t="shared" si="76"/>
        <v>-7.7680089386156226E-4</v>
      </c>
      <c r="F944" s="3">
        <f t="shared" si="77"/>
        <v>-1.0210087903234988E-3</v>
      </c>
      <c r="G944" s="3">
        <f t="shared" si="78"/>
        <v>-7.771027600126354E-4</v>
      </c>
      <c r="H944" s="3">
        <f t="shared" si="79"/>
        <v>-9.2396378182364269E-4</v>
      </c>
    </row>
    <row r="945" spans="1:8" x14ac:dyDescent="0.3">
      <c r="A945" s="1">
        <v>34316</v>
      </c>
      <c r="B945">
        <v>2196.3000489999999</v>
      </c>
      <c r="E945" s="3">
        <f t="shared" si="76"/>
        <v>-4.8474199650266891E-3</v>
      </c>
      <c r="F945" s="3">
        <f t="shared" si="77"/>
        <v>-5.0916278614886257E-3</v>
      </c>
      <c r="G945" s="3">
        <f t="shared" si="78"/>
        <v>-4.8592068111407809E-3</v>
      </c>
      <c r="H945" s="3">
        <f t="shared" si="79"/>
        <v>-5.0060678329517886E-3</v>
      </c>
    </row>
    <row r="946" spans="1:8" x14ac:dyDescent="0.3">
      <c r="A946" s="1">
        <v>34317</v>
      </c>
      <c r="B946">
        <v>2156.5</v>
      </c>
      <c r="E946" s="3">
        <f t="shared" si="76"/>
        <v>1.3418477866361522E-2</v>
      </c>
      <c r="F946" s="3">
        <f t="shared" si="77"/>
        <v>1.3174269969899585E-2</v>
      </c>
      <c r="G946" s="3">
        <f t="shared" si="78"/>
        <v>1.3329247430409599E-2</v>
      </c>
      <c r="H946" s="3">
        <f t="shared" si="79"/>
        <v>1.3182386408598592E-2</v>
      </c>
    </row>
    <row r="947" spans="1:8" x14ac:dyDescent="0.3">
      <c r="A947" s="1">
        <v>34318</v>
      </c>
      <c r="B947">
        <v>2162.6000979999999</v>
      </c>
      <c r="E947" s="3">
        <f t="shared" si="76"/>
        <v>2.7659968550610703E-3</v>
      </c>
      <c r="F947" s="3">
        <f t="shared" si="77"/>
        <v>2.5217889585991337E-3</v>
      </c>
      <c r="G947" s="3">
        <f t="shared" si="78"/>
        <v>2.7621785251317932E-3</v>
      </c>
      <c r="H947" s="3">
        <f t="shared" si="79"/>
        <v>2.6153175033207859E-3</v>
      </c>
    </row>
    <row r="948" spans="1:8" x14ac:dyDescent="0.3">
      <c r="A948" s="1">
        <v>34319</v>
      </c>
      <c r="B948">
        <v>2160.3000489999999</v>
      </c>
      <c r="E948" s="3">
        <f t="shared" si="76"/>
        <v>-6.0142012251930277E-3</v>
      </c>
      <c r="F948" s="3">
        <f t="shared" si="77"/>
        <v>-6.2584091216549642E-3</v>
      </c>
      <c r="G948" s="3">
        <f t="shared" si="78"/>
        <v>-6.0323593744966873E-3</v>
      </c>
      <c r="H948" s="3">
        <f t="shared" si="79"/>
        <v>-6.179220396307695E-3</v>
      </c>
    </row>
    <row r="949" spans="1:8" x14ac:dyDescent="0.3">
      <c r="A949" s="1">
        <v>34320</v>
      </c>
      <c r="B949">
        <v>2196.3999020000001</v>
      </c>
      <c r="E949" s="3">
        <f t="shared" si="76"/>
        <v>-8.1891129600408785E-4</v>
      </c>
      <c r="F949" s="3">
        <f t="shared" si="77"/>
        <v>-1.0631191924660244E-3</v>
      </c>
      <c r="G949" s="3">
        <f t="shared" si="78"/>
        <v>-8.1924678703021469E-4</v>
      </c>
      <c r="H949" s="3">
        <f t="shared" si="79"/>
        <v>-9.6610780884122198E-4</v>
      </c>
    </row>
    <row r="950" spans="1:8" x14ac:dyDescent="0.3">
      <c r="A950" s="1">
        <v>34323</v>
      </c>
      <c r="B950">
        <v>2223.5</v>
      </c>
      <c r="E950" s="3">
        <f t="shared" si="76"/>
        <v>-1.812140787326455E-2</v>
      </c>
      <c r="F950" s="3">
        <f t="shared" si="77"/>
        <v>-1.8365615769726486E-2</v>
      </c>
      <c r="G950" s="3">
        <f t="shared" si="78"/>
        <v>-1.8287611543057629E-2</v>
      </c>
      <c r="H950" s="3">
        <f t="shared" si="79"/>
        <v>-1.8434472564868635E-2</v>
      </c>
    </row>
    <row r="951" spans="1:8" x14ac:dyDescent="0.3">
      <c r="A951" s="1">
        <v>34324</v>
      </c>
      <c r="B951">
        <v>2215.8999020000001</v>
      </c>
      <c r="E951" s="3">
        <f t="shared" si="76"/>
        <v>2.828702990957499E-3</v>
      </c>
      <c r="F951" s="3">
        <f t="shared" si="77"/>
        <v>2.5844950944955624E-3</v>
      </c>
      <c r="G951" s="3">
        <f t="shared" si="78"/>
        <v>2.8247097393613438E-3</v>
      </c>
      <c r="H951" s="3">
        <f t="shared" si="79"/>
        <v>2.6778487175503365E-3</v>
      </c>
    </row>
    <row r="952" spans="1:8" x14ac:dyDescent="0.3">
      <c r="A952" s="1">
        <v>34325</v>
      </c>
      <c r="B952">
        <v>2225.8000489999999</v>
      </c>
      <c r="E952" s="3">
        <f t="shared" si="76"/>
        <v>-1.0635572439523511E-3</v>
      </c>
      <c r="F952" s="3">
        <f t="shared" si="77"/>
        <v>-1.3077651404142876E-3</v>
      </c>
      <c r="G952" s="3">
        <f t="shared" si="78"/>
        <v>-1.0641232222937634E-3</v>
      </c>
      <c r="H952" s="3">
        <f t="shared" si="79"/>
        <v>-1.2109842441047707E-3</v>
      </c>
    </row>
    <row r="953" spans="1:8" x14ac:dyDescent="0.3">
      <c r="A953" s="1">
        <v>34326</v>
      </c>
      <c r="B953">
        <v>2243</v>
      </c>
      <c r="E953" s="3">
        <f t="shared" si="76"/>
        <v>1.6710573615322799E-2</v>
      </c>
      <c r="F953" s="3">
        <f t="shared" si="77"/>
        <v>1.6466365718860863E-2</v>
      </c>
      <c r="G953" s="3">
        <f t="shared" si="78"/>
        <v>1.6572488181284494E-2</v>
      </c>
      <c r="H953" s="3">
        <f t="shared" si="79"/>
        <v>1.6425627159473488E-2</v>
      </c>
    </row>
    <row r="954" spans="1:8" x14ac:dyDescent="0.3">
      <c r="A954" s="1">
        <v>34327</v>
      </c>
      <c r="B954">
        <v>2251.5</v>
      </c>
      <c r="E954" s="3">
        <f t="shared" si="76"/>
        <v>1.2338417050248074E-2</v>
      </c>
      <c r="F954" s="3">
        <f t="shared" si="77"/>
        <v>1.2094209153786136E-2</v>
      </c>
      <c r="G954" s="3">
        <f t="shared" si="78"/>
        <v>1.226291916450116E-2</v>
      </c>
      <c r="H954" s="3">
        <f t="shared" si="79"/>
        <v>1.2116058142690152E-2</v>
      </c>
    </row>
    <row r="955" spans="1:8" x14ac:dyDescent="0.3">
      <c r="A955" s="1">
        <v>34330</v>
      </c>
      <c r="B955">
        <v>2276.6000979999999</v>
      </c>
      <c r="E955" s="3">
        <f t="shared" si="76"/>
        <v>-3.4180787047447536E-3</v>
      </c>
      <c r="F955" s="3">
        <f t="shared" si="77"/>
        <v>-3.6622866012066902E-3</v>
      </c>
      <c r="G955" s="3">
        <f t="shared" si="78"/>
        <v>-3.423933681415285E-3</v>
      </c>
      <c r="H955" s="3">
        <f t="shared" si="79"/>
        <v>-3.5707947032262923E-3</v>
      </c>
    </row>
    <row r="956" spans="1:8" x14ac:dyDescent="0.3">
      <c r="A956" s="1">
        <v>34331</v>
      </c>
      <c r="B956">
        <v>2264.6000979999999</v>
      </c>
      <c r="E956" s="3">
        <f t="shared" si="76"/>
        <v>4.4677771730863292E-3</v>
      </c>
      <c r="F956" s="3">
        <f t="shared" si="77"/>
        <v>4.2235692766243926E-3</v>
      </c>
      <c r="G956" s="3">
        <f t="shared" si="78"/>
        <v>4.4578262845451555E-3</v>
      </c>
      <c r="H956" s="3">
        <f t="shared" si="79"/>
        <v>4.3109652627341477E-3</v>
      </c>
    </row>
    <row r="957" spans="1:8" x14ac:dyDescent="0.3">
      <c r="A957" s="1">
        <v>34332</v>
      </c>
      <c r="B957">
        <v>2281.8999020000001</v>
      </c>
      <c r="E957" s="3">
        <f t="shared" si="76"/>
        <v>7.7275364459299389E-3</v>
      </c>
      <c r="F957" s="3">
        <f t="shared" si="77"/>
        <v>7.4833285494680024E-3</v>
      </c>
      <c r="G957" s="3">
        <f t="shared" si="78"/>
        <v>7.6978319663273155E-3</v>
      </c>
      <c r="H957" s="3">
        <f t="shared" si="79"/>
        <v>7.5509709445163078E-3</v>
      </c>
    </row>
    <row r="958" spans="1:8" x14ac:dyDescent="0.3">
      <c r="A958" s="1">
        <v>34333</v>
      </c>
      <c r="B958">
        <v>2281.1999510000001</v>
      </c>
      <c r="E958" s="3">
        <f t="shared" si="76"/>
        <v>3.7895675434684861E-3</v>
      </c>
      <c r="F958" s="3">
        <f t="shared" si="77"/>
        <v>3.5453596470065496E-3</v>
      </c>
      <c r="G958" s="3">
        <f t="shared" si="78"/>
        <v>3.782405221417936E-3</v>
      </c>
      <c r="H958" s="3">
        <f t="shared" si="79"/>
        <v>3.6355441996069287E-3</v>
      </c>
    </row>
    <row r="959" spans="1:8" x14ac:dyDescent="0.3">
      <c r="A959" s="1">
        <v>34334</v>
      </c>
      <c r="B959">
        <v>2268.1999510000001</v>
      </c>
      <c r="E959" s="3">
        <f t="shared" si="76"/>
        <v>1.1148166999777942E-2</v>
      </c>
      <c r="F959" s="3">
        <f t="shared" si="77"/>
        <v>1.0903959103316005E-2</v>
      </c>
      <c r="G959" s="3">
        <f t="shared" si="78"/>
        <v>1.1086484196137532E-2</v>
      </c>
      <c r="H959" s="3">
        <f t="shared" si="79"/>
        <v>1.0939623174326524E-2</v>
      </c>
    </row>
    <row r="960" spans="1:8" x14ac:dyDescent="0.3">
      <c r="A960" s="1">
        <v>34337</v>
      </c>
      <c r="B960">
        <v>2290.6000979999999</v>
      </c>
      <c r="E960" s="3">
        <f t="shared" si="76"/>
        <v>-5.2710179581131333E-3</v>
      </c>
      <c r="F960" s="3">
        <f t="shared" si="77"/>
        <v>-5.5152258545750699E-3</v>
      </c>
      <c r="G960" s="3">
        <f t="shared" si="78"/>
        <v>-5.2849587830751761E-3</v>
      </c>
      <c r="H960" s="3">
        <f t="shared" si="79"/>
        <v>-5.4318198048861838E-3</v>
      </c>
    </row>
    <row r="961" spans="1:8" x14ac:dyDescent="0.3">
      <c r="A961" s="1">
        <v>34338</v>
      </c>
      <c r="B961">
        <v>2274.3000489999999</v>
      </c>
      <c r="E961" s="3">
        <f t="shared" si="76"/>
        <v>7.6392313218032193E-3</v>
      </c>
      <c r="F961" s="3">
        <f t="shared" si="77"/>
        <v>7.3950234253412827E-3</v>
      </c>
      <c r="G961" s="3">
        <f t="shared" si="78"/>
        <v>7.6102001510215201E-3</v>
      </c>
      <c r="H961" s="3">
        <f t="shared" si="79"/>
        <v>7.4633391292105123E-3</v>
      </c>
    </row>
    <row r="962" spans="1:8" x14ac:dyDescent="0.3">
      <c r="A962" s="1">
        <v>34339</v>
      </c>
      <c r="B962">
        <v>2249.6000979999999</v>
      </c>
      <c r="E962" s="3">
        <f t="shared" si="76"/>
        <v>-3.0674044877543327E-4</v>
      </c>
      <c r="F962" s="3">
        <f t="shared" si="77"/>
        <v>-5.5094834523736983E-4</v>
      </c>
      <c r="G962" s="3">
        <f t="shared" si="78"/>
        <v>-3.0678750324947707E-4</v>
      </c>
      <c r="H962" s="3">
        <f t="shared" si="79"/>
        <v>-4.5364852506048442E-4</v>
      </c>
    </row>
    <row r="963" spans="1:8" x14ac:dyDescent="0.3">
      <c r="A963" s="1">
        <v>34340</v>
      </c>
      <c r="B963">
        <v>2275.1000979999999</v>
      </c>
      <c r="E963" s="3">
        <f t="shared" si="76"/>
        <v>-5.6987551636151768E-3</v>
      </c>
      <c r="F963" s="3">
        <f t="shared" si="77"/>
        <v>-5.9429630600771133E-3</v>
      </c>
      <c r="G963" s="3">
        <f t="shared" si="78"/>
        <v>-5.7150550242640631E-3</v>
      </c>
      <c r="H963" s="3">
        <f t="shared" si="79"/>
        <v>-5.8619160460750708E-3</v>
      </c>
    </row>
    <row r="964" spans="1:8" x14ac:dyDescent="0.3">
      <c r="A964" s="1">
        <v>34341</v>
      </c>
      <c r="B964">
        <v>2307.6000979999999</v>
      </c>
      <c r="E964" s="3">
        <f t="shared" si="76"/>
        <v>9.875737361745518E-3</v>
      </c>
      <c r="F964" s="3">
        <f t="shared" si="77"/>
        <v>9.6315294652835805E-3</v>
      </c>
      <c r="G964" s="3">
        <f t="shared" si="78"/>
        <v>9.8272909689685207E-3</v>
      </c>
      <c r="H964" s="3">
        <f t="shared" si="79"/>
        <v>9.680429947157513E-3</v>
      </c>
    </row>
    <row r="965" spans="1:8" x14ac:dyDescent="0.3">
      <c r="A965" s="1">
        <v>34344</v>
      </c>
      <c r="B965">
        <v>2317.3000489999999</v>
      </c>
      <c r="E965" s="3">
        <f t="shared" si="76"/>
        <v>-7.1160605529668741E-3</v>
      </c>
      <c r="F965" s="3">
        <f t="shared" si="77"/>
        <v>-7.3602684494288107E-3</v>
      </c>
      <c r="G965" s="3">
        <f t="shared" si="78"/>
        <v>-7.1415004717065638E-3</v>
      </c>
      <c r="H965" s="3">
        <f t="shared" si="79"/>
        <v>-7.2883614935175716E-3</v>
      </c>
    </row>
    <row r="966" spans="1:8" x14ac:dyDescent="0.3">
      <c r="A966" s="1">
        <v>34345</v>
      </c>
      <c r="B966">
        <v>2331.3000489999999</v>
      </c>
      <c r="E966" s="3">
        <f t="shared" si="76"/>
        <v>-1.0860462765614587E-2</v>
      </c>
      <c r="F966" s="3">
        <f t="shared" si="77"/>
        <v>-1.1104670662076524E-2</v>
      </c>
      <c r="G966" s="3">
        <f t="shared" si="78"/>
        <v>-1.0919868095813497E-2</v>
      </c>
      <c r="H966" s="3">
        <f t="shared" si="79"/>
        <v>-1.1066729117624505E-2</v>
      </c>
    </row>
    <row r="967" spans="1:8" x14ac:dyDescent="0.3">
      <c r="A967" s="1">
        <v>34346</v>
      </c>
      <c r="B967">
        <v>2281.8999020000001</v>
      </c>
      <c r="E967" s="3">
        <f t="shared" si="76"/>
        <v>1.1335348012595947E-2</v>
      </c>
      <c r="F967" s="3">
        <f t="shared" si="77"/>
        <v>1.109114011613401E-2</v>
      </c>
      <c r="G967" s="3">
        <f t="shared" si="78"/>
        <v>1.1271584358352E-2</v>
      </c>
      <c r="H967" s="3">
        <f t="shared" si="79"/>
        <v>1.1124723336540993E-2</v>
      </c>
    </row>
    <row r="968" spans="1:8" x14ac:dyDescent="0.3">
      <c r="A968" s="1">
        <v>34347</v>
      </c>
      <c r="B968">
        <v>2252.1999510000001</v>
      </c>
      <c r="E968" s="3">
        <f t="shared" si="76"/>
        <v>1.4285085754499383E-2</v>
      </c>
      <c r="F968" s="3">
        <f t="shared" si="77"/>
        <v>1.4040877858037445E-2</v>
      </c>
      <c r="G968" s="3">
        <f t="shared" si="78"/>
        <v>1.4184015313101851E-2</v>
      </c>
      <c r="H968" s="3">
        <f t="shared" si="79"/>
        <v>1.4037154291290843E-2</v>
      </c>
    </row>
    <row r="969" spans="1:8" x14ac:dyDescent="0.3">
      <c r="A969" s="1">
        <v>34348</v>
      </c>
      <c r="B969">
        <v>2262.3000489999999</v>
      </c>
      <c r="E969" s="3">
        <f t="shared" ref="E969:E1032" si="80">(B965/B964)-1</f>
        <v>4.2034800606947087E-3</v>
      </c>
      <c r="F969" s="3">
        <f t="shared" ref="F969:F1032" si="81">E969-$E$3</f>
        <v>3.9592721642327721E-3</v>
      </c>
      <c r="G969" s="3">
        <f t="shared" ref="G969:G1032" si="82">LN(B965/B964)</f>
        <v>4.1946701180345294E-3</v>
      </c>
      <c r="H969" s="3">
        <f t="shared" ref="H969:H1032" si="83">G969-$G$3</f>
        <v>4.0478090962235216E-3</v>
      </c>
    </row>
    <row r="970" spans="1:8" x14ac:dyDescent="0.3">
      <c r="A970" s="1">
        <v>34351</v>
      </c>
      <c r="B970">
        <v>2234.8000489999999</v>
      </c>
      <c r="E970" s="3">
        <f t="shared" si="80"/>
        <v>6.0415137030016552E-3</v>
      </c>
      <c r="F970" s="3">
        <f t="shared" si="81"/>
        <v>5.7973058065397187E-3</v>
      </c>
      <c r="G970" s="3">
        <f t="shared" si="82"/>
        <v>6.0233369324885939E-3</v>
      </c>
      <c r="H970" s="3">
        <f t="shared" si="83"/>
        <v>5.8764759106775862E-3</v>
      </c>
    </row>
    <row r="971" spans="1:8" x14ac:dyDescent="0.3">
      <c r="A971" s="1">
        <v>34352</v>
      </c>
      <c r="B971">
        <v>2247.3999020000001</v>
      </c>
      <c r="E971" s="3">
        <f t="shared" si="80"/>
        <v>-2.1189956660100373E-2</v>
      </c>
      <c r="F971" s="3">
        <f t="shared" si="81"/>
        <v>-2.1434164556562309E-2</v>
      </c>
      <c r="G971" s="3">
        <f t="shared" si="82"/>
        <v>-2.1417686595911756E-2</v>
      </c>
      <c r="H971" s="3">
        <f t="shared" si="83"/>
        <v>-2.1564547617722762E-2</v>
      </c>
    </row>
    <row r="972" spans="1:8" x14ac:dyDescent="0.3">
      <c r="A972" s="1">
        <v>34353</v>
      </c>
      <c r="B972">
        <v>2274.6999510000001</v>
      </c>
      <c r="E972" s="3">
        <f t="shared" si="80"/>
        <v>-1.3015448650472883E-2</v>
      </c>
      <c r="F972" s="3">
        <f t="shared" si="81"/>
        <v>-1.325965654693482E-2</v>
      </c>
      <c r="G972" s="3">
        <f t="shared" si="82"/>
        <v>-1.310089179928999E-2</v>
      </c>
      <c r="H972" s="3">
        <f t="shared" si="83"/>
        <v>-1.3247752821100998E-2</v>
      </c>
    </row>
    <row r="973" spans="1:8" x14ac:dyDescent="0.3">
      <c r="A973" s="1">
        <v>34354</v>
      </c>
      <c r="B973">
        <v>2257.8000489999999</v>
      </c>
      <c r="E973" s="3">
        <f t="shared" si="80"/>
        <v>4.4845476510713134E-3</v>
      </c>
      <c r="F973" s="3">
        <f t="shared" si="81"/>
        <v>4.2403397546093768E-3</v>
      </c>
      <c r="G973" s="3">
        <f t="shared" si="82"/>
        <v>4.4745220296637878E-3</v>
      </c>
      <c r="H973" s="3">
        <f t="shared" si="83"/>
        <v>4.3276610078527801E-3</v>
      </c>
    </row>
    <row r="974" spans="1:8" x14ac:dyDescent="0.3">
      <c r="A974" s="1">
        <v>34355</v>
      </c>
      <c r="B974">
        <v>2244</v>
      </c>
      <c r="E974" s="3">
        <f t="shared" si="80"/>
        <v>-1.2155770412574429E-2</v>
      </c>
      <c r="F974" s="3">
        <f t="shared" si="81"/>
        <v>-1.2399978309036367E-2</v>
      </c>
      <c r="G974" s="3">
        <f t="shared" si="82"/>
        <v>-1.2230256025191068E-2</v>
      </c>
      <c r="H974" s="3">
        <f t="shared" si="83"/>
        <v>-1.2377117047002076E-2</v>
      </c>
    </row>
    <row r="975" spans="1:8" x14ac:dyDescent="0.3">
      <c r="A975" s="1">
        <v>34358</v>
      </c>
      <c r="B975">
        <v>2274.5</v>
      </c>
      <c r="E975" s="3">
        <f t="shared" si="80"/>
        <v>5.6380225182284249E-3</v>
      </c>
      <c r="F975" s="3">
        <f t="shared" si="81"/>
        <v>5.3938146217664884E-3</v>
      </c>
      <c r="G975" s="3">
        <f t="shared" si="82"/>
        <v>5.622188356963511E-3</v>
      </c>
      <c r="H975" s="3">
        <f t="shared" si="83"/>
        <v>5.4753273351525033E-3</v>
      </c>
    </row>
    <row r="976" spans="1:8" x14ac:dyDescent="0.3">
      <c r="A976" s="1">
        <v>34359</v>
      </c>
      <c r="B976">
        <v>2278.3000489999999</v>
      </c>
      <c r="E976" s="3">
        <f t="shared" si="80"/>
        <v>1.2147392627233522E-2</v>
      </c>
      <c r="F976" s="3">
        <f t="shared" si="81"/>
        <v>1.1903184730771585E-2</v>
      </c>
      <c r="G976" s="3">
        <f t="shared" si="82"/>
        <v>1.2074205148657407E-2</v>
      </c>
      <c r="H976" s="3">
        <f t="shared" si="83"/>
        <v>1.1927344126846399E-2</v>
      </c>
    </row>
    <row r="977" spans="1:8" x14ac:dyDescent="0.3">
      <c r="A977" s="1">
        <v>34360</v>
      </c>
      <c r="B977">
        <v>2282.3999020000001</v>
      </c>
      <c r="E977" s="3">
        <f t="shared" si="80"/>
        <v>-7.4295082270391388E-3</v>
      </c>
      <c r="F977" s="3">
        <f t="shared" si="81"/>
        <v>-7.6737161235010754E-3</v>
      </c>
      <c r="G977" s="3">
        <f t="shared" si="82"/>
        <v>-7.4572444865251162E-3</v>
      </c>
      <c r="H977" s="3">
        <f t="shared" si="83"/>
        <v>-7.604105508336124E-3</v>
      </c>
    </row>
    <row r="978" spans="1:8" x14ac:dyDescent="0.3">
      <c r="A978" s="1">
        <v>34361</v>
      </c>
      <c r="B978">
        <v>2281</v>
      </c>
      <c r="E978" s="3">
        <f t="shared" si="80"/>
        <v>-6.1121661353989998E-3</v>
      </c>
      <c r="F978" s="3">
        <f t="shared" si="81"/>
        <v>-6.3563740318609363E-3</v>
      </c>
      <c r="G978" s="3">
        <f t="shared" si="82"/>
        <v>-6.1309218874017008E-3</v>
      </c>
      <c r="H978" s="3">
        <f t="shared" si="83"/>
        <v>-6.2777829092127086E-3</v>
      </c>
    </row>
    <row r="979" spans="1:8" x14ac:dyDescent="0.3">
      <c r="A979" s="1">
        <v>34362</v>
      </c>
      <c r="B979">
        <v>2313.1999510000001</v>
      </c>
      <c r="E979" s="3">
        <f t="shared" si="80"/>
        <v>1.3591800356506312E-2</v>
      </c>
      <c r="F979" s="3">
        <f t="shared" si="81"/>
        <v>1.3347592460044374E-2</v>
      </c>
      <c r="G979" s="3">
        <f t="shared" si="82"/>
        <v>1.3500260367471914E-2</v>
      </c>
      <c r="H979" s="3">
        <f t="shared" si="83"/>
        <v>1.3353399345660906E-2</v>
      </c>
    </row>
    <row r="980" spans="1:8" x14ac:dyDescent="0.3">
      <c r="A980" s="1">
        <v>34365</v>
      </c>
      <c r="B980">
        <v>2334.3999020000001</v>
      </c>
      <c r="E980" s="3">
        <f t="shared" si="80"/>
        <v>1.6707183996482744E-3</v>
      </c>
      <c r="F980" s="3">
        <f t="shared" si="81"/>
        <v>1.4265105031863378E-3</v>
      </c>
      <c r="G980" s="3">
        <f t="shared" si="82"/>
        <v>1.6693243022096471E-3</v>
      </c>
      <c r="H980" s="3">
        <f t="shared" si="83"/>
        <v>1.5224632803986398E-3</v>
      </c>
    </row>
    <row r="981" spans="1:8" x14ac:dyDescent="0.3">
      <c r="A981" s="1">
        <v>34366</v>
      </c>
      <c r="B981">
        <v>2331.3000489999999</v>
      </c>
      <c r="E981" s="3">
        <f t="shared" si="80"/>
        <v>1.7995228511713535E-3</v>
      </c>
      <c r="F981" s="3">
        <f t="shared" si="81"/>
        <v>1.5553149547094169E-3</v>
      </c>
      <c r="G981" s="3">
        <f t="shared" si="82"/>
        <v>1.7979056497620073E-3</v>
      </c>
      <c r="H981" s="3">
        <f t="shared" si="83"/>
        <v>1.651044627951E-3</v>
      </c>
    </row>
    <row r="982" spans="1:8" x14ac:dyDescent="0.3">
      <c r="A982" s="1">
        <v>34367</v>
      </c>
      <c r="B982">
        <v>2355.8999020000001</v>
      </c>
      <c r="E982" s="3">
        <f t="shared" si="80"/>
        <v>-6.1334650372768529E-4</v>
      </c>
      <c r="F982" s="3">
        <f t="shared" si="81"/>
        <v>-8.5755440018962185E-4</v>
      </c>
      <c r="G982" s="3">
        <f t="shared" si="82"/>
        <v>-6.1353467764231194E-4</v>
      </c>
      <c r="H982" s="3">
        <f t="shared" si="83"/>
        <v>-7.6039569945331924E-4</v>
      </c>
    </row>
    <row r="983" spans="1:8" x14ac:dyDescent="0.3">
      <c r="A983" s="1">
        <v>34368</v>
      </c>
      <c r="B983">
        <v>2322</v>
      </c>
      <c r="E983" s="3">
        <f t="shared" si="80"/>
        <v>1.4116594037702823E-2</v>
      </c>
      <c r="F983" s="3">
        <f t="shared" si="81"/>
        <v>1.3872386141240886E-2</v>
      </c>
      <c r="G983" s="3">
        <f t="shared" si="82"/>
        <v>1.4017882816897892E-2</v>
      </c>
      <c r="H983" s="3">
        <f t="shared" si="83"/>
        <v>1.3871021795086884E-2</v>
      </c>
    </row>
    <row r="984" spans="1:8" x14ac:dyDescent="0.3">
      <c r="A984" s="1">
        <v>34369</v>
      </c>
      <c r="B984">
        <v>2329.1999510000001</v>
      </c>
      <c r="E984" s="3">
        <f t="shared" si="80"/>
        <v>9.1647723712060536E-3</v>
      </c>
      <c r="F984" s="3">
        <f t="shared" si="81"/>
        <v>8.9205644747441162E-3</v>
      </c>
      <c r="G984" s="3">
        <f t="shared" si="82"/>
        <v>9.1230306864256809E-3</v>
      </c>
      <c r="H984" s="3">
        <f t="shared" si="83"/>
        <v>8.9761696646146732E-3</v>
      </c>
    </row>
    <row r="985" spans="1:8" x14ac:dyDescent="0.3">
      <c r="A985" s="1">
        <v>34372</v>
      </c>
      <c r="B985">
        <v>2287.1000979999999</v>
      </c>
      <c r="E985" s="3">
        <f t="shared" si="80"/>
        <v>-1.3279014436834435E-3</v>
      </c>
      <c r="F985" s="3">
        <f t="shared" si="81"/>
        <v>-1.5721093401453801E-3</v>
      </c>
      <c r="G985" s="3">
        <f t="shared" si="82"/>
        <v>-1.328783886089716E-3</v>
      </c>
      <c r="H985" s="3">
        <f t="shared" si="83"/>
        <v>-1.4756449079007233E-3</v>
      </c>
    </row>
    <row r="986" spans="1:8" x14ac:dyDescent="0.3">
      <c r="A986" s="1">
        <v>34373</v>
      </c>
      <c r="B986">
        <v>2299.8999020000001</v>
      </c>
      <c r="E986" s="3">
        <f t="shared" si="80"/>
        <v>1.0551989226162517E-2</v>
      </c>
      <c r="F986" s="3">
        <f t="shared" si="81"/>
        <v>1.030778132970058E-2</v>
      </c>
      <c r="G986" s="3">
        <f t="shared" si="82"/>
        <v>1.0496705549624981E-2</v>
      </c>
      <c r="H986" s="3">
        <f t="shared" si="83"/>
        <v>1.0349844527813973E-2</v>
      </c>
    </row>
    <row r="987" spans="1:8" x14ac:dyDescent="0.3">
      <c r="A987" s="1">
        <v>34374</v>
      </c>
      <c r="B987">
        <v>2302.1000979999999</v>
      </c>
      <c r="E987" s="3">
        <f t="shared" si="80"/>
        <v>-1.4389364323680098E-2</v>
      </c>
      <c r="F987" s="3">
        <f t="shared" si="81"/>
        <v>-1.4633572220142036E-2</v>
      </c>
      <c r="G987" s="3">
        <f t="shared" si="82"/>
        <v>-1.4493895193410168E-2</v>
      </c>
      <c r="H987" s="3">
        <f t="shared" si="83"/>
        <v>-1.4640756215221176E-2</v>
      </c>
    </row>
    <row r="988" spans="1:8" x14ac:dyDescent="0.3">
      <c r="A988" s="1">
        <v>34375</v>
      </c>
      <c r="B988">
        <v>2296.8000489999999</v>
      </c>
      <c r="E988" s="3">
        <f t="shared" si="80"/>
        <v>3.1007540913006171E-3</v>
      </c>
      <c r="F988" s="3">
        <f t="shared" si="81"/>
        <v>2.8565461948386805E-3</v>
      </c>
      <c r="G988" s="3">
        <f t="shared" si="82"/>
        <v>3.0959566678618539E-3</v>
      </c>
      <c r="H988" s="3">
        <f t="shared" si="83"/>
        <v>2.9490956460508466E-3</v>
      </c>
    </row>
    <row r="989" spans="1:8" x14ac:dyDescent="0.3">
      <c r="A989" s="1">
        <v>34376</v>
      </c>
      <c r="B989">
        <v>2275.1000979999999</v>
      </c>
      <c r="E989" s="3">
        <f t="shared" si="80"/>
        <v>-1.8074812762178372E-2</v>
      </c>
      <c r="F989" s="3">
        <f t="shared" si="81"/>
        <v>-1.8319020658640307E-2</v>
      </c>
      <c r="G989" s="3">
        <f t="shared" si="82"/>
        <v>-1.8240157605363305E-2</v>
      </c>
      <c r="H989" s="3">
        <f t="shared" si="83"/>
        <v>-1.8387018627174311E-2</v>
      </c>
    </row>
    <row r="990" spans="1:8" x14ac:dyDescent="0.3">
      <c r="A990" s="1">
        <v>34379</v>
      </c>
      <c r="B990">
        <v>2281.6000979999999</v>
      </c>
      <c r="E990" s="3">
        <f t="shared" si="80"/>
        <v>5.5965211191206787E-3</v>
      </c>
      <c r="F990" s="3">
        <f t="shared" si="81"/>
        <v>5.3523132226587422E-3</v>
      </c>
      <c r="G990" s="3">
        <f t="shared" si="82"/>
        <v>5.5809187802799481E-3</v>
      </c>
      <c r="H990" s="3">
        <f t="shared" si="83"/>
        <v>5.4340577584689404E-3</v>
      </c>
    </row>
    <row r="991" spans="1:8" x14ac:dyDescent="0.3">
      <c r="A991" s="1">
        <v>34380</v>
      </c>
      <c r="B991">
        <v>2258</v>
      </c>
      <c r="E991" s="3">
        <f t="shared" si="80"/>
        <v>9.5664859070021535E-4</v>
      </c>
      <c r="F991" s="3">
        <f t="shared" si="81"/>
        <v>7.1244069423827879E-4</v>
      </c>
      <c r="G991" s="3">
        <f t="shared" si="82"/>
        <v>9.5619129406205542E-4</v>
      </c>
      <c r="H991" s="3">
        <f t="shared" si="83"/>
        <v>8.0933027225104813E-4</v>
      </c>
    </row>
    <row r="992" spans="1:8" x14ac:dyDescent="0.3">
      <c r="A992" s="1">
        <v>34381</v>
      </c>
      <c r="B992">
        <v>2258</v>
      </c>
      <c r="E992" s="3">
        <f t="shared" si="80"/>
        <v>-2.3022669625027969E-3</v>
      </c>
      <c r="F992" s="3">
        <f t="shared" si="81"/>
        <v>-2.5464748589647335E-3</v>
      </c>
      <c r="G992" s="3">
        <f t="shared" si="82"/>
        <v>-2.3049212537934443E-3</v>
      </c>
      <c r="H992" s="3">
        <f t="shared" si="83"/>
        <v>-2.4517822756044516E-3</v>
      </c>
    </row>
    <row r="993" spans="1:8" x14ac:dyDescent="0.3">
      <c r="A993" s="1">
        <v>34382</v>
      </c>
      <c r="B993">
        <v>2281.1999510000001</v>
      </c>
      <c r="E993" s="3">
        <f t="shared" si="80"/>
        <v>-9.4479060157839356E-3</v>
      </c>
      <c r="F993" s="3">
        <f t="shared" si="81"/>
        <v>-9.6921139122458731E-3</v>
      </c>
      <c r="G993" s="3">
        <f t="shared" si="82"/>
        <v>-9.4928206028869148E-3</v>
      </c>
      <c r="H993" s="3">
        <f t="shared" si="83"/>
        <v>-9.6396816246979225E-3</v>
      </c>
    </row>
    <row r="994" spans="1:8" x14ac:dyDescent="0.3">
      <c r="A994" s="1">
        <v>34383</v>
      </c>
      <c r="B994">
        <v>2251.8000489999999</v>
      </c>
      <c r="E994" s="3">
        <f t="shared" si="80"/>
        <v>2.8570171508999209E-3</v>
      </c>
      <c r="F994" s="3">
        <f t="shared" si="81"/>
        <v>2.6128092544379844E-3</v>
      </c>
      <c r="G994" s="3">
        <f t="shared" si="82"/>
        <v>2.8529436342930987E-3</v>
      </c>
      <c r="H994" s="3">
        <f t="shared" si="83"/>
        <v>2.7060826124820914E-3</v>
      </c>
    </row>
    <row r="995" spans="1:8" x14ac:dyDescent="0.3">
      <c r="A995" s="1">
        <v>34386</v>
      </c>
      <c r="B995">
        <v>2215.1999510000001</v>
      </c>
      <c r="E995" s="3">
        <f t="shared" si="80"/>
        <v>-1.0343661021353978E-2</v>
      </c>
      <c r="F995" s="3">
        <f t="shared" si="81"/>
        <v>-1.0587868917815916E-2</v>
      </c>
      <c r="G995" s="3">
        <f t="shared" si="82"/>
        <v>-1.0397528462682723E-2</v>
      </c>
      <c r="H995" s="3">
        <f t="shared" si="83"/>
        <v>-1.0544389484493731E-2</v>
      </c>
    </row>
    <row r="996" spans="1:8" x14ac:dyDescent="0.3">
      <c r="A996" s="1">
        <v>34387</v>
      </c>
      <c r="B996">
        <v>2226.6999510000001</v>
      </c>
      <c r="E996" s="3">
        <f t="shared" si="80"/>
        <v>0</v>
      </c>
      <c r="F996" s="3">
        <f t="shared" si="81"/>
        <v>-2.4420789646193661E-4</v>
      </c>
      <c r="G996" s="3">
        <f t="shared" si="82"/>
        <v>0</v>
      </c>
      <c r="H996" s="3">
        <f t="shared" si="83"/>
        <v>-1.4686102181100732E-4</v>
      </c>
    </row>
    <row r="997" spans="1:8" x14ac:dyDescent="0.3">
      <c r="A997" s="1">
        <v>34388</v>
      </c>
      <c r="B997">
        <v>2252</v>
      </c>
      <c r="E997" s="3">
        <f t="shared" si="80"/>
        <v>1.0274557573073606E-2</v>
      </c>
      <c r="F997" s="3">
        <f t="shared" si="81"/>
        <v>1.0030349676611669E-2</v>
      </c>
      <c r="G997" s="3">
        <f t="shared" si="82"/>
        <v>1.0222133092853471E-2</v>
      </c>
      <c r="H997" s="3">
        <f t="shared" si="83"/>
        <v>1.0075272071042463E-2</v>
      </c>
    </row>
    <row r="998" spans="1:8" x14ac:dyDescent="0.3">
      <c r="A998" s="1">
        <v>34389</v>
      </c>
      <c r="B998">
        <v>2208.3000489999999</v>
      </c>
      <c r="E998" s="3">
        <f t="shared" si="80"/>
        <v>-1.2887911025560084E-2</v>
      </c>
      <c r="F998" s="3">
        <f t="shared" si="81"/>
        <v>-1.3132118922022021E-2</v>
      </c>
      <c r="G998" s="3">
        <f t="shared" si="82"/>
        <v>-1.2971680673061326E-2</v>
      </c>
      <c r="H998" s="3">
        <f t="shared" si="83"/>
        <v>-1.3118541694872334E-2</v>
      </c>
    </row>
    <row r="999" spans="1:8" x14ac:dyDescent="0.3">
      <c r="A999" s="1">
        <v>34390</v>
      </c>
      <c r="B999">
        <v>2199</v>
      </c>
      <c r="E999" s="3">
        <f t="shared" si="80"/>
        <v>-1.6253706902730425E-2</v>
      </c>
      <c r="F999" s="3">
        <f t="shared" si="81"/>
        <v>-1.6497914799192361E-2</v>
      </c>
      <c r="G999" s="3">
        <f t="shared" si="82"/>
        <v>-1.638724739254643E-2</v>
      </c>
      <c r="H999" s="3">
        <f t="shared" si="83"/>
        <v>-1.6534108414357436E-2</v>
      </c>
    </row>
    <row r="1000" spans="1:8" x14ac:dyDescent="0.3">
      <c r="A1000" s="1">
        <v>34393</v>
      </c>
      <c r="B1000">
        <v>2238.1000979999999</v>
      </c>
      <c r="E1000" s="3">
        <f t="shared" si="80"/>
        <v>5.1914049541255114E-3</v>
      </c>
      <c r="F1000" s="3">
        <f t="shared" si="81"/>
        <v>4.9471970576635748E-3</v>
      </c>
      <c r="G1000" s="3">
        <f t="shared" si="82"/>
        <v>5.1779760678999174E-3</v>
      </c>
      <c r="H1000" s="3">
        <f t="shared" si="83"/>
        <v>5.0311150460889097E-3</v>
      </c>
    </row>
    <row r="1001" spans="1:8" x14ac:dyDescent="0.3">
      <c r="A1001" s="1">
        <v>34394</v>
      </c>
      <c r="B1001">
        <v>2183.1000979999999</v>
      </c>
      <c r="E1001" s="3">
        <f t="shared" si="80"/>
        <v>1.1362127613393946E-2</v>
      </c>
      <c r="F1001" s="3">
        <f t="shared" si="81"/>
        <v>1.1117919716932009E-2</v>
      </c>
      <c r="G1001" s="3">
        <f t="shared" si="82"/>
        <v>1.1298063454828132E-2</v>
      </c>
      <c r="H1001" s="3">
        <f t="shared" si="83"/>
        <v>1.1151202433017125E-2</v>
      </c>
    </row>
    <row r="1002" spans="1:8" x14ac:dyDescent="0.3">
      <c r="A1002" s="1">
        <v>34395</v>
      </c>
      <c r="B1002">
        <v>2144.6999510000001</v>
      </c>
      <c r="E1002" s="3">
        <f t="shared" si="80"/>
        <v>-1.9404951598579023E-2</v>
      </c>
      <c r="F1002" s="3">
        <f t="shared" si="81"/>
        <v>-1.9649159495040959E-2</v>
      </c>
      <c r="G1002" s="3">
        <f t="shared" si="82"/>
        <v>-1.9595699337797121E-2</v>
      </c>
      <c r="H1002" s="3">
        <f t="shared" si="83"/>
        <v>-1.9742560359608127E-2</v>
      </c>
    </row>
    <row r="1003" spans="1:8" x14ac:dyDescent="0.3">
      <c r="A1003" s="1">
        <v>34396</v>
      </c>
      <c r="B1003">
        <v>2144.6999510000001</v>
      </c>
      <c r="E1003" s="3">
        <f t="shared" si="80"/>
        <v>-4.2114064183493838E-3</v>
      </c>
      <c r="F1003" s="3">
        <f t="shared" si="81"/>
        <v>-4.4556143148113203E-3</v>
      </c>
      <c r="G1003" s="3">
        <f t="shared" si="82"/>
        <v>-4.220299367022614E-3</v>
      </c>
      <c r="H1003" s="3">
        <f t="shared" si="83"/>
        <v>-4.3671603888336217E-3</v>
      </c>
    </row>
    <row r="1004" spans="1:8" x14ac:dyDescent="0.3">
      <c r="A1004" s="1">
        <v>34397</v>
      </c>
      <c r="B1004">
        <v>2178.6999510000001</v>
      </c>
      <c r="E1004" s="3">
        <f t="shared" si="80"/>
        <v>1.7780854024556536E-2</v>
      </c>
      <c r="F1004" s="3">
        <f t="shared" si="81"/>
        <v>1.75366461280946E-2</v>
      </c>
      <c r="G1004" s="3">
        <f t="shared" si="82"/>
        <v>1.7624623858462304E-2</v>
      </c>
      <c r="H1004" s="3">
        <f t="shared" si="83"/>
        <v>1.7477762836651298E-2</v>
      </c>
    </row>
    <row r="1005" spans="1:8" x14ac:dyDescent="0.3">
      <c r="A1005" s="1">
        <v>34400</v>
      </c>
      <c r="B1005">
        <v>2219.8999020000001</v>
      </c>
      <c r="E1005" s="3">
        <f t="shared" si="80"/>
        <v>-2.457441472307198E-2</v>
      </c>
      <c r="F1005" s="3">
        <f t="shared" si="81"/>
        <v>-2.4818622619533916E-2</v>
      </c>
      <c r="G1005" s="3">
        <f t="shared" si="82"/>
        <v>-2.4881405501780515E-2</v>
      </c>
      <c r="H1005" s="3">
        <f t="shared" si="83"/>
        <v>-2.5028266523591521E-2</v>
      </c>
    </row>
    <row r="1006" spans="1:8" x14ac:dyDescent="0.3">
      <c r="A1006" s="1">
        <v>34401</v>
      </c>
      <c r="B1006">
        <v>2216.3999020000001</v>
      </c>
      <c r="E1006" s="3">
        <f t="shared" si="80"/>
        <v>-1.7589732617015241E-2</v>
      </c>
      <c r="F1006" s="3">
        <f t="shared" si="81"/>
        <v>-1.7833940513477177E-2</v>
      </c>
      <c r="G1006" s="3">
        <f t="shared" si="82"/>
        <v>-1.7746270317545634E-2</v>
      </c>
      <c r="H1006" s="3">
        <f t="shared" si="83"/>
        <v>-1.789313133935664E-2</v>
      </c>
    </row>
    <row r="1007" spans="1:8" x14ac:dyDescent="0.3">
      <c r="A1007" s="1">
        <v>34402</v>
      </c>
      <c r="B1007">
        <v>2199.6999510000001</v>
      </c>
      <c r="E1007" s="3">
        <f t="shared" si="80"/>
        <v>0</v>
      </c>
      <c r="F1007" s="3">
        <f t="shared" si="81"/>
        <v>-2.4420789646193661E-4</v>
      </c>
      <c r="G1007" s="3">
        <f t="shared" si="82"/>
        <v>0</v>
      </c>
      <c r="H1007" s="3">
        <f t="shared" si="83"/>
        <v>-1.4686102181100732E-4</v>
      </c>
    </row>
    <row r="1008" spans="1:8" x14ac:dyDescent="0.3">
      <c r="A1008" s="1">
        <v>34403</v>
      </c>
      <c r="B1008">
        <v>2184.6000979999999</v>
      </c>
      <c r="E1008" s="3">
        <f t="shared" si="80"/>
        <v>1.5853033420431206E-2</v>
      </c>
      <c r="F1008" s="3">
        <f t="shared" si="81"/>
        <v>1.5608825523969269E-2</v>
      </c>
      <c r="G1008" s="3">
        <f t="shared" si="82"/>
        <v>1.5728686547914691E-2</v>
      </c>
      <c r="H1008" s="3">
        <f t="shared" si="83"/>
        <v>1.5581825526103684E-2</v>
      </c>
    </row>
    <row r="1009" spans="1:8" x14ac:dyDescent="0.3">
      <c r="A1009" s="1">
        <v>34404</v>
      </c>
      <c r="B1009">
        <v>2175</v>
      </c>
      <c r="E1009" s="3">
        <f t="shared" si="80"/>
        <v>1.8910337323452708E-2</v>
      </c>
      <c r="F1009" s="3">
        <f t="shared" si="81"/>
        <v>1.8666129426990773E-2</v>
      </c>
      <c r="G1009" s="3">
        <f t="shared" si="82"/>
        <v>1.87337595187759E-2</v>
      </c>
      <c r="H1009" s="3">
        <f t="shared" si="83"/>
        <v>1.8586898496964894E-2</v>
      </c>
    </row>
    <row r="1010" spans="1:8" x14ac:dyDescent="0.3">
      <c r="A1010" s="1">
        <v>34407</v>
      </c>
      <c r="B1010">
        <v>2215</v>
      </c>
      <c r="E1010" s="3">
        <f t="shared" si="80"/>
        <v>-1.5766476663414686E-3</v>
      </c>
      <c r="F1010" s="3">
        <f t="shared" si="81"/>
        <v>-1.8208555628034051E-3</v>
      </c>
      <c r="G1010" s="3">
        <f t="shared" si="82"/>
        <v>-1.577891883239777E-3</v>
      </c>
      <c r="H1010" s="3">
        <f t="shared" si="83"/>
        <v>-1.7247529050507843E-3</v>
      </c>
    </row>
    <row r="1011" spans="1:8" x14ac:dyDescent="0.3">
      <c r="A1011" s="1">
        <v>34408</v>
      </c>
      <c r="B1011">
        <v>2258.5</v>
      </c>
      <c r="E1011" s="3">
        <f t="shared" si="80"/>
        <v>-7.5347192467075663E-3</v>
      </c>
      <c r="F1011" s="3">
        <f t="shared" si="81"/>
        <v>-7.7789271431695029E-3</v>
      </c>
      <c r="G1011" s="3">
        <f t="shared" si="82"/>
        <v>-7.5632486414356857E-3</v>
      </c>
      <c r="H1011" s="3">
        <f t="shared" si="83"/>
        <v>-7.7101096632466934E-3</v>
      </c>
    </row>
    <row r="1012" spans="1:8" x14ac:dyDescent="0.3">
      <c r="A1012" s="1">
        <v>34409</v>
      </c>
      <c r="B1012">
        <v>2242.6999510000001</v>
      </c>
      <c r="E1012" s="3">
        <f t="shared" si="80"/>
        <v>-6.8645057673141219E-3</v>
      </c>
      <c r="F1012" s="3">
        <f t="shared" si="81"/>
        <v>-7.1087136637760584E-3</v>
      </c>
      <c r="G1012" s="3">
        <f t="shared" si="82"/>
        <v>-6.888174866999928E-3</v>
      </c>
      <c r="H1012" s="3">
        <f t="shared" si="83"/>
        <v>-7.0350358888109357E-3</v>
      </c>
    </row>
    <row r="1013" spans="1:8" x14ac:dyDescent="0.3">
      <c r="A1013" s="1">
        <v>34410</v>
      </c>
      <c r="B1013">
        <v>2247.8000489999999</v>
      </c>
      <c r="E1013" s="3">
        <f t="shared" si="80"/>
        <v>-4.3944418059803647E-3</v>
      </c>
      <c r="F1013" s="3">
        <f t="shared" si="81"/>
        <v>-4.6386497024423013E-3</v>
      </c>
      <c r="G1013" s="3">
        <f t="shared" si="82"/>
        <v>-4.4041257461281298E-3</v>
      </c>
      <c r="H1013" s="3">
        <f t="shared" si="83"/>
        <v>-4.5509867679391375E-3</v>
      </c>
    </row>
    <row r="1014" spans="1:8" x14ac:dyDescent="0.3">
      <c r="A1014" s="1">
        <v>34411</v>
      </c>
      <c r="B1014">
        <v>2221.3000489999999</v>
      </c>
      <c r="E1014" s="3">
        <f t="shared" si="80"/>
        <v>1.839080459770126E-2</v>
      </c>
      <c r="F1014" s="3">
        <f t="shared" si="81"/>
        <v>1.8146596701239325E-2</v>
      </c>
      <c r="G1014" s="3">
        <f t="shared" si="82"/>
        <v>1.8223738956451654E-2</v>
      </c>
      <c r="H1014" s="3">
        <f t="shared" si="83"/>
        <v>1.8076877934640648E-2</v>
      </c>
    </row>
    <row r="1015" spans="1:8" x14ac:dyDescent="0.3">
      <c r="A1015" s="1">
        <v>34414</v>
      </c>
      <c r="B1015">
        <v>2202.6999510000001</v>
      </c>
      <c r="E1015" s="3">
        <f t="shared" si="80"/>
        <v>1.9638826185101488E-2</v>
      </c>
      <c r="F1015" s="3">
        <f t="shared" si="81"/>
        <v>1.9394618288639552E-2</v>
      </c>
      <c r="G1015" s="3">
        <f t="shared" si="82"/>
        <v>1.9448472615422749E-2</v>
      </c>
      <c r="H1015" s="3">
        <f t="shared" si="83"/>
        <v>1.9301611593611743E-2</v>
      </c>
    </row>
    <row r="1016" spans="1:8" x14ac:dyDescent="0.3">
      <c r="A1016" s="1">
        <v>34415</v>
      </c>
      <c r="B1016">
        <v>2200.6999510000001</v>
      </c>
      <c r="E1016" s="3">
        <f t="shared" si="80"/>
        <v>-6.9958153641797027E-3</v>
      </c>
      <c r="F1016" s="3">
        <f t="shared" si="81"/>
        <v>-7.2400232606416393E-3</v>
      </c>
      <c r="G1016" s="3">
        <f t="shared" si="82"/>
        <v>-7.0204008110802581E-3</v>
      </c>
      <c r="H1016" s="3">
        <f t="shared" si="83"/>
        <v>-7.1672618328912658E-3</v>
      </c>
    </row>
    <row r="1017" spans="1:8" x14ac:dyDescent="0.3">
      <c r="A1017" s="1">
        <v>34416</v>
      </c>
      <c r="B1017">
        <v>2200.1999510000001</v>
      </c>
      <c r="E1017" s="3">
        <f t="shared" si="80"/>
        <v>2.2740884253045213E-3</v>
      </c>
      <c r="F1017" s="3">
        <f t="shared" si="81"/>
        <v>2.0298805288425847E-3</v>
      </c>
      <c r="G1017" s="3">
        <f t="shared" si="82"/>
        <v>2.2715065996804433E-3</v>
      </c>
      <c r="H1017" s="3">
        <f t="shared" si="83"/>
        <v>2.124645577869436E-3</v>
      </c>
    </row>
    <row r="1018" spans="1:8" x14ac:dyDescent="0.3">
      <c r="A1018" s="1">
        <v>34417</v>
      </c>
      <c r="B1018">
        <v>2152.6000979999999</v>
      </c>
      <c r="E1018" s="3">
        <f t="shared" si="80"/>
        <v>-1.1789304841322235E-2</v>
      </c>
      <c r="F1018" s="3">
        <f t="shared" si="81"/>
        <v>-1.2033512737784172E-2</v>
      </c>
      <c r="G1018" s="3">
        <f t="shared" si="82"/>
        <v>-1.1859349760527854E-2</v>
      </c>
      <c r="H1018" s="3">
        <f t="shared" si="83"/>
        <v>-1.2006210782338862E-2</v>
      </c>
    </row>
    <row r="1019" spans="1:8" x14ac:dyDescent="0.3">
      <c r="A1019" s="1">
        <v>34418</v>
      </c>
      <c r="B1019">
        <v>2136.6000979999999</v>
      </c>
      <c r="E1019" s="3">
        <f t="shared" si="80"/>
        <v>-8.3735189257180265E-3</v>
      </c>
      <c r="F1019" s="3">
        <f t="shared" si="81"/>
        <v>-8.6177268221799639E-3</v>
      </c>
      <c r="G1019" s="3">
        <f t="shared" si="82"/>
        <v>-8.4087737780455096E-3</v>
      </c>
      <c r="H1019" s="3">
        <f t="shared" si="83"/>
        <v>-8.5556347998565173E-3</v>
      </c>
    </row>
    <row r="1020" spans="1:8" x14ac:dyDescent="0.3">
      <c r="A1020" s="1">
        <v>34421</v>
      </c>
      <c r="B1020">
        <v>2144.5</v>
      </c>
      <c r="E1020" s="3">
        <f t="shared" si="80"/>
        <v>-9.0797659440267076E-4</v>
      </c>
      <c r="F1020" s="3">
        <f t="shared" si="81"/>
        <v>-1.1521844908646073E-3</v>
      </c>
      <c r="G1020" s="3">
        <f t="shared" si="82"/>
        <v>-9.0838905483917758E-4</v>
      </c>
      <c r="H1020" s="3">
        <f t="shared" si="83"/>
        <v>-1.0552500766501849E-3</v>
      </c>
    </row>
    <row r="1021" spans="1:8" x14ac:dyDescent="0.3">
      <c r="A1021" s="1">
        <v>34422</v>
      </c>
      <c r="B1021">
        <v>2123.3999020000001</v>
      </c>
      <c r="E1021" s="3">
        <f t="shared" si="80"/>
        <v>-2.2720044128354822E-4</v>
      </c>
      <c r="F1021" s="3">
        <f t="shared" si="81"/>
        <v>-4.7140833774548483E-4</v>
      </c>
      <c r="G1021" s="3">
        <f t="shared" si="82"/>
        <v>-2.2722625521383953E-4</v>
      </c>
      <c r="H1021" s="3">
        <f t="shared" si="83"/>
        <v>-3.7408727702484685E-4</v>
      </c>
    </row>
    <row r="1022" spans="1:8" x14ac:dyDescent="0.3">
      <c r="A1022" s="1">
        <v>34423</v>
      </c>
      <c r="B1022">
        <v>2083.8999020000001</v>
      </c>
      <c r="E1022" s="3">
        <f t="shared" si="80"/>
        <v>-2.1634330542715352E-2</v>
      </c>
      <c r="F1022" s="3">
        <f t="shared" si="81"/>
        <v>-2.1878538439177288E-2</v>
      </c>
      <c r="G1022" s="3">
        <f t="shared" si="82"/>
        <v>-2.1871783678095408E-2</v>
      </c>
      <c r="H1022" s="3">
        <f t="shared" si="83"/>
        <v>-2.2018644699906414E-2</v>
      </c>
    </row>
    <row r="1023" spans="1:8" x14ac:dyDescent="0.3">
      <c r="A1023" s="1">
        <v>34424</v>
      </c>
      <c r="B1023">
        <v>2081.8999020000001</v>
      </c>
      <c r="E1023" s="3">
        <f t="shared" si="80"/>
        <v>-7.4328715374796239E-3</v>
      </c>
      <c r="F1023" s="3">
        <f t="shared" si="81"/>
        <v>-7.6770794339415605E-3</v>
      </c>
      <c r="G1023" s="3">
        <f t="shared" si="82"/>
        <v>-7.4606329774853444E-3</v>
      </c>
      <c r="H1023" s="3">
        <f t="shared" si="83"/>
        <v>-7.6074939992963522E-3</v>
      </c>
    </row>
    <row r="1024" spans="1:8" x14ac:dyDescent="0.3">
      <c r="A1024" s="1">
        <v>34429</v>
      </c>
      <c r="B1024">
        <v>2100.3000489999999</v>
      </c>
      <c r="E1024" s="3">
        <f t="shared" si="80"/>
        <v>3.6974172225279212E-3</v>
      </c>
      <c r="F1024" s="3">
        <f t="shared" si="81"/>
        <v>3.4532093260659846E-3</v>
      </c>
      <c r="G1024" s="3">
        <f t="shared" si="82"/>
        <v>3.6905985778834275E-3</v>
      </c>
      <c r="H1024" s="3">
        <f t="shared" si="83"/>
        <v>3.5437375560724202E-3</v>
      </c>
    </row>
    <row r="1025" spans="1:8" x14ac:dyDescent="0.3">
      <c r="A1025" s="1">
        <v>34430</v>
      </c>
      <c r="B1025">
        <v>2128.1999510000001</v>
      </c>
      <c r="E1025" s="3">
        <f t="shared" si="80"/>
        <v>-9.8391690370714935E-3</v>
      </c>
      <c r="F1025" s="3">
        <f t="shared" si="81"/>
        <v>-1.0083376933533431E-2</v>
      </c>
      <c r="G1025" s="3">
        <f t="shared" si="82"/>
        <v>-9.8878935298605305E-3</v>
      </c>
      <c r="H1025" s="3">
        <f t="shared" si="83"/>
        <v>-1.0034754551671538E-2</v>
      </c>
    </row>
    <row r="1026" spans="1:8" x14ac:dyDescent="0.3">
      <c r="A1026" s="1">
        <v>34431</v>
      </c>
      <c r="B1026">
        <v>2119.6000979999999</v>
      </c>
      <c r="E1026" s="3">
        <f t="shared" si="80"/>
        <v>-1.8602242546397196E-2</v>
      </c>
      <c r="F1026" s="3">
        <f t="shared" si="81"/>
        <v>-1.8846450442859132E-2</v>
      </c>
      <c r="G1026" s="3">
        <f t="shared" si="82"/>
        <v>-1.8777440377240249E-2</v>
      </c>
      <c r="H1026" s="3">
        <f t="shared" si="83"/>
        <v>-1.8924301399051255E-2</v>
      </c>
    </row>
    <row r="1027" spans="1:8" x14ac:dyDescent="0.3">
      <c r="A1027" s="1">
        <v>34432</v>
      </c>
      <c r="B1027">
        <v>2114.8000489999999</v>
      </c>
      <c r="E1027" s="3">
        <f t="shared" si="80"/>
        <v>-9.5973899613921443E-4</v>
      </c>
      <c r="F1027" s="3">
        <f t="shared" si="81"/>
        <v>-1.203946892601151E-3</v>
      </c>
      <c r="G1027" s="3">
        <f t="shared" si="82"/>
        <v>-9.6019984049336264E-4</v>
      </c>
      <c r="H1027" s="3">
        <f t="shared" si="83"/>
        <v>-1.10706086230437E-3</v>
      </c>
    </row>
    <row r="1028" spans="1:8" x14ac:dyDescent="0.3">
      <c r="A1028" s="1">
        <v>34435</v>
      </c>
      <c r="B1028">
        <v>2145.3000489999999</v>
      </c>
      <c r="E1028" s="3">
        <f t="shared" si="80"/>
        <v>8.8381516240638724E-3</v>
      </c>
      <c r="F1028" s="3">
        <f t="shared" si="81"/>
        <v>8.593943727601935E-3</v>
      </c>
      <c r="G1028" s="3">
        <f t="shared" si="82"/>
        <v>8.7993237719206779E-3</v>
      </c>
      <c r="H1028" s="3">
        <f t="shared" si="83"/>
        <v>8.6524627501096702E-3</v>
      </c>
    </row>
    <row r="1029" spans="1:8" x14ac:dyDescent="0.3">
      <c r="A1029" s="1">
        <v>34436</v>
      </c>
      <c r="B1029">
        <v>2148.6000979999999</v>
      </c>
      <c r="E1029" s="3">
        <f t="shared" si="80"/>
        <v>1.3283769627717712E-2</v>
      </c>
      <c r="F1029" s="3">
        <f t="shared" si="81"/>
        <v>1.3039561731255775E-2</v>
      </c>
      <c r="G1029" s="3">
        <f t="shared" si="82"/>
        <v>1.3196314002217329E-2</v>
      </c>
      <c r="H1029" s="3">
        <f t="shared" si="83"/>
        <v>1.3049452980406322E-2</v>
      </c>
    </row>
    <row r="1030" spans="1:8" x14ac:dyDescent="0.3">
      <c r="A1030" s="1">
        <v>34437</v>
      </c>
      <c r="B1030">
        <v>2152.3999020000001</v>
      </c>
      <c r="E1030" s="3">
        <f t="shared" si="80"/>
        <v>-4.0409046132903192E-3</v>
      </c>
      <c r="F1030" s="3">
        <f t="shared" si="81"/>
        <v>-4.2851125097522558E-3</v>
      </c>
      <c r="G1030" s="3">
        <f t="shared" si="82"/>
        <v>-4.0490911297344266E-3</v>
      </c>
      <c r="H1030" s="3">
        <f t="shared" si="83"/>
        <v>-4.1959521515454344E-3</v>
      </c>
    </row>
    <row r="1031" spans="1:8" x14ac:dyDescent="0.3">
      <c r="A1031" s="1">
        <v>34438</v>
      </c>
      <c r="B1031">
        <v>2139.1000979999999</v>
      </c>
      <c r="E1031" s="3">
        <f t="shared" si="80"/>
        <v>-2.2646012351712486E-3</v>
      </c>
      <c r="F1031" s="3">
        <f t="shared" si="81"/>
        <v>-2.5088091316331851E-3</v>
      </c>
      <c r="G1031" s="3">
        <f t="shared" si="82"/>
        <v>-2.2671693224100044E-3</v>
      </c>
      <c r="H1031" s="3">
        <f t="shared" si="83"/>
        <v>-2.4140303442210117E-3</v>
      </c>
    </row>
    <row r="1032" spans="1:8" x14ac:dyDescent="0.3">
      <c r="A1032" s="1">
        <v>34439</v>
      </c>
      <c r="B1032">
        <v>2159.6000979999999</v>
      </c>
      <c r="E1032" s="3">
        <f t="shared" si="80"/>
        <v>1.4422167246696427E-2</v>
      </c>
      <c r="F1032" s="3">
        <f t="shared" si="81"/>
        <v>1.4177959350234489E-2</v>
      </c>
      <c r="G1032" s="3">
        <f t="shared" si="82"/>
        <v>1.4319157031753352E-2</v>
      </c>
      <c r="H1032" s="3">
        <f t="shared" si="83"/>
        <v>1.4172296009942345E-2</v>
      </c>
    </row>
    <row r="1033" spans="1:8" x14ac:dyDescent="0.3">
      <c r="A1033" s="1">
        <v>34442</v>
      </c>
      <c r="B1033">
        <v>2160.1000979999999</v>
      </c>
      <c r="E1033" s="3">
        <f t="shared" ref="E1033:E1096" si="84">(B1029/B1028)-1</f>
        <v>1.5382692045982083E-3</v>
      </c>
      <c r="F1033" s="3">
        <f t="shared" ref="F1033:F1096" si="85">E1033-$E$3</f>
        <v>1.2940613081362717E-3</v>
      </c>
      <c r="G1033" s="3">
        <f t="shared" ref="G1033:G1096" si="86">LN(B1029/B1028)</f>
        <v>1.5370872804484007E-3</v>
      </c>
      <c r="H1033" s="3">
        <f t="shared" ref="H1033:H1096" si="87">G1033-$G$3</f>
        <v>1.3902262586373935E-3</v>
      </c>
    </row>
    <row r="1034" spans="1:8" x14ac:dyDescent="0.3">
      <c r="A1034" s="1">
        <v>34443</v>
      </c>
      <c r="B1034">
        <v>2136</v>
      </c>
      <c r="E1034" s="3">
        <f t="shared" si="84"/>
        <v>1.7685021998916639E-3</v>
      </c>
      <c r="F1034" s="3">
        <f t="shared" si="85"/>
        <v>1.5242943034297273E-3</v>
      </c>
      <c r="G1034" s="3">
        <f t="shared" si="86"/>
        <v>1.7669402411566492E-3</v>
      </c>
      <c r="H1034" s="3">
        <f t="shared" si="87"/>
        <v>1.6200792193456419E-3</v>
      </c>
    </row>
    <row r="1035" spans="1:8" x14ac:dyDescent="0.3">
      <c r="A1035" s="1">
        <v>34444</v>
      </c>
      <c r="B1035">
        <v>2102.6999510000001</v>
      </c>
      <c r="E1035" s="3">
        <f t="shared" si="84"/>
        <v>-6.1790580772848047E-3</v>
      </c>
      <c r="F1035" s="3">
        <f t="shared" si="85"/>
        <v>-6.4232659737467413E-3</v>
      </c>
      <c r="G1035" s="3">
        <f t="shared" si="86"/>
        <v>-6.1982274632746675E-3</v>
      </c>
      <c r="H1035" s="3">
        <f t="shared" si="87"/>
        <v>-6.3450884850856752E-3</v>
      </c>
    </row>
    <row r="1036" spans="1:8" x14ac:dyDescent="0.3">
      <c r="A1036" s="1">
        <v>34445</v>
      </c>
      <c r="B1036">
        <v>2092</v>
      </c>
      <c r="E1036" s="3">
        <f t="shared" si="84"/>
        <v>9.583469244457854E-3</v>
      </c>
      <c r="F1036" s="3">
        <f t="shared" si="85"/>
        <v>9.3392613479959165E-3</v>
      </c>
      <c r="G1036" s="3">
        <f t="shared" si="86"/>
        <v>9.537839101486225E-3</v>
      </c>
      <c r="H1036" s="3">
        <f t="shared" si="87"/>
        <v>9.3909780796752173E-3</v>
      </c>
    </row>
    <row r="1037" spans="1:8" x14ac:dyDescent="0.3">
      <c r="A1037" s="1">
        <v>34446</v>
      </c>
      <c r="B1037">
        <v>2135.1999510000001</v>
      </c>
      <c r="E1037" s="3">
        <f t="shared" si="84"/>
        <v>2.3152434585593795E-4</v>
      </c>
      <c r="F1037" s="3">
        <f t="shared" si="85"/>
        <v>-1.2683550605998661E-5</v>
      </c>
      <c r="G1037" s="3">
        <f t="shared" si="86"/>
        <v>2.3149754823069792E-4</v>
      </c>
      <c r="H1037" s="3">
        <f t="shared" si="87"/>
        <v>8.4636526419690602E-5</v>
      </c>
    </row>
    <row r="1038" spans="1:8" x14ac:dyDescent="0.3">
      <c r="A1038" s="1">
        <v>34449</v>
      </c>
      <c r="B1038">
        <v>2116.3000489999999</v>
      </c>
      <c r="E1038" s="3">
        <f t="shared" si="84"/>
        <v>-1.1156935746780339E-2</v>
      </c>
      <c r="F1038" s="3">
        <f t="shared" si="85"/>
        <v>-1.1401143643242276E-2</v>
      </c>
      <c r="G1038" s="3">
        <f t="shared" si="86"/>
        <v>-1.1219641191049992E-2</v>
      </c>
      <c r="H1038" s="3">
        <f t="shared" si="87"/>
        <v>-1.1366502212861E-2</v>
      </c>
    </row>
    <row r="1039" spans="1:8" x14ac:dyDescent="0.3">
      <c r="A1039" s="1">
        <v>34450</v>
      </c>
      <c r="B1039">
        <v>2130.8999020000001</v>
      </c>
      <c r="E1039" s="3">
        <f t="shared" si="84"/>
        <v>-1.558991058052428E-2</v>
      </c>
      <c r="F1039" s="3">
        <f t="shared" si="85"/>
        <v>-1.5834118476986216E-2</v>
      </c>
      <c r="G1039" s="3">
        <f t="shared" si="86"/>
        <v>-1.5712711209068753E-2</v>
      </c>
      <c r="H1039" s="3">
        <f t="shared" si="87"/>
        <v>-1.5859572230879759E-2</v>
      </c>
    </row>
    <row r="1040" spans="1:8" x14ac:dyDescent="0.3">
      <c r="A1040" s="1">
        <v>34451</v>
      </c>
      <c r="B1040">
        <v>2147.3000489999999</v>
      </c>
      <c r="E1040" s="3">
        <f t="shared" si="84"/>
        <v>-5.0886723019665236E-3</v>
      </c>
      <c r="F1040" s="3">
        <f t="shared" si="85"/>
        <v>-5.3328801984284602E-3</v>
      </c>
      <c r="G1040" s="3">
        <f t="shared" si="86"/>
        <v>-5.1016636862031501E-3</v>
      </c>
      <c r="H1040" s="3">
        <f t="shared" si="87"/>
        <v>-5.2485247080141578E-3</v>
      </c>
    </row>
    <row r="1041" spans="1:8" x14ac:dyDescent="0.3">
      <c r="A1041" s="1">
        <v>34452</v>
      </c>
      <c r="B1041">
        <v>2150.3000489999999</v>
      </c>
      <c r="E1041" s="3">
        <f t="shared" si="84"/>
        <v>2.0650072179732248E-2</v>
      </c>
      <c r="F1041" s="3">
        <f t="shared" si="85"/>
        <v>2.0405864283270313E-2</v>
      </c>
      <c r="G1041" s="3">
        <f t="shared" si="86"/>
        <v>2.0439749956830622E-2</v>
      </c>
      <c r="H1041" s="3">
        <f t="shared" si="87"/>
        <v>2.0292888935019616E-2</v>
      </c>
    </row>
    <row r="1042" spans="1:8" x14ac:dyDescent="0.3">
      <c r="A1042" s="1">
        <v>34453</v>
      </c>
      <c r="B1042">
        <v>2166</v>
      </c>
      <c r="E1042" s="3">
        <f t="shared" si="84"/>
        <v>-8.8515841296964437E-3</v>
      </c>
      <c r="F1042" s="3">
        <f t="shared" si="85"/>
        <v>-9.0957920261583811E-3</v>
      </c>
      <c r="G1042" s="3">
        <f t="shared" si="86"/>
        <v>-8.890992121619451E-3</v>
      </c>
      <c r="H1042" s="3">
        <f t="shared" si="87"/>
        <v>-9.0378531434304587E-3</v>
      </c>
    </row>
    <row r="1043" spans="1:8" x14ac:dyDescent="0.3">
      <c r="A1043" s="1">
        <v>34456</v>
      </c>
      <c r="B1043">
        <v>2186.1999510000001</v>
      </c>
      <c r="E1043" s="3">
        <f t="shared" si="84"/>
        <v>6.8987632481032346E-3</v>
      </c>
      <c r="F1043" s="3">
        <f t="shared" si="85"/>
        <v>6.654555351641298E-3</v>
      </c>
      <c r="G1043" s="3">
        <f t="shared" si="86"/>
        <v>6.8750756618908889E-3</v>
      </c>
      <c r="H1043" s="3">
        <f t="shared" si="87"/>
        <v>6.7282146400798812E-3</v>
      </c>
    </row>
    <row r="1044" spans="1:8" x14ac:dyDescent="0.3">
      <c r="A1044" s="1">
        <v>34457</v>
      </c>
      <c r="B1044">
        <v>2179</v>
      </c>
      <c r="E1044" s="3">
        <f t="shared" si="84"/>
        <v>7.696347906631873E-3</v>
      </c>
      <c r="F1044" s="3">
        <f t="shared" si="85"/>
        <v>7.4521400101699364E-3</v>
      </c>
      <c r="G1044" s="3">
        <f t="shared" si="86"/>
        <v>7.6668821105250716E-3</v>
      </c>
      <c r="H1044" s="3">
        <f t="shared" si="87"/>
        <v>7.5200210887140639E-3</v>
      </c>
    </row>
    <row r="1045" spans="1:8" x14ac:dyDescent="0.3">
      <c r="A1045" s="1">
        <v>34458</v>
      </c>
      <c r="B1045">
        <v>2141.6000979999999</v>
      </c>
      <c r="E1045" s="3">
        <f t="shared" si="84"/>
        <v>1.3971033071960015E-3</v>
      </c>
      <c r="F1045" s="3">
        <f t="shared" si="85"/>
        <v>1.152895410734065E-3</v>
      </c>
      <c r="G1045" s="3">
        <f t="shared" si="86"/>
        <v>1.3961282664199876E-3</v>
      </c>
      <c r="H1045" s="3">
        <f t="shared" si="87"/>
        <v>1.2492672446089803E-3</v>
      </c>
    </row>
    <row r="1046" spans="1:8" x14ac:dyDescent="0.3">
      <c r="A1046" s="1">
        <v>34459</v>
      </c>
      <c r="B1046">
        <v>2162.6000979999999</v>
      </c>
      <c r="E1046" s="3">
        <f t="shared" si="84"/>
        <v>7.3012838405046576E-3</v>
      </c>
      <c r="F1046" s="3">
        <f t="shared" si="85"/>
        <v>7.0570759440427211E-3</v>
      </c>
      <c r="G1046" s="3">
        <f t="shared" si="86"/>
        <v>7.2747585020751827E-3</v>
      </c>
      <c r="H1046" s="3">
        <f t="shared" si="87"/>
        <v>7.127897480264175E-3</v>
      </c>
    </row>
    <row r="1047" spans="1:8" x14ac:dyDescent="0.3">
      <c r="A1047" s="1">
        <v>34460</v>
      </c>
      <c r="B1047">
        <v>2158.1999510000001</v>
      </c>
      <c r="E1047" s="3">
        <f t="shared" si="84"/>
        <v>9.3259238227147989E-3</v>
      </c>
      <c r="F1047" s="3">
        <f t="shared" si="85"/>
        <v>9.0817159262528615E-3</v>
      </c>
      <c r="G1047" s="3">
        <f t="shared" si="86"/>
        <v>9.2827058854791211E-3</v>
      </c>
      <c r="H1047" s="3">
        <f t="shared" si="87"/>
        <v>9.1358448636681133E-3</v>
      </c>
    </row>
    <row r="1048" spans="1:8" x14ac:dyDescent="0.3">
      <c r="A1048" s="1">
        <v>34463</v>
      </c>
      <c r="B1048">
        <v>2139.3999020000001</v>
      </c>
      <c r="E1048" s="3">
        <f t="shared" si="84"/>
        <v>-3.2933634440467374E-3</v>
      </c>
      <c r="F1048" s="3">
        <f t="shared" si="85"/>
        <v>-3.537571340508674E-3</v>
      </c>
      <c r="G1048" s="3">
        <f t="shared" si="86"/>
        <v>-3.2987985017951279E-3</v>
      </c>
      <c r="H1048" s="3">
        <f t="shared" si="87"/>
        <v>-3.4456595236061352E-3</v>
      </c>
    </row>
    <row r="1049" spans="1:8" x14ac:dyDescent="0.3">
      <c r="A1049" s="1">
        <v>34464</v>
      </c>
      <c r="B1049">
        <v>2165</v>
      </c>
      <c r="E1049" s="3">
        <f t="shared" si="84"/>
        <v>-1.7163791647544779E-2</v>
      </c>
      <c r="F1049" s="3">
        <f t="shared" si="85"/>
        <v>-1.7407999544006715E-2</v>
      </c>
      <c r="G1049" s="3">
        <f t="shared" si="86"/>
        <v>-1.7312796978298899E-2</v>
      </c>
      <c r="H1049" s="3">
        <f t="shared" si="87"/>
        <v>-1.7459658000109905E-2</v>
      </c>
    </row>
    <row r="1050" spans="1:8" x14ac:dyDescent="0.3">
      <c r="A1050" s="1">
        <v>34465</v>
      </c>
      <c r="B1050">
        <v>2176.6999510000001</v>
      </c>
      <c r="E1050" s="3">
        <f t="shared" si="84"/>
        <v>9.8057522595424995E-3</v>
      </c>
      <c r="F1050" s="3">
        <f t="shared" si="85"/>
        <v>9.5615443630805621E-3</v>
      </c>
      <c r="G1050" s="3">
        <f t="shared" si="86"/>
        <v>9.7579878609382019E-3</v>
      </c>
      <c r="H1050" s="3">
        <f t="shared" si="87"/>
        <v>9.6111268391271942E-3</v>
      </c>
    </row>
    <row r="1051" spans="1:8" x14ac:dyDescent="0.3">
      <c r="A1051" s="1">
        <v>34467</v>
      </c>
      <c r="B1051">
        <v>2187</v>
      </c>
      <c r="E1051" s="3">
        <f t="shared" si="84"/>
        <v>-2.0346558774639867E-3</v>
      </c>
      <c r="F1051" s="3">
        <f t="shared" si="85"/>
        <v>-2.2788637739259232E-3</v>
      </c>
      <c r="G1051" s="3">
        <f t="shared" si="86"/>
        <v>-2.0367286017314691E-3</v>
      </c>
      <c r="H1051" s="3">
        <f t="shared" si="87"/>
        <v>-2.1835896235424764E-3</v>
      </c>
    </row>
    <row r="1052" spans="1:8" x14ac:dyDescent="0.3">
      <c r="A1052" s="1">
        <v>34470</v>
      </c>
      <c r="B1052">
        <v>2187.8000489999999</v>
      </c>
      <c r="E1052" s="3">
        <f t="shared" si="84"/>
        <v>-8.7109857412835945E-3</v>
      </c>
      <c r="F1052" s="3">
        <f t="shared" si="85"/>
        <v>-8.9551936377455319E-3</v>
      </c>
      <c r="G1052" s="3">
        <f t="shared" si="86"/>
        <v>-8.7491481607339557E-3</v>
      </c>
      <c r="H1052" s="3">
        <f t="shared" si="87"/>
        <v>-8.8960091825449634E-3</v>
      </c>
    </row>
    <row r="1053" spans="1:8" x14ac:dyDescent="0.3">
      <c r="A1053" s="1">
        <v>34471</v>
      </c>
      <c r="B1053">
        <v>2195.1999510000001</v>
      </c>
      <c r="E1053" s="3">
        <f t="shared" si="84"/>
        <v>1.1966018123151123E-2</v>
      </c>
      <c r="F1053" s="3">
        <f t="shared" si="85"/>
        <v>1.1721810226689186E-2</v>
      </c>
      <c r="G1053" s="3">
        <f t="shared" si="86"/>
        <v>1.1894991371796355E-2</v>
      </c>
      <c r="H1053" s="3">
        <f t="shared" si="87"/>
        <v>1.1748130349985347E-2</v>
      </c>
    </row>
    <row r="1054" spans="1:8" x14ac:dyDescent="0.3">
      <c r="A1054" s="1">
        <v>34472</v>
      </c>
      <c r="B1054">
        <v>2184</v>
      </c>
      <c r="E1054" s="3">
        <f t="shared" si="84"/>
        <v>5.4041344110855594E-3</v>
      </c>
      <c r="F1054" s="3">
        <f t="shared" si="85"/>
        <v>5.1599265146236228E-3</v>
      </c>
      <c r="G1054" s="3">
        <f t="shared" si="86"/>
        <v>5.3895844730603246E-3</v>
      </c>
      <c r="H1054" s="3">
        <f t="shared" si="87"/>
        <v>5.2427234512493169E-3</v>
      </c>
    </row>
    <row r="1055" spans="1:8" x14ac:dyDescent="0.3">
      <c r="A1055" s="1">
        <v>34473</v>
      </c>
      <c r="B1055">
        <v>2165.3999020000001</v>
      </c>
      <c r="E1055" s="3">
        <f t="shared" si="84"/>
        <v>4.7319562787089264E-3</v>
      </c>
      <c r="F1055" s="3">
        <f t="shared" si="85"/>
        <v>4.4877483822469899E-3</v>
      </c>
      <c r="G1055" s="3">
        <f t="shared" si="86"/>
        <v>4.72079576711734E-3</v>
      </c>
      <c r="H1055" s="3">
        <f t="shared" si="87"/>
        <v>4.5739347453063323E-3</v>
      </c>
    </row>
    <row r="1056" spans="1:8" x14ac:dyDescent="0.3">
      <c r="A1056" s="1">
        <v>34474</v>
      </c>
      <c r="B1056">
        <v>2155.3999020000001</v>
      </c>
      <c r="E1056" s="3">
        <f t="shared" si="84"/>
        <v>3.6582030178333724E-4</v>
      </c>
      <c r="F1056" s="3">
        <f t="shared" si="85"/>
        <v>1.2161240532140063E-4</v>
      </c>
      <c r="G1056" s="3">
        <f t="shared" si="86"/>
        <v>3.6575340585083506E-4</v>
      </c>
      <c r="H1056" s="3">
        <f t="shared" si="87"/>
        <v>2.1889238403982773E-4</v>
      </c>
    </row>
    <row r="1057" spans="1:8" x14ac:dyDescent="0.3">
      <c r="A1057" s="1">
        <v>34478</v>
      </c>
      <c r="B1057">
        <v>2133.3000489999999</v>
      </c>
      <c r="E1057" s="3">
        <f t="shared" si="84"/>
        <v>3.3823484021688888E-3</v>
      </c>
      <c r="F1057" s="3">
        <f t="shared" si="85"/>
        <v>3.1381405057069522E-3</v>
      </c>
      <c r="G1057" s="3">
        <f t="shared" si="86"/>
        <v>3.3766411275187409E-3</v>
      </c>
      <c r="H1057" s="3">
        <f t="shared" si="87"/>
        <v>3.2297801057077336E-3</v>
      </c>
    </row>
    <row r="1058" spans="1:8" x14ac:dyDescent="0.3">
      <c r="A1058" s="1">
        <v>34479</v>
      </c>
      <c r="B1058">
        <v>2084.3999020000001</v>
      </c>
      <c r="E1058" s="3">
        <f t="shared" si="84"/>
        <v>-5.1020186087823438E-3</v>
      </c>
      <c r="F1058" s="3">
        <f t="shared" si="85"/>
        <v>-5.3462265052442804E-3</v>
      </c>
      <c r="G1058" s="3">
        <f t="shared" si="86"/>
        <v>-5.1150783453416471E-3</v>
      </c>
      <c r="H1058" s="3">
        <f t="shared" si="87"/>
        <v>-5.2619393671526548E-3</v>
      </c>
    </row>
    <row r="1059" spans="1:8" x14ac:dyDescent="0.3">
      <c r="A1059" s="1">
        <v>34480</v>
      </c>
      <c r="B1059">
        <v>2091.8999020000001</v>
      </c>
      <c r="E1059" s="3">
        <f t="shared" si="84"/>
        <v>-8.5165283882783216E-3</v>
      </c>
      <c r="F1059" s="3">
        <f t="shared" si="85"/>
        <v>-8.760736284740259E-3</v>
      </c>
      <c r="G1059" s="3">
        <f t="shared" si="86"/>
        <v>-8.553001245226035E-3</v>
      </c>
      <c r="H1059" s="3">
        <f t="shared" si="87"/>
        <v>-8.6998622670370427E-3</v>
      </c>
    </row>
    <row r="1060" spans="1:8" x14ac:dyDescent="0.3">
      <c r="A1060" s="1">
        <v>34481</v>
      </c>
      <c r="B1060">
        <v>2050.6999510000001</v>
      </c>
      <c r="E1060" s="3">
        <f t="shared" si="84"/>
        <v>-4.6180846275848397E-3</v>
      </c>
      <c r="F1060" s="3">
        <f t="shared" si="85"/>
        <v>-4.8622925240467763E-3</v>
      </c>
      <c r="G1060" s="3">
        <f t="shared" si="86"/>
        <v>-4.6287809240378825E-3</v>
      </c>
      <c r="H1060" s="3">
        <f t="shared" si="87"/>
        <v>-4.7756419458488903E-3</v>
      </c>
    </row>
    <row r="1061" spans="1:8" x14ac:dyDescent="0.3">
      <c r="A1061" s="1">
        <v>34484</v>
      </c>
      <c r="B1061">
        <v>2052.5</v>
      </c>
      <c r="E1061" s="3">
        <f t="shared" si="84"/>
        <v>-1.0253249515086993E-2</v>
      </c>
      <c r="F1061" s="3">
        <f t="shared" si="85"/>
        <v>-1.049745741154893E-2</v>
      </c>
      <c r="G1061" s="3">
        <f t="shared" si="86"/>
        <v>-1.0306176168841085E-2</v>
      </c>
      <c r="H1061" s="3">
        <f t="shared" si="87"/>
        <v>-1.0453037190652093E-2</v>
      </c>
    </row>
    <row r="1062" spans="1:8" x14ac:dyDescent="0.3">
      <c r="A1062" s="1">
        <v>34485</v>
      </c>
      <c r="B1062">
        <v>2029.900024</v>
      </c>
      <c r="E1062" s="3">
        <f t="shared" si="84"/>
        <v>-2.292230154071484E-2</v>
      </c>
      <c r="F1062" s="3">
        <f t="shared" si="85"/>
        <v>-2.3166509437176776E-2</v>
      </c>
      <c r="G1062" s="3">
        <f t="shared" si="86"/>
        <v>-2.3189102507559844E-2</v>
      </c>
      <c r="H1062" s="3">
        <f t="shared" si="87"/>
        <v>-2.333596352937085E-2</v>
      </c>
    </row>
    <row r="1063" spans="1:8" x14ac:dyDescent="0.3">
      <c r="A1063" s="1">
        <v>34486</v>
      </c>
      <c r="B1063">
        <v>1979.6999510000001</v>
      </c>
      <c r="E1063" s="3">
        <f t="shared" si="84"/>
        <v>3.5981579124062524E-3</v>
      </c>
      <c r="F1063" s="3">
        <f t="shared" si="85"/>
        <v>3.3539500159443158E-3</v>
      </c>
      <c r="G1063" s="3">
        <f t="shared" si="86"/>
        <v>3.5917000285794463E-3</v>
      </c>
      <c r="H1063" s="3">
        <f t="shared" si="87"/>
        <v>3.444839006768439E-3</v>
      </c>
    </row>
    <row r="1064" spans="1:8" x14ac:dyDescent="0.3">
      <c r="A1064" s="1">
        <v>34487</v>
      </c>
      <c r="B1064">
        <v>2007.400024</v>
      </c>
      <c r="E1064" s="3">
        <f t="shared" si="84"/>
        <v>-1.9694991600989198E-2</v>
      </c>
      <c r="F1064" s="3">
        <f t="shared" si="85"/>
        <v>-1.9939199497451134E-2</v>
      </c>
      <c r="G1064" s="3">
        <f t="shared" si="86"/>
        <v>-1.9891522680266272E-2</v>
      </c>
      <c r="H1064" s="3">
        <f t="shared" si="87"/>
        <v>-2.0038383702077278E-2</v>
      </c>
    </row>
    <row r="1065" spans="1:8" x14ac:dyDescent="0.3">
      <c r="A1065" s="1">
        <v>34488</v>
      </c>
      <c r="B1065">
        <v>2041.6999510000001</v>
      </c>
      <c r="E1065" s="3">
        <f t="shared" si="84"/>
        <v>8.7777297654989539E-4</v>
      </c>
      <c r="F1065" s="3">
        <f t="shared" si="85"/>
        <v>6.3356508008795883E-4</v>
      </c>
      <c r="G1065" s="3">
        <f t="shared" si="86"/>
        <v>8.7738795913949415E-4</v>
      </c>
      <c r="H1065" s="3">
        <f t="shared" si="87"/>
        <v>7.3052693732848686E-4</v>
      </c>
    </row>
    <row r="1066" spans="1:8" x14ac:dyDescent="0.3">
      <c r="A1066" s="1">
        <v>34491</v>
      </c>
      <c r="B1066">
        <v>2037.1999510000001</v>
      </c>
      <c r="E1066" s="3">
        <f t="shared" si="84"/>
        <v>-1.1010950548112075E-2</v>
      </c>
      <c r="F1066" s="3">
        <f t="shared" si="85"/>
        <v>-1.1255158444574013E-2</v>
      </c>
      <c r="G1066" s="3">
        <f t="shared" si="86"/>
        <v>-1.1072019764618709E-2</v>
      </c>
      <c r="H1066" s="3">
        <f t="shared" si="87"/>
        <v>-1.1218880786429717E-2</v>
      </c>
    </row>
    <row r="1067" spans="1:8" x14ac:dyDescent="0.3">
      <c r="A1067" s="1">
        <v>34492</v>
      </c>
      <c r="B1067">
        <v>2023.6999510000001</v>
      </c>
      <c r="E1067" s="3">
        <f t="shared" si="84"/>
        <v>-2.4730317949885339E-2</v>
      </c>
      <c r="F1067" s="3">
        <f t="shared" si="85"/>
        <v>-2.4974525846347274E-2</v>
      </c>
      <c r="G1067" s="3">
        <f t="shared" si="86"/>
        <v>-2.5041249255704143E-2</v>
      </c>
      <c r="H1067" s="3">
        <f t="shared" si="87"/>
        <v>-2.5188110277515149E-2</v>
      </c>
    </row>
    <row r="1068" spans="1:8" x14ac:dyDescent="0.3">
      <c r="A1068" s="1">
        <v>34493</v>
      </c>
      <c r="B1068">
        <v>2046.8000489999999</v>
      </c>
      <c r="E1068" s="3">
        <f t="shared" si="84"/>
        <v>1.3992056213371074E-2</v>
      </c>
      <c r="F1068" s="3">
        <f t="shared" si="85"/>
        <v>1.3747848316909136E-2</v>
      </c>
      <c r="G1068" s="3">
        <f t="shared" si="86"/>
        <v>1.3895071029203123E-2</v>
      </c>
      <c r="H1068" s="3">
        <f t="shared" si="87"/>
        <v>1.3748210007392115E-2</v>
      </c>
    </row>
    <row r="1069" spans="1:8" x14ac:dyDescent="0.3">
      <c r="A1069" s="1">
        <v>34494</v>
      </c>
      <c r="B1069">
        <v>2028.400024</v>
      </c>
      <c r="E1069" s="3">
        <f t="shared" si="84"/>
        <v>1.7086742348270567E-2</v>
      </c>
      <c r="F1069" s="3">
        <f t="shared" si="85"/>
        <v>1.6842534451808631E-2</v>
      </c>
      <c r="G1069" s="3">
        <f t="shared" si="86"/>
        <v>1.694240580708202E-2</v>
      </c>
      <c r="H1069" s="3">
        <f t="shared" si="87"/>
        <v>1.6795544785271014E-2</v>
      </c>
    </row>
    <row r="1070" spans="1:8" x14ac:dyDescent="0.3">
      <c r="A1070" s="1">
        <v>34495</v>
      </c>
      <c r="B1070">
        <v>2020.6999510000001</v>
      </c>
      <c r="E1070" s="3">
        <f t="shared" si="84"/>
        <v>-2.2040457011305303E-3</v>
      </c>
      <c r="F1070" s="3">
        <f t="shared" si="85"/>
        <v>-2.4482535975924669E-3</v>
      </c>
      <c r="G1070" s="3">
        <f t="shared" si="86"/>
        <v>-2.2064781847174432E-3</v>
      </c>
      <c r="H1070" s="3">
        <f t="shared" si="87"/>
        <v>-2.3533392065284505E-3</v>
      </c>
    </row>
    <row r="1071" spans="1:8" x14ac:dyDescent="0.3">
      <c r="A1071" s="1">
        <v>34498</v>
      </c>
      <c r="B1071">
        <v>1977.6999510000001</v>
      </c>
      <c r="E1071" s="3">
        <f t="shared" si="84"/>
        <v>-6.6267427472562757E-3</v>
      </c>
      <c r="F1071" s="3">
        <f t="shared" si="85"/>
        <v>-6.8709506437182122E-3</v>
      </c>
      <c r="G1071" s="3">
        <f t="shared" si="86"/>
        <v>-6.648797093289735E-3</v>
      </c>
      <c r="H1071" s="3">
        <f t="shared" si="87"/>
        <v>-6.7956581151007427E-3</v>
      </c>
    </row>
    <row r="1072" spans="1:8" x14ac:dyDescent="0.3">
      <c r="A1072" s="1">
        <v>34499</v>
      </c>
      <c r="B1072">
        <v>1992</v>
      </c>
      <c r="E1072" s="3">
        <f t="shared" si="84"/>
        <v>1.1414784088216834E-2</v>
      </c>
      <c r="F1072" s="3">
        <f t="shared" si="85"/>
        <v>1.1170576191754896E-2</v>
      </c>
      <c r="G1072" s="3">
        <f t="shared" si="86"/>
        <v>1.1350127006206604E-2</v>
      </c>
      <c r="H1072" s="3">
        <f t="shared" si="87"/>
        <v>1.1203265984395597E-2</v>
      </c>
    </row>
    <row r="1073" spans="1:8" x14ac:dyDescent="0.3">
      <c r="A1073" s="1">
        <v>34500</v>
      </c>
      <c r="B1073">
        <v>1966.400024</v>
      </c>
      <c r="E1073" s="3">
        <f t="shared" si="84"/>
        <v>-8.9896543675527241E-3</v>
      </c>
      <c r="F1073" s="3">
        <f t="shared" si="85"/>
        <v>-9.2338622640146615E-3</v>
      </c>
      <c r="G1073" s="3">
        <f t="shared" si="86"/>
        <v>-9.0303051178951994E-3</v>
      </c>
      <c r="H1073" s="3">
        <f t="shared" si="87"/>
        <v>-9.1771661397062072E-3</v>
      </c>
    </row>
    <row r="1074" spans="1:8" x14ac:dyDescent="0.3">
      <c r="A1074" s="1">
        <v>34501</v>
      </c>
      <c r="B1074">
        <v>1942.8000489999999</v>
      </c>
      <c r="E1074" s="3">
        <f t="shared" si="84"/>
        <v>-3.7961313887264758E-3</v>
      </c>
      <c r="F1074" s="3">
        <f t="shared" si="85"/>
        <v>-4.0403392851884124E-3</v>
      </c>
      <c r="G1074" s="3">
        <f t="shared" si="86"/>
        <v>-3.803354982422096E-3</v>
      </c>
      <c r="H1074" s="3">
        <f t="shared" si="87"/>
        <v>-3.9502160042331038E-3</v>
      </c>
    </row>
    <row r="1075" spans="1:8" x14ac:dyDescent="0.3">
      <c r="A1075" s="1">
        <v>34502</v>
      </c>
      <c r="B1075">
        <v>1936</v>
      </c>
      <c r="E1075" s="3">
        <f t="shared" si="84"/>
        <v>-2.1279755056519023E-2</v>
      </c>
      <c r="F1075" s="3">
        <f t="shared" si="85"/>
        <v>-2.1523962952980959E-2</v>
      </c>
      <c r="G1075" s="3">
        <f t="shared" si="86"/>
        <v>-2.1509433218703872E-2</v>
      </c>
      <c r="H1075" s="3">
        <f t="shared" si="87"/>
        <v>-2.1656294240514878E-2</v>
      </c>
    </row>
    <row r="1076" spans="1:8" x14ac:dyDescent="0.3">
      <c r="A1076" s="1">
        <v>34505</v>
      </c>
      <c r="B1076">
        <v>1903</v>
      </c>
      <c r="E1076" s="3">
        <f t="shared" si="84"/>
        <v>7.2306463843361257E-3</v>
      </c>
      <c r="F1076" s="3">
        <f t="shared" si="85"/>
        <v>6.9864384878741892E-3</v>
      </c>
      <c r="G1076" s="3">
        <f t="shared" si="86"/>
        <v>7.2046305928197586E-3</v>
      </c>
      <c r="H1076" s="3">
        <f t="shared" si="87"/>
        <v>7.0577695710087509E-3</v>
      </c>
    </row>
    <row r="1077" spans="1:8" x14ac:dyDescent="0.3">
      <c r="A1077" s="1">
        <v>34506</v>
      </c>
      <c r="B1077">
        <v>1890.8000489999999</v>
      </c>
      <c r="E1077" s="3">
        <f t="shared" si="84"/>
        <v>-1.285139357429721E-2</v>
      </c>
      <c r="F1077" s="3">
        <f t="shared" si="85"/>
        <v>-1.3095601470759147E-2</v>
      </c>
      <c r="G1077" s="3">
        <f t="shared" si="86"/>
        <v>-1.2934687127728512E-2</v>
      </c>
      <c r="H1077" s="3">
        <f t="shared" si="87"/>
        <v>-1.308154814953952E-2</v>
      </c>
    </row>
    <row r="1078" spans="1:8" x14ac:dyDescent="0.3">
      <c r="A1078" s="1">
        <v>34507</v>
      </c>
      <c r="B1078">
        <v>1917</v>
      </c>
      <c r="E1078" s="3">
        <f t="shared" si="84"/>
        <v>-1.2001614479231759E-2</v>
      </c>
      <c r="F1078" s="3">
        <f t="shared" si="85"/>
        <v>-1.2245822375693697E-2</v>
      </c>
      <c r="G1078" s="3">
        <f t="shared" si="86"/>
        <v>-1.2074215323895614E-2</v>
      </c>
      <c r="H1078" s="3">
        <f t="shared" si="87"/>
        <v>-1.2221076345706622E-2</v>
      </c>
    </row>
    <row r="1079" spans="1:8" x14ac:dyDescent="0.3">
      <c r="A1079" s="1">
        <v>34508</v>
      </c>
      <c r="B1079">
        <v>1939</v>
      </c>
      <c r="E1079" s="3">
        <f t="shared" si="84"/>
        <v>-3.5001280772564147E-3</v>
      </c>
      <c r="F1079" s="3">
        <f t="shared" si="85"/>
        <v>-3.7443359737183513E-3</v>
      </c>
      <c r="G1079" s="3">
        <f t="shared" si="86"/>
        <v>-3.5062678563971715E-3</v>
      </c>
      <c r="H1079" s="3">
        <f t="shared" si="87"/>
        <v>-3.6531288782081788E-3</v>
      </c>
    </row>
    <row r="1080" spans="1:8" x14ac:dyDescent="0.3">
      <c r="A1080" s="1">
        <v>34509</v>
      </c>
      <c r="B1080">
        <v>1907</v>
      </c>
      <c r="E1080" s="3">
        <f t="shared" si="84"/>
        <v>-1.7045454545454586E-2</v>
      </c>
      <c r="F1080" s="3">
        <f t="shared" si="85"/>
        <v>-1.7289662441916522E-2</v>
      </c>
      <c r="G1080" s="3">
        <f t="shared" si="86"/>
        <v>-1.7192400540372875E-2</v>
      </c>
      <c r="H1080" s="3">
        <f t="shared" si="87"/>
        <v>-1.7339261562183881E-2</v>
      </c>
    </row>
    <row r="1081" spans="1:8" x14ac:dyDescent="0.3">
      <c r="A1081" s="1">
        <v>34512</v>
      </c>
      <c r="B1081">
        <v>1911.599976</v>
      </c>
      <c r="E1081" s="3">
        <f t="shared" si="84"/>
        <v>-6.4109043615344641E-3</v>
      </c>
      <c r="F1081" s="3">
        <f t="shared" si="85"/>
        <v>-6.6551122579964006E-3</v>
      </c>
      <c r="G1081" s="3">
        <f t="shared" si="86"/>
        <v>-6.4315424621119435E-3</v>
      </c>
      <c r="H1081" s="3">
        <f t="shared" si="87"/>
        <v>-6.5784034839229512E-3</v>
      </c>
    </row>
    <row r="1082" spans="1:8" x14ac:dyDescent="0.3">
      <c r="A1082" s="1">
        <v>34513</v>
      </c>
      <c r="B1082">
        <v>1925.8000489999999</v>
      </c>
      <c r="E1082" s="3">
        <f t="shared" si="84"/>
        <v>1.3856542374143022E-2</v>
      </c>
      <c r="F1082" s="3">
        <f t="shared" si="85"/>
        <v>1.3612334477681084E-2</v>
      </c>
      <c r="G1082" s="3">
        <f t="shared" si="86"/>
        <v>1.3761418211607009E-2</v>
      </c>
      <c r="H1082" s="3">
        <f t="shared" si="87"/>
        <v>1.3614557189796001E-2</v>
      </c>
    </row>
    <row r="1083" spans="1:8" x14ac:dyDescent="0.3">
      <c r="A1083" s="1">
        <v>34514</v>
      </c>
      <c r="B1083">
        <v>1936.3000489999999</v>
      </c>
      <c r="E1083" s="3">
        <f t="shared" si="84"/>
        <v>1.147626499739185E-2</v>
      </c>
      <c r="F1083" s="3">
        <f t="shared" si="85"/>
        <v>1.1232057100929912E-2</v>
      </c>
      <c r="G1083" s="3">
        <f t="shared" si="86"/>
        <v>1.14109121970074E-2</v>
      </c>
      <c r="H1083" s="3">
        <f t="shared" si="87"/>
        <v>1.1264051175196393E-2</v>
      </c>
    </row>
    <row r="1084" spans="1:8" x14ac:dyDescent="0.3">
      <c r="A1084" s="1">
        <v>34515</v>
      </c>
      <c r="B1084">
        <v>1892</v>
      </c>
      <c r="E1084" s="3">
        <f t="shared" si="84"/>
        <v>-1.6503352243424474E-2</v>
      </c>
      <c r="F1084" s="3">
        <f t="shared" si="85"/>
        <v>-1.674756013988641E-2</v>
      </c>
      <c r="G1084" s="3">
        <f t="shared" si="86"/>
        <v>-1.6641049642232768E-2</v>
      </c>
      <c r="H1084" s="3">
        <f t="shared" si="87"/>
        <v>-1.6787910664043774E-2</v>
      </c>
    </row>
    <row r="1085" spans="1:8" x14ac:dyDescent="0.3">
      <c r="A1085" s="1">
        <v>34516</v>
      </c>
      <c r="B1085">
        <v>1872.900024</v>
      </c>
      <c r="E1085" s="3">
        <f t="shared" si="84"/>
        <v>2.4121531200838042E-3</v>
      </c>
      <c r="F1085" s="3">
        <f t="shared" si="85"/>
        <v>2.1679452236218677E-3</v>
      </c>
      <c r="G1085" s="3">
        <f t="shared" si="86"/>
        <v>2.4092485486560998E-3</v>
      </c>
      <c r="H1085" s="3">
        <f t="shared" si="87"/>
        <v>2.2623875268450925E-3</v>
      </c>
    </row>
    <row r="1086" spans="1:8" x14ac:dyDescent="0.3">
      <c r="A1086" s="1">
        <v>34519</v>
      </c>
      <c r="B1086">
        <v>1866.1999510000001</v>
      </c>
      <c r="E1086" s="3">
        <f t="shared" si="84"/>
        <v>7.4283705682574031E-3</v>
      </c>
      <c r="F1086" s="3">
        <f t="shared" si="85"/>
        <v>7.1841626717954665E-3</v>
      </c>
      <c r="G1086" s="3">
        <f t="shared" si="86"/>
        <v>7.4009161010792999E-3</v>
      </c>
      <c r="H1086" s="3">
        <f t="shared" si="87"/>
        <v>7.2540550792682922E-3</v>
      </c>
    </row>
    <row r="1087" spans="1:8" x14ac:dyDescent="0.3">
      <c r="A1087" s="1">
        <v>34520</v>
      </c>
      <c r="B1087">
        <v>1878.6999510000001</v>
      </c>
      <c r="E1087" s="3">
        <f t="shared" si="84"/>
        <v>5.4522794333982105E-3</v>
      </c>
      <c r="F1087" s="3">
        <f t="shared" si="85"/>
        <v>5.208071536936274E-3</v>
      </c>
      <c r="G1087" s="3">
        <f t="shared" si="86"/>
        <v>5.437469565193585E-3</v>
      </c>
      <c r="H1087" s="3">
        <f t="shared" si="87"/>
        <v>5.2906085433825772E-3</v>
      </c>
    </row>
    <row r="1088" spans="1:8" x14ac:dyDescent="0.3">
      <c r="A1088" s="1">
        <v>34521</v>
      </c>
      <c r="B1088">
        <v>1889</v>
      </c>
      <c r="E1088" s="3">
        <f t="shared" si="84"/>
        <v>-2.2878710881032438E-2</v>
      </c>
      <c r="F1088" s="3">
        <f t="shared" si="85"/>
        <v>-2.3122918777494374E-2</v>
      </c>
      <c r="G1088" s="3">
        <f t="shared" si="86"/>
        <v>-2.3144490203524572E-2</v>
      </c>
      <c r="H1088" s="3">
        <f t="shared" si="87"/>
        <v>-2.3291351225335578E-2</v>
      </c>
    </row>
    <row r="1089" spans="1:8" x14ac:dyDescent="0.3">
      <c r="A1089" s="1">
        <v>34522</v>
      </c>
      <c r="B1089">
        <v>1920.8000489999999</v>
      </c>
      <c r="E1089" s="3">
        <f t="shared" si="84"/>
        <v>-1.0095124735729377E-2</v>
      </c>
      <c r="F1089" s="3">
        <f t="shared" si="85"/>
        <v>-1.0339332632191315E-2</v>
      </c>
      <c r="G1089" s="3">
        <f t="shared" si="86"/>
        <v>-1.0146426061663461E-2</v>
      </c>
      <c r="H1089" s="3">
        <f t="shared" si="87"/>
        <v>-1.0293287083474469E-2</v>
      </c>
    </row>
    <row r="1090" spans="1:8" x14ac:dyDescent="0.3">
      <c r="A1090" s="1">
        <v>34523</v>
      </c>
      <c r="B1090">
        <v>1920.8000489999999</v>
      </c>
      <c r="E1090" s="3">
        <f t="shared" si="84"/>
        <v>-3.5773788852276889E-3</v>
      </c>
      <c r="F1090" s="3">
        <f t="shared" si="85"/>
        <v>-3.8215867816896254E-3</v>
      </c>
      <c r="G1090" s="3">
        <f t="shared" si="86"/>
        <v>-3.5837930068030187E-3</v>
      </c>
      <c r="H1090" s="3">
        <f t="shared" si="87"/>
        <v>-3.730654028614026E-3</v>
      </c>
    </row>
    <row r="1091" spans="1:8" x14ac:dyDescent="0.3">
      <c r="A1091" s="1">
        <v>34526</v>
      </c>
      <c r="B1091">
        <v>1949.8000489999999</v>
      </c>
      <c r="E1091" s="3">
        <f t="shared" si="84"/>
        <v>6.6981032730719647E-3</v>
      </c>
      <c r="F1091" s="3">
        <f t="shared" si="85"/>
        <v>6.4538953766100282E-3</v>
      </c>
      <c r="G1091" s="3">
        <f t="shared" si="86"/>
        <v>6.6757706480306224E-3</v>
      </c>
      <c r="H1091" s="3">
        <f t="shared" si="87"/>
        <v>6.5289096262196146E-3</v>
      </c>
    </row>
    <row r="1092" spans="1:8" x14ac:dyDescent="0.3">
      <c r="A1092" s="1">
        <v>34527</v>
      </c>
      <c r="B1092">
        <v>1942.099976</v>
      </c>
      <c r="E1092" s="3">
        <f t="shared" si="84"/>
        <v>5.4825407295706619E-3</v>
      </c>
      <c r="F1092" s="3">
        <f t="shared" si="85"/>
        <v>5.2383328331087253E-3</v>
      </c>
      <c r="G1092" s="3">
        <f t="shared" si="86"/>
        <v>5.467566310121681E-3</v>
      </c>
      <c r="H1092" s="3">
        <f t="shared" si="87"/>
        <v>5.3207052883106733E-3</v>
      </c>
    </row>
    <row r="1093" spans="1:8" x14ac:dyDescent="0.3">
      <c r="A1093" s="1">
        <v>34528</v>
      </c>
      <c r="B1093">
        <v>1974.599976</v>
      </c>
      <c r="E1093" s="3">
        <f t="shared" si="84"/>
        <v>1.6834329804129133E-2</v>
      </c>
      <c r="F1093" s="3">
        <f t="shared" si="85"/>
        <v>1.6590121907667198E-2</v>
      </c>
      <c r="G1093" s="3">
        <f t="shared" si="86"/>
        <v>1.6694202915737633E-2</v>
      </c>
      <c r="H1093" s="3">
        <f t="shared" si="87"/>
        <v>1.6547341893926627E-2</v>
      </c>
    </row>
    <row r="1094" spans="1:8" x14ac:dyDescent="0.3">
      <c r="A1094" s="1">
        <v>34533</v>
      </c>
      <c r="B1094">
        <v>2025.099976</v>
      </c>
      <c r="E1094" s="3">
        <f t="shared" si="84"/>
        <v>0</v>
      </c>
      <c r="F1094" s="3">
        <f t="shared" si="85"/>
        <v>-2.4420789646193661E-4</v>
      </c>
      <c r="G1094" s="3">
        <f t="shared" si="86"/>
        <v>0</v>
      </c>
      <c r="H1094" s="3">
        <f t="shared" si="87"/>
        <v>-1.4686102181100732E-4</v>
      </c>
    </row>
    <row r="1095" spans="1:8" x14ac:dyDescent="0.3">
      <c r="A1095" s="1">
        <v>34534</v>
      </c>
      <c r="B1095">
        <v>2052.3000489999999</v>
      </c>
      <c r="E1095" s="3">
        <f t="shared" si="84"/>
        <v>1.509787549989805E-2</v>
      </c>
      <c r="F1095" s="3">
        <f t="shared" si="85"/>
        <v>1.4853667603436113E-2</v>
      </c>
      <c r="G1095" s="3">
        <f t="shared" si="86"/>
        <v>1.4985036908706296E-2</v>
      </c>
      <c r="H1095" s="3">
        <f t="shared" si="87"/>
        <v>1.4838175886895288E-2</v>
      </c>
    </row>
    <row r="1096" spans="1:8" x14ac:dyDescent="0.3">
      <c r="A1096" s="1">
        <v>34535</v>
      </c>
      <c r="B1096">
        <v>2043.6999510000001</v>
      </c>
      <c r="E1096" s="3">
        <f t="shared" si="84"/>
        <v>-3.9491603274649512E-3</v>
      </c>
      <c r="F1096" s="3">
        <f t="shared" si="85"/>
        <v>-4.1933682239268877E-3</v>
      </c>
      <c r="G1096" s="3">
        <f t="shared" si="86"/>
        <v>-3.9569788523049383E-3</v>
      </c>
      <c r="H1096" s="3">
        <f t="shared" si="87"/>
        <v>-4.103839874115946E-3</v>
      </c>
    </row>
    <row r="1097" spans="1:8" x14ac:dyDescent="0.3">
      <c r="A1097" s="1">
        <v>34536</v>
      </c>
      <c r="B1097">
        <v>2053.8000489999999</v>
      </c>
      <c r="E1097" s="3">
        <f t="shared" ref="E1097:E1160" si="88">(B1093/B1092)-1</f>
        <v>1.6734462901821345E-2</v>
      </c>
      <c r="F1097" s="3">
        <f t="shared" ref="F1097:F1160" si="89">E1097-$E$3</f>
        <v>1.649025500535941E-2</v>
      </c>
      <c r="G1097" s="3">
        <f t="shared" ref="G1097:G1160" si="90">LN(B1093/B1092)</f>
        <v>1.6595984549340317E-2</v>
      </c>
      <c r="H1097" s="3">
        <f t="shared" ref="H1097:H1160" si="91">G1097-$G$3</f>
        <v>1.6449123527529311E-2</v>
      </c>
    </row>
    <row r="1098" spans="1:8" x14ac:dyDescent="0.3">
      <c r="A1098" s="1">
        <v>34537</v>
      </c>
      <c r="B1098">
        <v>2041.400024</v>
      </c>
      <c r="E1098" s="3">
        <f t="shared" si="88"/>
        <v>2.5574800270330877E-2</v>
      </c>
      <c r="F1098" s="3">
        <f t="shared" si="89"/>
        <v>2.5330592373868942E-2</v>
      </c>
      <c r="G1098" s="3">
        <f t="shared" si="90"/>
        <v>2.525323616314731E-2</v>
      </c>
      <c r="H1098" s="3">
        <f t="shared" si="91"/>
        <v>2.5106375141336304E-2</v>
      </c>
    </row>
    <row r="1099" spans="1:8" x14ac:dyDescent="0.3">
      <c r="A1099" s="1">
        <v>34540</v>
      </c>
      <c r="B1099">
        <v>2059.8000489999999</v>
      </c>
      <c r="E1099" s="3">
        <f t="shared" si="88"/>
        <v>1.343147169144987E-2</v>
      </c>
      <c r="F1099" s="3">
        <f t="shared" si="89"/>
        <v>1.3187263794987933E-2</v>
      </c>
      <c r="G1099" s="3">
        <f t="shared" si="90"/>
        <v>1.3342069124577301E-2</v>
      </c>
      <c r="H1099" s="3">
        <f t="shared" si="91"/>
        <v>1.3195208102766294E-2</v>
      </c>
    </row>
    <row r="1100" spans="1:8" x14ac:dyDescent="0.3">
      <c r="A1100" s="1">
        <v>34541</v>
      </c>
      <c r="B1100">
        <v>2076.8000489999999</v>
      </c>
      <c r="E1100" s="3">
        <f t="shared" si="88"/>
        <v>-4.1904681550781753E-3</v>
      </c>
      <c r="F1100" s="3">
        <f t="shared" si="89"/>
        <v>-4.4346760515401118E-3</v>
      </c>
      <c r="G1100" s="3">
        <f t="shared" si="90"/>
        <v>-4.1992727723450408E-3</v>
      </c>
      <c r="H1100" s="3">
        <f t="shared" si="91"/>
        <v>-4.3461337941560485E-3</v>
      </c>
    </row>
    <row r="1101" spans="1:8" x14ac:dyDescent="0.3">
      <c r="A1101" s="1">
        <v>34542</v>
      </c>
      <c r="B1101">
        <v>2055.6999510000001</v>
      </c>
      <c r="E1101" s="3">
        <f t="shared" si="88"/>
        <v>4.9420650008127343E-3</v>
      </c>
      <c r="F1101" s="3">
        <f t="shared" si="89"/>
        <v>4.6978571043507977E-3</v>
      </c>
      <c r="G1101" s="3">
        <f t="shared" si="90"/>
        <v>4.9298930840399732E-3</v>
      </c>
      <c r="H1101" s="3">
        <f t="shared" si="91"/>
        <v>4.7830320622289655E-3</v>
      </c>
    </row>
    <row r="1102" spans="1:8" x14ac:dyDescent="0.3">
      <c r="A1102" s="1">
        <v>34543</v>
      </c>
      <c r="B1102">
        <v>2053.3999020000001</v>
      </c>
      <c r="E1102" s="3">
        <f t="shared" si="88"/>
        <v>-6.0376008881865006E-3</v>
      </c>
      <c r="F1102" s="3">
        <f t="shared" si="89"/>
        <v>-6.2818087846484372E-3</v>
      </c>
      <c r="G1102" s="3">
        <f t="shared" si="90"/>
        <v>-6.0559008963727897E-3</v>
      </c>
      <c r="H1102" s="3">
        <f t="shared" si="91"/>
        <v>-6.2027619181837974E-3</v>
      </c>
    </row>
    <row r="1103" spans="1:8" x14ac:dyDescent="0.3">
      <c r="A1103" s="1">
        <v>34544</v>
      </c>
      <c r="B1103">
        <v>2075</v>
      </c>
      <c r="E1103" s="3">
        <f t="shared" si="88"/>
        <v>9.0134343017915786E-3</v>
      </c>
      <c r="F1103" s="3">
        <f t="shared" si="89"/>
        <v>8.7692264053296411E-3</v>
      </c>
      <c r="G1103" s="3">
        <f t="shared" si="90"/>
        <v>8.9730557543827652E-3</v>
      </c>
      <c r="H1103" s="3">
        <f t="shared" si="91"/>
        <v>8.8261947325717575E-3</v>
      </c>
    </row>
    <row r="1104" spans="1:8" x14ac:dyDescent="0.3">
      <c r="A1104" s="1">
        <v>34547</v>
      </c>
      <c r="B1104">
        <v>2069.6000979999999</v>
      </c>
      <c r="E1104" s="3">
        <f t="shared" si="88"/>
        <v>8.2532282724496753E-3</v>
      </c>
      <c r="F1104" s="3">
        <f t="shared" si="89"/>
        <v>8.0090203759877378E-3</v>
      </c>
      <c r="G1104" s="3">
        <f t="shared" si="90"/>
        <v>8.2193566233429056E-3</v>
      </c>
      <c r="H1104" s="3">
        <f t="shared" si="91"/>
        <v>8.0724956015318979E-3</v>
      </c>
    </row>
    <row r="1105" spans="1:8" x14ac:dyDescent="0.3">
      <c r="A1105" s="1">
        <v>34548</v>
      </c>
      <c r="B1105">
        <v>2117.1999510000001</v>
      </c>
      <c r="E1105" s="3">
        <f t="shared" si="88"/>
        <v>-1.0159908273384199E-2</v>
      </c>
      <c r="F1105" s="3">
        <f t="shared" si="89"/>
        <v>-1.0404116169846137E-2</v>
      </c>
      <c r="G1105" s="3">
        <f t="shared" si="90"/>
        <v>-1.0211872408297101E-2</v>
      </c>
      <c r="H1105" s="3">
        <f t="shared" si="91"/>
        <v>-1.0358733430108109E-2</v>
      </c>
    </row>
    <row r="1106" spans="1:8" x14ac:dyDescent="0.3">
      <c r="A1106" s="1">
        <v>34549</v>
      </c>
      <c r="B1106">
        <v>2115</v>
      </c>
      <c r="E1106" s="3">
        <f t="shared" si="88"/>
        <v>-1.1188641605410776E-3</v>
      </c>
      <c r="F1106" s="3">
        <f t="shared" si="89"/>
        <v>-1.3630720570030142E-3</v>
      </c>
      <c r="G1106" s="3">
        <f t="shared" si="90"/>
        <v>-1.1194905563240677E-3</v>
      </c>
      <c r="H1106" s="3">
        <f t="shared" si="91"/>
        <v>-1.2663515781350749E-3</v>
      </c>
    </row>
    <row r="1107" spans="1:8" x14ac:dyDescent="0.3">
      <c r="A1107" s="1">
        <v>34550</v>
      </c>
      <c r="B1107">
        <v>2096.5</v>
      </c>
      <c r="E1107" s="3">
        <f t="shared" si="88"/>
        <v>1.0519187216752712E-2</v>
      </c>
      <c r="F1107" s="3">
        <f t="shared" si="89"/>
        <v>1.0274979320290775E-2</v>
      </c>
      <c r="G1107" s="3">
        <f t="shared" si="90"/>
        <v>1.0464245525658465E-2</v>
      </c>
      <c r="H1107" s="3">
        <f t="shared" si="91"/>
        <v>1.0317384503847457E-2</v>
      </c>
    </row>
    <row r="1108" spans="1:8" x14ac:dyDescent="0.3">
      <c r="A1108" s="1">
        <v>34551</v>
      </c>
      <c r="B1108">
        <v>2107.1000979999999</v>
      </c>
      <c r="E1108" s="3">
        <f t="shared" si="88"/>
        <v>-2.6023624096386255E-3</v>
      </c>
      <c r="F1108" s="3">
        <f t="shared" si="89"/>
        <v>-2.8465703061005621E-3</v>
      </c>
      <c r="G1108" s="3">
        <f t="shared" si="90"/>
        <v>-2.6057544408351475E-3</v>
      </c>
      <c r="H1108" s="3">
        <f t="shared" si="91"/>
        <v>-2.7526154626461548E-3</v>
      </c>
    </row>
    <row r="1109" spans="1:8" x14ac:dyDescent="0.3">
      <c r="A1109" s="1">
        <v>34554</v>
      </c>
      <c r="B1109">
        <v>2106.3000489999999</v>
      </c>
      <c r="E1109" s="3">
        <f t="shared" si="88"/>
        <v>2.2999541334579154E-2</v>
      </c>
      <c r="F1109" s="3">
        <f t="shared" si="89"/>
        <v>2.2755333438117219E-2</v>
      </c>
      <c r="G1109" s="3">
        <f t="shared" si="90"/>
        <v>2.273903861609386E-2</v>
      </c>
      <c r="H1109" s="3">
        <f t="shared" si="91"/>
        <v>2.2592177594282854E-2</v>
      </c>
    </row>
    <row r="1110" spans="1:8" x14ac:dyDescent="0.3">
      <c r="A1110" s="1">
        <v>34555</v>
      </c>
      <c r="B1110">
        <v>2074.5</v>
      </c>
      <c r="E1110" s="3">
        <f t="shared" si="88"/>
        <v>-1.0390851364610043E-3</v>
      </c>
      <c r="F1110" s="3">
        <f t="shared" si="89"/>
        <v>-1.2832930329229409E-3</v>
      </c>
      <c r="G1110" s="3">
        <f t="shared" si="90"/>
        <v>-1.0396253596791113E-3</v>
      </c>
      <c r="H1110" s="3">
        <f t="shared" si="91"/>
        <v>-1.1864863814901186E-3</v>
      </c>
    </row>
    <row r="1111" spans="1:8" x14ac:dyDescent="0.3">
      <c r="A1111" s="1">
        <v>34556</v>
      </c>
      <c r="B1111">
        <v>2064.1999510000001</v>
      </c>
      <c r="E1111" s="3">
        <f t="shared" si="88"/>
        <v>-8.7470449172576403E-3</v>
      </c>
      <c r="F1111" s="3">
        <f t="shared" si="89"/>
        <v>-8.9912528137195778E-3</v>
      </c>
      <c r="G1111" s="3">
        <f t="shared" si="90"/>
        <v>-8.7855248695609556E-3</v>
      </c>
      <c r="H1111" s="3">
        <f t="shared" si="91"/>
        <v>-8.9323858913719634E-3</v>
      </c>
    </row>
    <row r="1112" spans="1:8" x14ac:dyDescent="0.3">
      <c r="A1112" s="1">
        <v>34557</v>
      </c>
      <c r="B1112">
        <v>2038.900024</v>
      </c>
      <c r="E1112" s="3">
        <f t="shared" si="88"/>
        <v>5.056092535177692E-3</v>
      </c>
      <c r="F1112" s="3">
        <f t="shared" si="89"/>
        <v>4.8118846387157554E-3</v>
      </c>
      <c r="G1112" s="3">
        <f t="shared" si="90"/>
        <v>5.0433534213639303E-3</v>
      </c>
      <c r="H1112" s="3">
        <f t="shared" si="91"/>
        <v>4.8964923995529226E-3</v>
      </c>
    </row>
    <row r="1113" spans="1:8" x14ac:dyDescent="0.3">
      <c r="A1113" s="1">
        <v>34558</v>
      </c>
      <c r="B1113">
        <v>2007</v>
      </c>
      <c r="E1113" s="3">
        <f t="shared" si="88"/>
        <v>-3.7969197607623517E-4</v>
      </c>
      <c r="F1113" s="3">
        <f t="shared" si="89"/>
        <v>-6.2389987253817173E-4</v>
      </c>
      <c r="G1113" s="3">
        <f t="shared" si="90"/>
        <v>-3.7976407732600513E-4</v>
      </c>
      <c r="H1113" s="3">
        <f t="shared" si="91"/>
        <v>-5.2662509913701248E-4</v>
      </c>
    </row>
    <row r="1114" spans="1:8" x14ac:dyDescent="0.3">
      <c r="A1114" s="1">
        <v>34562</v>
      </c>
      <c r="B1114">
        <v>2012.400024</v>
      </c>
      <c r="E1114" s="3">
        <f t="shared" si="88"/>
        <v>-1.509758736182798E-2</v>
      </c>
      <c r="F1114" s="3">
        <f t="shared" si="89"/>
        <v>-1.5341795258289917E-2</v>
      </c>
      <c r="G1114" s="3">
        <f t="shared" si="90"/>
        <v>-1.5212716181932713E-2</v>
      </c>
      <c r="H1114" s="3">
        <f t="shared" si="91"/>
        <v>-1.5359577203743721E-2</v>
      </c>
    </row>
    <row r="1115" spans="1:8" x14ac:dyDescent="0.3">
      <c r="A1115" s="1">
        <v>34563</v>
      </c>
      <c r="B1115">
        <v>2035</v>
      </c>
      <c r="E1115" s="3">
        <f t="shared" si="88"/>
        <v>-4.9650754398650188E-3</v>
      </c>
      <c r="F1115" s="3">
        <f t="shared" si="89"/>
        <v>-5.2092833363269553E-3</v>
      </c>
      <c r="G1115" s="3">
        <f t="shared" si="90"/>
        <v>-4.9774423790998222E-3</v>
      </c>
      <c r="H1115" s="3">
        <f t="shared" si="91"/>
        <v>-5.1243034009108299E-3</v>
      </c>
    </row>
    <row r="1116" spans="1:8" x14ac:dyDescent="0.3">
      <c r="A1116" s="1">
        <v>34564</v>
      </c>
      <c r="B1116">
        <v>2010.5</v>
      </c>
      <c r="E1116" s="3">
        <f t="shared" si="88"/>
        <v>-1.2256529212561706E-2</v>
      </c>
      <c r="F1116" s="3">
        <f t="shared" si="89"/>
        <v>-1.2500737109023644E-2</v>
      </c>
      <c r="G1116" s="3">
        <f t="shared" si="90"/>
        <v>-1.2332259899841151E-2</v>
      </c>
      <c r="H1116" s="3">
        <f t="shared" si="91"/>
        <v>-1.2479120921652159E-2</v>
      </c>
    </row>
    <row r="1117" spans="1:8" x14ac:dyDescent="0.3">
      <c r="A1117" s="1">
        <v>34565</v>
      </c>
      <c r="B1117">
        <v>2001.3000489999999</v>
      </c>
      <c r="E1117" s="3">
        <f t="shared" si="88"/>
        <v>-1.5645702891021185E-2</v>
      </c>
      <c r="F1117" s="3">
        <f t="shared" si="89"/>
        <v>-1.5889910787483121E-2</v>
      </c>
      <c r="G1117" s="3">
        <f t="shared" si="90"/>
        <v>-1.5769388697643421E-2</v>
      </c>
      <c r="H1117" s="3">
        <f t="shared" si="91"/>
        <v>-1.5916249719454427E-2</v>
      </c>
    </row>
    <row r="1118" spans="1:8" x14ac:dyDescent="0.3">
      <c r="A1118" s="1">
        <v>34568</v>
      </c>
      <c r="B1118">
        <v>1972.599976</v>
      </c>
      <c r="E1118" s="3">
        <f t="shared" si="88"/>
        <v>2.6905949177877808E-3</v>
      </c>
      <c r="F1118" s="3">
        <f t="shared" si="89"/>
        <v>2.4463870213258443E-3</v>
      </c>
      <c r="G1118" s="3">
        <f t="shared" si="90"/>
        <v>2.6869817468837399E-3</v>
      </c>
      <c r="H1118" s="3">
        <f t="shared" si="91"/>
        <v>2.5401207250727326E-3</v>
      </c>
    </row>
    <row r="1119" spans="1:8" x14ac:dyDescent="0.3">
      <c r="A1119" s="1">
        <v>34569</v>
      </c>
      <c r="B1119">
        <v>2000.599976</v>
      </c>
      <c r="E1119" s="3">
        <f t="shared" si="88"/>
        <v>1.1230359635495679E-2</v>
      </c>
      <c r="F1119" s="3">
        <f t="shared" si="89"/>
        <v>1.0986151739033742E-2</v>
      </c>
      <c r="G1119" s="3">
        <f t="shared" si="90"/>
        <v>1.1167767333473586E-2</v>
      </c>
      <c r="H1119" s="3">
        <f t="shared" si="91"/>
        <v>1.1020906311662578E-2</v>
      </c>
    </row>
    <row r="1120" spans="1:8" x14ac:dyDescent="0.3">
      <c r="A1120" s="1">
        <v>34570</v>
      </c>
      <c r="B1120">
        <v>2006.3000489999999</v>
      </c>
      <c r="E1120" s="3">
        <f t="shared" si="88"/>
        <v>-1.2039312039312078E-2</v>
      </c>
      <c r="F1120" s="3">
        <f t="shared" si="89"/>
        <v>-1.2283519935774015E-2</v>
      </c>
      <c r="G1120" s="3">
        <f t="shared" si="90"/>
        <v>-1.211237153936669E-2</v>
      </c>
      <c r="H1120" s="3">
        <f t="shared" si="91"/>
        <v>-1.2259232561177698E-2</v>
      </c>
    </row>
    <row r="1121" spans="1:8" x14ac:dyDescent="0.3">
      <c r="A1121" s="1">
        <v>34571</v>
      </c>
      <c r="B1121">
        <v>2026.5</v>
      </c>
      <c r="E1121" s="3">
        <f t="shared" si="88"/>
        <v>-4.575951753295282E-3</v>
      </c>
      <c r="F1121" s="3">
        <f t="shared" si="89"/>
        <v>-4.8201596497572186E-3</v>
      </c>
      <c r="G1121" s="3">
        <f t="shared" si="90"/>
        <v>-4.5864534696643247E-3</v>
      </c>
      <c r="H1121" s="3">
        <f t="shared" si="91"/>
        <v>-4.7333144914753324E-3</v>
      </c>
    </row>
    <row r="1122" spans="1:8" x14ac:dyDescent="0.3">
      <c r="A1122" s="1">
        <v>34572</v>
      </c>
      <c r="B1122">
        <v>2062.6999510000001</v>
      </c>
      <c r="E1122" s="3">
        <f t="shared" si="88"/>
        <v>-1.4340714684107803E-2</v>
      </c>
      <c r="F1122" s="3">
        <f t="shared" si="89"/>
        <v>-1.458492258056974E-2</v>
      </c>
      <c r="G1122" s="3">
        <f t="shared" si="90"/>
        <v>-1.4444536514454943E-2</v>
      </c>
      <c r="H1122" s="3">
        <f t="shared" si="91"/>
        <v>-1.4591397536265951E-2</v>
      </c>
    </row>
    <row r="1123" spans="1:8" x14ac:dyDescent="0.3">
      <c r="A1123" s="1">
        <v>34575</v>
      </c>
      <c r="B1123">
        <v>2075.3000489999999</v>
      </c>
      <c r="E1123" s="3">
        <f t="shared" si="88"/>
        <v>1.4194464331677592E-2</v>
      </c>
      <c r="F1123" s="3">
        <f t="shared" si="89"/>
        <v>1.3950256435215655E-2</v>
      </c>
      <c r="G1123" s="3">
        <f t="shared" si="90"/>
        <v>1.4094666201469713E-2</v>
      </c>
      <c r="H1123" s="3">
        <f t="shared" si="91"/>
        <v>1.3947805179658705E-2</v>
      </c>
    </row>
    <row r="1124" spans="1:8" x14ac:dyDescent="0.3">
      <c r="A1124" s="1">
        <v>34576</v>
      </c>
      <c r="B1124">
        <v>2060.3999020000001</v>
      </c>
      <c r="E1124" s="3">
        <f t="shared" si="88"/>
        <v>2.8491817796563179E-3</v>
      </c>
      <c r="F1124" s="3">
        <f t="shared" si="89"/>
        <v>2.6049738831943814E-3</v>
      </c>
      <c r="G1124" s="3">
        <f t="shared" si="90"/>
        <v>2.8451305545431124E-3</v>
      </c>
      <c r="H1124" s="3">
        <f t="shared" si="91"/>
        <v>2.6982695327321051E-3</v>
      </c>
    </row>
    <row r="1125" spans="1:8" x14ac:dyDescent="0.3">
      <c r="A1125" s="1">
        <v>34577</v>
      </c>
      <c r="B1125">
        <v>2069.1000979999999</v>
      </c>
      <c r="E1125" s="3">
        <f t="shared" si="88"/>
        <v>1.0068260233591753E-2</v>
      </c>
      <c r="F1125" s="3">
        <f t="shared" si="89"/>
        <v>9.8240523371298152E-3</v>
      </c>
      <c r="G1125" s="3">
        <f t="shared" si="90"/>
        <v>1.0017912959140918E-2</v>
      </c>
      <c r="H1125" s="3">
        <f t="shared" si="91"/>
        <v>9.8710519373299103E-3</v>
      </c>
    </row>
    <row r="1126" spans="1:8" x14ac:dyDescent="0.3">
      <c r="A1126" s="1">
        <v>34578</v>
      </c>
      <c r="B1126">
        <v>2034.900024</v>
      </c>
      <c r="E1126" s="3">
        <f t="shared" si="88"/>
        <v>1.7863286947939816E-2</v>
      </c>
      <c r="F1126" s="3">
        <f t="shared" si="89"/>
        <v>1.761907905147788E-2</v>
      </c>
      <c r="G1126" s="3">
        <f t="shared" si="90"/>
        <v>1.770561338091288E-2</v>
      </c>
      <c r="H1126" s="3">
        <f t="shared" si="91"/>
        <v>1.7558752359101874E-2</v>
      </c>
    </row>
    <row r="1127" spans="1:8" x14ac:dyDescent="0.3">
      <c r="A1127" s="1">
        <v>34579</v>
      </c>
      <c r="B1127">
        <v>2020.400024</v>
      </c>
      <c r="E1127" s="3">
        <f t="shared" si="88"/>
        <v>6.1085462254901746E-3</v>
      </c>
      <c r="F1127" s="3">
        <f t="shared" si="89"/>
        <v>5.864338329028238E-3</v>
      </c>
      <c r="G1127" s="3">
        <f t="shared" si="90"/>
        <v>6.0899646893823314E-3</v>
      </c>
      <c r="H1127" s="3">
        <f t="shared" si="91"/>
        <v>5.9431036675713237E-3</v>
      </c>
    </row>
    <row r="1128" spans="1:8" x14ac:dyDescent="0.3">
      <c r="A1128" s="1">
        <v>34582</v>
      </c>
      <c r="B1128">
        <v>1998.1999510000001</v>
      </c>
      <c r="E1128" s="3">
        <f t="shared" si="88"/>
        <v>-7.1797555284497383E-3</v>
      </c>
      <c r="F1128" s="3">
        <f t="shared" si="89"/>
        <v>-7.4239634249116749E-3</v>
      </c>
      <c r="G1128" s="3">
        <f t="shared" si="90"/>
        <v>-7.2056540108092655E-3</v>
      </c>
      <c r="H1128" s="3">
        <f t="shared" si="91"/>
        <v>-7.3525150326202732E-3</v>
      </c>
    </row>
    <row r="1129" spans="1:8" x14ac:dyDescent="0.3">
      <c r="A1129" s="1">
        <v>34583</v>
      </c>
      <c r="B1129">
        <v>1961.5</v>
      </c>
      <c r="E1129" s="3">
        <f t="shared" si="88"/>
        <v>4.2225763996370791E-3</v>
      </c>
      <c r="F1129" s="3">
        <f t="shared" si="89"/>
        <v>3.9783685031751425E-3</v>
      </c>
      <c r="G1129" s="3">
        <f t="shared" si="90"/>
        <v>4.2136863410928991E-3</v>
      </c>
      <c r="H1129" s="3">
        <f t="shared" si="91"/>
        <v>4.0668253192818913E-3</v>
      </c>
    </row>
    <row r="1130" spans="1:8" x14ac:dyDescent="0.3">
      <c r="A1130" s="1">
        <v>34584</v>
      </c>
      <c r="B1130">
        <v>1964.1999510000001</v>
      </c>
      <c r="E1130" s="3">
        <f t="shared" si="88"/>
        <v>-1.6528960601305709E-2</v>
      </c>
      <c r="F1130" s="3">
        <f t="shared" si="89"/>
        <v>-1.6773168497767645E-2</v>
      </c>
      <c r="G1130" s="3">
        <f t="shared" si="90"/>
        <v>-1.6667088054607215E-2</v>
      </c>
      <c r="H1130" s="3">
        <f t="shared" si="91"/>
        <v>-1.6813949076418221E-2</v>
      </c>
    </row>
    <row r="1131" spans="1:8" x14ac:dyDescent="0.3">
      <c r="A1131" s="1">
        <v>34585</v>
      </c>
      <c r="B1131">
        <v>1983.400024</v>
      </c>
      <c r="E1131" s="3">
        <f t="shared" si="88"/>
        <v>-7.1256571964146698E-3</v>
      </c>
      <c r="F1131" s="3">
        <f t="shared" si="89"/>
        <v>-7.3698650928766063E-3</v>
      </c>
      <c r="G1131" s="3">
        <f t="shared" si="90"/>
        <v>-7.1511659416015139E-3</v>
      </c>
      <c r="H1131" s="3">
        <f t="shared" si="91"/>
        <v>-7.2980269634125216E-3</v>
      </c>
    </row>
    <row r="1132" spans="1:8" x14ac:dyDescent="0.3">
      <c r="A1132" s="1">
        <v>34586</v>
      </c>
      <c r="B1132">
        <v>1948.8000489999999</v>
      </c>
      <c r="E1132" s="3">
        <f t="shared" si="88"/>
        <v>-1.0987959184462937E-2</v>
      </c>
      <c r="F1132" s="3">
        <f t="shared" si="89"/>
        <v>-1.1232167080924874E-2</v>
      </c>
      <c r="G1132" s="3">
        <f t="shared" si="90"/>
        <v>-1.1048772695885228E-2</v>
      </c>
      <c r="H1132" s="3">
        <f t="shared" si="91"/>
        <v>-1.1195633717696236E-2</v>
      </c>
    </row>
    <row r="1133" spans="1:8" x14ac:dyDescent="0.3">
      <c r="A1133" s="1">
        <v>34589</v>
      </c>
      <c r="B1133">
        <v>1966.8000489999999</v>
      </c>
      <c r="E1133" s="3">
        <f t="shared" si="88"/>
        <v>-1.8366505805204159E-2</v>
      </c>
      <c r="F1133" s="3">
        <f t="shared" si="89"/>
        <v>-1.8610713701666094E-2</v>
      </c>
      <c r="G1133" s="3">
        <f t="shared" si="90"/>
        <v>-1.8537264127240886E-2</v>
      </c>
      <c r="H1133" s="3">
        <f t="shared" si="91"/>
        <v>-1.8684125149051892E-2</v>
      </c>
    </row>
    <row r="1134" spans="1:8" x14ac:dyDescent="0.3">
      <c r="A1134" s="1">
        <v>34590</v>
      </c>
      <c r="B1134">
        <v>1969.400024</v>
      </c>
      <c r="E1134" s="3">
        <f t="shared" si="88"/>
        <v>1.3764725975018433E-3</v>
      </c>
      <c r="F1134" s="3">
        <f t="shared" si="89"/>
        <v>1.1322647010399067E-3</v>
      </c>
      <c r="G1134" s="3">
        <f t="shared" si="90"/>
        <v>1.3755261275231144E-3</v>
      </c>
      <c r="H1134" s="3">
        <f t="shared" si="91"/>
        <v>1.2286651057121071E-3</v>
      </c>
    </row>
    <row r="1135" spans="1:8" x14ac:dyDescent="0.3">
      <c r="A1135" s="1">
        <v>34591</v>
      </c>
      <c r="B1135">
        <v>1952.900024</v>
      </c>
      <c r="E1135" s="3">
        <f t="shared" si="88"/>
        <v>9.7750094078890015E-3</v>
      </c>
      <c r="F1135" s="3">
        <f t="shared" si="89"/>
        <v>9.5308015114270641E-3</v>
      </c>
      <c r="G1135" s="3">
        <f t="shared" si="90"/>
        <v>9.727543075327855E-3</v>
      </c>
      <c r="H1135" s="3">
        <f t="shared" si="91"/>
        <v>9.5806820535168473E-3</v>
      </c>
    </row>
    <row r="1136" spans="1:8" x14ac:dyDescent="0.3">
      <c r="A1136" s="1">
        <v>34592</v>
      </c>
      <c r="B1136">
        <v>1977.3000489999999</v>
      </c>
      <c r="E1136" s="3">
        <f t="shared" si="88"/>
        <v>-1.7444778955997498E-2</v>
      </c>
      <c r="F1136" s="3">
        <f t="shared" si="89"/>
        <v>-1.7688986852459433E-2</v>
      </c>
      <c r="G1136" s="3">
        <f t="shared" si="90"/>
        <v>-1.7598732193202571E-2</v>
      </c>
      <c r="H1136" s="3">
        <f t="shared" si="91"/>
        <v>-1.7745593215013577E-2</v>
      </c>
    </row>
    <row r="1137" spans="1:8" x14ac:dyDescent="0.3">
      <c r="A1137" s="1">
        <v>34593</v>
      </c>
      <c r="B1137">
        <v>1924.599976</v>
      </c>
      <c r="E1137" s="3">
        <f t="shared" si="88"/>
        <v>9.2364529697319675E-3</v>
      </c>
      <c r="F1137" s="3">
        <f t="shared" si="89"/>
        <v>8.9922450732700301E-3</v>
      </c>
      <c r="G1137" s="3">
        <f t="shared" si="90"/>
        <v>9.1940577920933773E-3</v>
      </c>
      <c r="H1137" s="3">
        <f t="shared" si="91"/>
        <v>9.0471967702823695E-3</v>
      </c>
    </row>
    <row r="1138" spans="1:8" x14ac:dyDescent="0.3">
      <c r="A1138" s="1">
        <v>34596</v>
      </c>
      <c r="B1138">
        <v>1922.900024</v>
      </c>
      <c r="E1138" s="3">
        <f t="shared" si="88"/>
        <v>1.3219315310277757E-3</v>
      </c>
      <c r="F1138" s="3">
        <f t="shared" si="89"/>
        <v>1.0777236345658392E-3</v>
      </c>
      <c r="G1138" s="3">
        <f t="shared" si="90"/>
        <v>1.3210585488052046E-3</v>
      </c>
      <c r="H1138" s="3">
        <f t="shared" si="91"/>
        <v>1.1741975269941973E-3</v>
      </c>
    </row>
    <row r="1139" spans="1:8" x14ac:dyDescent="0.3">
      <c r="A1139" s="1">
        <v>34597</v>
      </c>
      <c r="B1139">
        <v>1919.3000489999999</v>
      </c>
      <c r="E1139" s="3">
        <f t="shared" si="88"/>
        <v>-8.3781861475188402E-3</v>
      </c>
      <c r="F1139" s="3">
        <f t="shared" si="89"/>
        <v>-8.6223940439807776E-3</v>
      </c>
      <c r="G1139" s="3">
        <f t="shared" si="90"/>
        <v>-8.4134804220020541E-3</v>
      </c>
      <c r="H1139" s="3">
        <f t="shared" si="91"/>
        <v>-8.5603414438130618E-3</v>
      </c>
    </row>
    <row r="1140" spans="1:8" x14ac:dyDescent="0.3">
      <c r="A1140" s="1">
        <v>34598</v>
      </c>
      <c r="B1140">
        <v>1897.1999510000001</v>
      </c>
      <c r="E1140" s="3">
        <f t="shared" si="88"/>
        <v>1.2494251984299209E-2</v>
      </c>
      <c r="F1140" s="3">
        <f t="shared" si="89"/>
        <v>1.2250044087837272E-2</v>
      </c>
      <c r="G1140" s="3">
        <f t="shared" si="90"/>
        <v>1.2416842929898638E-2</v>
      </c>
      <c r="H1140" s="3">
        <f t="shared" si="91"/>
        <v>1.226998190808763E-2</v>
      </c>
    </row>
    <row r="1141" spans="1:8" x14ac:dyDescent="0.3">
      <c r="A1141" s="1">
        <v>34599</v>
      </c>
      <c r="B1141">
        <v>1899.400024</v>
      </c>
      <c r="E1141" s="3">
        <f t="shared" si="88"/>
        <v>-2.6652542200994001E-2</v>
      </c>
      <c r="F1141" s="3">
        <f t="shared" si="89"/>
        <v>-2.6896750097455936E-2</v>
      </c>
      <c r="G1141" s="3">
        <f t="shared" si="90"/>
        <v>-2.7014161055874269E-2</v>
      </c>
      <c r="H1141" s="3">
        <f t="shared" si="91"/>
        <v>-2.7161022077685275E-2</v>
      </c>
    </row>
    <row r="1142" spans="1:8" x14ac:dyDescent="0.3">
      <c r="A1142" s="1">
        <v>34600</v>
      </c>
      <c r="B1142">
        <v>1927.400024</v>
      </c>
      <c r="E1142" s="3">
        <f t="shared" si="88"/>
        <v>-8.832754968297607E-4</v>
      </c>
      <c r="F1142" s="3">
        <f t="shared" si="89"/>
        <v>-1.1274833932916973E-3</v>
      </c>
      <c r="G1142" s="3">
        <f t="shared" si="90"/>
        <v>-8.8366581448701793E-4</v>
      </c>
      <c r="H1142" s="3">
        <f t="shared" si="91"/>
        <v>-1.0305268362980253E-3</v>
      </c>
    </row>
    <row r="1143" spans="1:8" x14ac:dyDescent="0.3">
      <c r="A1143" s="1">
        <v>34603</v>
      </c>
      <c r="B1143">
        <v>1902.6999510000001</v>
      </c>
      <c r="E1143" s="3">
        <f t="shared" si="88"/>
        <v>-1.8721592152832756E-3</v>
      </c>
      <c r="F1143" s="3">
        <f t="shared" si="89"/>
        <v>-2.1163671117452121E-3</v>
      </c>
      <c r="G1143" s="3">
        <f t="shared" si="90"/>
        <v>-1.8739138957164041E-3</v>
      </c>
      <c r="H1143" s="3">
        <f t="shared" si="91"/>
        <v>-2.0207749175274116E-3</v>
      </c>
    </row>
    <row r="1144" spans="1:8" x14ac:dyDescent="0.3">
      <c r="A1144" s="1">
        <v>34604</v>
      </c>
      <c r="B1144">
        <v>1901.3000489999999</v>
      </c>
      <c r="E1144" s="3">
        <f t="shared" si="88"/>
        <v>-1.151466546958857E-2</v>
      </c>
      <c r="F1144" s="3">
        <f t="shared" si="89"/>
        <v>-1.1758873366050507E-2</v>
      </c>
      <c r="G1144" s="3">
        <f t="shared" si="90"/>
        <v>-1.1581472566082263E-2</v>
      </c>
      <c r="H1144" s="3">
        <f t="shared" si="91"/>
        <v>-1.1728333587893271E-2</v>
      </c>
    </row>
    <row r="1145" spans="1:8" x14ac:dyDescent="0.3">
      <c r="A1145" s="1">
        <v>34605</v>
      </c>
      <c r="B1145">
        <v>1905</v>
      </c>
      <c r="E1145" s="3">
        <f t="shared" si="88"/>
        <v>1.159642134104244E-3</v>
      </c>
      <c r="F1145" s="3">
        <f t="shared" si="89"/>
        <v>9.1543423764230743E-4</v>
      </c>
      <c r="G1145" s="3">
        <f t="shared" si="90"/>
        <v>1.1589702685302374E-3</v>
      </c>
      <c r="H1145" s="3">
        <f t="shared" si="91"/>
        <v>1.0121092467192301E-3</v>
      </c>
    </row>
    <row r="1146" spans="1:8" x14ac:dyDescent="0.3">
      <c r="A1146" s="1">
        <v>34606</v>
      </c>
      <c r="B1146">
        <v>1876.1999510000001</v>
      </c>
      <c r="E1146" s="3">
        <f t="shared" si="88"/>
        <v>1.4741497128674341E-2</v>
      </c>
      <c r="F1146" s="3">
        <f t="shared" si="89"/>
        <v>1.4497289232212404E-2</v>
      </c>
      <c r="G1146" s="3">
        <f t="shared" si="90"/>
        <v>1.4633897424773668E-2</v>
      </c>
      <c r="H1146" s="3">
        <f t="shared" si="91"/>
        <v>1.448703640296266E-2</v>
      </c>
    </row>
    <row r="1147" spans="1:8" x14ac:dyDescent="0.3">
      <c r="A1147" s="1">
        <v>34607</v>
      </c>
      <c r="B1147">
        <v>1879.3000489999999</v>
      </c>
      <c r="E1147" s="3">
        <f t="shared" si="88"/>
        <v>-1.2815229164903186E-2</v>
      </c>
      <c r="F1147" s="3">
        <f t="shared" si="89"/>
        <v>-1.3059437061365123E-2</v>
      </c>
      <c r="G1147" s="3">
        <f t="shared" si="90"/>
        <v>-1.2898052575717602E-2</v>
      </c>
      <c r="H1147" s="3">
        <f t="shared" si="91"/>
        <v>-1.304491359752861E-2</v>
      </c>
    </row>
    <row r="1148" spans="1:8" x14ac:dyDescent="0.3">
      <c r="A1148" s="1">
        <v>34610</v>
      </c>
      <c r="B1148">
        <v>1852.8000489999999</v>
      </c>
      <c r="E1148" s="3">
        <f t="shared" si="88"/>
        <v>-7.3574501290352146E-4</v>
      </c>
      <c r="F1148" s="3">
        <f t="shared" si="89"/>
        <v>-9.7995290936545802E-4</v>
      </c>
      <c r="G1148" s="3">
        <f t="shared" si="90"/>
        <v>-7.3601580609683557E-4</v>
      </c>
      <c r="H1148" s="3">
        <f t="shared" si="91"/>
        <v>-8.8287682790784286E-4</v>
      </c>
    </row>
    <row r="1149" spans="1:8" x14ac:dyDescent="0.3">
      <c r="A1149" s="1">
        <v>34611</v>
      </c>
      <c r="B1149">
        <v>1876.099976</v>
      </c>
      <c r="E1149" s="3">
        <f t="shared" si="88"/>
        <v>1.9460111001132763E-3</v>
      </c>
      <c r="F1149" s="3">
        <f t="shared" si="89"/>
        <v>1.7018032036513397E-3</v>
      </c>
      <c r="G1149" s="3">
        <f t="shared" si="90"/>
        <v>1.944120073420916E-3</v>
      </c>
      <c r="H1149" s="3">
        <f t="shared" si="91"/>
        <v>1.7972590516099087E-3</v>
      </c>
    </row>
    <row r="1150" spans="1:8" x14ac:dyDescent="0.3">
      <c r="A1150" s="1">
        <v>34612</v>
      </c>
      <c r="B1150">
        <v>1833.6999510000001</v>
      </c>
      <c r="E1150" s="3">
        <f t="shared" si="88"/>
        <v>-1.5118135958005263E-2</v>
      </c>
      <c r="F1150" s="3">
        <f t="shared" si="89"/>
        <v>-1.5362343854467201E-2</v>
      </c>
      <c r="G1150" s="3">
        <f t="shared" si="90"/>
        <v>-1.523357998556979E-2</v>
      </c>
      <c r="H1150" s="3">
        <f t="shared" si="91"/>
        <v>-1.5380441007380797E-2</v>
      </c>
    </row>
    <row r="1151" spans="1:8" x14ac:dyDescent="0.3">
      <c r="A1151" s="1">
        <v>34613</v>
      </c>
      <c r="B1151">
        <v>1843.400024</v>
      </c>
      <c r="E1151" s="3">
        <f t="shared" si="88"/>
        <v>1.652328153162852E-3</v>
      </c>
      <c r="F1151" s="3">
        <f t="shared" si="89"/>
        <v>1.4081202567009154E-3</v>
      </c>
      <c r="G1151" s="3">
        <f t="shared" si="90"/>
        <v>1.6509645608613073E-3</v>
      </c>
      <c r="H1151" s="3">
        <f t="shared" si="91"/>
        <v>1.5041035390503E-3</v>
      </c>
    </row>
    <row r="1152" spans="1:8" x14ac:dyDescent="0.3">
      <c r="A1152" s="1">
        <v>34614</v>
      </c>
      <c r="B1152">
        <v>1856.400024</v>
      </c>
      <c r="E1152" s="3">
        <f t="shared" si="88"/>
        <v>-1.4100994683686086E-2</v>
      </c>
      <c r="F1152" s="3">
        <f t="shared" si="89"/>
        <v>-1.4345202580148023E-2</v>
      </c>
      <c r="G1152" s="3">
        <f t="shared" si="90"/>
        <v>-1.4201358310957667E-2</v>
      </c>
      <c r="H1152" s="3">
        <f t="shared" si="91"/>
        <v>-1.4348219332768674E-2</v>
      </c>
    </row>
    <row r="1153" spans="1:8" x14ac:dyDescent="0.3">
      <c r="A1153" s="1">
        <v>34617</v>
      </c>
      <c r="B1153">
        <v>1898.3000489999999</v>
      </c>
      <c r="E1153" s="3">
        <f t="shared" si="88"/>
        <v>1.2575521580202587E-2</v>
      </c>
      <c r="F1153" s="3">
        <f t="shared" si="89"/>
        <v>1.2331313683740649E-2</v>
      </c>
      <c r="G1153" s="3">
        <f t="shared" si="90"/>
        <v>1.2497106431934874E-2</v>
      </c>
      <c r="H1153" s="3">
        <f t="shared" si="91"/>
        <v>1.2350245410123866E-2</v>
      </c>
    </row>
    <row r="1154" spans="1:8" x14ac:dyDescent="0.3">
      <c r="A1154" s="1">
        <v>34618</v>
      </c>
      <c r="B1154">
        <v>1919</v>
      </c>
      <c r="E1154" s="3">
        <f t="shared" si="88"/>
        <v>-2.2600088237515026E-2</v>
      </c>
      <c r="F1154" s="3">
        <f t="shared" si="89"/>
        <v>-2.2844296133976962E-2</v>
      </c>
      <c r="G1154" s="3">
        <f t="shared" si="90"/>
        <v>-2.285938442387983E-2</v>
      </c>
      <c r="H1154" s="3">
        <f t="shared" si="91"/>
        <v>-2.3006245445690836E-2</v>
      </c>
    </row>
    <row r="1155" spans="1:8" x14ac:dyDescent="0.3">
      <c r="A1155" s="1">
        <v>34619</v>
      </c>
      <c r="B1155">
        <v>1918.099976</v>
      </c>
      <c r="E1155" s="3">
        <f t="shared" si="88"/>
        <v>5.289891072260744E-3</v>
      </c>
      <c r="F1155" s="3">
        <f t="shared" si="89"/>
        <v>5.0456831757988074E-3</v>
      </c>
      <c r="G1155" s="3">
        <f t="shared" si="90"/>
        <v>5.2759487457941746E-3</v>
      </c>
      <c r="H1155" s="3">
        <f t="shared" si="91"/>
        <v>5.1290877239831669E-3</v>
      </c>
    </row>
    <row r="1156" spans="1:8" x14ac:dyDescent="0.3">
      <c r="A1156" s="1">
        <v>34620</v>
      </c>
      <c r="B1156">
        <v>1955.599976</v>
      </c>
      <c r="E1156" s="3">
        <f t="shared" si="88"/>
        <v>7.0521860858996366E-3</v>
      </c>
      <c r="F1156" s="3">
        <f t="shared" si="89"/>
        <v>6.8079781894377E-3</v>
      </c>
      <c r="G1156" s="3">
        <f t="shared" si="90"/>
        <v>7.0274357162843975E-3</v>
      </c>
      <c r="H1156" s="3">
        <f t="shared" si="91"/>
        <v>6.8805746944733898E-3</v>
      </c>
    </row>
    <row r="1157" spans="1:8" x14ac:dyDescent="0.3">
      <c r="A1157" s="1">
        <v>34621</v>
      </c>
      <c r="B1157">
        <v>1933</v>
      </c>
      <c r="E1157" s="3">
        <f t="shared" si="88"/>
        <v>2.2570579863340878E-2</v>
      </c>
      <c r="F1157" s="3">
        <f t="shared" si="89"/>
        <v>2.2326371966878943E-2</v>
      </c>
      <c r="G1157" s="3">
        <f t="shared" si="90"/>
        <v>2.2319633313796074E-2</v>
      </c>
      <c r="H1157" s="3">
        <f t="shared" si="91"/>
        <v>2.2172772291985068E-2</v>
      </c>
    </row>
    <row r="1158" spans="1:8" x14ac:dyDescent="0.3">
      <c r="A1158" s="1">
        <v>34624</v>
      </c>
      <c r="B1158">
        <v>1906.400024</v>
      </c>
      <c r="E1158" s="3">
        <f t="shared" si="88"/>
        <v>1.0904467400137507E-2</v>
      </c>
      <c r="F1158" s="3">
        <f t="shared" si="89"/>
        <v>1.066025950367557E-2</v>
      </c>
      <c r="G1158" s="3">
        <f t="shared" si="90"/>
        <v>1.0845442398634874E-2</v>
      </c>
      <c r="H1158" s="3">
        <f t="shared" si="91"/>
        <v>1.0698581376823866E-2</v>
      </c>
    </row>
    <row r="1159" spans="1:8" x14ac:dyDescent="0.3">
      <c r="A1159" s="1">
        <v>34625</v>
      </c>
      <c r="B1159">
        <v>1898.599976</v>
      </c>
      <c r="E1159" s="3">
        <f t="shared" si="88"/>
        <v>-4.6900677436167992E-4</v>
      </c>
      <c r="F1159" s="3">
        <f t="shared" si="89"/>
        <v>-7.1321467082361648E-4</v>
      </c>
      <c r="G1159" s="3">
        <f t="shared" si="90"/>
        <v>-4.6911679243970592E-4</v>
      </c>
      <c r="H1159" s="3">
        <f t="shared" si="91"/>
        <v>-6.1597781425071327E-4</v>
      </c>
    </row>
    <row r="1160" spans="1:8" x14ac:dyDescent="0.3">
      <c r="A1160" s="1">
        <v>34626</v>
      </c>
      <c r="B1160">
        <v>1876.3000489999999</v>
      </c>
      <c r="E1160" s="3">
        <f t="shared" si="88"/>
        <v>1.9550597189518015E-2</v>
      </c>
      <c r="F1160" s="3">
        <f t="shared" si="89"/>
        <v>1.930638929305608E-2</v>
      </c>
      <c r="G1160" s="3">
        <f t="shared" si="90"/>
        <v>1.936193921678191E-2</v>
      </c>
      <c r="H1160" s="3">
        <f t="shared" si="91"/>
        <v>1.9215078194970904E-2</v>
      </c>
    </row>
    <row r="1161" spans="1:8" x14ac:dyDescent="0.3">
      <c r="A1161" s="1">
        <v>34627</v>
      </c>
      <c r="B1161">
        <v>1867.400024</v>
      </c>
      <c r="E1161" s="3">
        <f t="shared" ref="E1161:E1224" si="92">(B1157/B1156)-1</f>
        <v>-1.1556543402207464E-2</v>
      </c>
      <c r="F1161" s="3">
        <f t="shared" ref="F1161:F1224" si="93">E1161-$E$3</f>
        <v>-1.1800751298669402E-2</v>
      </c>
      <c r="G1161" s="3">
        <f t="shared" ref="G1161:G1224" si="94">LN(B1157/B1156)</f>
        <v>-1.1623839223711099E-2</v>
      </c>
      <c r="H1161" s="3">
        <f t="shared" ref="H1161:H1224" si="95">G1161-$G$3</f>
        <v>-1.1770700245522106E-2</v>
      </c>
    </row>
    <row r="1162" spans="1:8" x14ac:dyDescent="0.3">
      <c r="A1162" s="1">
        <v>34628</v>
      </c>
      <c r="B1162">
        <v>1842.099976</v>
      </c>
      <c r="E1162" s="3">
        <f t="shared" si="92"/>
        <v>-1.3760980858768757E-2</v>
      </c>
      <c r="F1162" s="3">
        <f t="shared" si="93"/>
        <v>-1.4005188755230694E-2</v>
      </c>
      <c r="G1162" s="3">
        <f t="shared" si="94"/>
        <v>-1.3856540834625302E-2</v>
      </c>
      <c r="H1162" s="3">
        <f t="shared" si="95"/>
        <v>-1.4003401856436309E-2</v>
      </c>
    </row>
    <row r="1163" spans="1:8" x14ac:dyDescent="0.3">
      <c r="A1163" s="1">
        <v>34631</v>
      </c>
      <c r="B1163">
        <v>1841.599976</v>
      </c>
      <c r="E1163" s="3">
        <f t="shared" si="92"/>
        <v>-4.0915064528975753E-3</v>
      </c>
      <c r="F1163" s="3">
        <f t="shared" si="93"/>
        <v>-4.3357143493595119E-3</v>
      </c>
      <c r="G1163" s="3">
        <f t="shared" si="94"/>
        <v>-4.0998995669009018E-3</v>
      </c>
      <c r="H1163" s="3">
        <f t="shared" si="95"/>
        <v>-4.2467605887119095E-3</v>
      </c>
    </row>
    <row r="1164" spans="1:8" x14ac:dyDescent="0.3">
      <c r="A1164" s="1">
        <v>34632</v>
      </c>
      <c r="B1164">
        <v>1824.400024</v>
      </c>
      <c r="E1164" s="3">
        <f t="shared" si="92"/>
        <v>-1.1745458380854834E-2</v>
      </c>
      <c r="F1164" s="3">
        <f t="shared" si="93"/>
        <v>-1.1989666277316771E-2</v>
      </c>
      <c r="G1164" s="3">
        <f t="shared" si="94"/>
        <v>-1.1814981198249395E-2</v>
      </c>
      <c r="H1164" s="3">
        <f t="shared" si="95"/>
        <v>-1.1961842220060403E-2</v>
      </c>
    </row>
    <row r="1165" spans="1:8" x14ac:dyDescent="0.3">
      <c r="A1165" s="1">
        <v>34633</v>
      </c>
      <c r="B1165">
        <v>1831.5</v>
      </c>
      <c r="E1165" s="3">
        <f t="shared" si="92"/>
        <v>-4.7433911248594418E-3</v>
      </c>
      <c r="F1165" s="3">
        <f t="shared" si="93"/>
        <v>-4.9875990213213784E-3</v>
      </c>
      <c r="G1165" s="3">
        <f t="shared" si="94"/>
        <v>-4.7546767066360554E-3</v>
      </c>
      <c r="H1165" s="3">
        <f t="shared" si="95"/>
        <v>-4.9015377284470632E-3</v>
      </c>
    </row>
    <row r="1166" spans="1:8" x14ac:dyDescent="0.3">
      <c r="A1166" s="1">
        <v>34634</v>
      </c>
      <c r="B1166">
        <v>1858.099976</v>
      </c>
      <c r="E1166" s="3">
        <f t="shared" si="92"/>
        <v>-1.3548274432281016E-2</v>
      </c>
      <c r="F1166" s="3">
        <f t="shared" si="93"/>
        <v>-1.3792482328742953E-2</v>
      </c>
      <c r="G1166" s="3">
        <f t="shared" si="94"/>
        <v>-1.3640889772356586E-2</v>
      </c>
      <c r="H1166" s="3">
        <f t="shared" si="95"/>
        <v>-1.3787750794167594E-2</v>
      </c>
    </row>
    <row r="1167" spans="1:8" x14ac:dyDescent="0.3">
      <c r="A1167" s="1">
        <v>34635</v>
      </c>
      <c r="B1167">
        <v>1905.6999510000001</v>
      </c>
      <c r="E1167" s="3">
        <f t="shared" si="92"/>
        <v>-2.7142935047730354E-4</v>
      </c>
      <c r="F1167" s="3">
        <f t="shared" si="93"/>
        <v>-5.156372469392401E-4</v>
      </c>
      <c r="G1167" s="3">
        <f t="shared" si="94"/>
        <v>-2.7146619409056333E-4</v>
      </c>
      <c r="H1167" s="3">
        <f t="shared" si="95"/>
        <v>-4.1832721590157062E-4</v>
      </c>
    </row>
    <row r="1168" spans="1:8" x14ac:dyDescent="0.3">
      <c r="A1168" s="1">
        <v>34640</v>
      </c>
      <c r="B1168">
        <v>1873.599976</v>
      </c>
      <c r="E1168" s="3">
        <f t="shared" si="92"/>
        <v>-9.3396786621157135E-3</v>
      </c>
      <c r="F1168" s="3">
        <f t="shared" si="93"/>
        <v>-9.5838865585776509E-3</v>
      </c>
      <c r="G1168" s="3">
        <f t="shared" si="94"/>
        <v>-9.3835669429170113E-3</v>
      </c>
      <c r="H1168" s="3">
        <f t="shared" si="95"/>
        <v>-9.530427964728019E-3</v>
      </c>
    </row>
    <row r="1169" spans="1:8" x14ac:dyDescent="0.3">
      <c r="A1169" s="1">
        <v>34641</v>
      </c>
      <c r="B1169">
        <v>1911.099976</v>
      </c>
      <c r="E1169" s="3">
        <f t="shared" si="92"/>
        <v>3.891677212562783E-3</v>
      </c>
      <c r="F1169" s="3">
        <f t="shared" si="93"/>
        <v>3.6474693161008464E-3</v>
      </c>
      <c r="G1169" s="3">
        <f t="shared" si="94"/>
        <v>3.8841242263138024E-3</v>
      </c>
      <c r="H1169" s="3">
        <f t="shared" si="95"/>
        <v>3.7372632045027951E-3</v>
      </c>
    </row>
    <row r="1170" spans="1:8" x14ac:dyDescent="0.3">
      <c r="A1170" s="1">
        <v>34642</v>
      </c>
      <c r="B1170">
        <v>1931.6999510000001</v>
      </c>
      <c r="E1170" s="3">
        <f t="shared" si="92"/>
        <v>1.4523601419601295E-2</v>
      </c>
      <c r="F1170" s="3">
        <f t="shared" si="93"/>
        <v>1.4279393523139358E-2</v>
      </c>
      <c r="G1170" s="3">
        <f t="shared" si="94"/>
        <v>1.441914410341969E-2</v>
      </c>
      <c r="H1170" s="3">
        <f t="shared" si="95"/>
        <v>1.4272283081608682E-2</v>
      </c>
    </row>
    <row r="1171" spans="1:8" x14ac:dyDescent="0.3">
      <c r="A1171" s="1">
        <v>34645</v>
      </c>
      <c r="B1171">
        <v>1906.099976</v>
      </c>
      <c r="E1171" s="3">
        <f t="shared" si="92"/>
        <v>2.5617553207481603E-2</v>
      </c>
      <c r="F1171" s="3">
        <f t="shared" si="93"/>
        <v>2.5373345311019667E-2</v>
      </c>
      <c r="G1171" s="3">
        <f t="shared" si="94"/>
        <v>2.5294922099704579E-2</v>
      </c>
      <c r="H1171" s="3">
        <f t="shared" si="95"/>
        <v>2.5148061077893573E-2</v>
      </c>
    </row>
    <row r="1172" spans="1:8" x14ac:dyDescent="0.3">
      <c r="A1172" s="1">
        <v>34646</v>
      </c>
      <c r="B1172">
        <v>1921.5</v>
      </c>
      <c r="E1172" s="3">
        <f t="shared" si="92"/>
        <v>-1.6844191543981424E-2</v>
      </c>
      <c r="F1172" s="3">
        <f t="shared" si="93"/>
        <v>-1.708839944044336E-2</v>
      </c>
      <c r="G1172" s="3">
        <f t="shared" si="94"/>
        <v>-1.6987668388104969E-2</v>
      </c>
      <c r="H1172" s="3">
        <f t="shared" si="95"/>
        <v>-1.7134529409915975E-2</v>
      </c>
    </row>
    <row r="1173" spans="1:8" x14ac:dyDescent="0.3">
      <c r="A1173" s="1">
        <v>34647</v>
      </c>
      <c r="B1173">
        <v>1943.900024</v>
      </c>
      <c r="E1173" s="3">
        <f t="shared" si="92"/>
        <v>2.0014944748270036E-2</v>
      </c>
      <c r="F1173" s="3">
        <f t="shared" si="93"/>
        <v>1.97707368518081E-2</v>
      </c>
      <c r="G1173" s="3">
        <f t="shared" si="94"/>
        <v>1.9817278902834631E-2</v>
      </c>
      <c r="H1173" s="3">
        <f t="shared" si="95"/>
        <v>1.9670417881023625E-2</v>
      </c>
    </row>
    <row r="1174" spans="1:8" x14ac:dyDescent="0.3">
      <c r="A1174" s="1">
        <v>34648</v>
      </c>
      <c r="B1174">
        <v>1948.400024</v>
      </c>
      <c r="E1174" s="3">
        <f t="shared" si="92"/>
        <v>1.0779119490711642E-2</v>
      </c>
      <c r="F1174" s="3">
        <f t="shared" si="93"/>
        <v>1.0534911594249704E-2</v>
      </c>
      <c r="G1174" s="3">
        <f t="shared" si="94"/>
        <v>1.0721438909266629E-2</v>
      </c>
      <c r="H1174" s="3">
        <f t="shared" si="95"/>
        <v>1.0574577887455621E-2</v>
      </c>
    </row>
    <row r="1175" spans="1:8" x14ac:dyDescent="0.3">
      <c r="A1175" s="1">
        <v>34652</v>
      </c>
      <c r="B1175">
        <v>1941.099976</v>
      </c>
      <c r="E1175" s="3">
        <f t="shared" si="92"/>
        <v>-1.3252562845874394E-2</v>
      </c>
      <c r="F1175" s="3">
        <f t="shared" si="93"/>
        <v>-1.3496770742336331E-2</v>
      </c>
      <c r="G1175" s="3">
        <f t="shared" si="94"/>
        <v>-1.3341161702117054E-2</v>
      </c>
      <c r="H1175" s="3">
        <f t="shared" si="95"/>
        <v>-1.3488022723928062E-2</v>
      </c>
    </row>
    <row r="1176" spans="1:8" x14ac:dyDescent="0.3">
      <c r="A1176" s="1">
        <v>34653</v>
      </c>
      <c r="B1176">
        <v>1954.5</v>
      </c>
      <c r="E1176" s="3">
        <f t="shared" si="92"/>
        <v>8.0793369675800086E-3</v>
      </c>
      <c r="F1176" s="3">
        <f t="shared" si="93"/>
        <v>7.8351290711180712E-3</v>
      </c>
      <c r="G1176" s="3">
        <f t="shared" si="94"/>
        <v>8.046873861026288E-3</v>
      </c>
      <c r="H1176" s="3">
        <f t="shared" si="95"/>
        <v>7.9000128392152803E-3</v>
      </c>
    </row>
    <row r="1177" spans="1:8" x14ac:dyDescent="0.3">
      <c r="A1177" s="1">
        <v>34654</v>
      </c>
      <c r="B1177">
        <v>1950.1999510000001</v>
      </c>
      <c r="E1177" s="3">
        <f t="shared" si="92"/>
        <v>1.1657571688784785E-2</v>
      </c>
      <c r="F1177" s="3">
        <f t="shared" si="93"/>
        <v>1.1413363792322847E-2</v>
      </c>
      <c r="G1177" s="3">
        <f t="shared" si="94"/>
        <v>1.1590145709482557E-2</v>
      </c>
      <c r="H1177" s="3">
        <f t="shared" si="95"/>
        <v>1.144328468767155E-2</v>
      </c>
    </row>
    <row r="1178" spans="1:8" x14ac:dyDescent="0.3">
      <c r="A1178" s="1">
        <v>34655</v>
      </c>
      <c r="B1178">
        <v>1927.5</v>
      </c>
      <c r="E1178" s="3">
        <f t="shared" si="92"/>
        <v>2.3149338671957231E-3</v>
      </c>
      <c r="F1178" s="3">
        <f t="shared" si="93"/>
        <v>2.0707259707337866E-3</v>
      </c>
      <c r="G1178" s="3">
        <f t="shared" si="94"/>
        <v>2.3122585358056271E-3</v>
      </c>
      <c r="H1178" s="3">
        <f t="shared" si="95"/>
        <v>2.1653975139946198E-3</v>
      </c>
    </row>
    <row r="1179" spans="1:8" x14ac:dyDescent="0.3">
      <c r="A1179" s="1">
        <v>34656</v>
      </c>
      <c r="B1179">
        <v>1926.5</v>
      </c>
      <c r="E1179" s="3">
        <f t="shared" si="92"/>
        <v>-3.7466885188254251E-3</v>
      </c>
      <c r="F1179" s="3">
        <f t="shared" si="93"/>
        <v>-3.9908964152873616E-3</v>
      </c>
      <c r="G1179" s="3">
        <f t="shared" si="94"/>
        <v>-3.7537249372645832E-3</v>
      </c>
      <c r="H1179" s="3">
        <f t="shared" si="95"/>
        <v>-3.9005859590755905E-3</v>
      </c>
    </row>
    <row r="1180" spans="1:8" x14ac:dyDescent="0.3">
      <c r="A1180" s="1">
        <v>34659</v>
      </c>
      <c r="B1180">
        <v>1927.8000489999999</v>
      </c>
      <c r="E1180" s="3">
        <f t="shared" si="92"/>
        <v>6.9033147007777629E-3</v>
      </c>
      <c r="F1180" s="3">
        <f t="shared" si="93"/>
        <v>6.6591068043158263E-3</v>
      </c>
      <c r="G1180" s="3">
        <f t="shared" si="94"/>
        <v>6.8795959200874364E-3</v>
      </c>
      <c r="H1180" s="3">
        <f t="shared" si="95"/>
        <v>6.7327348982764287E-3</v>
      </c>
    </row>
    <row r="1181" spans="1:8" x14ac:dyDescent="0.3">
      <c r="A1181" s="1">
        <v>34660</v>
      </c>
      <c r="B1181">
        <v>1911.400024</v>
      </c>
      <c r="E1181" s="3">
        <f t="shared" si="92"/>
        <v>-2.2000762343310498E-3</v>
      </c>
      <c r="F1181" s="3">
        <f t="shared" si="93"/>
        <v>-2.4442841307929864E-3</v>
      </c>
      <c r="G1181" s="3">
        <f t="shared" si="94"/>
        <v>-2.2024999576193442E-3</v>
      </c>
      <c r="H1181" s="3">
        <f t="shared" si="95"/>
        <v>-2.3493609794303515E-3</v>
      </c>
    </row>
    <row r="1182" spans="1:8" x14ac:dyDescent="0.3">
      <c r="A1182" s="1">
        <v>34661</v>
      </c>
      <c r="B1182">
        <v>1893.099976</v>
      </c>
      <c r="E1182" s="3">
        <f t="shared" si="92"/>
        <v>-1.1639806978951173E-2</v>
      </c>
      <c r="F1182" s="3">
        <f t="shared" si="93"/>
        <v>-1.188401487541311E-2</v>
      </c>
      <c r="G1182" s="3">
        <f t="shared" si="94"/>
        <v>-1.1708079837905639E-2</v>
      </c>
      <c r="H1182" s="3">
        <f t="shared" si="95"/>
        <v>-1.1854940859716646E-2</v>
      </c>
    </row>
    <row r="1183" spans="1:8" x14ac:dyDescent="0.3">
      <c r="A1183" s="1">
        <v>34662</v>
      </c>
      <c r="B1183">
        <v>1934.6999510000001</v>
      </c>
      <c r="E1183" s="3">
        <f t="shared" si="92"/>
        <v>-5.188067444876765E-4</v>
      </c>
      <c r="F1183" s="3">
        <f t="shared" si="93"/>
        <v>-7.6301464094961306E-4</v>
      </c>
      <c r="G1183" s="3">
        <f t="shared" si="94"/>
        <v>-5.189413712722757E-4</v>
      </c>
      <c r="H1183" s="3">
        <f t="shared" si="95"/>
        <v>-6.65802393083283E-4</v>
      </c>
    </row>
    <row r="1184" spans="1:8" x14ac:dyDescent="0.3">
      <c r="A1184" s="1">
        <v>34663</v>
      </c>
      <c r="B1184">
        <v>1945.900024</v>
      </c>
      <c r="E1184" s="3">
        <f t="shared" si="92"/>
        <v>6.7482429275877998E-4</v>
      </c>
      <c r="F1184" s="3">
        <f t="shared" si="93"/>
        <v>4.3061639629684336E-4</v>
      </c>
      <c r="G1184" s="3">
        <f t="shared" si="94"/>
        <v>6.7459670122950401E-4</v>
      </c>
      <c r="H1184" s="3">
        <f t="shared" si="95"/>
        <v>5.2773567941849671E-4</v>
      </c>
    </row>
    <row r="1185" spans="1:8" x14ac:dyDescent="0.3">
      <c r="A1185" s="1">
        <v>34666</v>
      </c>
      <c r="B1185">
        <v>1952.400024</v>
      </c>
      <c r="E1185" s="3">
        <f t="shared" si="92"/>
        <v>-8.5071192982421051E-3</v>
      </c>
      <c r="F1185" s="3">
        <f t="shared" si="93"/>
        <v>-8.7513271947040425E-3</v>
      </c>
      <c r="G1185" s="3">
        <f t="shared" si="94"/>
        <v>-8.5435113791211669E-3</v>
      </c>
      <c r="H1185" s="3">
        <f t="shared" si="95"/>
        <v>-8.6903724009321746E-3</v>
      </c>
    </row>
    <row r="1186" spans="1:8" x14ac:dyDescent="0.3">
      <c r="A1186" s="1">
        <v>34667</v>
      </c>
      <c r="B1186">
        <v>1940</v>
      </c>
      <c r="E1186" s="3">
        <f t="shared" si="92"/>
        <v>-9.5741591347808797E-3</v>
      </c>
      <c r="F1186" s="3">
        <f t="shared" si="93"/>
        <v>-9.8183670312428171E-3</v>
      </c>
      <c r="G1186" s="3">
        <f t="shared" si="94"/>
        <v>-9.6202860500752291E-3</v>
      </c>
      <c r="H1186" s="3">
        <f t="shared" si="95"/>
        <v>-9.7671470718862369E-3</v>
      </c>
    </row>
    <row r="1187" spans="1:8" x14ac:dyDescent="0.3">
      <c r="A1187" s="1">
        <v>34668</v>
      </c>
      <c r="B1187">
        <v>1975.900024</v>
      </c>
      <c r="E1187" s="3">
        <f t="shared" si="92"/>
        <v>2.1974526188468069E-2</v>
      </c>
      <c r="F1187" s="3">
        <f t="shared" si="93"/>
        <v>2.1730318292006133E-2</v>
      </c>
      <c r="G1187" s="3">
        <f t="shared" si="94"/>
        <v>2.1736566019271659E-2</v>
      </c>
      <c r="H1187" s="3">
        <f t="shared" si="95"/>
        <v>2.1589704997460653E-2</v>
      </c>
    </row>
    <row r="1188" spans="1:8" x14ac:dyDescent="0.3">
      <c r="A1188" s="1">
        <v>34669</v>
      </c>
      <c r="B1188">
        <v>1964</v>
      </c>
      <c r="E1188" s="3">
        <f t="shared" si="92"/>
        <v>5.7890490947760664E-3</v>
      </c>
      <c r="F1188" s="3">
        <f t="shared" si="93"/>
        <v>5.5448411983141299E-3</v>
      </c>
      <c r="G1188" s="3">
        <f t="shared" si="94"/>
        <v>5.7723569402175308E-3</v>
      </c>
      <c r="H1188" s="3">
        <f t="shared" si="95"/>
        <v>5.625495918406523E-3</v>
      </c>
    </row>
    <row r="1189" spans="1:8" x14ac:dyDescent="0.3">
      <c r="A1189" s="1">
        <v>34670</v>
      </c>
      <c r="B1189">
        <v>1982.6999510000001</v>
      </c>
      <c r="E1189" s="3">
        <f t="shared" si="92"/>
        <v>3.3403566061109835E-3</v>
      </c>
      <c r="F1189" s="3">
        <f t="shared" si="93"/>
        <v>3.0961487096490469E-3</v>
      </c>
      <c r="G1189" s="3">
        <f t="shared" si="94"/>
        <v>3.3347900078207044E-3</v>
      </c>
      <c r="H1189" s="3">
        <f t="shared" si="95"/>
        <v>3.1879289860096971E-3</v>
      </c>
    </row>
    <row r="1190" spans="1:8" x14ac:dyDescent="0.3">
      <c r="A1190" s="1">
        <v>34673</v>
      </c>
      <c r="B1190">
        <v>1973.6999510000001</v>
      </c>
      <c r="E1190" s="3">
        <f t="shared" si="92"/>
        <v>-6.3511697641732701E-3</v>
      </c>
      <c r="F1190" s="3">
        <f t="shared" si="93"/>
        <v>-6.5953776606352066E-3</v>
      </c>
      <c r="G1190" s="3">
        <f t="shared" si="94"/>
        <v>-6.3714242481815158E-3</v>
      </c>
      <c r="H1190" s="3">
        <f t="shared" si="95"/>
        <v>-6.5182852699925235E-3</v>
      </c>
    </row>
    <row r="1191" spans="1:8" x14ac:dyDescent="0.3">
      <c r="A1191" s="1">
        <v>34674</v>
      </c>
      <c r="B1191">
        <v>1969</v>
      </c>
      <c r="E1191" s="3">
        <f t="shared" si="92"/>
        <v>1.8505167010309354E-2</v>
      </c>
      <c r="F1191" s="3">
        <f t="shared" si="93"/>
        <v>1.8260959113847418E-2</v>
      </c>
      <c r="G1191" s="3">
        <f t="shared" si="94"/>
        <v>1.8336029828761622E-2</v>
      </c>
      <c r="H1191" s="3">
        <f t="shared" si="95"/>
        <v>1.8189168806950616E-2</v>
      </c>
    </row>
    <row r="1192" spans="1:8" x14ac:dyDescent="0.3">
      <c r="A1192" s="1">
        <v>34675</v>
      </c>
      <c r="B1192">
        <v>1969.8000489999999</v>
      </c>
      <c r="E1192" s="3">
        <f t="shared" si="92"/>
        <v>-6.0225840657209817E-3</v>
      </c>
      <c r="F1192" s="3">
        <f t="shared" si="93"/>
        <v>-6.2667919621829183E-3</v>
      </c>
      <c r="G1192" s="3">
        <f t="shared" si="94"/>
        <v>-6.0407929717242199E-3</v>
      </c>
      <c r="H1192" s="3">
        <f t="shared" si="95"/>
        <v>-6.1876539935352276E-3</v>
      </c>
    </row>
    <row r="1193" spans="1:8" x14ac:dyDescent="0.3">
      <c r="A1193" s="1">
        <v>34676</v>
      </c>
      <c r="B1193">
        <v>1954.099976</v>
      </c>
      <c r="E1193" s="3">
        <f t="shared" si="92"/>
        <v>9.5213599796333259E-3</v>
      </c>
      <c r="F1193" s="3">
        <f t="shared" si="93"/>
        <v>9.2771520831713885E-3</v>
      </c>
      <c r="G1193" s="3">
        <f t="shared" si="94"/>
        <v>9.4763175163310991E-3</v>
      </c>
      <c r="H1193" s="3">
        <f t="shared" si="95"/>
        <v>9.3294564945200914E-3</v>
      </c>
    </row>
    <row r="1194" spans="1:8" x14ac:dyDescent="0.3">
      <c r="A1194" s="1">
        <v>34677</v>
      </c>
      <c r="B1194">
        <v>1937</v>
      </c>
      <c r="E1194" s="3">
        <f t="shared" si="92"/>
        <v>-4.5392647513108342E-3</v>
      </c>
      <c r="F1194" s="3">
        <f t="shared" si="93"/>
        <v>-4.7834726477727707E-3</v>
      </c>
      <c r="G1194" s="3">
        <f t="shared" si="94"/>
        <v>-4.5495984971488492E-3</v>
      </c>
      <c r="H1194" s="3">
        <f t="shared" si="95"/>
        <v>-4.6964595189598569E-3</v>
      </c>
    </row>
    <row r="1195" spans="1:8" x14ac:dyDescent="0.3">
      <c r="A1195" s="1">
        <v>34680</v>
      </c>
      <c r="B1195">
        <v>1919.3000489999999</v>
      </c>
      <c r="E1195" s="3">
        <f t="shared" si="92"/>
        <v>-2.3812895154700087E-3</v>
      </c>
      <c r="F1195" s="3">
        <f t="shared" si="93"/>
        <v>-2.6254974119319452E-3</v>
      </c>
      <c r="G1195" s="3">
        <f t="shared" si="94"/>
        <v>-2.3841292944679752E-3</v>
      </c>
      <c r="H1195" s="3">
        <f t="shared" si="95"/>
        <v>-2.5309903162789825E-3</v>
      </c>
    </row>
    <row r="1196" spans="1:8" x14ac:dyDescent="0.3">
      <c r="A1196" s="1">
        <v>34681</v>
      </c>
      <c r="B1196">
        <v>1917.099976</v>
      </c>
      <c r="E1196" s="3">
        <f t="shared" si="92"/>
        <v>4.063224987302938E-4</v>
      </c>
      <c r="F1196" s="3">
        <f t="shared" si="93"/>
        <v>1.6211460226835719E-4</v>
      </c>
      <c r="G1196" s="3">
        <f t="shared" si="94"/>
        <v>4.0623997209800146E-4</v>
      </c>
      <c r="H1196" s="3">
        <f t="shared" si="95"/>
        <v>2.5937895028699416E-4</v>
      </c>
    </row>
    <row r="1197" spans="1:8" x14ac:dyDescent="0.3">
      <c r="A1197" s="1">
        <v>34682</v>
      </c>
      <c r="B1197">
        <v>1930.1999510000001</v>
      </c>
      <c r="E1197" s="3">
        <f t="shared" si="92"/>
        <v>-7.9703891813640571E-3</v>
      </c>
      <c r="F1197" s="3">
        <f t="shared" si="93"/>
        <v>-8.2145970778259945E-3</v>
      </c>
      <c r="G1197" s="3">
        <f t="shared" si="94"/>
        <v>-8.0023225271947419E-3</v>
      </c>
      <c r="H1197" s="3">
        <f t="shared" si="95"/>
        <v>-8.1491835490057497E-3</v>
      </c>
    </row>
    <row r="1198" spans="1:8" x14ac:dyDescent="0.3">
      <c r="A1198" s="1">
        <v>34683</v>
      </c>
      <c r="B1198">
        <v>1931.099976</v>
      </c>
      <c r="E1198" s="3">
        <f t="shared" si="92"/>
        <v>-8.7508194104803927E-3</v>
      </c>
      <c r="F1198" s="3">
        <f t="shared" si="93"/>
        <v>-8.9950273069423301E-3</v>
      </c>
      <c r="G1198" s="3">
        <f t="shared" si="94"/>
        <v>-8.7893326770329787E-3</v>
      </c>
      <c r="H1198" s="3">
        <f t="shared" si="95"/>
        <v>-8.9361936988439864E-3</v>
      </c>
    </row>
    <row r="1199" spans="1:8" x14ac:dyDescent="0.3">
      <c r="A1199" s="1">
        <v>34684</v>
      </c>
      <c r="B1199">
        <v>1924.1999510000001</v>
      </c>
      <c r="E1199" s="3">
        <f t="shared" si="92"/>
        <v>-9.1378167268972854E-3</v>
      </c>
      <c r="F1199" s="3">
        <f t="shared" si="93"/>
        <v>-9.3820246233592228E-3</v>
      </c>
      <c r="G1199" s="3">
        <f t="shared" si="94"/>
        <v>-9.179822665022614E-3</v>
      </c>
      <c r="H1199" s="3">
        <f t="shared" si="95"/>
        <v>-9.3266836868336218E-3</v>
      </c>
    </row>
    <row r="1200" spans="1:8" x14ac:dyDescent="0.3">
      <c r="A1200" s="1">
        <v>34687</v>
      </c>
      <c r="B1200">
        <v>1928.099976</v>
      </c>
      <c r="E1200" s="3">
        <f t="shared" si="92"/>
        <v>-1.146289242865528E-3</v>
      </c>
      <c r="F1200" s="3">
        <f t="shared" si="93"/>
        <v>-1.3904971393274646E-3</v>
      </c>
      <c r="G1200" s="3">
        <f t="shared" si="94"/>
        <v>-1.1469467348783893E-3</v>
      </c>
      <c r="H1200" s="3">
        <f t="shared" si="95"/>
        <v>-1.2938077566893966E-3</v>
      </c>
    </row>
    <row r="1201" spans="1:8" x14ac:dyDescent="0.3">
      <c r="A1201" s="1">
        <v>34688</v>
      </c>
      <c r="B1201">
        <v>1924.6999510000001</v>
      </c>
      <c r="E1201" s="3">
        <f t="shared" si="92"/>
        <v>6.8332247477949082E-3</v>
      </c>
      <c r="F1201" s="3">
        <f t="shared" si="93"/>
        <v>6.5890168513329716E-3</v>
      </c>
      <c r="G1201" s="3">
        <f t="shared" si="94"/>
        <v>6.8099840799702065E-3</v>
      </c>
      <c r="H1201" s="3">
        <f t="shared" si="95"/>
        <v>6.6631230581591988E-3</v>
      </c>
    </row>
    <row r="1202" spans="1:8" x14ac:dyDescent="0.3">
      <c r="A1202" s="1">
        <v>34689</v>
      </c>
      <c r="B1202">
        <v>1940.900024</v>
      </c>
      <c r="E1202" s="3">
        <f t="shared" si="92"/>
        <v>4.6628588894814804E-4</v>
      </c>
      <c r="F1202" s="3">
        <f t="shared" si="93"/>
        <v>2.2207799248621143E-4</v>
      </c>
      <c r="G1202" s="3">
        <f t="shared" si="94"/>
        <v>4.6617721146490415E-4</v>
      </c>
      <c r="H1202" s="3">
        <f t="shared" si="95"/>
        <v>3.193161896538968E-4</v>
      </c>
    </row>
    <row r="1203" spans="1:8" x14ac:dyDescent="0.3">
      <c r="A1203" s="1">
        <v>34690</v>
      </c>
      <c r="B1203">
        <v>1952.099976</v>
      </c>
      <c r="E1203" s="3">
        <f t="shared" si="92"/>
        <v>-3.5731060461676734E-3</v>
      </c>
      <c r="F1203" s="3">
        <f t="shared" si="93"/>
        <v>-3.8173139426296099E-3</v>
      </c>
      <c r="G1203" s="3">
        <f t="shared" si="94"/>
        <v>-3.5795048364944092E-3</v>
      </c>
      <c r="H1203" s="3">
        <f t="shared" si="95"/>
        <v>-3.7263658583054165E-3</v>
      </c>
    </row>
    <row r="1204" spans="1:8" x14ac:dyDescent="0.3">
      <c r="A1204" s="1">
        <v>34691</v>
      </c>
      <c r="B1204">
        <v>1949.900024</v>
      </c>
      <c r="E1204" s="3">
        <f t="shared" si="92"/>
        <v>2.0268293832836903E-3</v>
      </c>
      <c r="F1204" s="3">
        <f t="shared" si="93"/>
        <v>1.7826214868217538E-3</v>
      </c>
      <c r="G1204" s="3">
        <f t="shared" si="94"/>
        <v>2.0247781358273247E-3</v>
      </c>
      <c r="H1204" s="3">
        <f t="shared" si="95"/>
        <v>1.8779171140163174E-3</v>
      </c>
    </row>
    <row r="1205" spans="1:8" x14ac:dyDescent="0.3">
      <c r="A1205" s="1">
        <v>34694</v>
      </c>
      <c r="B1205">
        <v>1966.599976</v>
      </c>
      <c r="E1205" s="3">
        <f t="shared" si="92"/>
        <v>-1.7634070029156623E-3</v>
      </c>
      <c r="F1205" s="3">
        <f t="shared" si="93"/>
        <v>-2.0076148993775989E-3</v>
      </c>
      <c r="G1205" s="3">
        <f t="shared" si="94"/>
        <v>-1.764963635298095E-3</v>
      </c>
      <c r="H1205" s="3">
        <f t="shared" si="95"/>
        <v>-1.9118246571091023E-3</v>
      </c>
    </row>
    <row r="1206" spans="1:8" x14ac:dyDescent="0.3">
      <c r="A1206" s="1">
        <v>34695</v>
      </c>
      <c r="B1206">
        <v>1956</v>
      </c>
      <c r="E1206" s="3">
        <f t="shared" si="92"/>
        <v>8.4169342819295778E-3</v>
      </c>
      <c r="F1206" s="3">
        <f t="shared" si="93"/>
        <v>8.1727263854676404E-3</v>
      </c>
      <c r="G1206" s="3">
        <f t="shared" si="94"/>
        <v>8.38170940951408E-3</v>
      </c>
      <c r="H1206" s="3">
        <f t="shared" si="95"/>
        <v>8.2348483877030722E-3</v>
      </c>
    </row>
    <row r="1207" spans="1:8" x14ac:dyDescent="0.3">
      <c r="A1207" s="1">
        <v>34696</v>
      </c>
      <c r="B1207">
        <v>1927.8000489999999</v>
      </c>
      <c r="E1207" s="3">
        <f t="shared" si="92"/>
        <v>5.7704940293203943E-3</v>
      </c>
      <c r="F1207" s="3">
        <f t="shared" si="93"/>
        <v>5.5262861328584578E-3</v>
      </c>
      <c r="G1207" s="3">
        <f t="shared" si="94"/>
        <v>5.753908502516919E-3</v>
      </c>
      <c r="H1207" s="3">
        <f t="shared" si="95"/>
        <v>5.6070474807059113E-3</v>
      </c>
    </row>
    <row r="1208" spans="1:8" x14ac:dyDescent="0.3">
      <c r="A1208" s="1">
        <v>34697</v>
      </c>
      <c r="B1208">
        <v>1894.1999510000001</v>
      </c>
      <c r="E1208" s="3">
        <f t="shared" si="92"/>
        <v>-1.1269668700615298E-3</v>
      </c>
      <c r="F1208" s="3">
        <f t="shared" si="93"/>
        <v>-1.3711747665234664E-3</v>
      </c>
      <c r="G1208" s="3">
        <f t="shared" si="94"/>
        <v>-1.127602374731311E-3</v>
      </c>
      <c r="H1208" s="3">
        <f t="shared" si="95"/>
        <v>-1.2744633965423183E-3</v>
      </c>
    </row>
    <row r="1209" spans="1:8" x14ac:dyDescent="0.3">
      <c r="A1209" s="1">
        <v>34698</v>
      </c>
      <c r="B1209">
        <v>1881.1999510000001</v>
      </c>
      <c r="E1209" s="3">
        <f t="shared" si="92"/>
        <v>8.5645170493109379E-3</v>
      </c>
      <c r="F1209" s="3">
        <f t="shared" si="93"/>
        <v>8.3203091528490005E-3</v>
      </c>
      <c r="G1209" s="3">
        <f t="shared" si="94"/>
        <v>8.5280496423876476E-3</v>
      </c>
      <c r="H1209" s="3">
        <f t="shared" si="95"/>
        <v>8.3811886205766399E-3</v>
      </c>
    </row>
    <row r="1210" spans="1:8" x14ac:dyDescent="0.3">
      <c r="A1210" s="1">
        <v>34702</v>
      </c>
      <c r="B1210">
        <v>1885.900024</v>
      </c>
      <c r="E1210" s="3">
        <f t="shared" si="92"/>
        <v>-5.3900010827621081E-3</v>
      </c>
      <c r="F1210" s="3">
        <f t="shared" si="93"/>
        <v>-5.6342089792240447E-3</v>
      </c>
      <c r="G1210" s="3">
        <f t="shared" si="94"/>
        <v>-5.4045795474895828E-3</v>
      </c>
      <c r="H1210" s="3">
        <f t="shared" si="95"/>
        <v>-5.5514405693005905E-3</v>
      </c>
    </row>
    <row r="1211" spans="1:8" x14ac:dyDescent="0.3">
      <c r="A1211" s="1">
        <v>34703</v>
      </c>
      <c r="B1211">
        <v>1901.8000489999999</v>
      </c>
      <c r="E1211" s="3">
        <f t="shared" si="92"/>
        <v>-1.4417152862985727E-2</v>
      </c>
      <c r="F1211" s="3">
        <f t="shared" si="93"/>
        <v>-1.4661360759447664E-2</v>
      </c>
      <c r="G1211" s="3">
        <f t="shared" si="94"/>
        <v>-1.4522089827320797E-2</v>
      </c>
      <c r="H1211" s="3">
        <f t="shared" si="95"/>
        <v>-1.4668950849131805E-2</v>
      </c>
    </row>
    <row r="1212" spans="1:8" x14ac:dyDescent="0.3">
      <c r="A1212" s="1">
        <v>34704</v>
      </c>
      <c r="B1212">
        <v>1871.5</v>
      </c>
      <c r="E1212" s="3">
        <f t="shared" si="92"/>
        <v>-1.742924429192183E-2</v>
      </c>
      <c r="F1212" s="3">
        <f t="shared" si="93"/>
        <v>-1.7673452188383766E-2</v>
      </c>
      <c r="G1212" s="3">
        <f t="shared" si="94"/>
        <v>-1.7582921843881692E-2</v>
      </c>
      <c r="H1212" s="3">
        <f t="shared" si="95"/>
        <v>-1.7729782865692698E-2</v>
      </c>
    </row>
    <row r="1213" spans="1:8" x14ac:dyDescent="0.3">
      <c r="A1213" s="1">
        <v>34705</v>
      </c>
      <c r="B1213">
        <v>1886.400024</v>
      </c>
      <c r="E1213" s="3">
        <f t="shared" si="92"/>
        <v>-6.8630558210800441E-3</v>
      </c>
      <c r="F1213" s="3">
        <f t="shared" si="93"/>
        <v>-7.1072637175419806E-3</v>
      </c>
      <c r="G1213" s="3">
        <f t="shared" si="94"/>
        <v>-6.8867148998715136E-3</v>
      </c>
      <c r="H1213" s="3">
        <f t="shared" si="95"/>
        <v>-7.0335759216825213E-3</v>
      </c>
    </row>
    <row r="1214" spans="1:8" x14ac:dyDescent="0.3">
      <c r="A1214" s="1">
        <v>34708</v>
      </c>
      <c r="B1214">
        <v>1864.1999510000001</v>
      </c>
      <c r="E1214" s="3">
        <f t="shared" si="92"/>
        <v>2.4984441433253401E-3</v>
      </c>
      <c r="F1214" s="3">
        <f t="shared" si="93"/>
        <v>2.2542362468634036E-3</v>
      </c>
      <c r="G1214" s="3">
        <f t="shared" si="94"/>
        <v>2.495328220650054E-3</v>
      </c>
      <c r="H1214" s="3">
        <f t="shared" si="95"/>
        <v>2.3484671988390467E-3</v>
      </c>
    </row>
    <row r="1215" spans="1:8" x14ac:dyDescent="0.3">
      <c r="A1215" s="1">
        <v>34709</v>
      </c>
      <c r="B1215">
        <v>1859.1999510000001</v>
      </c>
      <c r="E1215" s="3">
        <f t="shared" si="92"/>
        <v>8.4310010062336183E-3</v>
      </c>
      <c r="F1215" s="3">
        <f t="shared" si="93"/>
        <v>8.1867931097716808E-3</v>
      </c>
      <c r="G1215" s="3">
        <f t="shared" si="94"/>
        <v>8.3956586260694258E-3</v>
      </c>
      <c r="H1215" s="3">
        <f t="shared" si="95"/>
        <v>8.248797604258418E-3</v>
      </c>
    </row>
    <row r="1216" spans="1:8" x14ac:dyDescent="0.3">
      <c r="A1216" s="1">
        <v>34710</v>
      </c>
      <c r="B1216">
        <v>1849.099976</v>
      </c>
      <c r="E1216" s="3">
        <f t="shared" si="92"/>
        <v>-1.5932300041706426E-2</v>
      </c>
      <c r="F1216" s="3">
        <f t="shared" si="93"/>
        <v>-1.6176507938168362E-2</v>
      </c>
      <c r="G1216" s="3">
        <f t="shared" si="94"/>
        <v>-1.6060583525924547E-2</v>
      </c>
      <c r="H1216" s="3">
        <f t="shared" si="95"/>
        <v>-1.6207444547735553E-2</v>
      </c>
    </row>
    <row r="1217" spans="1:8" x14ac:dyDescent="0.3">
      <c r="A1217" s="1">
        <v>34711</v>
      </c>
      <c r="B1217">
        <v>1844.099976</v>
      </c>
      <c r="E1217" s="3">
        <f t="shared" si="92"/>
        <v>7.9615410098852202E-3</v>
      </c>
      <c r="F1217" s="3">
        <f t="shared" si="93"/>
        <v>7.7173331134232836E-3</v>
      </c>
      <c r="G1217" s="3">
        <f t="shared" si="94"/>
        <v>7.9300151612691529E-3</v>
      </c>
      <c r="H1217" s="3">
        <f t="shared" si="95"/>
        <v>7.7831541394581451E-3</v>
      </c>
    </row>
    <row r="1218" spans="1:8" x14ac:dyDescent="0.3">
      <c r="A1218" s="1">
        <v>34712</v>
      </c>
      <c r="B1218">
        <v>1854</v>
      </c>
      <c r="E1218" s="3">
        <f t="shared" si="92"/>
        <v>-1.1768486385473009E-2</v>
      </c>
      <c r="F1218" s="3">
        <f t="shared" si="93"/>
        <v>-1.2012694281934947E-2</v>
      </c>
      <c r="G1218" s="3">
        <f t="shared" si="94"/>
        <v>-1.1838283163429711E-2</v>
      </c>
      <c r="H1218" s="3">
        <f t="shared" si="95"/>
        <v>-1.1985144185240718E-2</v>
      </c>
    </row>
    <row r="1219" spans="1:8" x14ac:dyDescent="0.3">
      <c r="A1219" s="1">
        <v>34715</v>
      </c>
      <c r="B1219">
        <v>1872.8000489999999</v>
      </c>
      <c r="E1219" s="3">
        <f t="shared" si="92"/>
        <v>-2.6821157233256621E-3</v>
      </c>
      <c r="F1219" s="3">
        <f t="shared" si="93"/>
        <v>-2.9263236197875986E-3</v>
      </c>
      <c r="G1219" s="3">
        <f t="shared" si="94"/>
        <v>-2.6857190401529344E-3</v>
      </c>
      <c r="H1219" s="3">
        <f t="shared" si="95"/>
        <v>-2.8325800619639417E-3</v>
      </c>
    </row>
    <row r="1220" spans="1:8" x14ac:dyDescent="0.3">
      <c r="A1220" s="1">
        <v>34716</v>
      </c>
      <c r="B1220">
        <v>1856.900024</v>
      </c>
      <c r="E1220" s="3">
        <f t="shared" si="92"/>
        <v>-5.4324307584924236E-3</v>
      </c>
      <c r="F1220" s="3">
        <f t="shared" si="93"/>
        <v>-5.6766386549543602E-3</v>
      </c>
      <c r="G1220" s="3">
        <f t="shared" si="94"/>
        <v>-5.4472400685168986E-3</v>
      </c>
      <c r="H1220" s="3">
        <f t="shared" si="95"/>
        <v>-5.5941010903279064E-3</v>
      </c>
    </row>
    <row r="1221" spans="1:8" x14ac:dyDescent="0.3">
      <c r="A1221" s="1">
        <v>34717</v>
      </c>
      <c r="B1221">
        <v>1860.3000489999999</v>
      </c>
      <c r="E1221" s="3">
        <f t="shared" si="92"/>
        <v>-2.7040182060983353E-3</v>
      </c>
      <c r="F1221" s="3">
        <f t="shared" si="93"/>
        <v>-2.9482261025602719E-3</v>
      </c>
      <c r="G1221" s="3">
        <f t="shared" si="94"/>
        <v>-2.7076806670583986E-3</v>
      </c>
      <c r="H1221" s="3">
        <f t="shared" si="95"/>
        <v>-2.8545416888694059E-3</v>
      </c>
    </row>
    <row r="1222" spans="1:8" x14ac:dyDescent="0.3">
      <c r="A1222" s="1">
        <v>34718</v>
      </c>
      <c r="B1222">
        <v>1837.099976</v>
      </c>
      <c r="E1222" s="3">
        <f t="shared" si="92"/>
        <v>5.3684855099200846E-3</v>
      </c>
      <c r="F1222" s="3">
        <f t="shared" si="93"/>
        <v>5.124277613458148E-3</v>
      </c>
      <c r="G1222" s="3">
        <f t="shared" si="94"/>
        <v>5.3541265592056886E-3</v>
      </c>
      <c r="H1222" s="3">
        <f t="shared" si="95"/>
        <v>5.2072655373946808E-3</v>
      </c>
    </row>
    <row r="1223" spans="1:8" x14ac:dyDescent="0.3">
      <c r="A1223" s="1">
        <v>34719</v>
      </c>
      <c r="B1223">
        <v>1813.3000489999999</v>
      </c>
      <c r="E1223" s="3">
        <f t="shared" si="92"/>
        <v>1.0140263754045309E-2</v>
      </c>
      <c r="F1223" s="3">
        <f t="shared" si="93"/>
        <v>9.8960558575833715E-3</v>
      </c>
      <c r="G1223" s="3">
        <f t="shared" si="94"/>
        <v>1.0089196214932671E-2</v>
      </c>
      <c r="H1223" s="3">
        <f t="shared" si="95"/>
        <v>9.9423351931216628E-3</v>
      </c>
    </row>
    <row r="1224" spans="1:8" x14ac:dyDescent="0.3">
      <c r="A1224" s="1">
        <v>34722</v>
      </c>
      <c r="B1224">
        <v>1772.8000489999999</v>
      </c>
      <c r="E1224" s="3">
        <f t="shared" si="92"/>
        <v>-8.4899746817551636E-3</v>
      </c>
      <c r="F1224" s="3">
        <f t="shared" si="93"/>
        <v>-8.734182578217101E-3</v>
      </c>
      <c r="G1224" s="3">
        <f t="shared" si="94"/>
        <v>-8.5262198094161294E-3</v>
      </c>
      <c r="H1224" s="3">
        <f t="shared" si="95"/>
        <v>-8.6730808312271371E-3</v>
      </c>
    </row>
    <row r="1225" spans="1:8" x14ac:dyDescent="0.3">
      <c r="A1225" s="1">
        <v>34723</v>
      </c>
      <c r="B1225">
        <v>1780.1999510000001</v>
      </c>
      <c r="E1225" s="3">
        <f t="shared" ref="E1225:E1288" si="96">(B1221/B1220)-1</f>
        <v>1.8310221099979707E-3</v>
      </c>
      <c r="F1225" s="3">
        <f t="shared" ref="F1225:F1288" si="97">E1225-$E$3</f>
        <v>1.5868142135360341E-3</v>
      </c>
      <c r="G1225" s="3">
        <f t="shared" ref="G1225:G1288" si="98">LN(B1221/B1220)</f>
        <v>1.8293478324622342E-3</v>
      </c>
      <c r="H1225" s="3">
        <f t="shared" ref="H1225:H1288" si="99">G1225-$G$3</f>
        <v>1.6824868106512269E-3</v>
      </c>
    </row>
    <row r="1226" spans="1:8" x14ac:dyDescent="0.3">
      <c r="A1226" s="1">
        <v>34724</v>
      </c>
      <c r="B1226">
        <v>1802.5</v>
      </c>
      <c r="E1226" s="3">
        <f t="shared" si="96"/>
        <v>-1.2471145723224164E-2</v>
      </c>
      <c r="F1226" s="3">
        <f t="shared" si="97"/>
        <v>-1.2715353619686101E-2</v>
      </c>
      <c r="G1226" s="3">
        <f t="shared" si="98"/>
        <v>-1.2549563112956344E-2</v>
      </c>
      <c r="H1226" s="3">
        <f t="shared" si="99"/>
        <v>-1.2696424134767351E-2</v>
      </c>
    </row>
    <row r="1227" spans="1:8" x14ac:dyDescent="0.3">
      <c r="A1227" s="1">
        <v>34725</v>
      </c>
      <c r="B1227">
        <v>1826.3000489999999</v>
      </c>
      <c r="E1227" s="3">
        <f t="shared" si="96"/>
        <v>-1.2955161564925155E-2</v>
      </c>
      <c r="F1227" s="3">
        <f t="shared" si="97"/>
        <v>-1.3199369461387092E-2</v>
      </c>
      <c r="G1227" s="3">
        <f t="shared" si="98"/>
        <v>-1.3039811568287908E-2</v>
      </c>
      <c r="H1227" s="3">
        <f t="shared" si="99"/>
        <v>-1.3186672590098916E-2</v>
      </c>
    </row>
    <row r="1228" spans="1:8" x14ac:dyDescent="0.3">
      <c r="A1228" s="1">
        <v>34726</v>
      </c>
      <c r="B1228">
        <v>1814.099976</v>
      </c>
      <c r="E1228" s="3">
        <f t="shared" si="96"/>
        <v>-2.233496878927177E-2</v>
      </c>
      <c r="F1228" s="3">
        <f t="shared" si="97"/>
        <v>-2.2579176685733705E-2</v>
      </c>
      <c r="G1228" s="3">
        <f t="shared" si="98"/>
        <v>-2.2588171489679117E-2</v>
      </c>
      <c r="H1228" s="3">
        <f t="shared" si="99"/>
        <v>-2.2735032511490123E-2</v>
      </c>
    </row>
    <row r="1229" spans="1:8" x14ac:dyDescent="0.3">
      <c r="A1229" s="1">
        <v>34729</v>
      </c>
      <c r="B1229">
        <v>1813.400024</v>
      </c>
      <c r="E1229" s="3">
        <f t="shared" si="96"/>
        <v>4.1741323304758104E-3</v>
      </c>
      <c r="F1229" s="3">
        <f t="shared" si="97"/>
        <v>3.9299244340138739E-3</v>
      </c>
      <c r="G1229" s="3">
        <f t="shared" si="98"/>
        <v>4.1654448069775654E-3</v>
      </c>
      <c r="H1229" s="3">
        <f t="shared" si="99"/>
        <v>4.0185837851665577E-3</v>
      </c>
    </row>
    <row r="1230" spans="1:8" x14ac:dyDescent="0.3">
      <c r="A1230" s="1">
        <v>34730</v>
      </c>
      <c r="B1230">
        <v>1797.900024</v>
      </c>
      <c r="E1230" s="3">
        <f t="shared" si="96"/>
        <v>1.2526710265031271E-2</v>
      </c>
      <c r="F1230" s="3">
        <f t="shared" si="97"/>
        <v>1.2282502368569334E-2</v>
      </c>
      <c r="G1230" s="3">
        <f t="shared" si="98"/>
        <v>1.2448900159270514E-2</v>
      </c>
      <c r="H1230" s="3">
        <f t="shared" si="99"/>
        <v>1.2302039137459506E-2</v>
      </c>
    </row>
    <row r="1231" spans="1:8" x14ac:dyDescent="0.3">
      <c r="A1231" s="1">
        <v>34731</v>
      </c>
      <c r="B1231">
        <v>1827.8000489999999</v>
      </c>
      <c r="E1231" s="3">
        <f t="shared" si="96"/>
        <v>1.3203910679611575E-2</v>
      </c>
      <c r="F1231" s="3">
        <f t="shared" si="97"/>
        <v>1.2959702783149637E-2</v>
      </c>
      <c r="G1231" s="3">
        <f t="shared" si="98"/>
        <v>1.3117498869094619E-2</v>
      </c>
      <c r="H1231" s="3">
        <f t="shared" si="99"/>
        <v>1.2970637847283611E-2</v>
      </c>
    </row>
    <row r="1232" spans="1:8" x14ac:dyDescent="0.3">
      <c r="A1232" s="1">
        <v>34732</v>
      </c>
      <c r="B1232">
        <v>1816.099976</v>
      </c>
      <c r="E1232" s="3">
        <f t="shared" si="96"/>
        <v>-6.6802128197281929E-3</v>
      </c>
      <c r="F1232" s="3">
        <f t="shared" si="97"/>
        <v>-6.9244207161901295E-3</v>
      </c>
      <c r="G1232" s="3">
        <f t="shared" si="98"/>
        <v>-6.7026253106227127E-3</v>
      </c>
      <c r="H1232" s="3">
        <f t="shared" si="99"/>
        <v>-6.8494863324337204E-3</v>
      </c>
    </row>
    <row r="1233" spans="1:8" x14ac:dyDescent="0.3">
      <c r="A1233" s="1">
        <v>34733</v>
      </c>
      <c r="B1233">
        <v>1842.400024</v>
      </c>
      <c r="E1233" s="3">
        <f t="shared" si="96"/>
        <v>-3.8583981547879453E-4</v>
      </c>
      <c r="F1233" s="3">
        <f t="shared" si="97"/>
        <v>-6.3004771194073109E-4</v>
      </c>
      <c r="G1233" s="3">
        <f t="shared" si="98"/>
        <v>-3.8591427081290309E-4</v>
      </c>
      <c r="H1233" s="3">
        <f t="shared" si="99"/>
        <v>-5.3277529262391043E-4</v>
      </c>
    </row>
    <row r="1234" spans="1:8" x14ac:dyDescent="0.3">
      <c r="A1234" s="1">
        <v>34736</v>
      </c>
      <c r="B1234">
        <v>1872.099976</v>
      </c>
      <c r="E1234" s="3">
        <f t="shared" si="96"/>
        <v>-8.5474797589393248E-3</v>
      </c>
      <c r="F1234" s="3">
        <f t="shared" si="97"/>
        <v>-8.7916876554012622E-3</v>
      </c>
      <c r="G1234" s="3">
        <f t="shared" si="98"/>
        <v>-8.5842189656070104E-3</v>
      </c>
      <c r="H1234" s="3">
        <f t="shared" si="99"/>
        <v>-8.7310799874180181E-3</v>
      </c>
    </row>
    <row r="1235" spans="1:8" x14ac:dyDescent="0.3">
      <c r="A1235" s="1">
        <v>34737</v>
      </c>
      <c r="B1235">
        <v>1870.400024</v>
      </c>
      <c r="E1235" s="3">
        <f t="shared" si="96"/>
        <v>1.6630527059829481E-2</v>
      </c>
      <c r="F1235" s="3">
        <f t="shared" si="97"/>
        <v>1.6386319163367545E-2</v>
      </c>
      <c r="G1235" s="3">
        <f t="shared" si="98"/>
        <v>1.649375416512942E-2</v>
      </c>
      <c r="H1235" s="3">
        <f t="shared" si="99"/>
        <v>1.6346893143318414E-2</v>
      </c>
    </row>
    <row r="1236" spans="1:8" x14ac:dyDescent="0.3">
      <c r="A1236" s="1">
        <v>34738</v>
      </c>
      <c r="B1236">
        <v>1850.900024</v>
      </c>
      <c r="E1236" s="3">
        <f t="shared" si="96"/>
        <v>-6.4011777472054998E-3</v>
      </c>
      <c r="F1236" s="3">
        <f t="shared" si="97"/>
        <v>-6.6453856436674364E-3</v>
      </c>
      <c r="G1236" s="3">
        <f t="shared" si="98"/>
        <v>-6.4217531369641099E-3</v>
      </c>
      <c r="H1236" s="3">
        <f t="shared" si="99"/>
        <v>-6.5686141587751176E-3</v>
      </c>
    </row>
    <row r="1237" spans="1:8" x14ac:dyDescent="0.3">
      <c r="A1237" s="1">
        <v>34739</v>
      </c>
      <c r="B1237">
        <v>1874.400024</v>
      </c>
      <c r="E1237" s="3">
        <f t="shared" si="96"/>
        <v>1.448160803235421E-2</v>
      </c>
      <c r="F1237" s="3">
        <f t="shared" si="97"/>
        <v>1.4237400135892272E-2</v>
      </c>
      <c r="G1237" s="3">
        <f t="shared" si="98"/>
        <v>1.4377751023641029E-2</v>
      </c>
      <c r="H1237" s="3">
        <f t="shared" si="99"/>
        <v>1.4230890001830022E-2</v>
      </c>
    </row>
    <row r="1238" spans="1:8" x14ac:dyDescent="0.3">
      <c r="A1238" s="1">
        <v>34740</v>
      </c>
      <c r="B1238">
        <v>1869.400024</v>
      </c>
      <c r="E1238" s="3">
        <f t="shared" si="96"/>
        <v>1.6120251635428628E-2</v>
      </c>
      <c r="F1238" s="3">
        <f t="shared" si="97"/>
        <v>1.5876043738966693E-2</v>
      </c>
      <c r="G1238" s="3">
        <f t="shared" si="98"/>
        <v>1.5991700061431923E-2</v>
      </c>
      <c r="H1238" s="3">
        <f t="shared" si="99"/>
        <v>1.5844839039620917E-2</v>
      </c>
    </row>
    <row r="1239" spans="1:8" x14ac:dyDescent="0.3">
      <c r="A1239" s="1">
        <v>34743</v>
      </c>
      <c r="B1239">
        <v>1850.099976</v>
      </c>
      <c r="E1239" s="3">
        <f t="shared" si="96"/>
        <v>-9.0804552203038735E-4</v>
      </c>
      <c r="F1239" s="3">
        <f t="shared" si="97"/>
        <v>-1.1522534184923239E-3</v>
      </c>
      <c r="G1239" s="3">
        <f t="shared" si="98"/>
        <v>-9.0845804511082372E-4</v>
      </c>
      <c r="H1239" s="3">
        <f t="shared" si="99"/>
        <v>-1.055319066921831E-3</v>
      </c>
    </row>
    <row r="1240" spans="1:8" x14ac:dyDescent="0.3">
      <c r="A1240" s="1">
        <v>34744</v>
      </c>
      <c r="B1240">
        <v>1856.099976</v>
      </c>
      <c r="E1240" s="3">
        <f t="shared" si="96"/>
        <v>-1.0425577282819787E-2</v>
      </c>
      <c r="F1240" s="3">
        <f t="shared" si="97"/>
        <v>-1.0669785179281724E-2</v>
      </c>
      <c r="G1240" s="3">
        <f t="shared" si="98"/>
        <v>-1.0480304319947993E-2</v>
      </c>
      <c r="H1240" s="3">
        <f t="shared" si="99"/>
        <v>-1.0627165341759E-2</v>
      </c>
    </row>
    <row r="1241" spans="1:8" x14ac:dyDescent="0.3">
      <c r="A1241" s="1">
        <v>34745</v>
      </c>
      <c r="B1241">
        <v>1861.900024</v>
      </c>
      <c r="E1241" s="3">
        <f t="shared" si="96"/>
        <v>1.2696525849739793E-2</v>
      </c>
      <c r="F1241" s="3">
        <f t="shared" si="97"/>
        <v>1.2452317953277855E-2</v>
      </c>
      <c r="G1241" s="3">
        <f t="shared" si="98"/>
        <v>1.2616600768347351E-2</v>
      </c>
      <c r="H1241" s="3">
        <f t="shared" si="99"/>
        <v>1.2469739746536344E-2</v>
      </c>
    </row>
    <row r="1242" spans="1:8" x14ac:dyDescent="0.3">
      <c r="A1242" s="1">
        <v>34746</v>
      </c>
      <c r="B1242">
        <v>1835</v>
      </c>
      <c r="E1242" s="3">
        <f t="shared" si="96"/>
        <v>-2.667520238998855E-3</v>
      </c>
      <c r="F1242" s="3">
        <f t="shared" si="97"/>
        <v>-2.9117281354607916E-3</v>
      </c>
      <c r="G1242" s="3">
        <f t="shared" si="98"/>
        <v>-2.6710844108562767E-3</v>
      </c>
      <c r="H1242" s="3">
        <f t="shared" si="99"/>
        <v>-2.817945432667284E-3</v>
      </c>
    </row>
    <row r="1243" spans="1:8" x14ac:dyDescent="0.3">
      <c r="A1243" s="1">
        <v>34747</v>
      </c>
      <c r="B1243">
        <v>1822.5</v>
      </c>
      <c r="E1243" s="3">
        <f t="shared" si="96"/>
        <v>-1.0324193726446662E-2</v>
      </c>
      <c r="F1243" s="3">
        <f t="shared" si="97"/>
        <v>-1.05684016229086E-2</v>
      </c>
      <c r="G1243" s="3">
        <f t="shared" si="98"/>
        <v>-1.0377857893541875E-2</v>
      </c>
      <c r="H1243" s="3">
        <f t="shared" si="99"/>
        <v>-1.0524718915352883E-2</v>
      </c>
    </row>
    <row r="1244" spans="1:8" x14ac:dyDescent="0.3">
      <c r="A1244" s="1">
        <v>34750</v>
      </c>
      <c r="B1244">
        <v>1802.1999510000001</v>
      </c>
      <c r="E1244" s="3">
        <f t="shared" si="96"/>
        <v>3.243067984343373E-3</v>
      </c>
      <c r="F1244" s="3">
        <f t="shared" si="97"/>
        <v>2.9988600878814364E-3</v>
      </c>
      <c r="G1244" s="3">
        <f t="shared" si="98"/>
        <v>3.2378205814299712E-3</v>
      </c>
      <c r="H1244" s="3">
        <f t="shared" si="99"/>
        <v>3.0909595596189639E-3</v>
      </c>
    </row>
    <row r="1245" spans="1:8" x14ac:dyDescent="0.3">
      <c r="A1245" s="1">
        <v>34751</v>
      </c>
      <c r="B1245">
        <v>1805.599976</v>
      </c>
      <c r="E1245" s="3">
        <f t="shared" si="96"/>
        <v>3.1248575373075127E-3</v>
      </c>
      <c r="F1245" s="3">
        <f t="shared" si="97"/>
        <v>2.8806496408455761E-3</v>
      </c>
      <c r="G1245" s="3">
        <f t="shared" si="98"/>
        <v>3.1199853173500725E-3</v>
      </c>
      <c r="H1245" s="3">
        <f t="shared" si="99"/>
        <v>2.9731242955390652E-3</v>
      </c>
    </row>
    <row r="1246" spans="1:8" x14ac:dyDescent="0.3">
      <c r="A1246" s="1">
        <v>34752</v>
      </c>
      <c r="B1246">
        <v>1804.400024</v>
      </c>
      <c r="E1246" s="3">
        <f t="shared" si="96"/>
        <v>-1.4447619986710958E-2</v>
      </c>
      <c r="F1246" s="3">
        <f t="shared" si="97"/>
        <v>-1.4691827883172895E-2</v>
      </c>
      <c r="G1246" s="3">
        <f t="shared" si="98"/>
        <v>-1.4553003103394406E-2</v>
      </c>
      <c r="H1246" s="3">
        <f t="shared" si="99"/>
        <v>-1.4699864125205414E-2</v>
      </c>
    </row>
    <row r="1247" spans="1:8" x14ac:dyDescent="0.3">
      <c r="A1247" s="1">
        <v>34753</v>
      </c>
      <c r="B1247">
        <v>1827</v>
      </c>
      <c r="E1247" s="3">
        <f t="shared" si="96"/>
        <v>-6.8119891008174838E-3</v>
      </c>
      <c r="F1247" s="3">
        <f t="shared" si="97"/>
        <v>-7.0561969972794203E-3</v>
      </c>
      <c r="G1247" s="3">
        <f t="shared" si="98"/>
        <v>-6.8352966058574782E-3</v>
      </c>
      <c r="H1247" s="3">
        <f t="shared" si="99"/>
        <v>-6.9821576276684859E-3</v>
      </c>
    </row>
    <row r="1248" spans="1:8" x14ac:dyDescent="0.3">
      <c r="A1248" s="1">
        <v>34754</v>
      </c>
      <c r="B1248">
        <v>1805.6999510000001</v>
      </c>
      <c r="E1248" s="3">
        <f t="shared" si="96"/>
        <v>-1.1138572839506145E-2</v>
      </c>
      <c r="F1248" s="3">
        <f t="shared" si="97"/>
        <v>-1.1382780735968082E-2</v>
      </c>
      <c r="G1248" s="3">
        <f t="shared" si="98"/>
        <v>-1.1201071270867837E-2</v>
      </c>
      <c r="H1248" s="3">
        <f t="shared" si="99"/>
        <v>-1.1347932292678845E-2</v>
      </c>
    </row>
    <row r="1249" spans="1:8" x14ac:dyDescent="0.3">
      <c r="A1249" s="1">
        <v>34757</v>
      </c>
      <c r="B1249">
        <v>1802.1999510000001</v>
      </c>
      <c r="E1249" s="3">
        <f t="shared" si="96"/>
        <v>1.8865969883714584E-3</v>
      </c>
      <c r="F1249" s="3">
        <f t="shared" si="97"/>
        <v>1.6423890919095218E-3</v>
      </c>
      <c r="G1249" s="3">
        <f t="shared" si="98"/>
        <v>1.8848195993998789E-3</v>
      </c>
      <c r="H1249" s="3">
        <f t="shared" si="99"/>
        <v>1.7379585775888716E-3</v>
      </c>
    </row>
    <row r="1250" spans="1:8" x14ac:dyDescent="0.3">
      <c r="A1250" s="1">
        <v>34758</v>
      </c>
      <c r="B1250">
        <v>1776.900024</v>
      </c>
      <c r="E1250" s="3">
        <f t="shared" si="96"/>
        <v>-6.6457245012718769E-4</v>
      </c>
      <c r="F1250" s="3">
        <f t="shared" si="97"/>
        <v>-9.0878034658912425E-4</v>
      </c>
      <c r="G1250" s="3">
        <f t="shared" si="98"/>
        <v>-6.6479337628430276E-4</v>
      </c>
      <c r="H1250" s="3">
        <f t="shared" si="99"/>
        <v>-8.1165439809531006E-4</v>
      </c>
    </row>
    <row r="1251" spans="1:8" x14ac:dyDescent="0.3">
      <c r="A1251" s="1">
        <v>34759</v>
      </c>
      <c r="B1251">
        <v>1808.400024</v>
      </c>
      <c r="E1251" s="3">
        <f t="shared" si="96"/>
        <v>1.2524925570495338E-2</v>
      </c>
      <c r="F1251" s="3">
        <f t="shared" si="97"/>
        <v>1.22807176740334E-2</v>
      </c>
      <c r="G1251" s="3">
        <f t="shared" si="98"/>
        <v>1.2447137542945724E-2</v>
      </c>
      <c r="H1251" s="3">
        <f t="shared" si="99"/>
        <v>1.2300276521134716E-2</v>
      </c>
    </row>
    <row r="1252" spans="1:8" x14ac:dyDescent="0.3">
      <c r="A1252" s="1">
        <v>34760</v>
      </c>
      <c r="B1252">
        <v>1807.400024</v>
      </c>
      <c r="E1252" s="3">
        <f t="shared" si="96"/>
        <v>-1.1658483305966083E-2</v>
      </c>
      <c r="F1252" s="3">
        <f t="shared" si="97"/>
        <v>-1.190269120242802E-2</v>
      </c>
      <c r="G1252" s="3">
        <f t="shared" si="98"/>
        <v>-1.172697629246292E-2</v>
      </c>
      <c r="H1252" s="3">
        <f t="shared" si="99"/>
        <v>-1.1873837314273928E-2</v>
      </c>
    </row>
    <row r="1253" spans="1:8" x14ac:dyDescent="0.3">
      <c r="A1253" s="1">
        <v>34761</v>
      </c>
      <c r="B1253">
        <v>1795.1999510000001</v>
      </c>
      <c r="E1253" s="3">
        <f t="shared" si="96"/>
        <v>-1.9383065265420329E-3</v>
      </c>
      <c r="F1253" s="3">
        <f t="shared" si="97"/>
        <v>-2.1825144230039695E-3</v>
      </c>
      <c r="G1253" s="3">
        <f t="shared" si="98"/>
        <v>-1.9401874735984262E-3</v>
      </c>
      <c r="H1253" s="3">
        <f t="shared" si="99"/>
        <v>-2.0870484954094337E-3</v>
      </c>
    </row>
    <row r="1254" spans="1:8" x14ac:dyDescent="0.3">
      <c r="A1254" s="1">
        <v>34764</v>
      </c>
      <c r="B1254">
        <v>1773.3000489999999</v>
      </c>
      <c r="E1254" s="3">
        <f t="shared" si="96"/>
        <v>-1.4038357389789979E-2</v>
      </c>
      <c r="F1254" s="3">
        <f t="shared" si="97"/>
        <v>-1.4282565286251917E-2</v>
      </c>
      <c r="G1254" s="3">
        <f t="shared" si="98"/>
        <v>-1.4137827154247339E-2</v>
      </c>
      <c r="H1254" s="3">
        <f t="shared" si="99"/>
        <v>-1.4284688176058347E-2</v>
      </c>
    </row>
    <row r="1255" spans="1:8" x14ac:dyDescent="0.3">
      <c r="A1255" s="1">
        <v>34765</v>
      </c>
      <c r="B1255">
        <v>1748.599976</v>
      </c>
      <c r="E1255" s="3">
        <f t="shared" si="96"/>
        <v>1.7727502715144228E-2</v>
      </c>
      <c r="F1255" s="3">
        <f t="shared" si="97"/>
        <v>1.7483294818682292E-2</v>
      </c>
      <c r="G1255" s="3">
        <f t="shared" si="98"/>
        <v>1.757220323415204E-2</v>
      </c>
      <c r="H1255" s="3">
        <f t="shared" si="99"/>
        <v>1.7425342212341034E-2</v>
      </c>
    </row>
    <row r="1256" spans="1:8" x14ac:dyDescent="0.3">
      <c r="A1256" s="1">
        <v>34766</v>
      </c>
      <c r="B1256">
        <v>1756.8000489999999</v>
      </c>
      <c r="E1256" s="3">
        <f t="shared" si="96"/>
        <v>-5.5297499819095819E-4</v>
      </c>
      <c r="F1256" s="3">
        <f t="shared" si="97"/>
        <v>-7.9718289465289475E-4</v>
      </c>
      <c r="G1256" s="3">
        <f t="shared" si="98"/>
        <v>-5.5312794525180309E-4</v>
      </c>
      <c r="H1256" s="3">
        <f t="shared" si="99"/>
        <v>-6.9998896706281039E-4</v>
      </c>
    </row>
    <row r="1257" spans="1:8" x14ac:dyDescent="0.3">
      <c r="A1257" s="1">
        <v>34767</v>
      </c>
      <c r="B1257">
        <v>1727.099976</v>
      </c>
      <c r="E1257" s="3">
        <f t="shared" si="96"/>
        <v>-6.7500679639251882E-3</v>
      </c>
      <c r="F1257" s="3">
        <f t="shared" si="97"/>
        <v>-6.9942758603871247E-3</v>
      </c>
      <c r="G1257" s="3">
        <f t="shared" si="98"/>
        <v>-6.7729527132304032E-3</v>
      </c>
      <c r="H1257" s="3">
        <f t="shared" si="99"/>
        <v>-6.9198137350414109E-3</v>
      </c>
    </row>
    <row r="1258" spans="1:8" x14ac:dyDescent="0.3">
      <c r="A1258" s="1">
        <v>34768</v>
      </c>
      <c r="B1258">
        <v>1743.099976</v>
      </c>
      <c r="E1258" s="3">
        <f t="shared" si="96"/>
        <v>-1.2199143603920493E-2</v>
      </c>
      <c r="F1258" s="3">
        <f t="shared" si="97"/>
        <v>-1.244335150038243E-2</v>
      </c>
      <c r="G1258" s="3">
        <f t="shared" si="98"/>
        <v>-1.2274163902836449E-2</v>
      </c>
      <c r="H1258" s="3">
        <f t="shared" si="99"/>
        <v>-1.2421024924647457E-2</v>
      </c>
    </row>
    <row r="1259" spans="1:8" x14ac:dyDescent="0.3">
      <c r="A1259" s="1">
        <v>34771</v>
      </c>
      <c r="B1259">
        <v>1721.8000489999999</v>
      </c>
      <c r="E1259" s="3">
        <f t="shared" si="96"/>
        <v>-1.392887403004861E-2</v>
      </c>
      <c r="F1259" s="3">
        <f t="shared" si="97"/>
        <v>-1.4173081926510548E-2</v>
      </c>
      <c r="G1259" s="3">
        <f t="shared" si="98"/>
        <v>-1.4026791109006894E-2</v>
      </c>
      <c r="H1259" s="3">
        <f t="shared" si="99"/>
        <v>-1.4173652130817902E-2</v>
      </c>
    </row>
    <row r="1260" spans="1:8" x14ac:dyDescent="0.3">
      <c r="A1260" s="1">
        <v>34772</v>
      </c>
      <c r="B1260">
        <v>1769</v>
      </c>
      <c r="E1260" s="3">
        <f t="shared" si="96"/>
        <v>4.6895076704496219E-3</v>
      </c>
      <c r="F1260" s="3">
        <f t="shared" si="97"/>
        <v>4.4452997739876854E-3</v>
      </c>
      <c r="G1260" s="3">
        <f t="shared" si="98"/>
        <v>4.6785461853076646E-3</v>
      </c>
      <c r="H1260" s="3">
        <f t="shared" si="99"/>
        <v>4.5316851634966569E-3</v>
      </c>
    </row>
    <row r="1261" spans="1:8" x14ac:dyDescent="0.3">
      <c r="A1261" s="1">
        <v>34773</v>
      </c>
      <c r="B1261">
        <v>1738.599976</v>
      </c>
      <c r="E1261" s="3">
        <f t="shared" si="96"/>
        <v>-1.69057787862118E-2</v>
      </c>
      <c r="F1261" s="3">
        <f t="shared" si="97"/>
        <v>-1.7149986682673736E-2</v>
      </c>
      <c r="G1261" s="3">
        <f t="shared" si="98"/>
        <v>-1.7050312753085207E-2</v>
      </c>
      <c r="H1261" s="3">
        <f t="shared" si="99"/>
        <v>-1.7197173774896213E-2</v>
      </c>
    </row>
    <row r="1262" spans="1:8" x14ac:dyDescent="0.3">
      <c r="A1262" s="1">
        <v>34774</v>
      </c>
      <c r="B1262">
        <v>1785.8000489999999</v>
      </c>
      <c r="E1262" s="3">
        <f t="shared" si="96"/>
        <v>9.2640844319020754E-3</v>
      </c>
      <c r="F1262" s="3">
        <f t="shared" si="97"/>
        <v>9.019876535440138E-3</v>
      </c>
      <c r="G1262" s="3">
        <f t="shared" si="98"/>
        <v>9.2214359984994082E-3</v>
      </c>
      <c r="H1262" s="3">
        <f t="shared" si="99"/>
        <v>9.0745749766884005E-3</v>
      </c>
    </row>
    <row r="1263" spans="1:8" x14ac:dyDescent="0.3">
      <c r="A1263" s="1">
        <v>34775</v>
      </c>
      <c r="B1263">
        <v>1788.8000489999999</v>
      </c>
      <c r="E1263" s="3">
        <f t="shared" si="96"/>
        <v>-1.2219567031879763E-2</v>
      </c>
      <c r="F1263" s="3">
        <f t="shared" si="97"/>
        <v>-1.2463774928341701E-2</v>
      </c>
      <c r="G1263" s="3">
        <f t="shared" si="98"/>
        <v>-1.2294839769802744E-2</v>
      </c>
      <c r="H1263" s="3">
        <f t="shared" si="99"/>
        <v>-1.2441700791613752E-2</v>
      </c>
    </row>
    <row r="1264" spans="1:8" x14ac:dyDescent="0.3">
      <c r="A1264" s="1">
        <v>34778</v>
      </c>
      <c r="B1264">
        <v>1811.599976</v>
      </c>
      <c r="E1264" s="3">
        <f t="shared" si="96"/>
        <v>2.7413143022857467E-2</v>
      </c>
      <c r="F1264" s="3">
        <f t="shared" si="97"/>
        <v>2.7168935126395531E-2</v>
      </c>
      <c r="G1264" s="3">
        <f t="shared" si="98"/>
        <v>2.7044131477341575E-2</v>
      </c>
      <c r="H1264" s="3">
        <f t="shared" si="99"/>
        <v>2.6897270455530569E-2</v>
      </c>
    </row>
    <row r="1265" spans="1:8" x14ac:dyDescent="0.3">
      <c r="A1265" s="1">
        <v>34779</v>
      </c>
      <c r="B1265">
        <v>1813.8000489999999</v>
      </c>
      <c r="E1265" s="3">
        <f t="shared" si="96"/>
        <v>-1.7184863764838965E-2</v>
      </c>
      <c r="F1265" s="3">
        <f t="shared" si="97"/>
        <v>-1.74290716613009E-2</v>
      </c>
      <c r="G1265" s="3">
        <f t="shared" si="98"/>
        <v>-1.7334237319031772E-2</v>
      </c>
      <c r="H1265" s="3">
        <f t="shared" si="99"/>
        <v>-1.7481098340842778E-2</v>
      </c>
    </row>
    <row r="1266" spans="1:8" x14ac:dyDescent="0.3">
      <c r="A1266" s="1">
        <v>34780</v>
      </c>
      <c r="B1266">
        <v>1818</v>
      </c>
      <c r="E1266" s="3">
        <f t="shared" si="96"/>
        <v>2.7148322588036233E-2</v>
      </c>
      <c r="F1266" s="3">
        <f t="shared" si="97"/>
        <v>2.6904114691574298E-2</v>
      </c>
      <c r="G1266" s="3">
        <f t="shared" si="98"/>
        <v>2.6786343681045068E-2</v>
      </c>
      <c r="H1266" s="3">
        <f t="shared" si="99"/>
        <v>2.6639482659234062E-2</v>
      </c>
    </row>
    <row r="1267" spans="1:8" x14ac:dyDescent="0.3">
      <c r="A1267" s="1">
        <v>34781</v>
      </c>
      <c r="B1267">
        <v>1795.6999510000001</v>
      </c>
      <c r="E1267" s="3">
        <f t="shared" si="96"/>
        <v>1.6799193177756688E-3</v>
      </c>
      <c r="F1267" s="3">
        <f t="shared" si="97"/>
        <v>1.4357114213137323E-3</v>
      </c>
      <c r="G1267" s="3">
        <f t="shared" si="98"/>
        <v>1.6785098316464135E-3</v>
      </c>
      <c r="H1267" s="3">
        <f t="shared" si="99"/>
        <v>1.5316488098354062E-3</v>
      </c>
    </row>
    <row r="1268" spans="1:8" x14ac:dyDescent="0.3">
      <c r="A1268" s="1">
        <v>34782</v>
      </c>
      <c r="B1268">
        <v>1817.3000489999999</v>
      </c>
      <c r="E1268" s="3">
        <f t="shared" si="96"/>
        <v>1.2745933796650899E-2</v>
      </c>
      <c r="F1268" s="3">
        <f t="shared" si="97"/>
        <v>1.2501725900188962E-2</v>
      </c>
      <c r="G1268" s="3">
        <f t="shared" si="98"/>
        <v>1.2665388080655924E-2</v>
      </c>
      <c r="H1268" s="3">
        <f t="shared" si="99"/>
        <v>1.2518527058844917E-2</v>
      </c>
    </row>
    <row r="1269" spans="1:8" x14ac:dyDescent="0.3">
      <c r="A1269" s="1">
        <v>34785</v>
      </c>
      <c r="B1269">
        <v>1836.099976</v>
      </c>
      <c r="E1269" s="3">
        <f t="shared" si="96"/>
        <v>1.2144364258923623E-3</v>
      </c>
      <c r="F1269" s="3">
        <f t="shared" si="97"/>
        <v>9.7022852943042578E-4</v>
      </c>
      <c r="G1269" s="3">
        <f t="shared" si="98"/>
        <v>1.2136995944723717E-3</v>
      </c>
      <c r="H1269" s="3">
        <f t="shared" si="99"/>
        <v>1.0668385726613644E-3</v>
      </c>
    </row>
    <row r="1270" spans="1:8" x14ac:dyDescent="0.3">
      <c r="A1270" s="1">
        <v>34786</v>
      </c>
      <c r="B1270">
        <v>1837.1999510000001</v>
      </c>
      <c r="E1270" s="3">
        <f t="shared" si="96"/>
        <v>2.3155534714620618E-3</v>
      </c>
      <c r="F1270" s="3">
        <f t="shared" si="97"/>
        <v>2.0713455750001252E-3</v>
      </c>
      <c r="G1270" s="3">
        <f t="shared" si="98"/>
        <v>2.3128767088507365E-3</v>
      </c>
      <c r="H1270" s="3">
        <f t="shared" si="99"/>
        <v>2.1660156870397292E-3</v>
      </c>
    </row>
    <row r="1271" spans="1:8" x14ac:dyDescent="0.3">
      <c r="A1271" s="1">
        <v>34787</v>
      </c>
      <c r="B1271">
        <v>1852.400024</v>
      </c>
      <c r="E1271" s="3">
        <f t="shared" si="96"/>
        <v>-1.2266253575357489E-2</v>
      </c>
      <c r="F1271" s="3">
        <f t="shared" si="97"/>
        <v>-1.2510461471819426E-2</v>
      </c>
      <c r="G1271" s="3">
        <f t="shared" si="98"/>
        <v>-1.2342104976981128E-2</v>
      </c>
      <c r="H1271" s="3">
        <f t="shared" si="99"/>
        <v>-1.2488965998792135E-2</v>
      </c>
    </row>
    <row r="1272" spans="1:8" x14ac:dyDescent="0.3">
      <c r="A1272" s="1">
        <v>34788</v>
      </c>
      <c r="B1272">
        <v>1893</v>
      </c>
      <c r="E1272" s="3">
        <f t="shared" si="96"/>
        <v>1.2028790215186547E-2</v>
      </c>
      <c r="F1272" s="3">
        <f t="shared" si="97"/>
        <v>1.1784582318724609E-2</v>
      </c>
      <c r="G1272" s="3">
        <f t="shared" si="98"/>
        <v>1.1957019289849252E-2</v>
      </c>
      <c r="H1272" s="3">
        <f t="shared" si="99"/>
        <v>1.1810158268038244E-2</v>
      </c>
    </row>
    <row r="1273" spans="1:8" x14ac:dyDescent="0.3">
      <c r="A1273" s="1">
        <v>34789</v>
      </c>
      <c r="B1273">
        <v>1859.5</v>
      </c>
      <c r="E1273" s="3">
        <f t="shared" si="96"/>
        <v>1.0344976884992141E-2</v>
      </c>
      <c r="F1273" s="3">
        <f t="shared" si="97"/>
        <v>1.0100768988530203E-2</v>
      </c>
      <c r="G1273" s="3">
        <f t="shared" si="98"/>
        <v>1.0291833806665417E-2</v>
      </c>
      <c r="H1273" s="3">
        <f t="shared" si="99"/>
        <v>1.0144972784854409E-2</v>
      </c>
    </row>
    <row r="1274" spans="1:8" x14ac:dyDescent="0.3">
      <c r="A1274" s="1">
        <v>34792</v>
      </c>
      <c r="B1274">
        <v>1864</v>
      </c>
      <c r="E1274" s="3">
        <f t="shared" si="96"/>
        <v>5.9908230182337263E-4</v>
      </c>
      <c r="F1274" s="3">
        <f t="shared" si="97"/>
        <v>3.5487440536143602E-4</v>
      </c>
      <c r="G1274" s="3">
        <f t="shared" si="98"/>
        <v>5.989029236591405E-4</v>
      </c>
      <c r="H1274" s="3">
        <f t="shared" si="99"/>
        <v>4.520419018481332E-4</v>
      </c>
    </row>
    <row r="1275" spans="1:8" x14ac:dyDescent="0.3">
      <c r="A1275" s="1">
        <v>34793</v>
      </c>
      <c r="B1275">
        <v>1882.8000489999999</v>
      </c>
      <c r="E1275" s="3">
        <f t="shared" si="96"/>
        <v>8.2734995674949019E-3</v>
      </c>
      <c r="F1275" s="3">
        <f t="shared" si="97"/>
        <v>8.0292916710329645E-3</v>
      </c>
      <c r="G1275" s="3">
        <f t="shared" si="98"/>
        <v>8.2394617821449651E-3</v>
      </c>
      <c r="H1275" s="3">
        <f t="shared" si="99"/>
        <v>8.0926007603339574E-3</v>
      </c>
    </row>
    <row r="1276" spans="1:8" x14ac:dyDescent="0.3">
      <c r="A1276" s="1">
        <v>34794</v>
      </c>
      <c r="B1276">
        <v>1872.900024</v>
      </c>
      <c r="E1276" s="3">
        <f t="shared" si="96"/>
        <v>2.1917499176193012E-2</v>
      </c>
      <c r="F1276" s="3">
        <f t="shared" si="97"/>
        <v>2.1673291279731076E-2</v>
      </c>
      <c r="G1276" s="3">
        <f t="shared" si="98"/>
        <v>2.1680763646561015E-2</v>
      </c>
      <c r="H1276" s="3">
        <f t="shared" si="99"/>
        <v>2.1533902624750009E-2</v>
      </c>
    </row>
    <row r="1277" spans="1:8" x14ac:dyDescent="0.3">
      <c r="A1277" s="1">
        <v>34795</v>
      </c>
      <c r="B1277">
        <v>1890.1999510000001</v>
      </c>
      <c r="E1277" s="3">
        <f t="shared" si="96"/>
        <v>-1.7696777601690417E-2</v>
      </c>
      <c r="F1277" s="3">
        <f t="shared" si="97"/>
        <v>-1.7940985498152352E-2</v>
      </c>
      <c r="G1277" s="3">
        <f t="shared" si="98"/>
        <v>-1.7855237844198093E-2</v>
      </c>
      <c r="H1277" s="3">
        <f t="shared" si="99"/>
        <v>-1.8002098866009099E-2</v>
      </c>
    </row>
    <row r="1278" spans="1:8" x14ac:dyDescent="0.3">
      <c r="A1278" s="1">
        <v>34796</v>
      </c>
      <c r="B1278">
        <v>1900.400024</v>
      </c>
      <c r="E1278" s="3">
        <f t="shared" si="96"/>
        <v>2.4200053777896358E-3</v>
      </c>
      <c r="F1278" s="3">
        <f t="shared" si="97"/>
        <v>2.1757974813276992E-3</v>
      </c>
      <c r="G1278" s="3">
        <f t="shared" si="98"/>
        <v>2.4170818804116669E-3</v>
      </c>
      <c r="H1278" s="3">
        <f t="shared" si="99"/>
        <v>2.2702208586006596E-3</v>
      </c>
    </row>
    <row r="1279" spans="1:8" x14ac:dyDescent="0.3">
      <c r="A1279" s="1">
        <v>34799</v>
      </c>
      <c r="B1279">
        <v>1880.900024</v>
      </c>
      <c r="E1279" s="3">
        <f t="shared" si="96"/>
        <v>1.0085863197424771E-2</v>
      </c>
      <c r="F1279" s="3">
        <f t="shared" si="97"/>
        <v>9.841655300962834E-3</v>
      </c>
      <c r="G1279" s="3">
        <f t="shared" si="98"/>
        <v>1.0035340306519312E-2</v>
      </c>
      <c r="H1279" s="3">
        <f t="shared" si="99"/>
        <v>9.8884792847083042E-3</v>
      </c>
    </row>
    <row r="1280" spans="1:8" x14ac:dyDescent="0.3">
      <c r="A1280" s="1">
        <v>34800</v>
      </c>
      <c r="B1280">
        <v>1869.3000489999999</v>
      </c>
      <c r="E1280" s="3">
        <f t="shared" si="96"/>
        <v>-5.2581393362816087E-3</v>
      </c>
      <c r="F1280" s="3">
        <f t="shared" si="97"/>
        <v>-5.5023472327435452E-3</v>
      </c>
      <c r="G1280" s="3">
        <f t="shared" si="98"/>
        <v>-5.2720120018957244E-3</v>
      </c>
      <c r="H1280" s="3">
        <f t="shared" si="99"/>
        <v>-5.4188730237067322E-3</v>
      </c>
    </row>
    <row r="1281" spans="1:8" x14ac:dyDescent="0.3">
      <c r="A1281" s="1">
        <v>34801</v>
      </c>
      <c r="B1281">
        <v>1871.900024</v>
      </c>
      <c r="E1281" s="3">
        <f t="shared" si="96"/>
        <v>9.2369730248880177E-3</v>
      </c>
      <c r="F1281" s="3">
        <f t="shared" si="97"/>
        <v>8.9927651284260803E-3</v>
      </c>
      <c r="G1281" s="3">
        <f t="shared" si="98"/>
        <v>9.1945730876126074E-3</v>
      </c>
      <c r="H1281" s="3">
        <f t="shared" si="99"/>
        <v>9.0477120658015997E-3</v>
      </c>
    </row>
    <row r="1282" spans="1:8" x14ac:dyDescent="0.3">
      <c r="A1282" s="1">
        <v>34802</v>
      </c>
      <c r="B1282">
        <v>1881.099976</v>
      </c>
      <c r="E1282" s="3">
        <f t="shared" si="96"/>
        <v>5.3962931247584223E-3</v>
      </c>
      <c r="F1282" s="3">
        <f t="shared" si="97"/>
        <v>5.1520852282964857E-3</v>
      </c>
      <c r="G1282" s="3">
        <f t="shared" si="98"/>
        <v>5.381785303913751E-3</v>
      </c>
      <c r="H1282" s="3">
        <f t="shared" si="99"/>
        <v>5.2349242821027432E-3</v>
      </c>
    </row>
    <row r="1283" spans="1:8" x14ac:dyDescent="0.3">
      <c r="A1283" s="1">
        <v>34807</v>
      </c>
      <c r="B1283">
        <v>1855.6999510000001</v>
      </c>
      <c r="E1283" s="3">
        <f t="shared" si="96"/>
        <v>-1.0260997555112672E-2</v>
      </c>
      <c r="F1283" s="3">
        <f t="shared" si="97"/>
        <v>-1.0505205451574609E-2</v>
      </c>
      <c r="G1283" s="3">
        <f t="shared" si="98"/>
        <v>-1.0314004505078668E-2</v>
      </c>
      <c r="H1283" s="3">
        <f t="shared" si="99"/>
        <v>-1.0460865526889676E-2</v>
      </c>
    </row>
    <row r="1284" spans="1:8" x14ac:dyDescent="0.3">
      <c r="A1284" s="1">
        <v>34808</v>
      </c>
      <c r="B1284">
        <v>1874.900024</v>
      </c>
      <c r="E1284" s="3">
        <f t="shared" si="96"/>
        <v>-6.1672469838833788E-3</v>
      </c>
      <c r="F1284" s="3">
        <f t="shared" si="97"/>
        <v>-6.4114548803453153E-3</v>
      </c>
      <c r="G1284" s="3">
        <f t="shared" si="98"/>
        <v>-6.1863430053012893E-3</v>
      </c>
      <c r="H1284" s="3">
        <f t="shared" si="99"/>
        <v>-6.333204027112297E-3</v>
      </c>
    </row>
    <row r="1285" spans="1:8" x14ac:dyDescent="0.3">
      <c r="A1285" s="1">
        <v>34809</v>
      </c>
      <c r="B1285">
        <v>1882</v>
      </c>
      <c r="E1285" s="3">
        <f t="shared" si="96"/>
        <v>1.3908815769789751E-3</v>
      </c>
      <c r="F1285" s="3">
        <f t="shared" si="97"/>
        <v>1.1466736805170385E-3</v>
      </c>
      <c r="G1285" s="3">
        <f t="shared" si="98"/>
        <v>1.3899151971745116E-3</v>
      </c>
      <c r="H1285" s="3">
        <f t="shared" si="99"/>
        <v>1.2430541753635043E-3</v>
      </c>
    </row>
    <row r="1286" spans="1:8" x14ac:dyDescent="0.3">
      <c r="A1286" s="1">
        <v>34810</v>
      </c>
      <c r="B1286">
        <v>1928.400024</v>
      </c>
      <c r="E1286" s="3">
        <f t="shared" si="96"/>
        <v>4.9147667514533033E-3</v>
      </c>
      <c r="F1286" s="3">
        <f t="shared" si="97"/>
        <v>4.6705588549913668E-3</v>
      </c>
      <c r="G1286" s="3">
        <f t="shared" si="98"/>
        <v>4.9027287120012837E-3</v>
      </c>
      <c r="H1286" s="3">
        <f t="shared" si="99"/>
        <v>4.755867690190276E-3</v>
      </c>
    </row>
    <row r="1287" spans="1:8" x14ac:dyDescent="0.3">
      <c r="A1287" s="1">
        <v>34813</v>
      </c>
      <c r="B1287">
        <v>1918.5</v>
      </c>
      <c r="E1287" s="3">
        <f t="shared" si="96"/>
        <v>-1.3502751222192355E-2</v>
      </c>
      <c r="F1287" s="3">
        <f t="shared" si="97"/>
        <v>-1.3746959118654293E-2</v>
      </c>
      <c r="G1287" s="3">
        <f t="shared" si="98"/>
        <v>-1.3594742395319794E-2</v>
      </c>
      <c r="H1287" s="3">
        <f t="shared" si="99"/>
        <v>-1.3741603417130802E-2</v>
      </c>
    </row>
    <row r="1288" spans="1:8" x14ac:dyDescent="0.3">
      <c r="A1288" s="1">
        <v>34814</v>
      </c>
      <c r="B1288">
        <v>1945.900024</v>
      </c>
      <c r="E1288" s="3">
        <f t="shared" si="96"/>
        <v>1.0346539584512815E-2</v>
      </c>
      <c r="F1288" s="3">
        <f t="shared" si="97"/>
        <v>1.0102331688050878E-2</v>
      </c>
      <c r="G1288" s="3">
        <f t="shared" si="98"/>
        <v>1.0293380504425008E-2</v>
      </c>
      <c r="H1288" s="3">
        <f t="shared" si="99"/>
        <v>1.0146519482614001E-2</v>
      </c>
    </row>
    <row r="1289" spans="1:8" x14ac:dyDescent="0.3">
      <c r="A1289" s="1">
        <v>34815</v>
      </c>
      <c r="B1289">
        <v>1942.3000489999999</v>
      </c>
      <c r="E1289" s="3">
        <f t="shared" ref="E1289:E1352" si="100">(B1285/B1284)-1</f>
        <v>3.7868557838367511E-3</v>
      </c>
      <c r="F1289" s="3">
        <f t="shared" ref="F1289:F1352" si="101">E1289-$E$3</f>
        <v>3.5426478873748146E-3</v>
      </c>
      <c r="G1289" s="3">
        <f t="shared" ref="G1289:G1352" si="102">LN(B1285/B1284)</f>
        <v>3.7797036957372926E-3</v>
      </c>
      <c r="H1289" s="3">
        <f t="shared" ref="H1289:H1352" si="103">G1289-$G$3</f>
        <v>3.6328426739262853E-3</v>
      </c>
    </row>
    <row r="1290" spans="1:8" x14ac:dyDescent="0.3">
      <c r="A1290" s="1">
        <v>34816</v>
      </c>
      <c r="B1290">
        <v>1931</v>
      </c>
      <c r="E1290" s="3">
        <f t="shared" si="100"/>
        <v>2.4654635494155253E-2</v>
      </c>
      <c r="F1290" s="3">
        <f t="shared" si="101"/>
        <v>2.4410427597693317E-2</v>
      </c>
      <c r="G1290" s="3">
        <f t="shared" si="102"/>
        <v>2.4355614831693004E-2</v>
      </c>
      <c r="H1290" s="3">
        <f t="shared" si="103"/>
        <v>2.4208753809881998E-2</v>
      </c>
    </row>
    <row r="1291" spans="1:8" x14ac:dyDescent="0.3">
      <c r="A1291" s="1">
        <v>34817</v>
      </c>
      <c r="B1291">
        <v>1918.5</v>
      </c>
      <c r="E1291" s="3">
        <f t="shared" si="100"/>
        <v>-5.1338020518506555E-3</v>
      </c>
      <c r="F1291" s="3">
        <f t="shared" si="101"/>
        <v>-5.3780099483125921E-3</v>
      </c>
      <c r="G1291" s="3">
        <f t="shared" si="102"/>
        <v>-5.1470252900108066E-3</v>
      </c>
      <c r="H1291" s="3">
        <f t="shared" si="103"/>
        <v>-5.2938863118218143E-3</v>
      </c>
    </row>
    <row r="1292" spans="1:8" x14ac:dyDescent="0.3">
      <c r="A1292" s="1">
        <v>34821</v>
      </c>
      <c r="B1292">
        <v>1936.900024</v>
      </c>
      <c r="E1292" s="3">
        <f t="shared" si="100"/>
        <v>1.4282003648683927E-2</v>
      </c>
      <c r="F1292" s="3">
        <f t="shared" si="101"/>
        <v>1.403779575222199E-2</v>
      </c>
      <c r="G1292" s="3">
        <f t="shared" si="102"/>
        <v>1.4180976610727591E-2</v>
      </c>
      <c r="H1292" s="3">
        <f t="shared" si="103"/>
        <v>1.4034115588916584E-2</v>
      </c>
    </row>
    <row r="1293" spans="1:8" x14ac:dyDescent="0.3">
      <c r="A1293" s="1">
        <v>34822</v>
      </c>
      <c r="B1293">
        <v>1971.099976</v>
      </c>
      <c r="E1293" s="3">
        <f t="shared" si="100"/>
        <v>-1.8500308112437969E-3</v>
      </c>
      <c r="F1293" s="3">
        <f t="shared" si="101"/>
        <v>-2.0942387077057334E-3</v>
      </c>
      <c r="G1293" s="3">
        <f t="shared" si="102"/>
        <v>-1.8517442318251051E-3</v>
      </c>
      <c r="H1293" s="3">
        <f t="shared" si="103"/>
        <v>-1.9986052536361126E-3</v>
      </c>
    </row>
    <row r="1294" spans="1:8" x14ac:dyDescent="0.3">
      <c r="A1294" s="1">
        <v>34823</v>
      </c>
      <c r="B1294">
        <v>1946.1999510000001</v>
      </c>
      <c r="E1294" s="3">
        <f t="shared" si="100"/>
        <v>-5.8178699041983029E-3</v>
      </c>
      <c r="F1294" s="3">
        <f t="shared" si="101"/>
        <v>-6.0620778006602394E-3</v>
      </c>
      <c r="G1294" s="3">
        <f t="shared" si="102"/>
        <v>-5.8348596373950738E-3</v>
      </c>
      <c r="H1294" s="3">
        <f t="shared" si="103"/>
        <v>-5.9817206592060815E-3</v>
      </c>
    </row>
    <row r="1295" spans="1:8" x14ac:dyDescent="0.3">
      <c r="A1295" s="1">
        <v>34824</v>
      </c>
      <c r="B1295">
        <v>1927.400024</v>
      </c>
      <c r="E1295" s="3">
        <f t="shared" si="100"/>
        <v>-6.4733298808907769E-3</v>
      </c>
      <c r="F1295" s="3">
        <f t="shared" si="101"/>
        <v>-6.7175377773527134E-3</v>
      </c>
      <c r="G1295" s="3">
        <f t="shared" si="102"/>
        <v>-6.4943727415074171E-3</v>
      </c>
      <c r="H1295" s="3">
        <f t="shared" si="103"/>
        <v>-6.6412337633184248E-3</v>
      </c>
    </row>
    <row r="1296" spans="1:8" x14ac:dyDescent="0.3">
      <c r="A1296" s="1">
        <v>34828</v>
      </c>
      <c r="B1296">
        <v>1988.6999510000001</v>
      </c>
      <c r="E1296" s="3">
        <f t="shared" si="100"/>
        <v>9.5908386760490405E-3</v>
      </c>
      <c r="F1296" s="3">
        <f t="shared" si="101"/>
        <v>9.3466307795871031E-3</v>
      </c>
      <c r="G1296" s="3">
        <f t="shared" si="102"/>
        <v>9.5451385521203892E-3</v>
      </c>
      <c r="H1296" s="3">
        <f t="shared" si="103"/>
        <v>9.3982775303093815E-3</v>
      </c>
    </row>
    <row r="1297" spans="1:8" x14ac:dyDescent="0.3">
      <c r="A1297" s="1">
        <v>34829</v>
      </c>
      <c r="B1297">
        <v>1996.6999510000001</v>
      </c>
      <c r="E1297" s="3">
        <f t="shared" si="100"/>
        <v>1.7657055901817653E-2</v>
      </c>
      <c r="F1297" s="3">
        <f t="shared" si="101"/>
        <v>1.7412848005355717E-2</v>
      </c>
      <c r="G1297" s="3">
        <f t="shared" si="102"/>
        <v>1.7502981117813916E-2</v>
      </c>
      <c r="H1297" s="3">
        <f t="shared" si="103"/>
        <v>1.735612009600291E-2</v>
      </c>
    </row>
    <row r="1298" spans="1:8" x14ac:dyDescent="0.3">
      <c r="A1298" s="1">
        <v>34830</v>
      </c>
      <c r="B1298">
        <v>2003.599976</v>
      </c>
      <c r="E1298" s="3">
        <f t="shared" si="100"/>
        <v>-1.2632553043062877E-2</v>
      </c>
      <c r="F1298" s="3">
        <f t="shared" si="101"/>
        <v>-1.2876760939524815E-2</v>
      </c>
      <c r="G1298" s="3">
        <f t="shared" si="102"/>
        <v>-1.2713022146321556E-2</v>
      </c>
      <c r="H1298" s="3">
        <f t="shared" si="103"/>
        <v>-1.2859883168132564E-2</v>
      </c>
    </row>
    <row r="1299" spans="1:8" x14ac:dyDescent="0.3">
      <c r="A1299" s="1">
        <v>34831</v>
      </c>
      <c r="B1299">
        <v>2017.3000489999999</v>
      </c>
      <c r="E1299" s="3">
        <f t="shared" si="100"/>
        <v>-9.6598126982483379E-3</v>
      </c>
      <c r="F1299" s="3">
        <f t="shared" si="101"/>
        <v>-9.9040205947102753E-3</v>
      </c>
      <c r="G1299" s="3">
        <f t="shared" si="102"/>
        <v>-9.7067713414249728E-3</v>
      </c>
      <c r="H1299" s="3">
        <f t="shared" si="103"/>
        <v>-9.8536323632359805E-3</v>
      </c>
    </row>
    <row r="1300" spans="1:8" x14ac:dyDescent="0.3">
      <c r="A1300" s="1">
        <v>34834</v>
      </c>
      <c r="B1300">
        <v>1991.5</v>
      </c>
      <c r="E1300" s="3">
        <f t="shared" si="100"/>
        <v>3.1804465205298671E-2</v>
      </c>
      <c r="F1300" s="3">
        <f t="shared" si="101"/>
        <v>3.1560257308836735E-2</v>
      </c>
      <c r="G1300" s="3">
        <f t="shared" si="102"/>
        <v>3.1309177407048763E-2</v>
      </c>
      <c r="H1300" s="3">
        <f t="shared" si="103"/>
        <v>3.1162316385237757E-2</v>
      </c>
    </row>
    <row r="1301" spans="1:8" x14ac:dyDescent="0.3">
      <c r="A1301" s="1">
        <v>34835</v>
      </c>
      <c r="B1301">
        <v>2001.3000489999999</v>
      </c>
      <c r="E1301" s="3">
        <f t="shared" si="100"/>
        <v>4.0227285146647862E-3</v>
      </c>
      <c r="F1301" s="3">
        <f t="shared" si="101"/>
        <v>3.7785206182028496E-3</v>
      </c>
      <c r="G1301" s="3">
        <f t="shared" si="102"/>
        <v>4.0146589761161722E-3</v>
      </c>
      <c r="H1301" s="3">
        <f t="shared" si="103"/>
        <v>3.8677979543051649E-3</v>
      </c>
    </row>
    <row r="1302" spans="1:8" x14ac:dyDescent="0.3">
      <c r="A1302" s="1">
        <v>34836</v>
      </c>
      <c r="B1302">
        <v>2004.6999510000001</v>
      </c>
      <c r="E1302" s="3">
        <f t="shared" si="100"/>
        <v>3.4557145136124845E-3</v>
      </c>
      <c r="F1302" s="3">
        <f t="shared" si="101"/>
        <v>3.2115066171505479E-3</v>
      </c>
      <c r="G1302" s="3">
        <f t="shared" si="102"/>
        <v>3.4497572526630735E-3</v>
      </c>
      <c r="H1302" s="3">
        <f t="shared" si="103"/>
        <v>3.3028962308520662E-3</v>
      </c>
    </row>
    <row r="1303" spans="1:8" x14ac:dyDescent="0.3">
      <c r="A1303" s="1">
        <v>34837</v>
      </c>
      <c r="B1303">
        <v>1989.8000489999999</v>
      </c>
      <c r="E1303" s="3">
        <f t="shared" si="100"/>
        <v>6.8377286704459639E-3</v>
      </c>
      <c r="F1303" s="3">
        <f t="shared" si="101"/>
        <v>6.5935207739840273E-3</v>
      </c>
      <c r="G1303" s="3">
        <f t="shared" si="102"/>
        <v>6.8144574251743154E-3</v>
      </c>
      <c r="H1303" s="3">
        <f t="shared" si="103"/>
        <v>6.6675964033633076E-3</v>
      </c>
    </row>
    <row r="1304" spans="1:8" x14ac:dyDescent="0.3">
      <c r="A1304" s="1">
        <v>34838</v>
      </c>
      <c r="B1304">
        <v>1965.5</v>
      </c>
      <c r="E1304" s="3">
        <f t="shared" si="100"/>
        <v>-1.2789395912020773E-2</v>
      </c>
      <c r="F1304" s="3">
        <f t="shared" si="101"/>
        <v>-1.3033603808482711E-2</v>
      </c>
      <c r="G1304" s="3">
        <f t="shared" si="102"/>
        <v>-1.2871884308498182E-2</v>
      </c>
      <c r="H1304" s="3">
        <f t="shared" si="103"/>
        <v>-1.301874533030919E-2</v>
      </c>
    </row>
    <row r="1305" spans="1:8" x14ac:dyDescent="0.3">
      <c r="A1305" s="1">
        <v>34841</v>
      </c>
      <c r="B1305">
        <v>1979.5</v>
      </c>
      <c r="E1305" s="3">
        <f t="shared" si="100"/>
        <v>4.9209384885764429E-3</v>
      </c>
      <c r="F1305" s="3">
        <f t="shared" si="101"/>
        <v>4.6767305921145063E-3</v>
      </c>
      <c r="G1305" s="3">
        <f t="shared" si="102"/>
        <v>4.9088702459655457E-3</v>
      </c>
      <c r="H1305" s="3">
        <f t="shared" si="103"/>
        <v>4.762009224154538E-3</v>
      </c>
    </row>
    <row r="1306" spans="1:8" x14ac:dyDescent="0.3">
      <c r="A1306" s="1">
        <v>34842</v>
      </c>
      <c r="B1306">
        <v>1965.3000489999999</v>
      </c>
      <c r="E1306" s="3">
        <f t="shared" si="100"/>
        <v>1.6988467080181202E-3</v>
      </c>
      <c r="F1306" s="3">
        <f t="shared" si="101"/>
        <v>1.4546388115561837E-3</v>
      </c>
      <c r="G1306" s="3">
        <f t="shared" si="102"/>
        <v>1.6974053002058232E-3</v>
      </c>
      <c r="H1306" s="3">
        <f t="shared" si="103"/>
        <v>1.5505442783948159E-3</v>
      </c>
    </row>
    <row r="1307" spans="1:8" x14ac:dyDescent="0.3">
      <c r="A1307" s="1">
        <v>34843</v>
      </c>
      <c r="B1307">
        <v>1960.6999510000001</v>
      </c>
      <c r="E1307" s="3">
        <f t="shared" si="100"/>
        <v>-7.4324848427155255E-3</v>
      </c>
      <c r="F1307" s="3">
        <f t="shared" si="101"/>
        <v>-7.676692739177462E-3</v>
      </c>
      <c r="G1307" s="3">
        <f t="shared" si="102"/>
        <v>-7.460243387020696E-3</v>
      </c>
      <c r="H1307" s="3">
        <f t="shared" si="103"/>
        <v>-7.6071044088317037E-3</v>
      </c>
    </row>
    <row r="1308" spans="1:8" x14ac:dyDescent="0.3">
      <c r="A1308" s="1">
        <v>34845</v>
      </c>
      <c r="B1308">
        <v>1919.099976</v>
      </c>
      <c r="E1308" s="3">
        <f t="shared" si="100"/>
        <v>-1.2212306966326691E-2</v>
      </c>
      <c r="F1308" s="3">
        <f t="shared" si="101"/>
        <v>-1.2456514862788629E-2</v>
      </c>
      <c r="G1308" s="3">
        <f t="shared" si="102"/>
        <v>-1.2287489918934481E-2</v>
      </c>
      <c r="H1308" s="3">
        <f t="shared" si="103"/>
        <v>-1.2434350940745489E-2</v>
      </c>
    </row>
    <row r="1309" spans="1:8" x14ac:dyDescent="0.3">
      <c r="A1309" s="1">
        <v>34848</v>
      </c>
      <c r="B1309">
        <v>1927.8000489999999</v>
      </c>
      <c r="E1309" s="3">
        <f t="shared" si="100"/>
        <v>7.122869498855211E-3</v>
      </c>
      <c r="F1309" s="3">
        <f t="shared" si="101"/>
        <v>6.8786616023932745E-3</v>
      </c>
      <c r="G1309" s="3">
        <f t="shared" si="102"/>
        <v>7.0976216842702534E-3</v>
      </c>
      <c r="H1309" s="3">
        <f t="shared" si="103"/>
        <v>6.9507606624592457E-3</v>
      </c>
    </row>
    <row r="1310" spans="1:8" x14ac:dyDescent="0.3">
      <c r="A1310" s="1">
        <v>34849</v>
      </c>
      <c r="B1310">
        <v>1927.3000489999999</v>
      </c>
      <c r="E1310" s="3">
        <f t="shared" si="100"/>
        <v>-7.1735039151301638E-3</v>
      </c>
      <c r="F1310" s="3">
        <f t="shared" si="101"/>
        <v>-7.4177118115921004E-3</v>
      </c>
      <c r="G1310" s="3">
        <f t="shared" si="102"/>
        <v>-7.1993572076650735E-3</v>
      </c>
      <c r="H1310" s="3">
        <f t="shared" si="103"/>
        <v>-7.3462182294760812E-3</v>
      </c>
    </row>
    <row r="1311" spans="1:8" x14ac:dyDescent="0.3">
      <c r="A1311" s="1">
        <v>34850</v>
      </c>
      <c r="B1311">
        <v>1948</v>
      </c>
      <c r="E1311" s="3">
        <f t="shared" si="100"/>
        <v>-2.3406593829479183E-3</v>
      </c>
      <c r="F1311" s="3">
        <f t="shared" si="101"/>
        <v>-2.5848672794098549E-3</v>
      </c>
      <c r="G1311" s="3">
        <f t="shared" si="102"/>
        <v>-2.343403008219024E-3</v>
      </c>
      <c r="H1311" s="3">
        <f t="shared" si="103"/>
        <v>-2.4902640300300313E-3</v>
      </c>
    </row>
    <row r="1312" spans="1:8" x14ac:dyDescent="0.3">
      <c r="A1312" s="1">
        <v>34851</v>
      </c>
      <c r="B1312">
        <v>1960.8000489999999</v>
      </c>
      <c r="E1312" s="3">
        <f t="shared" si="100"/>
        <v>-2.1216900106915015E-2</v>
      </c>
      <c r="F1312" s="3">
        <f t="shared" si="101"/>
        <v>-2.1461108003376951E-2</v>
      </c>
      <c r="G1312" s="3">
        <f t="shared" si="102"/>
        <v>-2.1445213711961873E-2</v>
      </c>
      <c r="H1312" s="3">
        <f t="shared" si="103"/>
        <v>-2.1592074733772879E-2</v>
      </c>
    </row>
    <row r="1313" spans="1:8" x14ac:dyDescent="0.3">
      <c r="A1313" s="1">
        <v>34852</v>
      </c>
      <c r="B1313">
        <v>1971.3000489999999</v>
      </c>
      <c r="E1313" s="3">
        <f t="shared" si="100"/>
        <v>4.5334131148986323E-3</v>
      </c>
      <c r="F1313" s="3">
        <f t="shared" si="101"/>
        <v>4.2892052184366957E-3</v>
      </c>
      <c r="G1313" s="3">
        <f t="shared" si="102"/>
        <v>4.5231681491024857E-3</v>
      </c>
      <c r="H1313" s="3">
        <f t="shared" si="103"/>
        <v>4.376307127291478E-3</v>
      </c>
    </row>
    <row r="1314" spans="1:8" x14ac:dyDescent="0.3">
      <c r="A1314" s="1">
        <v>34856</v>
      </c>
      <c r="B1314">
        <v>1965.900024</v>
      </c>
      <c r="E1314" s="3">
        <f t="shared" si="100"/>
        <v>-2.5936299786866179E-4</v>
      </c>
      <c r="F1314" s="3">
        <f t="shared" si="101"/>
        <v>-5.0357089433059835E-4</v>
      </c>
      <c r="G1314" s="3">
        <f t="shared" si="102"/>
        <v>-2.5939663826783578E-4</v>
      </c>
      <c r="H1314" s="3">
        <f t="shared" si="103"/>
        <v>-4.0625766007884308E-4</v>
      </c>
    </row>
    <row r="1315" spans="1:8" x14ac:dyDescent="0.3">
      <c r="A1315" s="1">
        <v>34857</v>
      </c>
      <c r="B1315">
        <v>1974.6999510000001</v>
      </c>
      <c r="E1315" s="3">
        <f t="shared" si="100"/>
        <v>1.0740388353510655E-2</v>
      </c>
      <c r="F1315" s="3">
        <f t="shared" si="101"/>
        <v>1.0496180457048717E-2</v>
      </c>
      <c r="G1315" s="3">
        <f t="shared" si="102"/>
        <v>1.0683120073306417E-2</v>
      </c>
      <c r="H1315" s="3">
        <f t="shared" si="103"/>
        <v>1.053625905149541E-2</v>
      </c>
    </row>
    <row r="1316" spans="1:8" x14ac:dyDescent="0.3">
      <c r="A1316" s="1">
        <v>34858</v>
      </c>
      <c r="B1316">
        <v>1951.1999510000001</v>
      </c>
      <c r="E1316" s="3">
        <f t="shared" si="100"/>
        <v>6.5708670431210425E-3</v>
      </c>
      <c r="F1316" s="3">
        <f t="shared" si="101"/>
        <v>6.326659146659106E-3</v>
      </c>
      <c r="G1316" s="3">
        <f t="shared" si="102"/>
        <v>6.5493730012220726E-3</v>
      </c>
      <c r="H1316" s="3">
        <f t="shared" si="103"/>
        <v>6.4025119794110649E-3</v>
      </c>
    </row>
    <row r="1317" spans="1:8" x14ac:dyDescent="0.3">
      <c r="A1317" s="1">
        <v>34859</v>
      </c>
      <c r="B1317">
        <v>1897</v>
      </c>
      <c r="E1317" s="3">
        <f t="shared" si="100"/>
        <v>5.3549570265234436E-3</v>
      </c>
      <c r="F1317" s="3">
        <f t="shared" si="101"/>
        <v>5.1107491300615071E-3</v>
      </c>
      <c r="G1317" s="3">
        <f t="shared" si="102"/>
        <v>5.340670224922562E-3</v>
      </c>
      <c r="H1317" s="3">
        <f t="shared" si="103"/>
        <v>5.1938092031115542E-3</v>
      </c>
    </row>
    <row r="1318" spans="1:8" x14ac:dyDescent="0.3">
      <c r="A1318" s="1">
        <v>34862</v>
      </c>
      <c r="B1318">
        <v>1907.8000489999999</v>
      </c>
      <c r="E1318" s="3">
        <f t="shared" si="100"/>
        <v>-2.7393216992711578E-3</v>
      </c>
      <c r="F1318" s="3">
        <f t="shared" si="101"/>
        <v>-2.9835295957330943E-3</v>
      </c>
      <c r="G1318" s="3">
        <f t="shared" si="102"/>
        <v>-2.7430805069153762E-3</v>
      </c>
      <c r="H1318" s="3">
        <f t="shared" si="103"/>
        <v>-2.8899415287263835E-3</v>
      </c>
    </row>
    <row r="1319" spans="1:8" x14ac:dyDescent="0.3">
      <c r="A1319" s="1">
        <v>34863</v>
      </c>
      <c r="B1319">
        <v>1922.8000489999999</v>
      </c>
      <c r="E1319" s="3">
        <f t="shared" si="100"/>
        <v>4.4762840900194334E-3</v>
      </c>
      <c r="F1319" s="3">
        <f t="shared" si="101"/>
        <v>4.2320761935574968E-3</v>
      </c>
      <c r="G1319" s="3">
        <f t="shared" si="102"/>
        <v>4.4662953276580894E-3</v>
      </c>
      <c r="H1319" s="3">
        <f t="shared" si="103"/>
        <v>4.3194343058470816E-3</v>
      </c>
    </row>
    <row r="1320" spans="1:8" x14ac:dyDescent="0.3">
      <c r="A1320" s="1">
        <v>34864</v>
      </c>
      <c r="B1320">
        <v>1893.6999510000001</v>
      </c>
      <c r="E1320" s="3">
        <f t="shared" si="100"/>
        <v>-1.1900542149757665E-2</v>
      </c>
      <c r="F1320" s="3">
        <f t="shared" si="101"/>
        <v>-1.2144750046219602E-2</v>
      </c>
      <c r="G1320" s="3">
        <f t="shared" si="102"/>
        <v>-1.197192046040868E-2</v>
      </c>
      <c r="H1320" s="3">
        <f t="shared" si="103"/>
        <v>-1.2118781482219688E-2</v>
      </c>
    </row>
    <row r="1321" spans="1:8" x14ac:dyDescent="0.3">
      <c r="A1321" s="1">
        <v>34865</v>
      </c>
      <c r="B1321">
        <v>1920.6999510000001</v>
      </c>
      <c r="E1321" s="3">
        <f t="shared" si="100"/>
        <v>-2.7777753362602464E-2</v>
      </c>
      <c r="F1321" s="3">
        <f t="shared" si="101"/>
        <v>-2.80219612590644E-2</v>
      </c>
      <c r="G1321" s="3">
        <f t="shared" si="102"/>
        <v>-2.8170851853944887E-2</v>
      </c>
      <c r="H1321" s="3">
        <f t="shared" si="103"/>
        <v>-2.8317712875755893E-2</v>
      </c>
    </row>
    <row r="1322" spans="1:8" x14ac:dyDescent="0.3">
      <c r="A1322" s="1">
        <v>34866</v>
      </c>
      <c r="B1322">
        <v>1905</v>
      </c>
      <c r="E1322" s="3">
        <f t="shared" si="100"/>
        <v>5.6932256193991115E-3</v>
      </c>
      <c r="F1322" s="3">
        <f t="shared" si="101"/>
        <v>5.449017722937175E-3</v>
      </c>
      <c r="G1322" s="3">
        <f t="shared" si="102"/>
        <v>5.6770804601271874E-3</v>
      </c>
      <c r="H1322" s="3">
        <f t="shared" si="103"/>
        <v>5.5302194383161796E-3</v>
      </c>
    </row>
    <row r="1323" spans="1:8" x14ac:dyDescent="0.3">
      <c r="A1323" s="1">
        <v>34869</v>
      </c>
      <c r="B1323">
        <v>1918.400024</v>
      </c>
      <c r="E1323" s="3">
        <f t="shared" si="100"/>
        <v>7.8624591753535533E-3</v>
      </c>
      <c r="F1323" s="3">
        <f t="shared" si="101"/>
        <v>7.6182512788916168E-3</v>
      </c>
      <c r="G1323" s="3">
        <f t="shared" si="102"/>
        <v>7.8317111083336249E-3</v>
      </c>
      <c r="H1323" s="3">
        <f t="shared" si="103"/>
        <v>7.6848500865226172E-3</v>
      </c>
    </row>
    <row r="1324" spans="1:8" x14ac:dyDescent="0.3">
      <c r="A1324" s="1">
        <v>34870</v>
      </c>
      <c r="B1324">
        <v>1896.099976</v>
      </c>
      <c r="E1324" s="3">
        <f t="shared" si="100"/>
        <v>-1.5134229903485896E-2</v>
      </c>
      <c r="F1324" s="3">
        <f t="shared" si="101"/>
        <v>-1.5378437799947834E-2</v>
      </c>
      <c r="G1324" s="3">
        <f t="shared" si="102"/>
        <v>-1.524992110988649E-2</v>
      </c>
      <c r="H1324" s="3">
        <f t="shared" si="103"/>
        <v>-1.5396782131697498E-2</v>
      </c>
    </row>
    <row r="1325" spans="1:8" x14ac:dyDescent="0.3">
      <c r="A1325" s="1">
        <v>34871</v>
      </c>
      <c r="B1325">
        <v>1902.8000489999999</v>
      </c>
      <c r="E1325" s="3">
        <f t="shared" si="100"/>
        <v>1.4257802555120769E-2</v>
      </c>
      <c r="F1325" s="3">
        <f t="shared" si="101"/>
        <v>1.4013594658658831E-2</v>
      </c>
      <c r="G1325" s="3">
        <f t="shared" si="102"/>
        <v>1.4157116005685191E-2</v>
      </c>
      <c r="H1325" s="3">
        <f t="shared" si="103"/>
        <v>1.4010254983874183E-2</v>
      </c>
    </row>
    <row r="1326" spans="1:8" x14ac:dyDescent="0.3">
      <c r="A1326" s="1">
        <v>34872</v>
      </c>
      <c r="B1326">
        <v>1925.1999510000001</v>
      </c>
      <c r="E1326" s="3">
        <f t="shared" si="100"/>
        <v>-8.1740778885457388E-3</v>
      </c>
      <c r="F1326" s="3">
        <f t="shared" si="101"/>
        <v>-8.4182857850076762E-3</v>
      </c>
      <c r="G1326" s="3">
        <f t="shared" si="102"/>
        <v>-8.2076688384723449E-3</v>
      </c>
      <c r="H1326" s="3">
        <f t="shared" si="103"/>
        <v>-8.3545298602833527E-3</v>
      </c>
    </row>
    <row r="1327" spans="1:8" x14ac:dyDescent="0.3">
      <c r="A1327" s="1">
        <v>34873</v>
      </c>
      <c r="B1327">
        <v>1895.099976</v>
      </c>
      <c r="E1327" s="3">
        <f t="shared" si="100"/>
        <v>7.0341333333332479E-3</v>
      </c>
      <c r="F1327" s="3">
        <f t="shared" si="101"/>
        <v>6.7899254368713113E-3</v>
      </c>
      <c r="G1327" s="3">
        <f t="shared" si="102"/>
        <v>7.0095092228736507E-3</v>
      </c>
      <c r="H1327" s="3">
        <f t="shared" si="103"/>
        <v>6.8626482010626429E-3</v>
      </c>
    </row>
    <row r="1328" spans="1:8" x14ac:dyDescent="0.3">
      <c r="A1328" s="1">
        <v>34876</v>
      </c>
      <c r="B1328">
        <v>1902.400024</v>
      </c>
      <c r="E1328" s="3">
        <f t="shared" si="100"/>
        <v>-1.1624295100613469E-2</v>
      </c>
      <c r="F1328" s="3">
        <f t="shared" si="101"/>
        <v>-1.1868502997075406E-2</v>
      </c>
      <c r="G1328" s="3">
        <f t="shared" si="102"/>
        <v>-1.1692385401077388E-2</v>
      </c>
      <c r="H1328" s="3">
        <f t="shared" si="103"/>
        <v>-1.1839246422888396E-2</v>
      </c>
    </row>
    <row r="1329" spans="1:8" x14ac:dyDescent="0.3">
      <c r="A1329" s="1">
        <v>34877</v>
      </c>
      <c r="B1329">
        <v>1877.6999510000001</v>
      </c>
      <c r="E1329" s="3">
        <f t="shared" si="100"/>
        <v>3.5336074493996783E-3</v>
      </c>
      <c r="F1329" s="3">
        <f t="shared" si="101"/>
        <v>3.2893995529377417E-3</v>
      </c>
      <c r="G1329" s="3">
        <f t="shared" si="102"/>
        <v>3.5273789270525687E-3</v>
      </c>
      <c r="H1329" s="3">
        <f t="shared" si="103"/>
        <v>3.3805179052415614E-3</v>
      </c>
    </row>
    <row r="1330" spans="1:8" x14ac:dyDescent="0.3">
      <c r="A1330" s="1">
        <v>34878</v>
      </c>
      <c r="B1330">
        <v>1865.5</v>
      </c>
      <c r="E1330" s="3">
        <f t="shared" si="100"/>
        <v>1.1772073482850809E-2</v>
      </c>
      <c r="F1330" s="3">
        <f t="shared" si="101"/>
        <v>1.1527865586388871E-2</v>
      </c>
      <c r="G1330" s="3">
        <f t="shared" si="102"/>
        <v>1.1703321667402787E-2</v>
      </c>
      <c r="H1330" s="3">
        <f t="shared" si="103"/>
        <v>1.1556460645591779E-2</v>
      </c>
    </row>
    <row r="1331" spans="1:8" x14ac:dyDescent="0.3">
      <c r="A1331" s="1">
        <v>34879</v>
      </c>
      <c r="B1331">
        <v>1861.900024</v>
      </c>
      <c r="E1331" s="3">
        <f t="shared" si="100"/>
        <v>-1.5634726660140097E-2</v>
      </c>
      <c r="F1331" s="3">
        <f t="shared" si="101"/>
        <v>-1.5878934556602033E-2</v>
      </c>
      <c r="G1331" s="3">
        <f t="shared" si="102"/>
        <v>-1.5758238068527972E-2</v>
      </c>
      <c r="H1331" s="3">
        <f t="shared" si="103"/>
        <v>-1.5905099090338978E-2</v>
      </c>
    </row>
    <row r="1332" spans="1:8" x14ac:dyDescent="0.3">
      <c r="A1332" s="1">
        <v>34880</v>
      </c>
      <c r="B1332">
        <v>1858.8000489999999</v>
      </c>
      <c r="E1332" s="3">
        <f t="shared" si="100"/>
        <v>3.852064847474912E-3</v>
      </c>
      <c r="F1332" s="3">
        <f t="shared" si="101"/>
        <v>3.6078569510129754E-3</v>
      </c>
      <c r="G1332" s="3">
        <f t="shared" si="102"/>
        <v>3.8446646436358189E-3</v>
      </c>
      <c r="H1332" s="3">
        <f t="shared" si="103"/>
        <v>3.6978036218248116E-3</v>
      </c>
    </row>
    <row r="1333" spans="1:8" x14ac:dyDescent="0.3">
      <c r="A1333" s="1">
        <v>34883</v>
      </c>
      <c r="B1333">
        <v>1879.6999510000001</v>
      </c>
      <c r="E1333" s="3">
        <f t="shared" si="100"/>
        <v>-1.2983637872367892E-2</v>
      </c>
      <c r="F1333" s="3">
        <f t="shared" si="101"/>
        <v>-1.322784576882983E-2</v>
      </c>
      <c r="G1333" s="3">
        <f t="shared" si="102"/>
        <v>-1.306866204915101E-2</v>
      </c>
      <c r="H1333" s="3">
        <f t="shared" si="103"/>
        <v>-1.3215523070962017E-2</v>
      </c>
    </row>
    <row r="1334" spans="1:8" x14ac:dyDescent="0.3">
      <c r="A1334" s="1">
        <v>34884</v>
      </c>
      <c r="B1334">
        <v>1889.400024</v>
      </c>
      <c r="E1334" s="3">
        <f t="shared" si="100"/>
        <v>-6.4972846132859141E-3</v>
      </c>
      <c r="F1334" s="3">
        <f t="shared" si="101"/>
        <v>-6.7414925097478507E-3</v>
      </c>
      <c r="G1334" s="3">
        <f t="shared" si="102"/>
        <v>-6.5184838417971592E-3</v>
      </c>
      <c r="H1334" s="3">
        <f t="shared" si="103"/>
        <v>-6.6653448636081669E-3</v>
      </c>
    </row>
    <row r="1335" spans="1:8" x14ac:dyDescent="0.3">
      <c r="A1335" s="1">
        <v>34885</v>
      </c>
      <c r="B1335">
        <v>1907.8000489999999</v>
      </c>
      <c r="E1335" s="3">
        <f t="shared" si="100"/>
        <v>-1.9297646743500207E-3</v>
      </c>
      <c r="F1335" s="3">
        <f t="shared" si="101"/>
        <v>-2.1739725708119573E-3</v>
      </c>
      <c r="G1335" s="3">
        <f t="shared" si="102"/>
        <v>-1.9316290691474708E-3</v>
      </c>
      <c r="H1335" s="3">
        <f t="shared" si="103"/>
        <v>-2.0784900909584783E-3</v>
      </c>
    </row>
    <row r="1336" spans="1:8" x14ac:dyDescent="0.3">
      <c r="A1336" s="1">
        <v>34886</v>
      </c>
      <c r="B1336">
        <v>1889.5</v>
      </c>
      <c r="E1336" s="3">
        <f t="shared" si="100"/>
        <v>-1.6649524464478205E-3</v>
      </c>
      <c r="F1336" s="3">
        <f t="shared" si="101"/>
        <v>-1.909160342909757E-3</v>
      </c>
      <c r="G1336" s="3">
        <f t="shared" si="102"/>
        <v>-1.6663400201489872E-3</v>
      </c>
      <c r="H1336" s="3">
        <f t="shared" si="103"/>
        <v>-1.8132010419599945E-3</v>
      </c>
    </row>
    <row r="1337" spans="1:8" x14ac:dyDescent="0.3">
      <c r="A1337" s="1">
        <v>34887</v>
      </c>
      <c r="B1337">
        <v>1950.8000489999999</v>
      </c>
      <c r="E1337" s="3">
        <f t="shared" si="100"/>
        <v>1.1243760194241448E-2</v>
      </c>
      <c r="F1337" s="3">
        <f t="shared" si="101"/>
        <v>1.099955229777951E-2</v>
      </c>
      <c r="G1337" s="3">
        <f t="shared" si="102"/>
        <v>1.1181018982643854E-2</v>
      </c>
      <c r="H1337" s="3">
        <f t="shared" si="103"/>
        <v>1.1034157960832847E-2</v>
      </c>
    </row>
    <row r="1338" spans="1:8" x14ac:dyDescent="0.3">
      <c r="A1338" s="1">
        <v>34890</v>
      </c>
      <c r="B1338">
        <v>1949.400024</v>
      </c>
      <c r="E1338" s="3">
        <f t="shared" si="100"/>
        <v>5.1604369063475986E-3</v>
      </c>
      <c r="F1338" s="3">
        <f t="shared" si="101"/>
        <v>4.916229009885662E-3</v>
      </c>
      <c r="G1338" s="3">
        <f t="shared" si="102"/>
        <v>5.147167482919387E-3</v>
      </c>
      <c r="H1338" s="3">
        <f t="shared" si="103"/>
        <v>5.0003064611083793E-3</v>
      </c>
    </row>
    <row r="1339" spans="1:8" x14ac:dyDescent="0.3">
      <c r="A1339" s="1">
        <v>34891</v>
      </c>
      <c r="B1339">
        <v>1961.3000489999999</v>
      </c>
      <c r="E1339" s="3">
        <f t="shared" si="100"/>
        <v>9.738554443884162E-3</v>
      </c>
      <c r="F1339" s="3">
        <f t="shared" si="101"/>
        <v>9.4943465474222246E-3</v>
      </c>
      <c r="G1339" s="3">
        <f t="shared" si="102"/>
        <v>9.6914403576622513E-3</v>
      </c>
      <c r="H1339" s="3">
        <f t="shared" si="103"/>
        <v>9.5445793358512436E-3</v>
      </c>
    </row>
    <row r="1340" spans="1:8" x14ac:dyDescent="0.3">
      <c r="A1340" s="1">
        <v>34892</v>
      </c>
      <c r="B1340">
        <v>1961.6999510000001</v>
      </c>
      <c r="E1340" s="3">
        <f t="shared" si="100"/>
        <v>-9.5922258779645997E-3</v>
      </c>
      <c r="F1340" s="3">
        <f t="shared" si="101"/>
        <v>-9.8364337744265371E-3</v>
      </c>
      <c r="G1340" s="3">
        <f t="shared" si="102"/>
        <v>-9.6385276055976372E-3</v>
      </c>
      <c r="H1340" s="3">
        <f t="shared" si="103"/>
        <v>-9.7853886274086449E-3</v>
      </c>
    </row>
    <row r="1341" spans="1:8" x14ac:dyDescent="0.3">
      <c r="A1341" s="1">
        <v>34893</v>
      </c>
      <c r="B1341">
        <v>1948.3000489999999</v>
      </c>
      <c r="E1341" s="3">
        <f t="shared" si="100"/>
        <v>3.2442471024080488E-2</v>
      </c>
      <c r="F1341" s="3">
        <f t="shared" si="101"/>
        <v>3.2198263127618552E-2</v>
      </c>
      <c r="G1341" s="3">
        <f t="shared" si="102"/>
        <v>3.192732616425395E-2</v>
      </c>
      <c r="H1341" s="3">
        <f t="shared" si="103"/>
        <v>3.178046514244294E-2</v>
      </c>
    </row>
    <row r="1342" spans="1:8" x14ac:dyDescent="0.3">
      <c r="A1342" s="1">
        <v>34897</v>
      </c>
      <c r="B1342">
        <v>1951.5</v>
      </c>
      <c r="E1342" s="3">
        <f t="shared" si="100"/>
        <v>-7.1766709290255193E-4</v>
      </c>
      <c r="F1342" s="3">
        <f t="shared" si="101"/>
        <v>-9.6187498936448849E-4</v>
      </c>
      <c r="G1342" s="3">
        <f t="shared" si="102"/>
        <v>-7.1792473920756104E-4</v>
      </c>
      <c r="H1342" s="3">
        <f t="shared" si="103"/>
        <v>-8.6478576101856833E-4</v>
      </c>
    </row>
    <row r="1343" spans="1:8" x14ac:dyDescent="0.3">
      <c r="A1343" s="1">
        <v>34898</v>
      </c>
      <c r="B1343">
        <v>1929</v>
      </c>
      <c r="E1343" s="3">
        <f t="shared" si="100"/>
        <v>6.1044551418349968E-3</v>
      </c>
      <c r="F1343" s="3">
        <f t="shared" si="101"/>
        <v>5.8602472453730603E-3</v>
      </c>
      <c r="G1343" s="3">
        <f t="shared" si="102"/>
        <v>6.0858984363043487E-3</v>
      </c>
      <c r="H1343" s="3">
        <f t="shared" si="103"/>
        <v>5.939037414493341E-3</v>
      </c>
    </row>
    <row r="1344" spans="1:8" x14ac:dyDescent="0.3">
      <c r="A1344" s="1">
        <v>34899</v>
      </c>
      <c r="B1344">
        <v>1931.1999510000001</v>
      </c>
      <c r="E1344" s="3">
        <f t="shared" si="100"/>
        <v>2.0389639015405692E-4</v>
      </c>
      <c r="F1344" s="3">
        <f t="shared" si="101"/>
        <v>-4.0311506307879697E-5</v>
      </c>
      <c r="G1344" s="3">
        <f t="shared" si="102"/>
        <v>2.0387560611024433E-4</v>
      </c>
      <c r="H1344" s="3">
        <f t="shared" si="103"/>
        <v>5.7014584299237012E-5</v>
      </c>
    </row>
    <row r="1345" spans="1:8" x14ac:dyDescent="0.3">
      <c r="A1345" s="1">
        <v>34900</v>
      </c>
      <c r="B1345">
        <v>1905.900024</v>
      </c>
      <c r="E1345" s="3">
        <f t="shared" si="100"/>
        <v>-6.8307602256754141E-3</v>
      </c>
      <c r="F1345" s="3">
        <f t="shared" si="101"/>
        <v>-7.0749681221373506E-3</v>
      </c>
      <c r="G1345" s="3">
        <f t="shared" si="102"/>
        <v>-6.8541966550325437E-3</v>
      </c>
      <c r="H1345" s="3">
        <f t="shared" si="103"/>
        <v>-7.0010576768435515E-3</v>
      </c>
    </row>
    <row r="1346" spans="1:8" x14ac:dyDescent="0.3">
      <c r="A1346" s="1">
        <v>34901</v>
      </c>
      <c r="B1346">
        <v>1908.900024</v>
      </c>
      <c r="E1346" s="3">
        <f t="shared" si="100"/>
        <v>1.6424323356365456E-3</v>
      </c>
      <c r="F1346" s="3">
        <f t="shared" si="101"/>
        <v>1.398224439174609E-3</v>
      </c>
      <c r="G1346" s="3">
        <f t="shared" si="102"/>
        <v>1.6410850186975047E-3</v>
      </c>
      <c r="H1346" s="3">
        <f t="shared" si="103"/>
        <v>1.4942239968864974E-3</v>
      </c>
    </row>
    <row r="1347" spans="1:8" x14ac:dyDescent="0.3">
      <c r="A1347" s="1">
        <v>34904</v>
      </c>
      <c r="B1347">
        <v>1926.599976</v>
      </c>
      <c r="E1347" s="3">
        <f t="shared" si="100"/>
        <v>-1.152959262106068E-2</v>
      </c>
      <c r="F1347" s="3">
        <f t="shared" si="101"/>
        <v>-1.1773800517522618E-2</v>
      </c>
      <c r="G1347" s="3">
        <f t="shared" si="102"/>
        <v>-1.1596573714940535E-2</v>
      </c>
      <c r="H1347" s="3">
        <f t="shared" si="103"/>
        <v>-1.1743434736751542E-2</v>
      </c>
    </row>
    <row r="1348" spans="1:8" x14ac:dyDescent="0.3">
      <c r="A1348" s="1">
        <v>34905</v>
      </c>
      <c r="B1348">
        <v>1941.3000489999999</v>
      </c>
      <c r="E1348" s="3">
        <f t="shared" si="100"/>
        <v>1.1404618973562819E-3</v>
      </c>
      <c r="F1348" s="3">
        <f t="shared" si="101"/>
        <v>8.9625400089434534E-4</v>
      </c>
      <c r="G1348" s="3">
        <f t="shared" si="102"/>
        <v>1.1398120647126068E-3</v>
      </c>
      <c r="H1348" s="3">
        <f t="shared" si="103"/>
        <v>9.9295104290159954E-4</v>
      </c>
    </row>
    <row r="1349" spans="1:8" x14ac:dyDescent="0.3">
      <c r="A1349" s="1">
        <v>34906</v>
      </c>
      <c r="B1349">
        <v>1942.5</v>
      </c>
      <c r="E1349" s="3">
        <f t="shared" si="100"/>
        <v>-1.3100625332399862E-2</v>
      </c>
      <c r="F1349" s="3">
        <f t="shared" si="101"/>
        <v>-1.33448332288618E-2</v>
      </c>
      <c r="G1349" s="3">
        <f t="shared" si="102"/>
        <v>-1.3187195437368361E-2</v>
      </c>
      <c r="H1349" s="3">
        <f t="shared" si="103"/>
        <v>-1.3334056459179369E-2</v>
      </c>
    </row>
    <row r="1350" spans="1:8" x14ac:dyDescent="0.3">
      <c r="A1350" s="1">
        <v>34907</v>
      </c>
      <c r="B1350">
        <v>1947.900024</v>
      </c>
      <c r="E1350" s="3">
        <f t="shared" si="100"/>
        <v>1.574059479627854E-3</v>
      </c>
      <c r="F1350" s="3">
        <f t="shared" si="101"/>
        <v>1.3298515831659174E-3</v>
      </c>
      <c r="G1350" s="3">
        <f t="shared" si="102"/>
        <v>1.5728219464688166E-3</v>
      </c>
      <c r="H1350" s="3">
        <f t="shared" si="103"/>
        <v>1.4259609246578093E-3</v>
      </c>
    </row>
    <row r="1351" spans="1:8" x14ac:dyDescent="0.3">
      <c r="A1351" s="1">
        <v>34908</v>
      </c>
      <c r="B1351">
        <v>1932.8000489999999</v>
      </c>
      <c r="E1351" s="3">
        <f t="shared" si="100"/>
        <v>9.2723305450594928E-3</v>
      </c>
      <c r="F1351" s="3">
        <f t="shared" si="101"/>
        <v>9.0281226485975554E-3</v>
      </c>
      <c r="G1351" s="3">
        <f t="shared" si="102"/>
        <v>9.229606386802815E-3</v>
      </c>
      <c r="H1351" s="3">
        <f t="shared" si="103"/>
        <v>9.0827453649918073E-3</v>
      </c>
    </row>
    <row r="1352" spans="1:8" x14ac:dyDescent="0.3">
      <c r="A1352" s="1">
        <v>34911</v>
      </c>
      <c r="B1352">
        <v>1920</v>
      </c>
      <c r="E1352" s="3">
        <f t="shared" si="100"/>
        <v>7.630059785695753E-3</v>
      </c>
      <c r="F1352" s="3">
        <f t="shared" si="101"/>
        <v>7.3858518892338165E-3</v>
      </c>
      <c r="G1352" s="3">
        <f t="shared" si="102"/>
        <v>7.6010981058030483E-3</v>
      </c>
      <c r="H1352" s="3">
        <f t="shared" si="103"/>
        <v>7.4542370839920406E-3</v>
      </c>
    </row>
    <row r="1353" spans="1:8" x14ac:dyDescent="0.3">
      <c r="A1353" s="1">
        <v>34912</v>
      </c>
      <c r="B1353">
        <v>1917.8000489999999</v>
      </c>
      <c r="E1353" s="3">
        <f t="shared" ref="E1353:E1416" si="104">(B1349/B1348)-1</f>
        <v>6.1811722542226555E-4</v>
      </c>
      <c r="F1353" s="3">
        <f t="shared" ref="F1353:F1416" si="105">E1353-$E$3</f>
        <v>3.7390932896032893E-4</v>
      </c>
      <c r="G1353" s="3">
        <f t="shared" ref="G1353:G1416" si="106">LN(B1349/B1348)</f>
        <v>6.1792626965473125E-4</v>
      </c>
      <c r="H1353" s="3">
        <f t="shared" ref="H1353:H1416" si="107">G1353-$G$3</f>
        <v>4.7106524784372395E-4</v>
      </c>
    </row>
    <row r="1354" spans="1:8" x14ac:dyDescent="0.3">
      <c r="A1354" s="1">
        <v>34913</v>
      </c>
      <c r="B1354">
        <v>1960</v>
      </c>
      <c r="E1354" s="3">
        <f t="shared" si="104"/>
        <v>2.779935135135192E-3</v>
      </c>
      <c r="F1354" s="3">
        <f t="shared" si="105"/>
        <v>2.5357272386732554E-3</v>
      </c>
      <c r="G1354" s="3">
        <f t="shared" si="106"/>
        <v>2.7760782617092692E-3</v>
      </c>
      <c r="H1354" s="3">
        <f t="shared" si="107"/>
        <v>2.6292172398982619E-3</v>
      </c>
    </row>
    <row r="1355" spans="1:8" x14ac:dyDescent="0.3">
      <c r="A1355" s="1">
        <v>34914</v>
      </c>
      <c r="B1355">
        <v>1950.8000489999999</v>
      </c>
      <c r="E1355" s="3">
        <f t="shared" si="104"/>
        <v>-7.7519250546506102E-3</v>
      </c>
      <c r="F1355" s="3">
        <f t="shared" si="105"/>
        <v>-7.9961329511125476E-3</v>
      </c>
      <c r="G1355" s="3">
        <f t="shared" si="106"/>
        <v>-7.7821274111951021E-3</v>
      </c>
      <c r="H1355" s="3">
        <f t="shared" si="107"/>
        <v>-7.9289884330061098E-3</v>
      </c>
    </row>
    <row r="1356" spans="1:8" x14ac:dyDescent="0.3">
      <c r="A1356" s="1">
        <v>34915</v>
      </c>
      <c r="B1356">
        <v>1957.099976</v>
      </c>
      <c r="E1356" s="3">
        <f t="shared" si="104"/>
        <v>-6.6225417402190345E-3</v>
      </c>
      <c r="F1356" s="3">
        <f t="shared" si="105"/>
        <v>-6.8667496366809711E-3</v>
      </c>
      <c r="G1356" s="3">
        <f t="shared" si="106"/>
        <v>-6.6445680704893947E-3</v>
      </c>
      <c r="H1356" s="3">
        <f t="shared" si="107"/>
        <v>-6.7914290923004024E-3</v>
      </c>
    </row>
    <row r="1357" spans="1:8" x14ac:dyDescent="0.3">
      <c r="A1357" s="1">
        <v>34918</v>
      </c>
      <c r="B1357">
        <v>1950.400024</v>
      </c>
      <c r="E1357" s="3">
        <f t="shared" si="104"/>
        <v>-1.1458078125000659E-3</v>
      </c>
      <c r="F1357" s="3">
        <f t="shared" si="105"/>
        <v>-1.3900157089620025E-3</v>
      </c>
      <c r="G1357" s="3">
        <f t="shared" si="106"/>
        <v>-1.1464647521373164E-3</v>
      </c>
      <c r="H1357" s="3">
        <f t="shared" si="107"/>
        <v>-1.2933257739483237E-3</v>
      </c>
    </row>
    <row r="1358" spans="1:8" x14ac:dyDescent="0.3">
      <c r="A1358" s="1">
        <v>34919</v>
      </c>
      <c r="B1358">
        <v>1954.6999510000001</v>
      </c>
      <c r="E1358" s="3">
        <f t="shared" si="104"/>
        <v>2.2004353906448282E-2</v>
      </c>
      <c r="F1358" s="3">
        <f t="shared" si="105"/>
        <v>2.1760146009986346E-2</v>
      </c>
      <c r="G1358" s="3">
        <f t="shared" si="106"/>
        <v>2.1765751954872858E-2</v>
      </c>
      <c r="H1358" s="3">
        <f t="shared" si="107"/>
        <v>2.1618890933061852E-2</v>
      </c>
    </row>
    <row r="1359" spans="1:8" x14ac:dyDescent="0.3">
      <c r="A1359" s="1">
        <v>34920</v>
      </c>
      <c r="B1359">
        <v>1943.6999510000001</v>
      </c>
      <c r="E1359" s="3">
        <f t="shared" si="104"/>
        <v>-4.6938525510203943E-3</v>
      </c>
      <c r="F1359" s="3">
        <f t="shared" si="105"/>
        <v>-4.9380604474823309E-3</v>
      </c>
      <c r="G1359" s="3">
        <f t="shared" si="106"/>
        <v>-4.7049032707653319E-3</v>
      </c>
      <c r="H1359" s="3">
        <f t="shared" si="107"/>
        <v>-4.8517642925763396E-3</v>
      </c>
    </row>
    <row r="1360" spans="1:8" x14ac:dyDescent="0.3">
      <c r="A1360" s="1">
        <v>34921</v>
      </c>
      <c r="B1360">
        <v>1949.1999510000001</v>
      </c>
      <c r="E1360" s="3">
        <f t="shared" si="104"/>
        <v>3.2294068288698519E-3</v>
      </c>
      <c r="F1360" s="3">
        <f t="shared" si="105"/>
        <v>2.9851989324079153E-3</v>
      </c>
      <c r="G1360" s="3">
        <f t="shared" si="106"/>
        <v>3.2242034940836782E-3</v>
      </c>
      <c r="H1360" s="3">
        <f t="shared" si="107"/>
        <v>3.0773424722726709E-3</v>
      </c>
    </row>
    <row r="1361" spans="1:8" x14ac:dyDescent="0.3">
      <c r="A1361" s="1">
        <v>34922</v>
      </c>
      <c r="B1361">
        <v>1946.1999510000001</v>
      </c>
      <c r="E1361" s="3">
        <f t="shared" si="104"/>
        <v>-3.4234081458084376E-3</v>
      </c>
      <c r="F1361" s="3">
        <f t="shared" si="105"/>
        <v>-3.6676160422703741E-3</v>
      </c>
      <c r="G1361" s="3">
        <f t="shared" si="106"/>
        <v>-3.4292814157058961E-3</v>
      </c>
      <c r="H1361" s="3">
        <f t="shared" si="107"/>
        <v>-3.5761424375169034E-3</v>
      </c>
    </row>
    <row r="1362" spans="1:8" x14ac:dyDescent="0.3">
      <c r="A1362" s="1">
        <v>34927</v>
      </c>
      <c r="B1362">
        <v>1970.400024</v>
      </c>
      <c r="E1362" s="3">
        <f t="shared" si="104"/>
        <v>2.2046385085565667E-3</v>
      </c>
      <c r="F1362" s="3">
        <f t="shared" si="105"/>
        <v>1.9604306120946302E-3</v>
      </c>
      <c r="G1362" s="3">
        <f t="shared" si="106"/>
        <v>2.2022118590153943E-3</v>
      </c>
      <c r="H1362" s="3">
        <f t="shared" si="107"/>
        <v>2.055350837204387E-3</v>
      </c>
    </row>
    <row r="1363" spans="1:8" x14ac:dyDescent="0.3">
      <c r="A1363" s="1">
        <v>34928</v>
      </c>
      <c r="B1363">
        <v>1967.3000489999999</v>
      </c>
      <c r="E1363" s="3">
        <f t="shared" si="104"/>
        <v>-5.6274621556994253E-3</v>
      </c>
      <c r="F1363" s="3">
        <f t="shared" si="105"/>
        <v>-5.8716700521613619E-3</v>
      </c>
      <c r="G1363" s="3">
        <f t="shared" si="106"/>
        <v>-5.6433559768213079E-3</v>
      </c>
      <c r="H1363" s="3">
        <f t="shared" si="107"/>
        <v>-5.7902169986323157E-3</v>
      </c>
    </row>
    <row r="1364" spans="1:8" x14ac:dyDescent="0.3">
      <c r="A1364" s="1">
        <v>34929</v>
      </c>
      <c r="B1364">
        <v>1971.599976</v>
      </c>
      <c r="E1364" s="3">
        <f t="shared" si="104"/>
        <v>2.8296548534512134E-3</v>
      </c>
      <c r="F1364" s="3">
        <f t="shared" si="105"/>
        <v>2.5854469569892768E-3</v>
      </c>
      <c r="G1364" s="3">
        <f t="shared" si="106"/>
        <v>2.8256589164632083E-3</v>
      </c>
      <c r="H1364" s="3">
        <f t="shared" si="107"/>
        <v>2.678797894652201E-3</v>
      </c>
    </row>
    <row r="1365" spans="1:8" x14ac:dyDescent="0.3">
      <c r="A1365" s="1">
        <v>34932</v>
      </c>
      <c r="B1365">
        <v>1984.400024</v>
      </c>
      <c r="E1365" s="3">
        <f t="shared" si="104"/>
        <v>-1.5390929999054004E-3</v>
      </c>
      <c r="F1365" s="3">
        <f t="shared" si="105"/>
        <v>-1.7833008963673369E-3</v>
      </c>
      <c r="G1365" s="3">
        <f t="shared" si="106"/>
        <v>-1.5402786202126794E-3</v>
      </c>
      <c r="H1365" s="3">
        <f t="shared" si="107"/>
        <v>-1.6871396420236866E-3</v>
      </c>
    </row>
    <row r="1366" spans="1:8" x14ac:dyDescent="0.3">
      <c r="A1366" s="1">
        <v>34933</v>
      </c>
      <c r="B1366">
        <v>1963.3000489999999</v>
      </c>
      <c r="E1366" s="3">
        <f t="shared" si="104"/>
        <v>1.2434525541717978E-2</v>
      </c>
      <c r="F1366" s="3">
        <f t="shared" si="105"/>
        <v>1.219031764525604E-2</v>
      </c>
      <c r="G1366" s="3">
        <f t="shared" si="106"/>
        <v>1.2357851775976154E-2</v>
      </c>
      <c r="H1366" s="3">
        <f t="shared" si="107"/>
        <v>1.2210990754165147E-2</v>
      </c>
    </row>
    <row r="1367" spans="1:8" x14ac:dyDescent="0.3">
      <c r="A1367" s="1">
        <v>34934</v>
      </c>
      <c r="B1367">
        <v>1957.400024</v>
      </c>
      <c r="E1367" s="3">
        <f t="shared" si="104"/>
        <v>-1.5732719053195288E-3</v>
      </c>
      <c r="F1367" s="3">
        <f t="shared" si="105"/>
        <v>-1.8174798017814653E-3</v>
      </c>
      <c r="G1367" s="3">
        <f t="shared" si="106"/>
        <v>-1.5745107971431994E-3</v>
      </c>
      <c r="H1367" s="3">
        <f t="shared" si="107"/>
        <v>-1.7213718189542067E-3</v>
      </c>
    </row>
    <row r="1368" spans="1:8" x14ac:dyDescent="0.3">
      <c r="A1368" s="1">
        <v>34935</v>
      </c>
      <c r="B1368">
        <v>1939.1999510000001</v>
      </c>
      <c r="E1368" s="3">
        <f t="shared" si="104"/>
        <v>2.1856996354905345E-3</v>
      </c>
      <c r="F1368" s="3">
        <f t="shared" si="105"/>
        <v>1.9414917390285979E-3</v>
      </c>
      <c r="G1368" s="3">
        <f t="shared" si="106"/>
        <v>2.1833144689150886E-3</v>
      </c>
      <c r="H1368" s="3">
        <f t="shared" si="107"/>
        <v>2.0364534471040813E-3</v>
      </c>
    </row>
    <row r="1369" spans="1:8" x14ac:dyDescent="0.3">
      <c r="A1369" s="1">
        <v>34936</v>
      </c>
      <c r="B1369">
        <v>1937.8000489999999</v>
      </c>
      <c r="E1369" s="3">
        <f t="shared" si="104"/>
        <v>6.4922135097449374E-3</v>
      </c>
      <c r="F1369" s="3">
        <f t="shared" si="105"/>
        <v>6.2480056132830008E-3</v>
      </c>
      <c r="G1369" s="3">
        <f t="shared" si="106"/>
        <v>6.4712298628614726E-3</v>
      </c>
      <c r="H1369" s="3">
        <f t="shared" si="107"/>
        <v>6.3243688410504649E-3</v>
      </c>
    </row>
    <row r="1370" spans="1:8" x14ac:dyDescent="0.3">
      <c r="A1370" s="1">
        <v>34939</v>
      </c>
      <c r="B1370">
        <v>1890.099976</v>
      </c>
      <c r="E1370" s="3">
        <f t="shared" si="104"/>
        <v>-1.0632924181016912E-2</v>
      </c>
      <c r="F1370" s="3">
        <f t="shared" si="105"/>
        <v>-1.0877132077478849E-2</v>
      </c>
      <c r="G1370" s="3">
        <f t="shared" si="106"/>
        <v>-1.0689857658547706E-2</v>
      </c>
      <c r="H1370" s="3">
        <f t="shared" si="107"/>
        <v>-1.0836718680358714E-2</v>
      </c>
    </row>
    <row r="1371" spans="1:8" x14ac:dyDescent="0.3">
      <c r="A1371" s="1">
        <v>34940</v>
      </c>
      <c r="B1371">
        <v>1899.5</v>
      </c>
      <c r="E1371" s="3">
        <f t="shared" si="104"/>
        <v>-3.0051570583952136E-3</v>
      </c>
      <c r="F1371" s="3">
        <f t="shared" si="105"/>
        <v>-3.2493649548571502E-3</v>
      </c>
      <c r="G1371" s="3">
        <f t="shared" si="106"/>
        <v>-3.0096816098001242E-3</v>
      </c>
      <c r="H1371" s="3">
        <f t="shared" si="107"/>
        <v>-3.1565426316111315E-3</v>
      </c>
    </row>
    <row r="1372" spans="1:8" x14ac:dyDescent="0.3">
      <c r="A1372" s="1">
        <v>34941</v>
      </c>
      <c r="B1372">
        <v>1921.400024</v>
      </c>
      <c r="E1372" s="3">
        <f t="shared" si="104"/>
        <v>-9.2980856119576627E-3</v>
      </c>
      <c r="F1372" s="3">
        <f t="shared" si="105"/>
        <v>-9.5422935084196001E-3</v>
      </c>
      <c r="G1372" s="3">
        <f t="shared" si="106"/>
        <v>-9.3415826460386351E-3</v>
      </c>
      <c r="H1372" s="3">
        <f t="shared" si="107"/>
        <v>-9.4884436678496428E-3</v>
      </c>
    </row>
    <row r="1373" spans="1:8" x14ac:dyDescent="0.3">
      <c r="A1373" s="1">
        <v>34942</v>
      </c>
      <c r="B1373">
        <v>1883.400024</v>
      </c>
      <c r="E1373" s="3">
        <f t="shared" si="104"/>
        <v>-7.2189667665689683E-4</v>
      </c>
      <c r="F1373" s="3">
        <f t="shared" si="105"/>
        <v>-9.6610457311883339E-4</v>
      </c>
      <c r="G1373" s="3">
        <f t="shared" si="106"/>
        <v>-7.2215736953254515E-4</v>
      </c>
      <c r="H1373" s="3">
        <f t="shared" si="107"/>
        <v>-8.6901839134355245E-4</v>
      </c>
    </row>
    <row r="1374" spans="1:8" x14ac:dyDescent="0.3">
      <c r="A1374" s="1">
        <v>34943</v>
      </c>
      <c r="B1374">
        <v>1881.6999510000001</v>
      </c>
      <c r="E1374" s="3">
        <f t="shared" si="104"/>
        <v>-2.4615580448878349E-2</v>
      </c>
      <c r="F1374" s="3">
        <f t="shared" si="105"/>
        <v>-2.4859788345340285E-2</v>
      </c>
      <c r="G1374" s="3">
        <f t="shared" si="106"/>
        <v>-2.492360922814095E-2</v>
      </c>
      <c r="H1374" s="3">
        <f t="shared" si="107"/>
        <v>-2.5070470249951956E-2</v>
      </c>
    </row>
    <row r="1375" spans="1:8" x14ac:dyDescent="0.3">
      <c r="A1375" s="1">
        <v>34946</v>
      </c>
      <c r="B1375">
        <v>1900.5</v>
      </c>
      <c r="E1375" s="3">
        <f t="shared" si="104"/>
        <v>4.9732945978302467E-3</v>
      </c>
      <c r="F1375" s="3">
        <f t="shared" si="105"/>
        <v>4.7290867013683102E-3</v>
      </c>
      <c r="G1375" s="3">
        <f t="shared" si="106"/>
        <v>4.9609686185105011E-3</v>
      </c>
      <c r="H1375" s="3">
        <f t="shared" si="107"/>
        <v>4.8141075966994934E-3</v>
      </c>
    </row>
    <row r="1376" spans="1:8" x14ac:dyDescent="0.3">
      <c r="A1376" s="1">
        <v>34947</v>
      </c>
      <c r="B1376">
        <v>1902.5</v>
      </c>
      <c r="E1376" s="3">
        <f t="shared" si="104"/>
        <v>1.1529362463806203E-2</v>
      </c>
      <c r="F1376" s="3">
        <f t="shared" si="105"/>
        <v>1.1285154567344266E-2</v>
      </c>
      <c r="G1376" s="3">
        <f t="shared" si="106"/>
        <v>1.1463405838849793E-2</v>
      </c>
      <c r="H1376" s="3">
        <f t="shared" si="107"/>
        <v>1.1316544817038785E-2</v>
      </c>
    </row>
    <row r="1377" spans="1:8" x14ac:dyDescent="0.3">
      <c r="A1377" s="1">
        <v>34948</v>
      </c>
      <c r="B1377">
        <v>1884.8000489999999</v>
      </c>
      <c r="E1377" s="3">
        <f t="shared" si="104"/>
        <v>-1.9777245511265806E-2</v>
      </c>
      <c r="F1377" s="3">
        <f t="shared" si="105"/>
        <v>-2.0021453407727742E-2</v>
      </c>
      <c r="G1377" s="3">
        <f t="shared" si="106"/>
        <v>-1.997543264765558E-2</v>
      </c>
      <c r="H1377" s="3">
        <f t="shared" si="107"/>
        <v>-2.0122293669466586E-2</v>
      </c>
    </row>
    <row r="1378" spans="1:8" x14ac:dyDescent="0.3">
      <c r="A1378" s="1">
        <v>34949</v>
      </c>
      <c r="B1378">
        <v>1861.6999510000001</v>
      </c>
      <c r="E1378" s="3">
        <f t="shared" si="104"/>
        <v>-9.0266166419039617E-4</v>
      </c>
      <c r="F1378" s="3">
        <f t="shared" si="105"/>
        <v>-1.1468695606523327E-3</v>
      </c>
      <c r="G1378" s="3">
        <f t="shared" si="106"/>
        <v>-9.0306930855881982E-4</v>
      </c>
      <c r="H1378" s="3">
        <f t="shared" si="107"/>
        <v>-1.0499303303698271E-3</v>
      </c>
    </row>
    <row r="1379" spans="1:8" x14ac:dyDescent="0.3">
      <c r="A1379" s="1">
        <v>34950</v>
      </c>
      <c r="B1379">
        <v>1854.900024</v>
      </c>
      <c r="E1379" s="3">
        <f t="shared" si="104"/>
        <v>9.9909919166489836E-3</v>
      </c>
      <c r="F1379" s="3">
        <f t="shared" si="105"/>
        <v>9.7467840201870461E-3</v>
      </c>
      <c r="G1379" s="3">
        <f t="shared" si="106"/>
        <v>9.9414119189875604E-3</v>
      </c>
      <c r="H1379" s="3">
        <f t="shared" si="107"/>
        <v>9.7945508971765526E-3</v>
      </c>
    </row>
    <row r="1380" spans="1:8" x14ac:dyDescent="0.3">
      <c r="A1380" s="1">
        <v>34953</v>
      </c>
      <c r="B1380">
        <v>1869.6999510000001</v>
      </c>
      <c r="E1380" s="3">
        <f t="shared" si="104"/>
        <v>1.0523546435148301E-3</v>
      </c>
      <c r="F1380" s="3">
        <f t="shared" si="105"/>
        <v>8.0814674705289354E-4</v>
      </c>
      <c r="G1380" s="3">
        <f t="shared" si="106"/>
        <v>1.0518013065374332E-3</v>
      </c>
      <c r="H1380" s="3">
        <f t="shared" si="107"/>
        <v>9.0494028472642594E-4</v>
      </c>
    </row>
    <row r="1381" spans="1:8" x14ac:dyDescent="0.3">
      <c r="A1381" s="1">
        <v>34954</v>
      </c>
      <c r="B1381">
        <v>1873.599976</v>
      </c>
      <c r="E1381" s="3">
        <f t="shared" si="104"/>
        <v>-9.3035222076215396E-3</v>
      </c>
      <c r="F1381" s="3">
        <f t="shared" si="105"/>
        <v>-9.547730104083477E-3</v>
      </c>
      <c r="G1381" s="3">
        <f t="shared" si="106"/>
        <v>-9.3470702811203482E-3</v>
      </c>
      <c r="H1381" s="3">
        <f t="shared" si="107"/>
        <v>-9.4939313029313559E-3</v>
      </c>
    </row>
    <row r="1382" spans="1:8" x14ac:dyDescent="0.3">
      <c r="A1382" s="1">
        <v>34955</v>
      </c>
      <c r="B1382">
        <v>1898.1999510000001</v>
      </c>
      <c r="E1382" s="3">
        <f t="shared" si="104"/>
        <v>-1.2255993951324373E-2</v>
      </c>
      <c r="F1382" s="3">
        <f t="shared" si="105"/>
        <v>-1.2500201847786311E-2</v>
      </c>
      <c r="G1382" s="3">
        <f t="shared" si="106"/>
        <v>-1.2331717996899614E-2</v>
      </c>
      <c r="H1382" s="3">
        <f t="shared" si="107"/>
        <v>-1.2478579018710622E-2</v>
      </c>
    </row>
    <row r="1383" spans="1:8" x14ac:dyDescent="0.3">
      <c r="A1383" s="1">
        <v>34956</v>
      </c>
      <c r="B1383">
        <v>1892.400024</v>
      </c>
      <c r="E1383" s="3">
        <f t="shared" si="104"/>
        <v>-3.6525364876049959E-3</v>
      </c>
      <c r="F1383" s="3">
        <f t="shared" si="105"/>
        <v>-3.8967443840669325E-3</v>
      </c>
      <c r="G1383" s="3">
        <f t="shared" si="106"/>
        <v>-3.6592232864852874E-3</v>
      </c>
      <c r="H1383" s="3">
        <f t="shared" si="107"/>
        <v>-3.8060843082962947E-3</v>
      </c>
    </row>
    <row r="1384" spans="1:8" x14ac:dyDescent="0.3">
      <c r="A1384" s="1">
        <v>34957</v>
      </c>
      <c r="B1384">
        <v>1880</v>
      </c>
      <c r="E1384" s="3">
        <f t="shared" si="104"/>
        <v>7.9788273268144305E-3</v>
      </c>
      <c r="F1384" s="3">
        <f t="shared" si="105"/>
        <v>7.734619430352494E-3</v>
      </c>
      <c r="G1384" s="3">
        <f t="shared" si="106"/>
        <v>7.9471647924796197E-3</v>
      </c>
      <c r="H1384" s="3">
        <f t="shared" si="107"/>
        <v>7.800303770668612E-3</v>
      </c>
    </row>
    <row r="1385" spans="1:8" x14ac:dyDescent="0.3">
      <c r="A1385" s="1">
        <v>34960</v>
      </c>
      <c r="B1385">
        <v>1871.6999510000001</v>
      </c>
      <c r="E1385" s="3">
        <f t="shared" si="104"/>
        <v>2.0859095588647847E-3</v>
      </c>
      <c r="F1385" s="3">
        <f t="shared" si="105"/>
        <v>1.8417016624028481E-3</v>
      </c>
      <c r="G1385" s="3">
        <f t="shared" si="106"/>
        <v>2.0837370700731036E-3</v>
      </c>
      <c r="H1385" s="3">
        <f t="shared" si="107"/>
        <v>1.9368760482620963E-3</v>
      </c>
    </row>
    <row r="1386" spans="1:8" x14ac:dyDescent="0.3">
      <c r="A1386" s="1">
        <v>34961</v>
      </c>
      <c r="B1386">
        <v>1882.5</v>
      </c>
      <c r="E1386" s="3">
        <f t="shared" si="104"/>
        <v>1.3129790411568587E-2</v>
      </c>
      <c r="F1386" s="3">
        <f t="shared" si="105"/>
        <v>1.288558251510665E-2</v>
      </c>
      <c r="G1386" s="3">
        <f t="shared" si="106"/>
        <v>1.3044341848574129E-2</v>
      </c>
      <c r="H1386" s="3">
        <f t="shared" si="107"/>
        <v>1.2897480826763121E-2</v>
      </c>
    </row>
    <row r="1387" spans="1:8" x14ac:dyDescent="0.3">
      <c r="A1387" s="1">
        <v>34962</v>
      </c>
      <c r="B1387">
        <v>1863.8000489999999</v>
      </c>
      <c r="E1387" s="3">
        <f t="shared" si="104"/>
        <v>-3.0554879094505383E-3</v>
      </c>
      <c r="F1387" s="3">
        <f t="shared" si="105"/>
        <v>-3.2996958059124748E-3</v>
      </c>
      <c r="G1387" s="3">
        <f t="shared" si="106"/>
        <v>-3.0601654431614478E-3</v>
      </c>
      <c r="H1387" s="3">
        <f t="shared" si="107"/>
        <v>-3.207026464972455E-3</v>
      </c>
    </row>
    <row r="1388" spans="1:8" x14ac:dyDescent="0.3">
      <c r="A1388" s="1">
        <v>34963</v>
      </c>
      <c r="B1388">
        <v>1853.900024</v>
      </c>
      <c r="E1388" s="3">
        <f t="shared" si="104"/>
        <v>-6.5525384922527907E-3</v>
      </c>
      <c r="F1388" s="3">
        <f t="shared" si="105"/>
        <v>-6.7967463887147273E-3</v>
      </c>
      <c r="G1388" s="3">
        <f t="shared" si="106"/>
        <v>-6.5741006153062758E-3</v>
      </c>
      <c r="H1388" s="3">
        <f t="shared" si="107"/>
        <v>-6.7209616371172835E-3</v>
      </c>
    </row>
    <row r="1389" spans="1:8" x14ac:dyDescent="0.3">
      <c r="A1389" s="1">
        <v>34964</v>
      </c>
      <c r="B1389">
        <v>1790.6999510000001</v>
      </c>
      <c r="E1389" s="3">
        <f t="shared" si="104"/>
        <v>-4.4149196808510593E-3</v>
      </c>
      <c r="F1389" s="3">
        <f t="shared" si="105"/>
        <v>-4.6591275773129959E-3</v>
      </c>
      <c r="G1389" s="3">
        <f t="shared" si="106"/>
        <v>-4.4246942185539621E-3</v>
      </c>
      <c r="H1389" s="3">
        <f t="shared" si="107"/>
        <v>-4.5715552403649698E-3</v>
      </c>
    </row>
    <row r="1390" spans="1:8" x14ac:dyDescent="0.3">
      <c r="A1390" s="1">
        <v>34967</v>
      </c>
      <c r="B1390">
        <v>1800.599976</v>
      </c>
      <c r="E1390" s="3">
        <f t="shared" si="104"/>
        <v>5.7701818041027142E-3</v>
      </c>
      <c r="F1390" s="3">
        <f t="shared" si="105"/>
        <v>5.5259739076407776E-3</v>
      </c>
      <c r="G1390" s="3">
        <f t="shared" si="106"/>
        <v>5.7535980686077952E-3</v>
      </c>
      <c r="H1390" s="3">
        <f t="shared" si="107"/>
        <v>5.6067370467967875E-3</v>
      </c>
    </row>
    <row r="1391" spans="1:8" x14ac:dyDescent="0.3">
      <c r="A1391" s="1">
        <v>34968</v>
      </c>
      <c r="B1391">
        <v>1816.3000489999999</v>
      </c>
      <c r="E1391" s="3">
        <f t="shared" si="104"/>
        <v>-9.9335729083666058E-3</v>
      </c>
      <c r="F1391" s="3">
        <f t="shared" si="105"/>
        <v>-1.0177780804828543E-2</v>
      </c>
      <c r="G1391" s="3">
        <f t="shared" si="106"/>
        <v>-9.9832400321194434E-3</v>
      </c>
      <c r="H1391" s="3">
        <f t="shared" si="107"/>
        <v>-1.0130101053930451E-2</v>
      </c>
    </row>
    <row r="1392" spans="1:8" x14ac:dyDescent="0.3">
      <c r="A1392" s="1">
        <v>34969</v>
      </c>
      <c r="B1392">
        <v>1791.8000489999999</v>
      </c>
      <c r="E1392" s="3">
        <f t="shared" si="104"/>
        <v>-5.3117420000667881E-3</v>
      </c>
      <c r="F1392" s="3">
        <f t="shared" si="105"/>
        <v>-5.5559498965287247E-3</v>
      </c>
      <c r="G1392" s="3">
        <f t="shared" si="106"/>
        <v>-5.3258994577005626E-3</v>
      </c>
      <c r="H1392" s="3">
        <f t="shared" si="107"/>
        <v>-5.4727604795115703E-3</v>
      </c>
    </row>
    <row r="1393" spans="1:8" x14ac:dyDescent="0.3">
      <c r="A1393" s="1">
        <v>34970</v>
      </c>
      <c r="B1393">
        <v>1767.599976</v>
      </c>
      <c r="E1393" s="3">
        <f t="shared" si="104"/>
        <v>-3.4090335067604505E-2</v>
      </c>
      <c r="F1393" s="3">
        <f t="shared" si="105"/>
        <v>-3.433454296406644E-2</v>
      </c>
      <c r="G1393" s="3">
        <f t="shared" si="106"/>
        <v>-3.4684963705115972E-2</v>
      </c>
      <c r="H1393" s="3">
        <f t="shared" si="107"/>
        <v>-3.4831824726926981E-2</v>
      </c>
    </row>
    <row r="1394" spans="1:8" x14ac:dyDescent="0.3">
      <c r="A1394" s="1">
        <v>34971</v>
      </c>
      <c r="B1394">
        <v>1788.400024</v>
      </c>
      <c r="E1394" s="3">
        <f t="shared" si="104"/>
        <v>5.5285783609204664E-3</v>
      </c>
      <c r="F1394" s="3">
        <f t="shared" si="105"/>
        <v>5.2843704644585298E-3</v>
      </c>
      <c r="G1394" s="3">
        <f t="shared" si="106"/>
        <v>5.5133518663732731E-3</v>
      </c>
      <c r="H1394" s="3">
        <f t="shared" si="107"/>
        <v>5.3664908445622654E-3</v>
      </c>
    </row>
    <row r="1395" spans="1:8" x14ac:dyDescent="0.3">
      <c r="A1395" s="1">
        <v>34974</v>
      </c>
      <c r="B1395">
        <v>1780.6999510000001</v>
      </c>
      <c r="E1395" s="3">
        <f t="shared" si="104"/>
        <v>8.7193564418885927E-3</v>
      </c>
      <c r="F1395" s="3">
        <f t="shared" si="105"/>
        <v>8.4751485454266553E-3</v>
      </c>
      <c r="G1395" s="3">
        <f t="shared" si="106"/>
        <v>8.6815623878335954E-3</v>
      </c>
      <c r="H1395" s="3">
        <f t="shared" si="107"/>
        <v>8.5347013660225877E-3</v>
      </c>
    </row>
    <row r="1396" spans="1:8" x14ac:dyDescent="0.3">
      <c r="A1396" s="1">
        <v>34975</v>
      </c>
      <c r="B1396">
        <v>1800.6999510000001</v>
      </c>
      <c r="E1396" s="3">
        <f t="shared" si="104"/>
        <v>-1.3488960710808184E-2</v>
      </c>
      <c r="F1396" s="3">
        <f t="shared" si="105"/>
        <v>-1.3733168607270122E-2</v>
      </c>
      <c r="G1396" s="3">
        <f t="shared" si="106"/>
        <v>-1.3580763223039777E-2</v>
      </c>
      <c r="H1396" s="3">
        <f t="shared" si="107"/>
        <v>-1.3727624244850785E-2</v>
      </c>
    </row>
    <row r="1397" spans="1:8" x14ac:dyDescent="0.3">
      <c r="A1397" s="1">
        <v>34976</v>
      </c>
      <c r="B1397">
        <v>1803.900024</v>
      </c>
      <c r="E1397" s="3">
        <f t="shared" si="104"/>
        <v>-1.3506012020429448E-2</v>
      </c>
      <c r="F1397" s="3">
        <f t="shared" si="105"/>
        <v>-1.3750219916891385E-2</v>
      </c>
      <c r="G1397" s="3">
        <f t="shared" si="106"/>
        <v>-1.3598047831427512E-2</v>
      </c>
      <c r="H1397" s="3">
        <f t="shared" si="107"/>
        <v>-1.374490885323852E-2</v>
      </c>
    </row>
    <row r="1398" spans="1:8" x14ac:dyDescent="0.3">
      <c r="A1398" s="1">
        <v>34977</v>
      </c>
      <c r="B1398">
        <v>1800.3000489999999</v>
      </c>
      <c r="E1398" s="3">
        <f t="shared" si="104"/>
        <v>1.1767395498086364E-2</v>
      </c>
      <c r="F1398" s="3">
        <f t="shared" si="105"/>
        <v>1.1523187601624426E-2</v>
      </c>
      <c r="G1398" s="3">
        <f t="shared" si="106"/>
        <v>1.1698698100789766E-2</v>
      </c>
      <c r="H1398" s="3">
        <f t="shared" si="107"/>
        <v>1.1551837078978758E-2</v>
      </c>
    </row>
    <row r="1399" spans="1:8" x14ac:dyDescent="0.3">
      <c r="A1399" s="1">
        <v>34978</v>
      </c>
      <c r="B1399">
        <v>1809.599976</v>
      </c>
      <c r="E1399" s="3">
        <f t="shared" si="104"/>
        <v>-4.3055652519942145E-3</v>
      </c>
      <c r="F1399" s="3">
        <f t="shared" si="105"/>
        <v>-4.549773148456151E-3</v>
      </c>
      <c r="G1399" s="3">
        <f t="shared" si="106"/>
        <v>-4.314860889642236E-3</v>
      </c>
      <c r="H1399" s="3">
        <f t="shared" si="107"/>
        <v>-4.4617219114532437E-3</v>
      </c>
    </row>
    <row r="1400" spans="1:8" x14ac:dyDescent="0.3">
      <c r="A1400" s="1">
        <v>34981</v>
      </c>
      <c r="B1400">
        <v>1785.6999510000001</v>
      </c>
      <c r="E1400" s="3">
        <f t="shared" si="104"/>
        <v>1.1231538468212232E-2</v>
      </c>
      <c r="F1400" s="3">
        <f t="shared" si="105"/>
        <v>1.0987330571750295E-2</v>
      </c>
      <c r="G1400" s="3">
        <f t="shared" si="106"/>
        <v>1.1168933073819705E-2</v>
      </c>
      <c r="H1400" s="3">
        <f t="shared" si="107"/>
        <v>1.1022072052008697E-2</v>
      </c>
    </row>
    <row r="1401" spans="1:8" x14ac:dyDescent="0.3">
      <c r="A1401" s="1">
        <v>34982</v>
      </c>
      <c r="B1401">
        <v>1778</v>
      </c>
      <c r="E1401" s="3">
        <f t="shared" si="104"/>
        <v>1.7771272766586854E-3</v>
      </c>
      <c r="F1401" s="3">
        <f t="shared" si="105"/>
        <v>1.5329193801967489E-3</v>
      </c>
      <c r="G1401" s="3">
        <f t="shared" si="106"/>
        <v>1.775550054320054E-3</v>
      </c>
      <c r="H1401" s="3">
        <f t="shared" si="107"/>
        <v>1.6286890325090467E-3</v>
      </c>
    </row>
    <row r="1402" spans="1:8" x14ac:dyDescent="0.3">
      <c r="A1402" s="1">
        <v>34983</v>
      </c>
      <c r="B1402">
        <v>1794.400024</v>
      </c>
      <c r="E1402" s="3">
        <f t="shared" si="104"/>
        <v>-1.9956621498443683E-3</v>
      </c>
      <c r="F1402" s="3">
        <f t="shared" si="105"/>
        <v>-2.2398700463063049E-3</v>
      </c>
      <c r="G1402" s="3">
        <f t="shared" si="106"/>
        <v>-1.9976561368771533E-3</v>
      </c>
      <c r="H1402" s="3">
        <f t="shared" si="107"/>
        <v>-2.1445171586881606E-3</v>
      </c>
    </row>
    <row r="1403" spans="1:8" x14ac:dyDescent="0.3">
      <c r="A1403" s="1">
        <v>34984</v>
      </c>
      <c r="B1403">
        <v>1803.8000489999999</v>
      </c>
      <c r="E1403" s="3">
        <f t="shared" si="104"/>
        <v>5.1657650096526009E-3</v>
      </c>
      <c r="F1403" s="3">
        <f t="shared" si="105"/>
        <v>4.9215571131906643E-3</v>
      </c>
      <c r="G1403" s="3">
        <f t="shared" si="106"/>
        <v>5.1524682179940598E-3</v>
      </c>
      <c r="H1403" s="3">
        <f t="shared" si="107"/>
        <v>5.005607196183052E-3</v>
      </c>
    </row>
    <row r="1404" spans="1:8" x14ac:dyDescent="0.3">
      <c r="A1404" s="1">
        <v>34985</v>
      </c>
      <c r="B1404">
        <v>1817</v>
      </c>
      <c r="E1404" s="3">
        <f t="shared" si="104"/>
        <v>-1.3207352628744728E-2</v>
      </c>
      <c r="F1404" s="3">
        <f t="shared" si="105"/>
        <v>-1.3451560525206666E-2</v>
      </c>
      <c r="G1404" s="3">
        <f t="shared" si="106"/>
        <v>-1.3295345336397332E-2</v>
      </c>
      <c r="H1404" s="3">
        <f t="shared" si="107"/>
        <v>-1.344220635820834E-2</v>
      </c>
    </row>
    <row r="1405" spans="1:8" x14ac:dyDescent="0.3">
      <c r="A1405" s="1">
        <v>34988</v>
      </c>
      <c r="B1405">
        <v>1790.5</v>
      </c>
      <c r="E1405" s="3">
        <f t="shared" si="104"/>
        <v>-4.3120071743788513E-3</v>
      </c>
      <c r="F1405" s="3">
        <f t="shared" si="105"/>
        <v>-4.5562150708407878E-3</v>
      </c>
      <c r="G1405" s="3">
        <f t="shared" si="106"/>
        <v>-4.3213306890092099E-3</v>
      </c>
      <c r="H1405" s="3">
        <f t="shared" si="107"/>
        <v>-4.4681917108202176E-3</v>
      </c>
    </row>
    <row r="1406" spans="1:8" x14ac:dyDescent="0.3">
      <c r="A1406" s="1">
        <v>34989</v>
      </c>
      <c r="B1406">
        <v>1779.6999510000001</v>
      </c>
      <c r="E1406" s="3">
        <f t="shared" si="104"/>
        <v>9.2238605174352895E-3</v>
      </c>
      <c r="F1406" s="3">
        <f t="shared" si="105"/>
        <v>8.979652620973352E-3</v>
      </c>
      <c r="G1406" s="3">
        <f t="shared" si="106"/>
        <v>9.1815805070928243E-3</v>
      </c>
      <c r="H1406" s="3">
        <f t="shared" si="107"/>
        <v>9.0347194852818166E-3</v>
      </c>
    </row>
    <row r="1407" spans="1:8" x14ac:dyDescent="0.3">
      <c r="A1407" s="1">
        <v>34990</v>
      </c>
      <c r="B1407">
        <v>1770.6999510000001</v>
      </c>
      <c r="E1407" s="3">
        <f t="shared" si="104"/>
        <v>5.2385337016691569E-3</v>
      </c>
      <c r="F1407" s="3">
        <f t="shared" si="105"/>
        <v>4.9943258052072203E-3</v>
      </c>
      <c r="G1407" s="3">
        <f t="shared" si="106"/>
        <v>5.2248603155387978E-3</v>
      </c>
      <c r="H1407" s="3">
        <f t="shared" si="107"/>
        <v>5.0779992937277901E-3</v>
      </c>
    </row>
    <row r="1408" spans="1:8" x14ac:dyDescent="0.3">
      <c r="A1408" s="1">
        <v>34991</v>
      </c>
      <c r="B1408">
        <v>1757.3000489999999</v>
      </c>
      <c r="E1408" s="3">
        <f t="shared" si="104"/>
        <v>7.3178571024643535E-3</v>
      </c>
      <c r="F1408" s="3">
        <f t="shared" si="105"/>
        <v>7.0736492060024169E-3</v>
      </c>
      <c r="G1408" s="3">
        <f t="shared" si="106"/>
        <v>7.2912114996897225E-3</v>
      </c>
      <c r="H1408" s="3">
        <f t="shared" si="107"/>
        <v>7.1443504778787147E-3</v>
      </c>
    </row>
    <row r="1409" spans="1:8" x14ac:dyDescent="0.3">
      <c r="A1409" s="1">
        <v>34992</v>
      </c>
      <c r="B1409">
        <v>1740.6999510000001</v>
      </c>
      <c r="E1409" s="3">
        <f t="shared" si="104"/>
        <v>-1.4584479911942783E-2</v>
      </c>
      <c r="F1409" s="3">
        <f t="shared" si="105"/>
        <v>-1.482868780840472E-2</v>
      </c>
      <c r="G1409" s="3">
        <f t="shared" si="106"/>
        <v>-1.4691878957683813E-2</v>
      </c>
      <c r="H1409" s="3">
        <f t="shared" si="107"/>
        <v>-1.483873997949482E-2</v>
      </c>
    </row>
    <row r="1410" spans="1:8" x14ac:dyDescent="0.3">
      <c r="A1410" s="1">
        <v>34995</v>
      </c>
      <c r="B1410">
        <v>1721.099976</v>
      </c>
      <c r="E1410" s="3">
        <f t="shared" si="104"/>
        <v>-6.0318620497067377E-3</v>
      </c>
      <c r="F1410" s="3">
        <f t="shared" si="105"/>
        <v>-6.2760699461686742E-3</v>
      </c>
      <c r="G1410" s="3">
        <f t="shared" si="106"/>
        <v>-6.0501272152780165E-3</v>
      </c>
      <c r="H1410" s="3">
        <f t="shared" si="107"/>
        <v>-6.1969882370890243E-3</v>
      </c>
    </row>
    <row r="1411" spans="1:8" x14ac:dyDescent="0.3">
      <c r="A1411" s="1">
        <v>34996</v>
      </c>
      <c r="B1411">
        <v>1724.1999510000001</v>
      </c>
      <c r="E1411" s="3">
        <f t="shared" si="104"/>
        <v>-5.0570322232930121E-3</v>
      </c>
      <c r="F1411" s="3">
        <f t="shared" si="105"/>
        <v>-5.3012401197549486E-3</v>
      </c>
      <c r="G1411" s="3">
        <f t="shared" si="106"/>
        <v>-5.0698622837103821E-3</v>
      </c>
      <c r="H1411" s="3">
        <f t="shared" si="107"/>
        <v>-5.2167233055213898E-3</v>
      </c>
    </row>
    <row r="1412" spans="1:8" x14ac:dyDescent="0.3">
      <c r="A1412" s="1">
        <v>34997</v>
      </c>
      <c r="B1412">
        <v>1764.099976</v>
      </c>
      <c r="E1412" s="3">
        <f t="shared" si="104"/>
        <v>-7.5675734855205068E-3</v>
      </c>
      <c r="F1412" s="3">
        <f t="shared" si="105"/>
        <v>-7.8117813819824434E-3</v>
      </c>
      <c r="G1412" s="3">
        <f t="shared" si="106"/>
        <v>-7.5963528550136898E-3</v>
      </c>
      <c r="H1412" s="3">
        <f t="shared" si="107"/>
        <v>-7.7432138768246976E-3</v>
      </c>
    </row>
    <row r="1413" spans="1:8" x14ac:dyDescent="0.3">
      <c r="A1413" s="1">
        <v>34998</v>
      </c>
      <c r="B1413">
        <v>1754.099976</v>
      </c>
      <c r="E1413" s="3">
        <f t="shared" si="104"/>
        <v>-9.4463651835929863E-3</v>
      </c>
      <c r="F1413" s="3">
        <f t="shared" si="105"/>
        <v>-9.6905730800549237E-3</v>
      </c>
      <c r="G1413" s="3">
        <f t="shared" si="106"/>
        <v>-9.4912650754170273E-3</v>
      </c>
      <c r="H1413" s="3">
        <f t="shared" si="107"/>
        <v>-9.638126097228035E-3</v>
      </c>
    </row>
    <row r="1414" spans="1:8" x14ac:dyDescent="0.3">
      <c r="A1414" s="1">
        <v>34999</v>
      </c>
      <c r="B1414">
        <v>1742.400024</v>
      </c>
      <c r="E1414" s="3">
        <f t="shared" si="104"/>
        <v>-1.1259823951129677E-2</v>
      </c>
      <c r="F1414" s="3">
        <f t="shared" si="105"/>
        <v>-1.1504031847591615E-2</v>
      </c>
      <c r="G1414" s="3">
        <f t="shared" si="106"/>
        <v>-1.1323695677703565E-2</v>
      </c>
      <c r="H1414" s="3">
        <f t="shared" si="107"/>
        <v>-1.1470556699514573E-2</v>
      </c>
    </row>
    <row r="1415" spans="1:8" x14ac:dyDescent="0.3">
      <c r="A1415" s="1">
        <v>35002</v>
      </c>
      <c r="B1415">
        <v>1795.3000489999999</v>
      </c>
      <c r="E1415" s="3">
        <f t="shared" si="104"/>
        <v>1.8011591675253236E-3</v>
      </c>
      <c r="F1415" s="3">
        <f t="shared" si="105"/>
        <v>1.556951271063387E-3</v>
      </c>
      <c r="G1415" s="3">
        <f t="shared" si="106"/>
        <v>1.7995390254826841E-3</v>
      </c>
      <c r="H1415" s="3">
        <f t="shared" si="107"/>
        <v>1.6526780036716768E-3</v>
      </c>
    </row>
    <row r="1416" spans="1:8" x14ac:dyDescent="0.3">
      <c r="A1416" s="1">
        <v>35003</v>
      </c>
      <c r="B1416">
        <v>1814</v>
      </c>
      <c r="E1416" s="3">
        <f t="shared" si="104"/>
        <v>2.3141182075117728E-2</v>
      </c>
      <c r="F1416" s="3">
        <f t="shared" si="105"/>
        <v>2.2896974178655792E-2</v>
      </c>
      <c r="G1416" s="3">
        <f t="shared" si="106"/>
        <v>2.2877485340841885E-2</v>
      </c>
      <c r="H1416" s="3">
        <f t="shared" si="107"/>
        <v>2.2730624319030879E-2</v>
      </c>
    </row>
    <row r="1417" spans="1:8" x14ac:dyDescent="0.3">
      <c r="A1417" s="1">
        <v>35005</v>
      </c>
      <c r="B1417">
        <v>1828.6999510000001</v>
      </c>
      <c r="E1417" s="3">
        <f t="shared" ref="E1417:E1480" si="108">(B1413/B1412)-1</f>
        <v>-5.6686129675452834E-3</v>
      </c>
      <c r="F1417" s="3">
        <f t="shared" ref="F1417:F1480" si="109">E1417-$E$3</f>
        <v>-5.91282086400722E-3</v>
      </c>
      <c r="G1417" s="3">
        <f t="shared" ref="G1417:G1480" si="110">LN(B1413/B1412)</f>
        <v>-5.684740530184907E-3</v>
      </c>
      <c r="H1417" s="3">
        <f t="shared" ref="H1417:H1480" si="111">G1417-$G$3</f>
        <v>-5.8316015519959147E-3</v>
      </c>
    </row>
    <row r="1418" spans="1:8" x14ac:dyDescent="0.3">
      <c r="A1418" s="1">
        <v>35006</v>
      </c>
      <c r="B1418">
        <v>1832.099976</v>
      </c>
      <c r="E1418" s="3">
        <f t="shared" si="108"/>
        <v>-6.6700599510184366E-3</v>
      </c>
      <c r="F1418" s="3">
        <f t="shared" si="109"/>
        <v>-6.9142678474803732E-3</v>
      </c>
      <c r="G1418" s="3">
        <f t="shared" si="110"/>
        <v>-6.6924042147036003E-3</v>
      </c>
      <c r="H1418" s="3">
        <f t="shared" si="111"/>
        <v>-6.839265236514608E-3</v>
      </c>
    </row>
    <row r="1419" spans="1:8" x14ac:dyDescent="0.3">
      <c r="A1419" s="1">
        <v>35009</v>
      </c>
      <c r="B1419">
        <v>1822.599976</v>
      </c>
      <c r="E1419" s="3">
        <f t="shared" si="108"/>
        <v>3.0360436335714835E-2</v>
      </c>
      <c r="F1419" s="3">
        <f t="shared" si="109"/>
        <v>3.01162284392529E-2</v>
      </c>
      <c r="G1419" s="3">
        <f t="shared" si="110"/>
        <v>2.990867921747074E-2</v>
      </c>
      <c r="H1419" s="3">
        <f t="shared" si="111"/>
        <v>2.9761818195659734E-2</v>
      </c>
    </row>
    <row r="1420" spans="1:8" x14ac:dyDescent="0.3">
      <c r="A1420" s="1">
        <v>35010</v>
      </c>
      <c r="B1420">
        <v>1857.400024</v>
      </c>
      <c r="E1420" s="3">
        <f t="shared" si="108"/>
        <v>1.0416058870168277E-2</v>
      </c>
      <c r="F1420" s="3">
        <f t="shared" si="109"/>
        <v>1.0171850973706339E-2</v>
      </c>
      <c r="G1420" s="3">
        <f t="shared" si="110"/>
        <v>1.0362185504810556E-2</v>
      </c>
      <c r="H1420" s="3">
        <f t="shared" si="111"/>
        <v>1.0215324482999548E-2</v>
      </c>
    </row>
    <row r="1421" spans="1:8" x14ac:dyDescent="0.3">
      <c r="A1421" s="1">
        <v>35011</v>
      </c>
      <c r="B1421">
        <v>1866.3000489999999</v>
      </c>
      <c r="E1421" s="3">
        <f t="shared" si="108"/>
        <v>8.1036113561190337E-3</v>
      </c>
      <c r="F1421" s="3">
        <f t="shared" si="109"/>
        <v>7.8594034596570963E-3</v>
      </c>
      <c r="G1421" s="3">
        <f t="shared" si="110"/>
        <v>8.0709534105139775E-3</v>
      </c>
      <c r="H1421" s="3">
        <f t="shared" si="111"/>
        <v>7.9240923887029698E-3</v>
      </c>
    </row>
    <row r="1422" spans="1:8" x14ac:dyDescent="0.3">
      <c r="A1422" s="1">
        <v>35012</v>
      </c>
      <c r="B1422">
        <v>1852.599976</v>
      </c>
      <c r="E1422" s="3">
        <f t="shared" si="108"/>
        <v>1.8592579926195452E-3</v>
      </c>
      <c r="F1422" s="3">
        <f t="shared" si="109"/>
        <v>1.6150500961576086E-3</v>
      </c>
      <c r="G1422" s="3">
        <f t="shared" si="110"/>
        <v>1.857531711880961E-3</v>
      </c>
      <c r="H1422" s="3">
        <f t="shared" si="111"/>
        <v>1.7106706900699537E-3</v>
      </c>
    </row>
    <row r="1423" spans="1:8" x14ac:dyDescent="0.3">
      <c r="A1423" s="1">
        <v>35013</v>
      </c>
      <c r="B1423">
        <v>1839.8000489999999</v>
      </c>
      <c r="E1423" s="3">
        <f t="shared" si="108"/>
        <v>-5.1853065468300263E-3</v>
      </c>
      <c r="F1423" s="3">
        <f t="shared" si="109"/>
        <v>-5.4295144432919629E-3</v>
      </c>
      <c r="G1423" s="3">
        <f t="shared" si="110"/>
        <v>-5.1987969034523974E-3</v>
      </c>
      <c r="H1423" s="3">
        <f t="shared" si="111"/>
        <v>-5.3456579252634051E-3</v>
      </c>
    </row>
    <row r="1424" spans="1:8" x14ac:dyDescent="0.3">
      <c r="A1424" s="1">
        <v>35016</v>
      </c>
      <c r="B1424">
        <v>1838.1999510000001</v>
      </c>
      <c r="E1424" s="3">
        <f t="shared" si="108"/>
        <v>1.9093629133242196E-2</v>
      </c>
      <c r="F1424" s="3">
        <f t="shared" si="109"/>
        <v>1.884942123678026E-2</v>
      </c>
      <c r="G1424" s="3">
        <f t="shared" si="110"/>
        <v>1.8913633369171155E-2</v>
      </c>
      <c r="H1424" s="3">
        <f t="shared" si="111"/>
        <v>1.8766772347360149E-2</v>
      </c>
    </row>
    <row r="1425" spans="1:8" x14ac:dyDescent="0.3">
      <c r="A1425" s="1">
        <v>35017</v>
      </c>
      <c r="B1425">
        <v>1838.1999510000001</v>
      </c>
      <c r="E1425" s="3">
        <f t="shared" si="108"/>
        <v>4.7916576316355819E-3</v>
      </c>
      <c r="F1425" s="3">
        <f t="shared" si="109"/>
        <v>4.5474497351736453E-3</v>
      </c>
      <c r="G1425" s="3">
        <f t="shared" si="110"/>
        <v>4.780214181044855E-3</v>
      </c>
      <c r="H1425" s="3">
        <f t="shared" si="111"/>
        <v>4.6333531592338472E-3</v>
      </c>
    </row>
    <row r="1426" spans="1:8" x14ac:dyDescent="0.3">
      <c r="A1426" s="1">
        <v>35018</v>
      </c>
      <c r="B1426">
        <v>1875.1999510000001</v>
      </c>
      <c r="E1426" s="3">
        <f t="shared" si="108"/>
        <v>-7.3407665650230269E-3</v>
      </c>
      <c r="F1426" s="3">
        <f t="shared" si="109"/>
        <v>-7.5849744614849635E-3</v>
      </c>
      <c r="G1426" s="3">
        <f t="shared" si="110"/>
        <v>-7.3678425790799475E-3</v>
      </c>
      <c r="H1426" s="3">
        <f t="shared" si="111"/>
        <v>-7.5147036008909552E-3</v>
      </c>
    </row>
    <row r="1427" spans="1:8" x14ac:dyDescent="0.3">
      <c r="A1427" s="1">
        <v>35019</v>
      </c>
      <c r="B1427">
        <v>1905.099976</v>
      </c>
      <c r="E1427" s="3">
        <f t="shared" si="108"/>
        <v>-6.9091693651193165E-3</v>
      </c>
      <c r="F1427" s="3">
        <f t="shared" si="109"/>
        <v>-7.153377261581253E-3</v>
      </c>
      <c r="G1427" s="3">
        <f t="shared" si="110"/>
        <v>-6.9331481887745256E-3</v>
      </c>
      <c r="H1427" s="3">
        <f t="shared" si="111"/>
        <v>-7.0800092105855333E-3</v>
      </c>
    </row>
    <row r="1428" spans="1:8" x14ac:dyDescent="0.3">
      <c r="A1428" s="1">
        <v>35020</v>
      </c>
      <c r="B1428">
        <v>1890.5</v>
      </c>
      <c r="E1428" s="3">
        <f t="shared" si="108"/>
        <v>-8.6971298912053019E-4</v>
      </c>
      <c r="F1428" s="3">
        <f t="shared" si="109"/>
        <v>-1.1139208855824667E-3</v>
      </c>
      <c r="G1428" s="3">
        <f t="shared" si="110"/>
        <v>-8.700914088892209E-4</v>
      </c>
      <c r="H1428" s="3">
        <f t="shared" si="111"/>
        <v>-1.0169524307002283E-3</v>
      </c>
    </row>
    <row r="1429" spans="1:8" x14ac:dyDescent="0.3">
      <c r="A1429" s="1">
        <v>35023</v>
      </c>
      <c r="B1429">
        <v>1881.400024</v>
      </c>
      <c r="E1429" s="3">
        <f t="shared" si="108"/>
        <v>0</v>
      </c>
      <c r="F1429" s="3">
        <f t="shared" si="109"/>
        <v>-2.4420789646193661E-4</v>
      </c>
      <c r="G1429" s="3">
        <f t="shared" si="110"/>
        <v>0</v>
      </c>
      <c r="H1429" s="3">
        <f t="shared" si="111"/>
        <v>-1.4686102181100732E-4</v>
      </c>
    </row>
    <row r="1430" spans="1:8" x14ac:dyDescent="0.3">
      <c r="A1430" s="1">
        <v>35024</v>
      </c>
      <c r="B1430">
        <v>1872.900024</v>
      </c>
      <c r="E1430" s="3">
        <f t="shared" si="108"/>
        <v>2.0128387001572712E-2</v>
      </c>
      <c r="F1430" s="3">
        <f t="shared" si="109"/>
        <v>1.9884179105110776E-2</v>
      </c>
      <c r="G1430" s="3">
        <f t="shared" si="110"/>
        <v>1.9928488984650102E-2</v>
      </c>
      <c r="H1430" s="3">
        <f t="shared" si="111"/>
        <v>1.9781627962839096E-2</v>
      </c>
    </row>
    <row r="1431" spans="1:8" x14ac:dyDescent="0.3">
      <c r="A1431" s="1">
        <v>35025</v>
      </c>
      <c r="B1431">
        <v>1875.5</v>
      </c>
      <c r="E1431" s="3">
        <f t="shared" si="108"/>
        <v>1.5944979618869315E-2</v>
      </c>
      <c r="F1431" s="3">
        <f t="shared" si="109"/>
        <v>1.5700771722407379E-2</v>
      </c>
      <c r="G1431" s="3">
        <f t="shared" si="110"/>
        <v>1.5819193771478054E-2</v>
      </c>
      <c r="H1431" s="3">
        <f t="shared" si="111"/>
        <v>1.5672332749667048E-2</v>
      </c>
    </row>
    <row r="1432" spans="1:8" x14ac:dyDescent="0.3">
      <c r="A1432" s="1">
        <v>35026</v>
      </c>
      <c r="B1432">
        <v>1867.099976</v>
      </c>
      <c r="E1432" s="3">
        <f t="shared" si="108"/>
        <v>-7.6636272027331698E-3</v>
      </c>
      <c r="F1432" s="3">
        <f t="shared" si="109"/>
        <v>-7.9078350991951072E-3</v>
      </c>
      <c r="G1432" s="3">
        <f t="shared" si="110"/>
        <v>-7.6931436926376594E-3</v>
      </c>
      <c r="H1432" s="3">
        <f t="shared" si="111"/>
        <v>-7.8400047144486663E-3</v>
      </c>
    </row>
    <row r="1433" spans="1:8" x14ac:dyDescent="0.3">
      <c r="A1433" s="1">
        <v>35027</v>
      </c>
      <c r="B1433">
        <v>1891</v>
      </c>
      <c r="E1433" s="3">
        <f t="shared" si="108"/>
        <v>-4.8135286961120682E-3</v>
      </c>
      <c r="F1433" s="3">
        <f t="shared" si="109"/>
        <v>-5.0577365925740048E-3</v>
      </c>
      <c r="G1433" s="3">
        <f t="shared" si="110"/>
        <v>-4.8251510366785367E-3</v>
      </c>
      <c r="H1433" s="3">
        <f t="shared" si="111"/>
        <v>-4.9720120584895444E-3</v>
      </c>
    </row>
    <row r="1434" spans="1:8" x14ac:dyDescent="0.3">
      <c r="A1434" s="1">
        <v>35030</v>
      </c>
      <c r="B1434">
        <v>1889.8000489999999</v>
      </c>
      <c r="E1434" s="3">
        <f t="shared" si="108"/>
        <v>-4.5179121354151919E-3</v>
      </c>
      <c r="F1434" s="3">
        <f t="shared" si="109"/>
        <v>-4.7621200318771284E-3</v>
      </c>
      <c r="G1434" s="3">
        <f t="shared" si="110"/>
        <v>-4.528148744148839E-3</v>
      </c>
      <c r="H1434" s="3">
        <f t="shared" si="111"/>
        <v>-4.6750097659598467E-3</v>
      </c>
    </row>
    <row r="1435" spans="1:8" x14ac:dyDescent="0.3">
      <c r="A1435" s="1">
        <v>35031</v>
      </c>
      <c r="B1435">
        <v>1870.3000489999999</v>
      </c>
      <c r="E1435" s="3">
        <f t="shared" si="108"/>
        <v>1.38820864257716E-3</v>
      </c>
      <c r="F1435" s="3">
        <f t="shared" si="109"/>
        <v>1.1440007461152235E-3</v>
      </c>
      <c r="G1435" s="3">
        <f t="shared" si="110"/>
        <v>1.3872459717817862E-3</v>
      </c>
      <c r="H1435" s="3">
        <f t="shared" si="111"/>
        <v>1.2403849499707789E-3</v>
      </c>
    </row>
    <row r="1436" spans="1:8" x14ac:dyDescent="0.3">
      <c r="A1436" s="1">
        <v>35032</v>
      </c>
      <c r="B1436">
        <v>1857.3000489999999</v>
      </c>
      <c r="E1436" s="3">
        <f t="shared" si="108"/>
        <v>-4.4788184484138016E-3</v>
      </c>
      <c r="F1436" s="3">
        <f t="shared" si="109"/>
        <v>-4.7230263448757382E-3</v>
      </c>
      <c r="G1436" s="3">
        <f t="shared" si="110"/>
        <v>-4.4888784048109451E-3</v>
      </c>
      <c r="H1436" s="3">
        <f t="shared" si="111"/>
        <v>-4.6357394266219529E-3</v>
      </c>
    </row>
    <row r="1437" spans="1:8" x14ac:dyDescent="0.3">
      <c r="A1437" s="1">
        <v>35033</v>
      </c>
      <c r="B1437">
        <v>1828.3000489999999</v>
      </c>
      <c r="E1437" s="3">
        <f t="shared" si="108"/>
        <v>1.2800612879446671E-2</v>
      </c>
      <c r="F1437" s="3">
        <f t="shared" si="109"/>
        <v>1.2556404982984734E-2</v>
      </c>
      <c r="G1437" s="3">
        <f t="shared" si="110"/>
        <v>1.271937754132646E-2</v>
      </c>
      <c r="H1437" s="3">
        <f t="shared" si="111"/>
        <v>1.2572516519515452E-2</v>
      </c>
    </row>
    <row r="1438" spans="1:8" x14ac:dyDescent="0.3">
      <c r="A1438" s="1">
        <v>35034</v>
      </c>
      <c r="B1438">
        <v>1820.900024</v>
      </c>
      <c r="E1438" s="3">
        <f t="shared" si="108"/>
        <v>-6.3455896351138907E-4</v>
      </c>
      <c r="F1438" s="3">
        <f t="shared" si="109"/>
        <v>-8.7876685997332563E-4</v>
      </c>
      <c r="G1438" s="3">
        <f t="shared" si="110"/>
        <v>-6.34760381262609E-4</v>
      </c>
      <c r="H1438" s="3">
        <f t="shared" si="111"/>
        <v>-7.8162140307361629E-4</v>
      </c>
    </row>
    <row r="1439" spans="1:8" x14ac:dyDescent="0.3">
      <c r="A1439" s="1">
        <v>35037</v>
      </c>
      <c r="B1439">
        <v>1774.900024</v>
      </c>
      <c r="E1439" s="3">
        <f t="shared" si="108"/>
        <v>-1.0318551960202593E-2</v>
      </c>
      <c r="F1439" s="3">
        <f t="shared" si="109"/>
        <v>-1.0562759856664531E-2</v>
      </c>
      <c r="G1439" s="3">
        <f t="shared" si="110"/>
        <v>-1.0372157289235311E-2</v>
      </c>
      <c r="H1439" s="3">
        <f t="shared" si="111"/>
        <v>-1.0519018311046319E-2</v>
      </c>
    </row>
    <row r="1440" spans="1:8" x14ac:dyDescent="0.3">
      <c r="A1440" s="1">
        <v>35038</v>
      </c>
      <c r="B1440">
        <v>1814.900024</v>
      </c>
      <c r="E1440" s="3">
        <f t="shared" si="108"/>
        <v>-6.9507563810152773E-3</v>
      </c>
      <c r="F1440" s="3">
        <f t="shared" si="109"/>
        <v>-7.1949642774772138E-3</v>
      </c>
      <c r="G1440" s="3">
        <f t="shared" si="110"/>
        <v>-6.9750254122806889E-3</v>
      </c>
      <c r="H1440" s="3">
        <f t="shared" si="111"/>
        <v>-7.1218864340916966E-3</v>
      </c>
    </row>
    <row r="1441" spans="1:8" x14ac:dyDescent="0.3">
      <c r="A1441" s="1">
        <v>35039</v>
      </c>
      <c r="B1441">
        <v>1834.8000489999999</v>
      </c>
      <c r="E1441" s="3">
        <f t="shared" si="108"/>
        <v>-1.5614063013466239E-2</v>
      </c>
      <c r="F1441" s="3">
        <f t="shared" si="109"/>
        <v>-1.5858270909928175E-2</v>
      </c>
      <c r="G1441" s="3">
        <f t="shared" si="110"/>
        <v>-1.5737246440366698E-2</v>
      </c>
      <c r="H1441" s="3">
        <f t="shared" si="111"/>
        <v>-1.5884107462177704E-2</v>
      </c>
    </row>
    <row r="1442" spans="1:8" x14ac:dyDescent="0.3">
      <c r="A1442" s="1">
        <v>35040</v>
      </c>
      <c r="B1442">
        <v>1846.8000489999999</v>
      </c>
      <c r="E1442" s="3">
        <f t="shared" si="108"/>
        <v>-4.0474893626171182E-3</v>
      </c>
      <c r="F1442" s="3">
        <f t="shared" si="109"/>
        <v>-4.2916972590790548E-3</v>
      </c>
      <c r="G1442" s="3">
        <f t="shared" si="110"/>
        <v>-4.0557026172190203E-3</v>
      </c>
      <c r="H1442" s="3">
        <f t="shared" si="111"/>
        <v>-4.202563639030028E-3</v>
      </c>
    </row>
    <row r="1443" spans="1:8" x14ac:dyDescent="0.3">
      <c r="A1443" s="1">
        <v>35041</v>
      </c>
      <c r="B1443">
        <v>1856.3000489999999</v>
      </c>
      <c r="E1443" s="3">
        <f t="shared" si="108"/>
        <v>-2.5262232628758485E-2</v>
      </c>
      <c r="F1443" s="3">
        <f t="shared" si="109"/>
        <v>-2.5506440525220421E-2</v>
      </c>
      <c r="G1443" s="3">
        <f t="shared" si="110"/>
        <v>-2.5586800701903632E-2</v>
      </c>
      <c r="H1443" s="3">
        <f t="shared" si="111"/>
        <v>-2.5733661723714638E-2</v>
      </c>
    </row>
    <row r="1444" spans="1:8" x14ac:dyDescent="0.3">
      <c r="A1444" s="1">
        <v>35044</v>
      </c>
      <c r="B1444">
        <v>1849.599976</v>
      </c>
      <c r="E1444" s="3">
        <f t="shared" si="108"/>
        <v>2.2536480623767341E-2</v>
      </c>
      <c r="F1444" s="3">
        <f t="shared" si="109"/>
        <v>2.2292272727305405E-2</v>
      </c>
      <c r="G1444" s="3">
        <f t="shared" si="110"/>
        <v>2.2286286170034735E-2</v>
      </c>
      <c r="H1444" s="3">
        <f t="shared" si="111"/>
        <v>2.2139425148223729E-2</v>
      </c>
    </row>
    <row r="1445" spans="1:8" x14ac:dyDescent="0.3">
      <c r="A1445" s="1">
        <v>35045</v>
      </c>
      <c r="B1445">
        <v>1848.900024</v>
      </c>
      <c r="E1445" s="3">
        <f t="shared" si="108"/>
        <v>1.0964805078431006E-2</v>
      </c>
      <c r="F1445" s="3">
        <f t="shared" si="109"/>
        <v>1.0720597181969068E-2</v>
      </c>
      <c r="G1445" s="3">
        <f t="shared" si="110"/>
        <v>1.0905127442700502E-2</v>
      </c>
      <c r="H1445" s="3">
        <f t="shared" si="111"/>
        <v>1.0758266420889494E-2</v>
      </c>
    </row>
    <row r="1446" spans="1:8" x14ac:dyDescent="0.3">
      <c r="A1446" s="1">
        <v>35046</v>
      </c>
      <c r="B1446">
        <v>1833.8000489999999</v>
      </c>
      <c r="E1446" s="3">
        <f t="shared" si="108"/>
        <v>6.5402221928978488E-3</v>
      </c>
      <c r="F1446" s="3">
        <f t="shared" si="109"/>
        <v>6.2960142964359122E-3</v>
      </c>
      <c r="G1446" s="3">
        <f t="shared" si="110"/>
        <v>6.5189277362891858E-3</v>
      </c>
      <c r="H1446" s="3">
        <f t="shared" si="111"/>
        <v>6.372066714478178E-3</v>
      </c>
    </row>
    <row r="1447" spans="1:8" x14ac:dyDescent="0.3">
      <c r="A1447" s="1">
        <v>35047</v>
      </c>
      <c r="B1447">
        <v>1875</v>
      </c>
      <c r="E1447" s="3">
        <f t="shared" si="108"/>
        <v>5.1440327853271572E-3</v>
      </c>
      <c r="F1447" s="3">
        <f t="shared" si="109"/>
        <v>4.8998248888652207E-3</v>
      </c>
      <c r="G1447" s="3">
        <f t="shared" si="110"/>
        <v>5.1308474465586052E-3</v>
      </c>
      <c r="H1447" s="3">
        <f t="shared" si="111"/>
        <v>4.9839864247475975E-3</v>
      </c>
    </row>
    <row r="1448" spans="1:8" x14ac:dyDescent="0.3">
      <c r="A1448" s="1">
        <v>35048</v>
      </c>
      <c r="B1448">
        <v>1859.3000489999999</v>
      </c>
      <c r="E1448" s="3">
        <f t="shared" si="108"/>
        <v>-3.6093696186719759E-3</v>
      </c>
      <c r="F1448" s="3">
        <f t="shared" si="109"/>
        <v>-3.8535775151339125E-3</v>
      </c>
      <c r="G1448" s="3">
        <f t="shared" si="110"/>
        <v>-3.6158991094927899E-3</v>
      </c>
      <c r="H1448" s="3">
        <f t="shared" si="111"/>
        <v>-3.7627601313037972E-3</v>
      </c>
    </row>
    <row r="1449" spans="1:8" x14ac:dyDescent="0.3">
      <c r="A1449" s="1">
        <v>35051</v>
      </c>
      <c r="B1449">
        <v>1820.5</v>
      </c>
      <c r="E1449" s="3">
        <f t="shared" si="108"/>
        <v>-3.7843426096584309E-4</v>
      </c>
      <c r="F1449" s="3">
        <f t="shared" si="109"/>
        <v>-6.2264215742777965E-4</v>
      </c>
      <c r="G1449" s="3">
        <f t="shared" si="110"/>
        <v>-3.7850588528141275E-4</v>
      </c>
      <c r="H1449" s="3">
        <f t="shared" si="111"/>
        <v>-5.2536690709242004E-4</v>
      </c>
    </row>
    <row r="1450" spans="1:8" x14ac:dyDescent="0.3">
      <c r="A1450" s="1">
        <v>35052</v>
      </c>
      <c r="B1450">
        <v>1810.1999510000001</v>
      </c>
      <c r="E1450" s="3">
        <f t="shared" si="108"/>
        <v>-8.1670045994872709E-3</v>
      </c>
      <c r="F1450" s="3">
        <f t="shared" si="109"/>
        <v>-8.4112124959492083E-3</v>
      </c>
      <c r="G1450" s="3">
        <f t="shared" si="110"/>
        <v>-8.2005372807271559E-3</v>
      </c>
      <c r="H1450" s="3">
        <f t="shared" si="111"/>
        <v>-8.3473983025381636E-3</v>
      </c>
    </row>
    <row r="1451" spans="1:8" x14ac:dyDescent="0.3">
      <c r="A1451" s="1">
        <v>35053</v>
      </c>
      <c r="B1451">
        <v>1831.1999510000001</v>
      </c>
      <c r="E1451" s="3">
        <f t="shared" si="108"/>
        <v>2.246698107706302E-2</v>
      </c>
      <c r="F1451" s="3">
        <f t="shared" si="109"/>
        <v>2.2222773180601084E-2</v>
      </c>
      <c r="G1451" s="3">
        <f t="shared" si="110"/>
        <v>2.2218316068240113E-2</v>
      </c>
      <c r="H1451" s="3">
        <f t="shared" si="111"/>
        <v>2.2071455046429107E-2</v>
      </c>
    </row>
    <row r="1452" spans="1:8" x14ac:dyDescent="0.3">
      <c r="A1452" s="1">
        <v>35054</v>
      </c>
      <c r="B1452">
        <v>1834.400024</v>
      </c>
      <c r="E1452" s="3">
        <f t="shared" si="108"/>
        <v>-8.3733072000000686E-3</v>
      </c>
      <c r="F1452" s="3">
        <f t="shared" si="109"/>
        <v>-8.617515096462006E-3</v>
      </c>
      <c r="G1452" s="3">
        <f t="shared" si="110"/>
        <v>-8.4085602644903591E-3</v>
      </c>
      <c r="H1452" s="3">
        <f t="shared" si="111"/>
        <v>-8.5554212863013668E-3</v>
      </c>
    </row>
    <row r="1453" spans="1:8" x14ac:dyDescent="0.3">
      <c r="A1453" s="1">
        <v>35055</v>
      </c>
      <c r="B1453">
        <v>1873.400024</v>
      </c>
      <c r="E1453" s="3">
        <f t="shared" si="108"/>
        <v>-2.0868094432024642E-2</v>
      </c>
      <c r="F1453" s="3">
        <f t="shared" si="109"/>
        <v>-2.1112302328486578E-2</v>
      </c>
      <c r="G1453" s="3">
        <f t="shared" si="110"/>
        <v>-2.1088910524532788E-2</v>
      </c>
      <c r="H1453" s="3">
        <f t="shared" si="111"/>
        <v>-2.1235771546343794E-2</v>
      </c>
    </row>
    <row r="1454" spans="1:8" x14ac:dyDescent="0.3">
      <c r="A1454" s="1">
        <v>35059</v>
      </c>
      <c r="B1454">
        <v>1866.6999510000001</v>
      </c>
      <c r="E1454" s="3">
        <f t="shared" si="108"/>
        <v>-5.657813238121312E-3</v>
      </c>
      <c r="F1454" s="3">
        <f t="shared" si="109"/>
        <v>-5.9020211345832485E-3</v>
      </c>
      <c r="G1454" s="3">
        <f t="shared" si="110"/>
        <v>-5.6738792912501817E-3</v>
      </c>
      <c r="H1454" s="3">
        <f t="shared" si="111"/>
        <v>-5.8207403130611894E-3</v>
      </c>
    </row>
    <row r="1455" spans="1:8" x14ac:dyDescent="0.3">
      <c r="A1455" s="1">
        <v>35060</v>
      </c>
      <c r="B1455">
        <v>1877</v>
      </c>
      <c r="E1455" s="3">
        <f t="shared" si="108"/>
        <v>1.1600928388269427E-2</v>
      </c>
      <c r="F1455" s="3">
        <f t="shared" si="109"/>
        <v>1.135672049180749E-2</v>
      </c>
      <c r="G1455" s="3">
        <f t="shared" si="110"/>
        <v>1.1534153555708831E-2</v>
      </c>
      <c r="H1455" s="3">
        <f t="shared" si="111"/>
        <v>1.1387292533897824E-2</v>
      </c>
    </row>
    <row r="1456" spans="1:8" x14ac:dyDescent="0.3">
      <c r="A1456" s="1">
        <v>35061</v>
      </c>
      <c r="B1456">
        <v>1879.099976</v>
      </c>
      <c r="E1456" s="3">
        <f t="shared" si="108"/>
        <v>1.7475278973508868E-3</v>
      </c>
      <c r="F1456" s="3">
        <f t="shared" si="109"/>
        <v>1.5033200008889502E-3</v>
      </c>
      <c r="G1456" s="3">
        <f t="shared" si="110"/>
        <v>1.7460027470448348E-3</v>
      </c>
      <c r="H1456" s="3">
        <f t="shared" si="111"/>
        <v>1.5991417252338275E-3</v>
      </c>
    </row>
    <row r="1457" spans="1:8" x14ac:dyDescent="0.3">
      <c r="A1457" s="1">
        <v>35062</v>
      </c>
      <c r="B1457">
        <v>1872</v>
      </c>
      <c r="E1457" s="3">
        <f t="shared" si="108"/>
        <v>2.1260357331962076E-2</v>
      </c>
      <c r="F1457" s="3">
        <f t="shared" si="109"/>
        <v>2.1016149435500141E-2</v>
      </c>
      <c r="G1457" s="3">
        <f t="shared" si="110"/>
        <v>2.1037508958970413E-2</v>
      </c>
      <c r="H1457" s="3">
        <f t="shared" si="111"/>
        <v>2.0890647937159407E-2</v>
      </c>
    </row>
    <row r="1458" spans="1:8" x14ac:dyDescent="0.3">
      <c r="A1458" s="1">
        <v>35066</v>
      </c>
      <c r="B1458">
        <v>1908.400024</v>
      </c>
      <c r="E1458" s="3">
        <f t="shared" si="108"/>
        <v>-3.5764241027894661E-3</v>
      </c>
      <c r="F1458" s="3">
        <f t="shared" si="109"/>
        <v>-3.8206319992514027E-3</v>
      </c>
      <c r="G1458" s="3">
        <f t="shared" si="110"/>
        <v>-3.5828347969425146E-3</v>
      </c>
      <c r="H1458" s="3">
        <f t="shared" si="111"/>
        <v>-3.7296958187535219E-3</v>
      </c>
    </row>
    <row r="1459" spans="1:8" x14ac:dyDescent="0.3">
      <c r="A1459" s="1">
        <v>35067</v>
      </c>
      <c r="B1459">
        <v>1943</v>
      </c>
      <c r="E1459" s="3">
        <f t="shared" si="108"/>
        <v>5.5177850058238942E-3</v>
      </c>
      <c r="F1459" s="3">
        <f t="shared" si="109"/>
        <v>5.2735771093619576E-3</v>
      </c>
      <c r="G1459" s="3">
        <f t="shared" si="110"/>
        <v>5.5026177974892452E-3</v>
      </c>
      <c r="H1459" s="3">
        <f t="shared" si="111"/>
        <v>5.3557567756782375E-3</v>
      </c>
    </row>
    <row r="1460" spans="1:8" x14ac:dyDescent="0.3">
      <c r="A1460" s="1">
        <v>35068</v>
      </c>
      <c r="B1460">
        <v>1931.1999510000001</v>
      </c>
      <c r="E1460" s="3">
        <f t="shared" si="108"/>
        <v>1.1187938199253011E-3</v>
      </c>
      <c r="F1460" s="3">
        <f t="shared" si="109"/>
        <v>8.7458592346336458E-4</v>
      </c>
      <c r="G1460" s="3">
        <f t="shared" si="110"/>
        <v>1.1181684365261417E-3</v>
      </c>
      <c r="H1460" s="3">
        <f t="shared" si="111"/>
        <v>9.7130741471513444E-4</v>
      </c>
    </row>
    <row r="1461" spans="1:8" x14ac:dyDescent="0.3">
      <c r="A1461" s="1">
        <v>35069</v>
      </c>
      <c r="B1461">
        <v>1917.6999510000001</v>
      </c>
      <c r="E1461" s="3">
        <f t="shared" si="108"/>
        <v>-3.7783918315583698E-3</v>
      </c>
      <c r="F1461" s="3">
        <f t="shared" si="109"/>
        <v>-4.0225997280203063E-3</v>
      </c>
      <c r="G1461" s="3">
        <f t="shared" si="110"/>
        <v>-3.7855479854976776E-3</v>
      </c>
      <c r="H1461" s="3">
        <f t="shared" si="111"/>
        <v>-3.9324090073086853E-3</v>
      </c>
    </row>
    <row r="1462" spans="1:8" x14ac:dyDescent="0.3">
      <c r="A1462" s="1">
        <v>35072</v>
      </c>
      <c r="B1462">
        <v>1916.599976</v>
      </c>
      <c r="E1462" s="3">
        <f t="shared" si="108"/>
        <v>1.9444457264957249E-2</v>
      </c>
      <c r="F1462" s="3">
        <f t="shared" si="109"/>
        <v>1.9200249368495313E-2</v>
      </c>
      <c r="G1462" s="3">
        <f t="shared" si="110"/>
        <v>1.925782918039437E-2</v>
      </c>
      <c r="H1462" s="3">
        <f t="shared" si="111"/>
        <v>1.9110968158583364E-2</v>
      </c>
    </row>
    <row r="1463" spans="1:8" x14ac:dyDescent="0.3">
      <c r="A1463" s="1">
        <v>35073</v>
      </c>
      <c r="B1463">
        <v>1916.3000489999999</v>
      </c>
      <c r="E1463" s="3">
        <f t="shared" si="108"/>
        <v>1.8130358187419482E-2</v>
      </c>
      <c r="F1463" s="3">
        <f t="shared" si="109"/>
        <v>1.7886150290957546E-2</v>
      </c>
      <c r="G1463" s="3">
        <f t="shared" si="110"/>
        <v>1.7967963159508313E-2</v>
      </c>
      <c r="H1463" s="3">
        <f t="shared" si="111"/>
        <v>1.7821102137697307E-2</v>
      </c>
    </row>
    <row r="1464" spans="1:8" x14ac:dyDescent="0.3">
      <c r="A1464" s="1">
        <v>35074</v>
      </c>
      <c r="B1464">
        <v>1910.099976</v>
      </c>
      <c r="E1464" s="3">
        <f t="shared" si="108"/>
        <v>-6.0731080802881587E-3</v>
      </c>
      <c r="F1464" s="3">
        <f t="shared" si="109"/>
        <v>-6.3173159767500953E-3</v>
      </c>
      <c r="G1464" s="3">
        <f t="shared" si="110"/>
        <v>-6.0916244069984839E-3</v>
      </c>
      <c r="H1464" s="3">
        <f t="shared" si="111"/>
        <v>-6.2384854288094916E-3</v>
      </c>
    </row>
    <row r="1465" spans="1:8" x14ac:dyDescent="0.3">
      <c r="A1465" s="1">
        <v>35075</v>
      </c>
      <c r="B1465">
        <v>1897.900024</v>
      </c>
      <c r="E1465" s="3">
        <f t="shared" si="108"/>
        <v>-6.9904724226041992E-3</v>
      </c>
      <c r="F1465" s="3">
        <f t="shared" si="109"/>
        <v>-7.2346803190661358E-3</v>
      </c>
      <c r="G1465" s="3">
        <f t="shared" si="110"/>
        <v>-7.0150202424138289E-3</v>
      </c>
      <c r="H1465" s="3">
        <f t="shared" si="111"/>
        <v>-7.1618812642248366E-3</v>
      </c>
    </row>
    <row r="1466" spans="1:8" x14ac:dyDescent="0.3">
      <c r="A1466" s="1">
        <v>35076</v>
      </c>
      <c r="B1466">
        <v>1907.599976</v>
      </c>
      <c r="E1466" s="3">
        <f t="shared" si="108"/>
        <v>-5.7359077442042938E-4</v>
      </c>
      <c r="F1466" s="3">
        <f t="shared" si="109"/>
        <v>-8.1779867088236594E-4</v>
      </c>
      <c r="G1466" s="3">
        <f t="shared" si="110"/>
        <v>-5.7375534054076064E-4</v>
      </c>
      <c r="H1466" s="3">
        <f t="shared" si="111"/>
        <v>-7.2061636235176793E-4</v>
      </c>
    </row>
    <row r="1467" spans="1:8" x14ac:dyDescent="0.3">
      <c r="A1467" s="1">
        <v>35079</v>
      </c>
      <c r="B1467">
        <v>1924.400024</v>
      </c>
      <c r="E1467" s="3">
        <f t="shared" si="108"/>
        <v>-1.5648909723242621E-4</v>
      </c>
      <c r="F1467" s="3">
        <f t="shared" si="109"/>
        <v>-4.0069699369436282E-4</v>
      </c>
      <c r="G1467" s="3">
        <f t="shared" si="110"/>
        <v>-1.5650134292876448E-4</v>
      </c>
      <c r="H1467" s="3">
        <f t="shared" si="111"/>
        <v>-3.0336236473977181E-4</v>
      </c>
    </row>
    <row r="1468" spans="1:8" x14ac:dyDescent="0.3">
      <c r="A1468" s="1">
        <v>35080</v>
      </c>
      <c r="B1468">
        <v>1952.099976</v>
      </c>
      <c r="E1468" s="3">
        <f t="shared" si="108"/>
        <v>-3.2354395665936675E-3</v>
      </c>
      <c r="F1468" s="3">
        <f t="shared" si="109"/>
        <v>-3.4796474630556041E-3</v>
      </c>
      <c r="G1468" s="3">
        <f t="shared" si="110"/>
        <v>-3.2406849182561722E-3</v>
      </c>
      <c r="H1468" s="3">
        <f t="shared" si="111"/>
        <v>-3.3875459400671795E-3</v>
      </c>
    </row>
    <row r="1469" spans="1:8" x14ac:dyDescent="0.3">
      <c r="A1469" s="1">
        <v>35081</v>
      </c>
      <c r="B1469">
        <v>1966</v>
      </c>
      <c r="E1469" s="3">
        <f t="shared" si="108"/>
        <v>-6.3870751025023598E-3</v>
      </c>
      <c r="F1469" s="3">
        <f t="shared" si="109"/>
        <v>-6.6312829989642963E-3</v>
      </c>
      <c r="G1469" s="3">
        <f t="shared" si="110"/>
        <v>-6.4075597378725436E-3</v>
      </c>
      <c r="H1469" s="3">
        <f t="shared" si="111"/>
        <v>-6.5544207596835513E-3</v>
      </c>
    </row>
    <row r="1470" spans="1:8" x14ac:dyDescent="0.3">
      <c r="A1470" s="1">
        <v>35082</v>
      </c>
      <c r="B1470">
        <v>1960.099976</v>
      </c>
      <c r="E1470" s="3">
        <f t="shared" si="108"/>
        <v>5.1108867049574069E-3</v>
      </c>
      <c r="F1470" s="3">
        <f t="shared" si="109"/>
        <v>4.8666788084954704E-3</v>
      </c>
      <c r="G1470" s="3">
        <f t="shared" si="110"/>
        <v>5.097870454385733E-3</v>
      </c>
      <c r="H1470" s="3">
        <f t="shared" si="111"/>
        <v>4.9510094325747253E-3</v>
      </c>
    </row>
    <row r="1471" spans="1:8" x14ac:dyDescent="0.3">
      <c r="A1471" s="1">
        <v>35083</v>
      </c>
      <c r="B1471">
        <v>1964.3000489999999</v>
      </c>
      <c r="E1471" s="3">
        <f t="shared" si="108"/>
        <v>8.8069030254591674E-3</v>
      </c>
      <c r="F1471" s="3">
        <f t="shared" si="109"/>
        <v>8.5626951289972299E-3</v>
      </c>
      <c r="G1471" s="3">
        <f t="shared" si="110"/>
        <v>8.768348453903077E-3</v>
      </c>
      <c r="H1471" s="3">
        <f t="shared" si="111"/>
        <v>8.6214874320920693E-3</v>
      </c>
    </row>
    <row r="1472" spans="1:8" x14ac:dyDescent="0.3">
      <c r="A1472" s="1">
        <v>35086</v>
      </c>
      <c r="B1472">
        <v>1954.400024</v>
      </c>
      <c r="E1472" s="3">
        <f t="shared" si="108"/>
        <v>1.4394071739005421E-2</v>
      </c>
      <c r="F1472" s="3">
        <f t="shared" si="109"/>
        <v>1.4149863842543483E-2</v>
      </c>
      <c r="G1472" s="3">
        <f t="shared" si="110"/>
        <v>1.4291460577877521E-2</v>
      </c>
      <c r="H1472" s="3">
        <f t="shared" si="111"/>
        <v>1.4144599556066513E-2</v>
      </c>
    </row>
    <row r="1473" spans="1:8" x14ac:dyDescent="0.3">
      <c r="A1473" s="1">
        <v>35087</v>
      </c>
      <c r="B1473">
        <v>1934.099976</v>
      </c>
      <c r="E1473" s="3">
        <f t="shared" si="108"/>
        <v>7.1205492397383718E-3</v>
      </c>
      <c r="F1473" s="3">
        <f t="shared" si="109"/>
        <v>6.8763413432764353E-3</v>
      </c>
      <c r="G1473" s="3">
        <f t="shared" si="110"/>
        <v>7.0953178325160364E-3</v>
      </c>
      <c r="H1473" s="3">
        <f t="shared" si="111"/>
        <v>6.9484568107050287E-3</v>
      </c>
    </row>
    <row r="1474" spans="1:8" x14ac:dyDescent="0.3">
      <c r="A1474" s="1">
        <v>35088</v>
      </c>
      <c r="B1474">
        <v>1946</v>
      </c>
      <c r="E1474" s="3">
        <f t="shared" si="108"/>
        <v>-3.0010295015259203E-3</v>
      </c>
      <c r="F1474" s="3">
        <f t="shared" si="109"/>
        <v>-3.2452373979878569E-3</v>
      </c>
      <c r="G1474" s="3">
        <f t="shared" si="110"/>
        <v>-3.0055416201557449E-3</v>
      </c>
      <c r="H1474" s="3">
        <f t="shared" si="111"/>
        <v>-3.1524026419667522E-3</v>
      </c>
    </row>
    <row r="1475" spans="1:8" x14ac:dyDescent="0.3">
      <c r="A1475" s="1">
        <v>35089</v>
      </c>
      <c r="B1475">
        <v>1950.1999510000001</v>
      </c>
      <c r="E1475" s="3">
        <f t="shared" si="108"/>
        <v>2.142785088223409E-3</v>
      </c>
      <c r="F1475" s="3">
        <f t="shared" si="109"/>
        <v>1.8985771917614724E-3</v>
      </c>
      <c r="G1475" s="3">
        <f t="shared" si="110"/>
        <v>2.1404925985472694E-3</v>
      </c>
      <c r="H1475" s="3">
        <f t="shared" si="111"/>
        <v>1.9936315767362621E-3</v>
      </c>
    </row>
    <row r="1476" spans="1:8" x14ac:dyDescent="0.3">
      <c r="A1476" s="1">
        <v>35090</v>
      </c>
      <c r="B1476">
        <v>1966.6999510000001</v>
      </c>
      <c r="E1476" s="3">
        <f t="shared" si="108"/>
        <v>-5.039975947177644E-3</v>
      </c>
      <c r="F1476" s="3">
        <f t="shared" si="109"/>
        <v>-5.2841838436395805E-3</v>
      </c>
      <c r="G1476" s="3">
        <f t="shared" si="110"/>
        <v>-5.0527194619891039E-3</v>
      </c>
      <c r="H1476" s="3">
        <f t="shared" si="111"/>
        <v>-5.1995804838001116E-3</v>
      </c>
    </row>
    <row r="1477" spans="1:8" x14ac:dyDescent="0.3">
      <c r="A1477" s="1">
        <v>35093</v>
      </c>
      <c r="B1477">
        <v>1980.6999510000001</v>
      </c>
      <c r="E1477" s="3">
        <f t="shared" si="108"/>
        <v>-1.0386843916657673E-2</v>
      </c>
      <c r="F1477" s="3">
        <f t="shared" si="109"/>
        <v>-1.0631051813119611E-2</v>
      </c>
      <c r="G1477" s="3">
        <f t="shared" si="110"/>
        <v>-1.0441163647702532E-2</v>
      </c>
      <c r="H1477" s="3">
        <f t="shared" si="111"/>
        <v>-1.058802466951354E-2</v>
      </c>
    </row>
    <row r="1478" spans="1:8" x14ac:dyDescent="0.3">
      <c r="A1478" s="1">
        <v>35094</v>
      </c>
      <c r="B1478">
        <v>2003.099976</v>
      </c>
      <c r="E1478" s="3">
        <f t="shared" si="108"/>
        <v>6.1527450223184399E-3</v>
      </c>
      <c r="F1478" s="3">
        <f t="shared" si="109"/>
        <v>5.9085371258565033E-3</v>
      </c>
      <c r="G1478" s="3">
        <f t="shared" si="110"/>
        <v>6.1338941701387451E-3</v>
      </c>
      <c r="H1478" s="3">
        <f t="shared" si="111"/>
        <v>5.9870331483277374E-3</v>
      </c>
    </row>
    <row r="1479" spans="1:8" x14ac:dyDescent="0.3">
      <c r="A1479" s="1">
        <v>35095</v>
      </c>
      <c r="B1479">
        <v>2021</v>
      </c>
      <c r="E1479" s="3">
        <f t="shared" si="108"/>
        <v>2.1582482014388393E-3</v>
      </c>
      <c r="F1479" s="3">
        <f t="shared" si="109"/>
        <v>1.9140403049769028E-3</v>
      </c>
      <c r="G1479" s="3">
        <f t="shared" si="110"/>
        <v>2.1559225294397934E-3</v>
      </c>
      <c r="H1479" s="3">
        <f t="shared" si="111"/>
        <v>2.0090615076287861E-3</v>
      </c>
    </row>
    <row r="1480" spans="1:8" x14ac:dyDescent="0.3">
      <c r="A1480" s="1">
        <v>35096</v>
      </c>
      <c r="B1480">
        <v>2024.099976</v>
      </c>
      <c r="E1480" s="3">
        <f t="shared" si="108"/>
        <v>8.460670913020607E-3</v>
      </c>
      <c r="F1480" s="3">
        <f t="shared" si="109"/>
        <v>8.2164630165586696E-3</v>
      </c>
      <c r="G1480" s="3">
        <f t="shared" si="110"/>
        <v>8.4250800443857552E-3</v>
      </c>
      <c r="H1480" s="3">
        <f t="shared" si="111"/>
        <v>8.2782190225747475E-3</v>
      </c>
    </row>
    <row r="1481" spans="1:8" x14ac:dyDescent="0.3">
      <c r="A1481" s="1">
        <v>35097</v>
      </c>
      <c r="B1481">
        <v>2022.1999510000001</v>
      </c>
      <c r="E1481" s="3">
        <f t="shared" ref="E1481:E1544" si="112">(B1477/B1476)-1</f>
        <v>7.1185235922142098E-3</v>
      </c>
      <c r="F1481" s="3">
        <f t="shared" ref="F1481:F1544" si="113">E1481-$E$3</f>
        <v>6.8743156957522733E-3</v>
      </c>
      <c r="G1481" s="3">
        <f t="shared" ref="G1481:G1544" si="114">LN(B1477/B1476)</f>
        <v>7.0933065047134088E-3</v>
      </c>
      <c r="H1481" s="3">
        <f t="shared" ref="H1481:H1544" si="115">G1481-$G$3</f>
        <v>6.9464454829024011E-3</v>
      </c>
    </row>
    <row r="1482" spans="1:8" x14ac:dyDescent="0.3">
      <c r="A1482" s="1">
        <v>35100</v>
      </c>
      <c r="B1482">
        <v>1985.599976</v>
      </c>
      <c r="E1482" s="3">
        <f t="shared" si="112"/>
        <v>1.1309146036324602E-2</v>
      </c>
      <c r="F1482" s="3">
        <f t="shared" si="113"/>
        <v>1.1064938139862665E-2</v>
      </c>
      <c r="G1482" s="3">
        <f t="shared" si="114"/>
        <v>1.124567572601458E-2</v>
      </c>
      <c r="H1482" s="3">
        <f t="shared" si="115"/>
        <v>1.1098814704203572E-2</v>
      </c>
    </row>
    <row r="1483" spans="1:8" x14ac:dyDescent="0.3">
      <c r="A1483" s="1">
        <v>35101</v>
      </c>
      <c r="B1483">
        <v>1988.5</v>
      </c>
      <c r="E1483" s="3">
        <f t="shared" si="112"/>
        <v>8.9361610575946493E-3</v>
      </c>
      <c r="F1483" s="3">
        <f t="shared" si="113"/>
        <v>8.6919531611327119E-3</v>
      </c>
      <c r="G1483" s="3">
        <f t="shared" si="114"/>
        <v>8.8964698531170429E-3</v>
      </c>
      <c r="H1483" s="3">
        <f t="shared" si="115"/>
        <v>8.7496088313060352E-3</v>
      </c>
    </row>
    <row r="1484" spans="1:8" x14ac:dyDescent="0.3">
      <c r="A1484" s="1">
        <v>35102</v>
      </c>
      <c r="B1484">
        <v>1983.3000489999999</v>
      </c>
      <c r="E1484" s="3">
        <f t="shared" si="112"/>
        <v>1.533882236516515E-3</v>
      </c>
      <c r="F1484" s="3">
        <f t="shared" si="113"/>
        <v>1.2896743400545784E-3</v>
      </c>
      <c r="G1484" s="3">
        <f t="shared" si="114"/>
        <v>1.5327070407465566E-3</v>
      </c>
      <c r="H1484" s="3">
        <f t="shared" si="115"/>
        <v>1.3858460189355493E-3</v>
      </c>
    </row>
    <row r="1485" spans="1:8" x14ac:dyDescent="0.3">
      <c r="A1485" s="1">
        <v>35103</v>
      </c>
      <c r="B1485">
        <v>1956.1999510000001</v>
      </c>
      <c r="E1485" s="3">
        <f t="shared" si="112"/>
        <v>-9.387011622591368E-4</v>
      </c>
      <c r="F1485" s="3">
        <f t="shared" si="113"/>
        <v>-1.1829090587210734E-3</v>
      </c>
      <c r="G1485" s="3">
        <f t="shared" si="114"/>
        <v>-9.3914201810467207E-4</v>
      </c>
      <c r="H1485" s="3">
        <f t="shared" si="115"/>
        <v>-1.0860030399156794E-3</v>
      </c>
    </row>
    <row r="1486" spans="1:8" x14ac:dyDescent="0.3">
      <c r="A1486" s="1">
        <v>35104</v>
      </c>
      <c r="B1486">
        <v>1960.6999510000001</v>
      </c>
      <c r="E1486" s="3">
        <f t="shared" si="112"/>
        <v>-1.8099088065896218E-2</v>
      </c>
      <c r="F1486" s="3">
        <f t="shared" si="113"/>
        <v>-1.8343295962358154E-2</v>
      </c>
      <c r="G1486" s="3">
        <f t="shared" si="114"/>
        <v>-1.8264880062946812E-2</v>
      </c>
      <c r="H1486" s="3">
        <f t="shared" si="115"/>
        <v>-1.8411741084757818E-2</v>
      </c>
    </row>
    <row r="1487" spans="1:8" x14ac:dyDescent="0.3">
      <c r="A1487" s="1">
        <v>35107</v>
      </c>
      <c r="B1487">
        <v>1967.6999510000001</v>
      </c>
      <c r="E1487" s="3">
        <f t="shared" si="112"/>
        <v>1.4605278178145831E-3</v>
      </c>
      <c r="F1487" s="3">
        <f t="shared" si="113"/>
        <v>1.2163199213526465E-3</v>
      </c>
      <c r="G1487" s="3">
        <f t="shared" si="114"/>
        <v>1.4594622844292023E-3</v>
      </c>
      <c r="H1487" s="3">
        <f t="shared" si="115"/>
        <v>1.312601262618195E-3</v>
      </c>
    </row>
    <row r="1488" spans="1:8" x14ac:dyDescent="0.3">
      <c r="A1488" s="1">
        <v>35108</v>
      </c>
      <c r="B1488">
        <v>1983.3000489999999</v>
      </c>
      <c r="E1488" s="3">
        <f t="shared" si="112"/>
        <v>-2.6150118179532056E-3</v>
      </c>
      <c r="F1488" s="3">
        <f t="shared" si="113"/>
        <v>-2.8592197144151421E-3</v>
      </c>
      <c r="G1488" s="3">
        <f t="shared" si="114"/>
        <v>-2.6184369338058807E-3</v>
      </c>
      <c r="H1488" s="3">
        <f t="shared" si="115"/>
        <v>-2.765297955616888E-3</v>
      </c>
    </row>
    <row r="1489" spans="1:8" x14ac:dyDescent="0.3">
      <c r="A1489" s="1">
        <v>35109</v>
      </c>
      <c r="B1489">
        <v>1956.400024</v>
      </c>
      <c r="E1489" s="3">
        <f t="shared" si="112"/>
        <v>-1.3664144269881939E-2</v>
      </c>
      <c r="F1489" s="3">
        <f t="shared" si="113"/>
        <v>-1.3908352166343877E-2</v>
      </c>
      <c r="G1489" s="3">
        <f t="shared" si="114"/>
        <v>-1.3758357906110689E-2</v>
      </c>
      <c r="H1489" s="3">
        <f t="shared" si="115"/>
        <v>-1.3905218927921697E-2</v>
      </c>
    </row>
    <row r="1490" spans="1:8" x14ac:dyDescent="0.3">
      <c r="A1490" s="1">
        <v>35110</v>
      </c>
      <c r="B1490">
        <v>1964.1999510000001</v>
      </c>
      <c r="E1490" s="3">
        <f t="shared" si="112"/>
        <v>2.3003783420501023E-3</v>
      </c>
      <c r="F1490" s="3">
        <f t="shared" si="113"/>
        <v>2.0561704455881657E-3</v>
      </c>
      <c r="G1490" s="3">
        <f t="shared" si="114"/>
        <v>2.2977365224724701E-3</v>
      </c>
      <c r="H1490" s="3">
        <f t="shared" si="115"/>
        <v>2.1508755006614628E-3</v>
      </c>
    </row>
    <row r="1491" spans="1:8" x14ac:dyDescent="0.3">
      <c r="A1491" s="1">
        <v>35111</v>
      </c>
      <c r="B1491">
        <v>1952.5</v>
      </c>
      <c r="E1491" s="3">
        <f t="shared" si="112"/>
        <v>3.5701536058232453E-3</v>
      </c>
      <c r="F1491" s="3">
        <f t="shared" si="113"/>
        <v>3.3259457093613087E-3</v>
      </c>
      <c r="G1491" s="3">
        <f t="shared" si="114"/>
        <v>3.5637957353279832E-3</v>
      </c>
      <c r="H1491" s="3">
        <f t="shared" si="115"/>
        <v>3.4169347135169759E-3</v>
      </c>
    </row>
    <row r="1492" spans="1:8" x14ac:dyDescent="0.3">
      <c r="A1492" s="1">
        <v>35114</v>
      </c>
      <c r="B1492">
        <v>1939.6999510000001</v>
      </c>
      <c r="E1492" s="3">
        <f t="shared" si="112"/>
        <v>7.9280878124083909E-3</v>
      </c>
      <c r="F1492" s="3">
        <f t="shared" si="113"/>
        <v>7.6838799159464543E-3</v>
      </c>
      <c r="G1492" s="3">
        <f t="shared" si="114"/>
        <v>7.8968256483101084E-3</v>
      </c>
      <c r="H1492" s="3">
        <f t="shared" si="115"/>
        <v>7.7499646264991007E-3</v>
      </c>
    </row>
    <row r="1493" spans="1:8" x14ac:dyDescent="0.3">
      <c r="A1493" s="1">
        <v>35115</v>
      </c>
      <c r="B1493">
        <v>1932.400024</v>
      </c>
      <c r="E1493" s="3">
        <f t="shared" si="112"/>
        <v>-1.356326543407449E-2</v>
      </c>
      <c r="F1493" s="3">
        <f t="shared" si="113"/>
        <v>-1.3807473330536427E-2</v>
      </c>
      <c r="G1493" s="3">
        <f t="shared" si="114"/>
        <v>-1.3656086781307359E-2</v>
      </c>
      <c r="H1493" s="3">
        <f t="shared" si="115"/>
        <v>-1.3802947803118366E-2</v>
      </c>
    </row>
    <row r="1494" spans="1:8" x14ac:dyDescent="0.3">
      <c r="A1494" s="1">
        <v>35116</v>
      </c>
      <c r="B1494">
        <v>1936.900024</v>
      </c>
      <c r="E1494" s="3">
        <f t="shared" si="112"/>
        <v>3.9868773790201484E-3</v>
      </c>
      <c r="F1494" s="3">
        <f t="shared" si="113"/>
        <v>3.7426694825582118E-3</v>
      </c>
      <c r="G1494" s="3">
        <f t="shared" si="114"/>
        <v>3.978950844498454E-3</v>
      </c>
      <c r="H1494" s="3">
        <f t="shared" si="115"/>
        <v>3.8320898226874467E-3</v>
      </c>
    </row>
    <row r="1495" spans="1:8" x14ac:dyDescent="0.3">
      <c r="A1495" s="1">
        <v>35117</v>
      </c>
      <c r="B1495">
        <v>1953.3000489999999</v>
      </c>
      <c r="E1495" s="3">
        <f t="shared" si="112"/>
        <v>-5.9565987638088291E-3</v>
      </c>
      <c r="F1495" s="3">
        <f t="shared" si="113"/>
        <v>-6.2008066602707657E-3</v>
      </c>
      <c r="G1495" s="3">
        <f t="shared" si="114"/>
        <v>-5.9744100632893871E-3</v>
      </c>
      <c r="H1495" s="3">
        <f t="shared" si="115"/>
        <v>-6.1212710851003948E-3</v>
      </c>
    </row>
    <row r="1496" spans="1:8" x14ac:dyDescent="0.3">
      <c r="A1496" s="1">
        <v>35118</v>
      </c>
      <c r="B1496">
        <v>1976.900024</v>
      </c>
      <c r="E1496" s="3">
        <f t="shared" si="112"/>
        <v>-6.5557229193341504E-3</v>
      </c>
      <c r="F1496" s="3">
        <f t="shared" si="113"/>
        <v>-6.799930815796087E-3</v>
      </c>
      <c r="G1496" s="3">
        <f t="shared" si="114"/>
        <v>-6.5773060512336751E-3</v>
      </c>
      <c r="H1496" s="3">
        <f t="shared" si="115"/>
        <v>-6.7241670730446828E-3</v>
      </c>
    </row>
    <row r="1497" spans="1:8" x14ac:dyDescent="0.3">
      <c r="A1497" s="1">
        <v>35121</v>
      </c>
      <c r="B1497">
        <v>1960.900024</v>
      </c>
      <c r="E1497" s="3">
        <f t="shared" si="112"/>
        <v>-3.7634310379998093E-3</v>
      </c>
      <c r="F1497" s="3">
        <f t="shared" si="113"/>
        <v>-4.0076389344617458E-3</v>
      </c>
      <c r="G1497" s="3">
        <f t="shared" si="114"/>
        <v>-3.7705305625669859E-3</v>
      </c>
      <c r="H1497" s="3">
        <f t="shared" si="115"/>
        <v>-3.9173915843779931E-3</v>
      </c>
    </row>
    <row r="1498" spans="1:8" x14ac:dyDescent="0.3">
      <c r="A1498" s="1">
        <v>35122</v>
      </c>
      <c r="B1498">
        <v>1974.5</v>
      </c>
      <c r="E1498" s="3">
        <f t="shared" si="112"/>
        <v>2.3287103830009759E-3</v>
      </c>
      <c r="F1498" s="3">
        <f t="shared" si="113"/>
        <v>2.0845024865390393E-3</v>
      </c>
      <c r="G1498" s="3">
        <f t="shared" si="114"/>
        <v>2.3260031390870974E-3</v>
      </c>
      <c r="H1498" s="3">
        <f t="shared" si="115"/>
        <v>2.1791421172760901E-3</v>
      </c>
    </row>
    <row r="1499" spans="1:8" x14ac:dyDescent="0.3">
      <c r="A1499" s="1">
        <v>35123</v>
      </c>
      <c r="B1499">
        <v>1996.900024</v>
      </c>
      <c r="E1499" s="3">
        <f t="shared" si="112"/>
        <v>8.4671510128495608E-3</v>
      </c>
      <c r="F1499" s="3">
        <f t="shared" si="113"/>
        <v>8.2229431163876234E-3</v>
      </c>
      <c r="G1499" s="3">
        <f t="shared" si="114"/>
        <v>8.4315057575506305E-3</v>
      </c>
      <c r="H1499" s="3">
        <f t="shared" si="115"/>
        <v>8.2846447357396227E-3</v>
      </c>
    </row>
    <row r="1500" spans="1:8" x14ac:dyDescent="0.3">
      <c r="A1500" s="1">
        <v>35124</v>
      </c>
      <c r="B1500">
        <v>1990.8000489999999</v>
      </c>
      <c r="E1500" s="3">
        <f t="shared" si="112"/>
        <v>1.2082104340335409E-2</v>
      </c>
      <c r="F1500" s="3">
        <f t="shared" si="113"/>
        <v>1.1837896443873471E-2</v>
      </c>
      <c r="G1500" s="3">
        <f t="shared" si="114"/>
        <v>1.2009698345433209E-2</v>
      </c>
      <c r="H1500" s="3">
        <f t="shared" si="115"/>
        <v>1.1862837323622201E-2</v>
      </c>
    </row>
    <row r="1501" spans="1:8" x14ac:dyDescent="0.3">
      <c r="A1501" s="1">
        <v>35125</v>
      </c>
      <c r="B1501">
        <v>2017.1999510000001</v>
      </c>
      <c r="E1501" s="3">
        <f t="shared" si="112"/>
        <v>-8.0934795921677738E-3</v>
      </c>
      <c r="F1501" s="3">
        <f t="shared" si="113"/>
        <v>-8.3376874886297112E-3</v>
      </c>
      <c r="G1501" s="3">
        <f t="shared" si="114"/>
        <v>-8.126409597362232E-3</v>
      </c>
      <c r="H1501" s="3">
        <f t="shared" si="115"/>
        <v>-8.2732706191732397E-3</v>
      </c>
    </row>
    <row r="1502" spans="1:8" x14ac:dyDescent="0.3">
      <c r="A1502" s="1">
        <v>35128</v>
      </c>
      <c r="B1502">
        <v>2015.3000489999999</v>
      </c>
      <c r="E1502" s="3">
        <f t="shared" si="112"/>
        <v>6.9355784759783656E-3</v>
      </c>
      <c r="F1502" s="3">
        <f t="shared" si="113"/>
        <v>6.6913705795164291E-3</v>
      </c>
      <c r="G1502" s="3">
        <f t="shared" si="114"/>
        <v>6.911637981955124E-3</v>
      </c>
      <c r="H1502" s="3">
        <f t="shared" si="115"/>
        <v>6.7647769601441162E-3</v>
      </c>
    </row>
    <row r="1503" spans="1:8" x14ac:dyDescent="0.3">
      <c r="A1503" s="1">
        <v>35129</v>
      </c>
      <c r="B1503">
        <v>2001.900024</v>
      </c>
      <c r="E1503" s="3">
        <f t="shared" si="112"/>
        <v>1.1344656368700967E-2</v>
      </c>
      <c r="F1503" s="3">
        <f t="shared" si="113"/>
        <v>1.110044847223903E-2</v>
      </c>
      <c r="G1503" s="3">
        <f t="shared" si="114"/>
        <v>1.1280788341270626E-2</v>
      </c>
      <c r="H1503" s="3">
        <f t="shared" si="115"/>
        <v>1.1133927319459619E-2</v>
      </c>
    </row>
    <row r="1504" spans="1:8" x14ac:dyDescent="0.3">
      <c r="A1504" s="1">
        <v>35130</v>
      </c>
      <c r="B1504">
        <v>2005.900024</v>
      </c>
      <c r="E1504" s="3">
        <f t="shared" si="112"/>
        <v>-3.0547222828818388E-3</v>
      </c>
      <c r="F1504" s="3">
        <f t="shared" si="113"/>
        <v>-3.2989301793437753E-3</v>
      </c>
      <c r="G1504" s="3">
        <f t="shared" si="114"/>
        <v>-3.059397470355114E-3</v>
      </c>
      <c r="H1504" s="3">
        <f t="shared" si="115"/>
        <v>-3.2062584921661213E-3</v>
      </c>
    </row>
    <row r="1505" spans="1:8" x14ac:dyDescent="0.3">
      <c r="A1505" s="1">
        <v>35131</v>
      </c>
      <c r="B1505">
        <v>2008</v>
      </c>
      <c r="E1505" s="3">
        <f t="shared" si="112"/>
        <v>1.3260951049936409E-2</v>
      </c>
      <c r="F1505" s="3">
        <f t="shared" si="113"/>
        <v>1.3016743153474472E-2</v>
      </c>
      <c r="G1505" s="3">
        <f t="shared" si="114"/>
        <v>1.3173794313853742E-2</v>
      </c>
      <c r="H1505" s="3">
        <f t="shared" si="115"/>
        <v>1.3026933292042735E-2</v>
      </c>
    </row>
    <row r="1506" spans="1:8" x14ac:dyDescent="0.3">
      <c r="A1506" s="1">
        <v>35132</v>
      </c>
      <c r="B1506">
        <v>1975.5</v>
      </c>
      <c r="E1506" s="3">
        <f t="shared" si="112"/>
        <v>-9.4185110358457891E-4</v>
      </c>
      <c r="F1506" s="3">
        <f t="shared" si="113"/>
        <v>-1.1860590000465155E-3</v>
      </c>
      <c r="G1506" s="3">
        <f t="shared" si="114"/>
        <v>-9.4229492403230986E-4</v>
      </c>
      <c r="H1506" s="3">
        <f t="shared" si="115"/>
        <v>-1.0891559458433172E-3</v>
      </c>
    </row>
    <row r="1507" spans="1:8" x14ac:dyDescent="0.3">
      <c r="A1507" s="1">
        <v>35135</v>
      </c>
      <c r="B1507">
        <v>1948.900024</v>
      </c>
      <c r="E1507" s="3">
        <f t="shared" si="112"/>
        <v>-6.649146367385339E-3</v>
      </c>
      <c r="F1507" s="3">
        <f t="shared" si="113"/>
        <v>-6.8933542638472756E-3</v>
      </c>
      <c r="G1507" s="3">
        <f t="shared" si="114"/>
        <v>-6.6713504211597325E-3</v>
      </c>
      <c r="H1507" s="3">
        <f t="shared" si="115"/>
        <v>-6.8182114429707402E-3</v>
      </c>
    </row>
    <row r="1508" spans="1:8" x14ac:dyDescent="0.3">
      <c r="A1508" s="1">
        <v>35136</v>
      </c>
      <c r="B1508">
        <v>1932.099976</v>
      </c>
      <c r="E1508" s="3">
        <f t="shared" si="112"/>
        <v>1.9981017793324618E-3</v>
      </c>
      <c r="F1508" s="3">
        <f t="shared" si="113"/>
        <v>1.7538938828705252E-3</v>
      </c>
      <c r="G1508" s="3">
        <f t="shared" si="114"/>
        <v>1.9961082290746875E-3</v>
      </c>
      <c r="H1508" s="3">
        <f t="shared" si="115"/>
        <v>1.8492472072636802E-3</v>
      </c>
    </row>
    <row r="1509" spans="1:8" x14ac:dyDescent="0.3">
      <c r="A1509" s="1">
        <v>35137</v>
      </c>
      <c r="B1509">
        <v>1944.3000489999999</v>
      </c>
      <c r="E1509" s="3">
        <f t="shared" si="112"/>
        <v>1.0468996335182279E-3</v>
      </c>
      <c r="F1509" s="3">
        <f t="shared" si="113"/>
        <v>8.0269173705629134E-4</v>
      </c>
      <c r="G1509" s="3">
        <f t="shared" si="114"/>
        <v>1.0463520162637744E-3</v>
      </c>
      <c r="H1509" s="3">
        <f t="shared" si="115"/>
        <v>8.9949099445276706E-4</v>
      </c>
    </row>
    <row r="1510" spans="1:8" x14ac:dyDescent="0.3">
      <c r="A1510" s="1">
        <v>35138</v>
      </c>
      <c r="B1510">
        <v>1962.400024</v>
      </c>
      <c r="E1510" s="3">
        <f t="shared" si="112"/>
        <v>-1.6185258964143467E-2</v>
      </c>
      <c r="F1510" s="3">
        <f t="shared" si="113"/>
        <v>-1.6429466860605403E-2</v>
      </c>
      <c r="G1510" s="3">
        <f t="shared" si="114"/>
        <v>-1.6317670960174432E-2</v>
      </c>
      <c r="H1510" s="3">
        <f t="shared" si="115"/>
        <v>-1.6464531981985438E-2</v>
      </c>
    </row>
    <row r="1511" spans="1:8" x14ac:dyDescent="0.3">
      <c r="A1511" s="1">
        <v>35139</v>
      </c>
      <c r="B1511">
        <v>1950.099976</v>
      </c>
      <c r="E1511" s="3">
        <f t="shared" si="112"/>
        <v>-1.3464933434573556E-2</v>
      </c>
      <c r="F1511" s="3">
        <f t="shared" si="113"/>
        <v>-1.3709141331035493E-2</v>
      </c>
      <c r="G1511" s="3">
        <f t="shared" si="114"/>
        <v>-1.3556407708827999E-2</v>
      </c>
      <c r="H1511" s="3">
        <f t="shared" si="115"/>
        <v>-1.3703268730639007E-2</v>
      </c>
    </row>
    <row r="1512" spans="1:8" x14ac:dyDescent="0.3">
      <c r="A1512" s="1">
        <v>35142</v>
      </c>
      <c r="B1512">
        <v>1965</v>
      </c>
      <c r="E1512" s="3">
        <f t="shared" si="112"/>
        <v>-8.6202718421229951E-3</v>
      </c>
      <c r="F1512" s="3">
        <f t="shared" si="113"/>
        <v>-8.8644797385849326E-3</v>
      </c>
      <c r="G1512" s="3">
        <f t="shared" si="114"/>
        <v>-8.6576412969970196E-3</v>
      </c>
      <c r="H1512" s="3">
        <f t="shared" si="115"/>
        <v>-8.8045023188080274E-3</v>
      </c>
    </row>
    <row r="1513" spans="1:8" x14ac:dyDescent="0.3">
      <c r="A1513" s="1">
        <v>35143</v>
      </c>
      <c r="B1513">
        <v>1967.1999510000001</v>
      </c>
      <c r="E1513" s="3">
        <f t="shared" si="112"/>
        <v>6.3144108232213725E-3</v>
      </c>
      <c r="F1513" s="3">
        <f t="shared" si="113"/>
        <v>6.0702029267594359E-3</v>
      </c>
      <c r="G1513" s="3">
        <f t="shared" si="114"/>
        <v>6.2945584580314492E-3</v>
      </c>
      <c r="H1513" s="3">
        <f t="shared" si="115"/>
        <v>6.1476974362204414E-3</v>
      </c>
    </row>
    <row r="1514" spans="1:8" x14ac:dyDescent="0.3">
      <c r="A1514" s="1">
        <v>35144</v>
      </c>
      <c r="B1514">
        <v>1969.8000489999999</v>
      </c>
      <c r="E1514" s="3">
        <f t="shared" si="112"/>
        <v>9.3092498811124802E-3</v>
      </c>
      <c r="F1514" s="3">
        <f t="shared" si="113"/>
        <v>9.0650419846505428E-3</v>
      </c>
      <c r="G1514" s="3">
        <f t="shared" si="114"/>
        <v>9.2661858705503173E-3</v>
      </c>
      <c r="H1514" s="3">
        <f t="shared" si="115"/>
        <v>9.1193248487393096E-3</v>
      </c>
    </row>
    <row r="1515" spans="1:8" x14ac:dyDescent="0.3">
      <c r="A1515" s="1">
        <v>35145</v>
      </c>
      <c r="B1515">
        <v>1976.900024</v>
      </c>
      <c r="E1515" s="3">
        <f t="shared" si="112"/>
        <v>-6.2678596868994685E-3</v>
      </c>
      <c r="F1515" s="3">
        <f t="shared" si="113"/>
        <v>-6.512067583361405E-3</v>
      </c>
      <c r="G1515" s="3">
        <f t="shared" si="114"/>
        <v>-6.2875851870682464E-3</v>
      </c>
      <c r="H1515" s="3">
        <f t="shared" si="115"/>
        <v>-6.4344462088792541E-3</v>
      </c>
    </row>
    <row r="1516" spans="1:8" x14ac:dyDescent="0.3">
      <c r="A1516" s="1">
        <v>35146</v>
      </c>
      <c r="B1516">
        <v>1974.400024</v>
      </c>
      <c r="E1516" s="3">
        <f t="shared" si="112"/>
        <v>7.6406462147455834E-3</v>
      </c>
      <c r="F1516" s="3">
        <f t="shared" si="113"/>
        <v>7.3964383182836468E-3</v>
      </c>
      <c r="G1516" s="3">
        <f t="shared" si="114"/>
        <v>7.6116043162276891E-3</v>
      </c>
      <c r="H1516" s="3">
        <f t="shared" si="115"/>
        <v>7.4647432944166814E-3</v>
      </c>
    </row>
    <row r="1517" spans="1:8" x14ac:dyDescent="0.3">
      <c r="A1517" s="1">
        <v>35149</v>
      </c>
      <c r="B1517">
        <v>2003.8000489999999</v>
      </c>
      <c r="E1517" s="3">
        <f t="shared" si="112"/>
        <v>1.1195679389313096E-3</v>
      </c>
      <c r="F1517" s="3">
        <f t="shared" si="113"/>
        <v>8.7536004246937301E-4</v>
      </c>
      <c r="G1517" s="3">
        <f t="shared" si="114"/>
        <v>1.1189416901215114E-3</v>
      </c>
      <c r="H1517" s="3">
        <f t="shared" si="115"/>
        <v>9.7208066831050411E-4</v>
      </c>
    </row>
    <row r="1518" spans="1:8" x14ac:dyDescent="0.3">
      <c r="A1518" s="1">
        <v>35150</v>
      </c>
      <c r="B1518">
        <v>2008</v>
      </c>
      <c r="E1518" s="3">
        <f t="shared" si="112"/>
        <v>1.3217253277575391E-3</v>
      </c>
      <c r="F1518" s="3">
        <f t="shared" si="113"/>
        <v>1.0775174312956026E-3</v>
      </c>
      <c r="G1518" s="3">
        <f t="shared" si="114"/>
        <v>1.3208526177405039E-3</v>
      </c>
      <c r="H1518" s="3">
        <f t="shared" si="115"/>
        <v>1.1739915959294966E-3</v>
      </c>
    </row>
    <row r="1519" spans="1:8" x14ac:dyDescent="0.3">
      <c r="A1519" s="1">
        <v>35151</v>
      </c>
      <c r="B1519">
        <v>2030.5</v>
      </c>
      <c r="E1519" s="3">
        <f t="shared" si="112"/>
        <v>3.6044140640592026E-3</v>
      </c>
      <c r="F1519" s="3">
        <f t="shared" si="113"/>
        <v>3.3602061675972661E-3</v>
      </c>
      <c r="G1519" s="3">
        <f t="shared" si="114"/>
        <v>3.5979337308876392E-3</v>
      </c>
      <c r="H1519" s="3">
        <f t="shared" si="115"/>
        <v>3.451072709076632E-3</v>
      </c>
    </row>
    <row r="1520" spans="1:8" x14ac:dyDescent="0.3">
      <c r="A1520" s="1">
        <v>35152</v>
      </c>
      <c r="B1520">
        <v>2020</v>
      </c>
      <c r="E1520" s="3">
        <f t="shared" si="112"/>
        <v>-1.2646061862762181E-3</v>
      </c>
      <c r="F1520" s="3">
        <f t="shared" si="113"/>
        <v>-1.5088140827381547E-3</v>
      </c>
      <c r="G1520" s="3">
        <f t="shared" si="114"/>
        <v>-1.2654064754509802E-3</v>
      </c>
      <c r="H1520" s="3">
        <f t="shared" si="115"/>
        <v>-1.4122674972619875E-3</v>
      </c>
    </row>
    <row r="1521" spans="1:8" x14ac:dyDescent="0.3">
      <c r="A1521" s="1">
        <v>35153</v>
      </c>
      <c r="B1521">
        <v>2044.8000489999999</v>
      </c>
      <c r="E1521" s="3">
        <f t="shared" si="112"/>
        <v>1.4890612156921224E-2</v>
      </c>
      <c r="F1521" s="3">
        <f t="shared" si="113"/>
        <v>1.4646404260459286E-2</v>
      </c>
      <c r="G1521" s="3">
        <f t="shared" si="114"/>
        <v>1.4780835412040396E-2</v>
      </c>
      <c r="H1521" s="3">
        <f t="shared" si="115"/>
        <v>1.4633974390229388E-2</v>
      </c>
    </row>
    <row r="1522" spans="1:8" x14ac:dyDescent="0.3">
      <c r="A1522" s="1">
        <v>35156</v>
      </c>
      <c r="B1522">
        <v>2055.6000979999999</v>
      </c>
      <c r="E1522" s="3">
        <f t="shared" si="112"/>
        <v>2.0959930618307254E-3</v>
      </c>
      <c r="F1522" s="3">
        <f t="shared" si="113"/>
        <v>1.8517851653687889E-3</v>
      </c>
      <c r="G1522" s="3">
        <f t="shared" si="114"/>
        <v>2.0937995329192555E-3</v>
      </c>
      <c r="H1522" s="3">
        <f t="shared" si="115"/>
        <v>1.9469385111082482E-3</v>
      </c>
    </row>
    <row r="1523" spans="1:8" x14ac:dyDescent="0.3">
      <c r="A1523" s="1">
        <v>35157</v>
      </c>
      <c r="B1523">
        <v>2070.3999020000001</v>
      </c>
      <c r="E1523" s="3">
        <f t="shared" si="112"/>
        <v>1.120517928286846E-2</v>
      </c>
      <c r="F1523" s="3">
        <f t="shared" si="113"/>
        <v>1.0960971386406523E-2</v>
      </c>
      <c r="G1523" s="3">
        <f t="shared" si="114"/>
        <v>1.1142866314732601E-2</v>
      </c>
      <c r="H1523" s="3">
        <f t="shared" si="115"/>
        <v>1.0996005292921593E-2</v>
      </c>
    </row>
    <row r="1524" spans="1:8" x14ac:dyDescent="0.3">
      <c r="A1524" s="1">
        <v>35158</v>
      </c>
      <c r="B1524">
        <v>2064</v>
      </c>
      <c r="E1524" s="3">
        <f t="shared" si="112"/>
        <v>-5.1711401132725765E-3</v>
      </c>
      <c r="F1524" s="3">
        <f t="shared" si="113"/>
        <v>-5.4153480097345131E-3</v>
      </c>
      <c r="G1524" s="3">
        <f t="shared" si="114"/>
        <v>-5.18455673110202E-3</v>
      </c>
      <c r="H1524" s="3">
        <f t="shared" si="115"/>
        <v>-5.3314177529130277E-3</v>
      </c>
    </row>
    <row r="1525" spans="1:8" x14ac:dyDescent="0.3">
      <c r="A1525" s="1">
        <v>35159</v>
      </c>
      <c r="B1525">
        <v>2075</v>
      </c>
      <c r="E1525" s="3">
        <f t="shared" si="112"/>
        <v>1.2277251980197912E-2</v>
      </c>
      <c r="F1525" s="3">
        <f t="shared" si="113"/>
        <v>1.2033044083735974E-2</v>
      </c>
      <c r="G1525" s="3">
        <f t="shared" si="114"/>
        <v>1.2202497751188616E-2</v>
      </c>
      <c r="H1525" s="3">
        <f t="shared" si="115"/>
        <v>1.2055636729377608E-2</v>
      </c>
    </row>
    <row r="1526" spans="1:8" x14ac:dyDescent="0.3">
      <c r="A1526" s="1">
        <v>35164</v>
      </c>
      <c r="B1526">
        <v>2081.6999510000001</v>
      </c>
      <c r="E1526" s="3">
        <f t="shared" si="112"/>
        <v>5.2817139775018784E-3</v>
      </c>
      <c r="F1526" s="3">
        <f t="shared" si="113"/>
        <v>5.0375060810399419E-3</v>
      </c>
      <c r="G1526" s="3">
        <f t="shared" si="114"/>
        <v>5.2678146462790182E-3</v>
      </c>
      <c r="H1526" s="3">
        <f t="shared" si="115"/>
        <v>5.1209536244680104E-3</v>
      </c>
    </row>
    <row r="1527" spans="1:8" x14ac:dyDescent="0.3">
      <c r="A1527" s="1">
        <v>35165</v>
      </c>
      <c r="B1527">
        <v>2093.8999020000001</v>
      </c>
      <c r="E1527" s="3">
        <f t="shared" si="112"/>
        <v>7.1997486351551565E-3</v>
      </c>
      <c r="F1527" s="3">
        <f t="shared" si="113"/>
        <v>6.9555407386932199E-3</v>
      </c>
      <c r="G1527" s="3">
        <f t="shared" si="114"/>
        <v>7.173954180013653E-3</v>
      </c>
      <c r="H1527" s="3">
        <f t="shared" si="115"/>
        <v>7.0270931582026453E-3</v>
      </c>
    </row>
    <row r="1528" spans="1:8" x14ac:dyDescent="0.3">
      <c r="A1528" s="1">
        <v>35166</v>
      </c>
      <c r="B1528">
        <v>2072.5</v>
      </c>
      <c r="E1528" s="3">
        <f t="shared" si="112"/>
        <v>-3.0911429206588181E-3</v>
      </c>
      <c r="F1528" s="3">
        <f t="shared" si="113"/>
        <v>-3.3353508171207547E-3</v>
      </c>
      <c r="G1528" s="3">
        <f t="shared" si="114"/>
        <v>-3.0959303712784284E-3</v>
      </c>
      <c r="H1528" s="3">
        <f t="shared" si="115"/>
        <v>-3.2427913930894356E-3</v>
      </c>
    </row>
    <row r="1529" spans="1:8" x14ac:dyDescent="0.3">
      <c r="A1529" s="1">
        <v>35167</v>
      </c>
      <c r="B1529">
        <v>2074.6999510000001</v>
      </c>
      <c r="E1529" s="3">
        <f t="shared" si="112"/>
        <v>5.3294573643409837E-3</v>
      </c>
      <c r="F1529" s="3">
        <f t="shared" si="113"/>
        <v>5.0852494678790472E-3</v>
      </c>
      <c r="G1529" s="3">
        <f t="shared" si="114"/>
        <v>5.3153060633452194E-3</v>
      </c>
      <c r="H1529" s="3">
        <f t="shared" si="115"/>
        <v>5.1684450415342116E-3</v>
      </c>
    </row>
    <row r="1530" spans="1:8" x14ac:dyDescent="0.3">
      <c r="A1530" s="1">
        <v>35170</v>
      </c>
      <c r="B1530">
        <v>2080.6000979999999</v>
      </c>
      <c r="E1530" s="3">
        <f t="shared" si="112"/>
        <v>3.2288920481928773E-3</v>
      </c>
      <c r="F1530" s="3">
        <f t="shared" si="113"/>
        <v>2.9846841517309408E-3</v>
      </c>
      <c r="G1530" s="3">
        <f t="shared" si="114"/>
        <v>3.2236903703598881E-3</v>
      </c>
      <c r="H1530" s="3">
        <f t="shared" si="115"/>
        <v>3.0768293485488808E-3</v>
      </c>
    </row>
    <row r="1531" spans="1:8" x14ac:dyDescent="0.3">
      <c r="A1531" s="1">
        <v>35171</v>
      </c>
      <c r="B1531">
        <v>2097.3000489999999</v>
      </c>
      <c r="E1531" s="3">
        <f t="shared" si="112"/>
        <v>5.8605713057444664E-3</v>
      </c>
      <c r="F1531" s="3">
        <f t="shared" si="113"/>
        <v>5.6163634092825298E-3</v>
      </c>
      <c r="G1531" s="3">
        <f t="shared" si="114"/>
        <v>5.8434649604942393E-3</v>
      </c>
      <c r="H1531" s="3">
        <f t="shared" si="115"/>
        <v>5.6966039386832316E-3</v>
      </c>
    </row>
    <row r="1532" spans="1:8" x14ac:dyDescent="0.3">
      <c r="A1532" s="1">
        <v>35172</v>
      </c>
      <c r="B1532">
        <v>2075.1000979999999</v>
      </c>
      <c r="E1532" s="3">
        <f t="shared" si="112"/>
        <v>-1.0220117007293417E-2</v>
      </c>
      <c r="F1532" s="3">
        <f t="shared" si="113"/>
        <v>-1.0464324903755354E-2</v>
      </c>
      <c r="G1532" s="3">
        <f t="shared" si="114"/>
        <v>-1.0272700986202634E-2</v>
      </c>
      <c r="H1532" s="3">
        <f t="shared" si="115"/>
        <v>-1.0419562008013642E-2</v>
      </c>
    </row>
    <row r="1533" spans="1:8" x14ac:dyDescent="0.3">
      <c r="A1533" s="1">
        <v>35173</v>
      </c>
      <c r="B1533">
        <v>2086</v>
      </c>
      <c r="E1533" s="3">
        <f t="shared" si="112"/>
        <v>1.0614962605548506E-3</v>
      </c>
      <c r="F1533" s="3">
        <f t="shared" si="113"/>
        <v>8.1728836409291402E-4</v>
      </c>
      <c r="G1533" s="3">
        <f t="shared" si="114"/>
        <v>1.0609332717710347E-3</v>
      </c>
      <c r="H1533" s="3">
        <f t="shared" si="115"/>
        <v>9.1407224996002743E-4</v>
      </c>
    </row>
    <row r="1534" spans="1:8" x14ac:dyDescent="0.3">
      <c r="A1534" s="1">
        <v>35174</v>
      </c>
      <c r="B1534">
        <v>2092.5</v>
      </c>
      <c r="E1534" s="3">
        <f t="shared" si="112"/>
        <v>2.8438555643459651E-3</v>
      </c>
      <c r="F1534" s="3">
        <f t="shared" si="113"/>
        <v>2.5996476678840285E-3</v>
      </c>
      <c r="G1534" s="3">
        <f t="shared" si="114"/>
        <v>2.839819457370019E-3</v>
      </c>
      <c r="H1534" s="3">
        <f t="shared" si="115"/>
        <v>2.6929584355590117E-3</v>
      </c>
    </row>
    <row r="1535" spans="1:8" x14ac:dyDescent="0.3">
      <c r="A1535" s="1">
        <v>35177</v>
      </c>
      <c r="B1535">
        <v>2116.5</v>
      </c>
      <c r="E1535" s="3">
        <f t="shared" si="112"/>
        <v>8.0265068794589389E-3</v>
      </c>
      <c r="F1535" s="3">
        <f t="shared" si="113"/>
        <v>7.7822989829970024E-3</v>
      </c>
      <c r="G1535" s="3">
        <f t="shared" si="114"/>
        <v>7.9944658108295243E-3</v>
      </c>
      <c r="H1535" s="3">
        <f t="shared" si="115"/>
        <v>7.8476047890185165E-3</v>
      </c>
    </row>
    <row r="1536" spans="1:8" x14ac:dyDescent="0.3">
      <c r="A1536" s="1">
        <v>35178</v>
      </c>
      <c r="B1536">
        <v>2112</v>
      </c>
      <c r="E1536" s="3">
        <f t="shared" si="112"/>
        <v>-1.0585014295205419E-2</v>
      </c>
      <c r="F1536" s="3">
        <f t="shared" si="113"/>
        <v>-1.0829222191667357E-2</v>
      </c>
      <c r="G1536" s="3">
        <f t="shared" si="114"/>
        <v>-1.064143404813357E-2</v>
      </c>
      <c r="H1536" s="3">
        <f t="shared" si="115"/>
        <v>-1.0788295069944578E-2</v>
      </c>
    </row>
    <row r="1537" spans="1:8" x14ac:dyDescent="0.3">
      <c r="A1537" s="1">
        <v>35179</v>
      </c>
      <c r="B1537">
        <v>2122.1000979999999</v>
      </c>
      <c r="E1537" s="3">
        <f t="shared" si="112"/>
        <v>5.2527114284779408E-3</v>
      </c>
      <c r="F1537" s="3">
        <f t="shared" si="113"/>
        <v>5.0085035320160043E-3</v>
      </c>
      <c r="G1537" s="3">
        <f t="shared" si="114"/>
        <v>5.2389640594306059E-3</v>
      </c>
      <c r="H1537" s="3">
        <f t="shared" si="115"/>
        <v>5.0921030376195981E-3</v>
      </c>
    </row>
    <row r="1538" spans="1:8" x14ac:dyDescent="0.3">
      <c r="A1538" s="1">
        <v>35180</v>
      </c>
      <c r="B1538">
        <v>2116.3999020000001</v>
      </c>
      <c r="E1538" s="3">
        <f t="shared" si="112"/>
        <v>3.1160115052732973E-3</v>
      </c>
      <c r="F1538" s="3">
        <f t="shared" si="113"/>
        <v>2.8718036088113607E-3</v>
      </c>
      <c r="G1538" s="3">
        <f t="shared" si="114"/>
        <v>3.1111668029126767E-3</v>
      </c>
      <c r="H1538" s="3">
        <f t="shared" si="115"/>
        <v>2.9643057811016694E-3</v>
      </c>
    </row>
    <row r="1539" spans="1:8" x14ac:dyDescent="0.3">
      <c r="A1539" s="1">
        <v>35181</v>
      </c>
      <c r="B1539">
        <v>2138.3999020000001</v>
      </c>
      <c r="E1539" s="3">
        <f t="shared" si="112"/>
        <v>1.1469534050179142E-2</v>
      </c>
      <c r="F1539" s="3">
        <f t="shared" si="113"/>
        <v>1.1225326153717205E-2</v>
      </c>
      <c r="G1539" s="3">
        <f t="shared" si="114"/>
        <v>1.1404257597347933E-2</v>
      </c>
      <c r="H1539" s="3">
        <f t="shared" si="115"/>
        <v>1.1257396575536925E-2</v>
      </c>
    </row>
    <row r="1540" spans="1:8" x14ac:dyDescent="0.3">
      <c r="A1540" s="1">
        <v>35184</v>
      </c>
      <c r="B1540">
        <v>2130.8000489999999</v>
      </c>
      <c r="E1540" s="3">
        <f t="shared" si="112"/>
        <v>-2.1261516654854651E-3</v>
      </c>
      <c r="F1540" s="3">
        <f t="shared" si="113"/>
        <v>-2.3703595619474016E-3</v>
      </c>
      <c r="G1540" s="3">
        <f t="shared" si="114"/>
        <v>-2.1284151348262875E-3</v>
      </c>
      <c r="H1540" s="3">
        <f t="shared" si="115"/>
        <v>-2.2752761566372948E-3</v>
      </c>
    </row>
    <row r="1541" spans="1:8" x14ac:dyDescent="0.3">
      <c r="A1541" s="1">
        <v>35185</v>
      </c>
      <c r="B1541">
        <v>2146.8000489999999</v>
      </c>
      <c r="E1541" s="3">
        <f t="shared" si="112"/>
        <v>4.7822433712121359E-3</v>
      </c>
      <c r="F1541" s="3">
        <f t="shared" si="113"/>
        <v>4.5380354747501994E-3</v>
      </c>
      <c r="G1541" s="3">
        <f t="shared" si="114"/>
        <v>4.770844771520958E-3</v>
      </c>
      <c r="H1541" s="3">
        <f t="shared" si="115"/>
        <v>4.6239837497099503E-3</v>
      </c>
    </row>
    <row r="1542" spans="1:8" x14ac:dyDescent="0.3">
      <c r="A1542" s="1">
        <v>35187</v>
      </c>
      <c r="B1542">
        <v>2136.8000489999999</v>
      </c>
      <c r="E1542" s="3">
        <f t="shared" si="112"/>
        <v>-2.6861108038079839E-3</v>
      </c>
      <c r="F1542" s="3">
        <f t="shared" si="113"/>
        <v>-2.9303187002699205E-3</v>
      </c>
      <c r="G1542" s="3">
        <f t="shared" si="114"/>
        <v>-2.68972487274365E-3</v>
      </c>
      <c r="H1542" s="3">
        <f t="shared" si="115"/>
        <v>-2.8365858945546573E-3</v>
      </c>
    </row>
    <row r="1543" spans="1:8" x14ac:dyDescent="0.3">
      <c r="A1543" s="1">
        <v>35188</v>
      </c>
      <c r="B1543">
        <v>2115.3999020000001</v>
      </c>
      <c r="E1543" s="3">
        <f t="shared" si="112"/>
        <v>1.0395010876351751E-2</v>
      </c>
      <c r="F1543" s="3">
        <f t="shared" si="113"/>
        <v>1.0150802979889814E-2</v>
      </c>
      <c r="G1543" s="3">
        <f t="shared" si="114"/>
        <v>1.034135427112187E-2</v>
      </c>
      <c r="H1543" s="3">
        <f t="shared" si="115"/>
        <v>1.0194493249310863E-2</v>
      </c>
    </row>
    <row r="1544" spans="1:8" x14ac:dyDescent="0.3">
      <c r="A1544" s="1">
        <v>35191</v>
      </c>
      <c r="B1544">
        <v>2090.3999020000001</v>
      </c>
      <c r="E1544" s="3">
        <f t="shared" si="112"/>
        <v>-3.553990529503892E-3</v>
      </c>
      <c r="F1544" s="3">
        <f t="shared" si="113"/>
        <v>-3.7981984259658286E-3</v>
      </c>
      <c r="G1544" s="3">
        <f t="shared" si="114"/>
        <v>-3.5603209571496487E-3</v>
      </c>
      <c r="H1544" s="3">
        <f t="shared" si="115"/>
        <v>-3.707181978960656E-3</v>
      </c>
    </row>
    <row r="1545" spans="1:8" x14ac:dyDescent="0.3">
      <c r="A1545" s="1">
        <v>35192</v>
      </c>
      <c r="B1545">
        <v>2083.6999510000001</v>
      </c>
      <c r="E1545" s="3">
        <f t="shared" ref="E1545:E1608" si="116">(B1541/B1540)-1</f>
        <v>7.5089166660704532E-3</v>
      </c>
      <c r="F1545" s="3">
        <f t="shared" ref="F1545:F1608" si="117">E1545-$E$3</f>
        <v>7.2647087696085166E-3</v>
      </c>
      <c r="G1545" s="3">
        <f t="shared" ref="G1545:G1608" si="118">LN(B1541/B1540)</f>
        <v>7.4808650884410953E-3</v>
      </c>
      <c r="H1545" s="3">
        <f t="shared" ref="H1545:H1608" si="119">G1545-$G$3</f>
        <v>7.3340040666300876E-3</v>
      </c>
    </row>
    <row r="1546" spans="1:8" x14ac:dyDescent="0.3">
      <c r="A1546" s="1">
        <v>35194</v>
      </c>
      <c r="B1546">
        <v>2085.3999020000001</v>
      </c>
      <c r="E1546" s="3">
        <f t="shared" si="116"/>
        <v>-4.6580956641295579E-3</v>
      </c>
      <c r="F1546" s="3">
        <f t="shared" si="117"/>
        <v>-4.9023035605914944E-3</v>
      </c>
      <c r="G1546" s="3">
        <f t="shared" si="118"/>
        <v>-4.6689784001056264E-3</v>
      </c>
      <c r="H1546" s="3">
        <f t="shared" si="119"/>
        <v>-4.8158394219166342E-3</v>
      </c>
    </row>
    <row r="1547" spans="1:8" x14ac:dyDescent="0.3">
      <c r="A1547" s="1">
        <v>35195</v>
      </c>
      <c r="B1547">
        <v>2114.8000489999999</v>
      </c>
      <c r="E1547" s="3">
        <f t="shared" si="116"/>
        <v>-1.0015044229344183E-2</v>
      </c>
      <c r="F1547" s="3">
        <f t="shared" si="117"/>
        <v>-1.0259252125806121E-2</v>
      </c>
      <c r="G1547" s="3">
        <f t="shared" si="118"/>
        <v>-1.0065532160221475E-2</v>
      </c>
      <c r="H1547" s="3">
        <f t="shared" si="119"/>
        <v>-1.0212393182032483E-2</v>
      </c>
    </row>
    <row r="1548" spans="1:8" x14ac:dyDescent="0.3">
      <c r="A1548" s="1">
        <v>35198</v>
      </c>
      <c r="B1548">
        <v>2100.8999020000001</v>
      </c>
      <c r="E1548" s="3">
        <f t="shared" si="116"/>
        <v>-1.1818096415889823E-2</v>
      </c>
      <c r="F1548" s="3">
        <f t="shared" si="117"/>
        <v>-1.206230431235176E-2</v>
      </c>
      <c r="G1548" s="3">
        <f t="shared" si="118"/>
        <v>-1.188848524159365E-2</v>
      </c>
      <c r="H1548" s="3">
        <f t="shared" si="119"/>
        <v>-1.2035346263404658E-2</v>
      </c>
    </row>
    <row r="1549" spans="1:8" x14ac:dyDescent="0.3">
      <c r="A1549" s="1">
        <v>35199</v>
      </c>
      <c r="B1549">
        <v>2122.1000979999999</v>
      </c>
      <c r="E1549" s="3">
        <f t="shared" si="116"/>
        <v>-3.2051049148967836E-3</v>
      </c>
      <c r="F1549" s="3">
        <f t="shared" si="117"/>
        <v>-3.4493128113587202E-3</v>
      </c>
      <c r="G1549" s="3">
        <f t="shared" si="118"/>
        <v>-3.2102522651288692E-3</v>
      </c>
      <c r="H1549" s="3">
        <f t="shared" si="119"/>
        <v>-3.3571132869398765E-3</v>
      </c>
    </row>
    <row r="1550" spans="1:8" x14ac:dyDescent="0.3">
      <c r="A1550" s="1">
        <v>35200</v>
      </c>
      <c r="B1550">
        <v>2124.6000979999999</v>
      </c>
      <c r="E1550" s="3">
        <f t="shared" si="116"/>
        <v>8.1583291259579305E-4</v>
      </c>
      <c r="F1550" s="3">
        <f t="shared" si="117"/>
        <v>5.7162501613385649E-4</v>
      </c>
      <c r="G1550" s="3">
        <f t="shared" si="118"/>
        <v>8.155003018160764E-4</v>
      </c>
      <c r="H1550" s="3">
        <f t="shared" si="119"/>
        <v>6.686392800050691E-4</v>
      </c>
    </row>
    <row r="1551" spans="1:8" x14ac:dyDescent="0.3">
      <c r="A1551" s="1">
        <v>35202</v>
      </c>
      <c r="B1551">
        <v>2136.8999020000001</v>
      </c>
      <c r="E1551" s="3">
        <f t="shared" si="116"/>
        <v>1.4098085921939285E-2</v>
      </c>
      <c r="F1551" s="3">
        <f t="shared" si="117"/>
        <v>1.3853878025477348E-2</v>
      </c>
      <c r="G1551" s="3">
        <f t="shared" si="118"/>
        <v>1.3999632169225408E-2</v>
      </c>
      <c r="H1551" s="3">
        <f t="shared" si="119"/>
        <v>1.38527711474144E-2</v>
      </c>
    </row>
    <row r="1552" spans="1:8" x14ac:dyDescent="0.3">
      <c r="A1552" s="1">
        <v>35205</v>
      </c>
      <c r="B1552">
        <v>2120.6000979999999</v>
      </c>
      <c r="E1552" s="3">
        <f t="shared" si="116"/>
        <v>-6.5727949110709893E-3</v>
      </c>
      <c r="F1552" s="3">
        <f t="shared" si="117"/>
        <v>-6.8170028075329259E-3</v>
      </c>
      <c r="G1552" s="3">
        <f t="shared" si="118"/>
        <v>-6.5944908484291305E-3</v>
      </c>
      <c r="H1552" s="3">
        <f t="shared" si="119"/>
        <v>-6.7413518702401382E-3</v>
      </c>
    </row>
    <row r="1553" spans="1:8" x14ac:dyDescent="0.3">
      <c r="A1553" s="1">
        <v>35206</v>
      </c>
      <c r="B1553">
        <v>2129.6999510000001</v>
      </c>
      <c r="E1553" s="3">
        <f t="shared" si="116"/>
        <v>1.0091007182121192E-2</v>
      </c>
      <c r="F1553" s="3">
        <f t="shared" si="117"/>
        <v>9.8467992856592548E-3</v>
      </c>
      <c r="G1553" s="3">
        <f t="shared" si="118"/>
        <v>1.0040432914767486E-2</v>
      </c>
      <c r="H1553" s="3">
        <f t="shared" si="119"/>
        <v>9.8935718929564782E-3</v>
      </c>
    </row>
    <row r="1554" spans="1:8" x14ac:dyDescent="0.3">
      <c r="A1554" s="1">
        <v>35207</v>
      </c>
      <c r="B1554">
        <v>2103.5</v>
      </c>
      <c r="E1554" s="3">
        <f t="shared" si="116"/>
        <v>1.1780782642420995E-3</v>
      </c>
      <c r="F1554" s="3">
        <f t="shared" si="117"/>
        <v>9.3387036778016293E-4</v>
      </c>
      <c r="G1554" s="3">
        <f t="shared" si="118"/>
        <v>1.1773848745685322E-3</v>
      </c>
      <c r="H1554" s="3">
        <f t="shared" si="119"/>
        <v>1.030523852757525E-3</v>
      </c>
    </row>
    <row r="1555" spans="1:8" x14ac:dyDescent="0.3">
      <c r="A1555" s="1">
        <v>35208</v>
      </c>
      <c r="B1555">
        <v>2114.5</v>
      </c>
      <c r="E1555" s="3">
        <f t="shared" si="116"/>
        <v>5.7892325297257408E-3</v>
      </c>
      <c r="F1555" s="3">
        <f t="shared" si="117"/>
        <v>5.5450246332638042E-3</v>
      </c>
      <c r="G1555" s="3">
        <f t="shared" si="118"/>
        <v>5.7725393193487334E-3</v>
      </c>
      <c r="H1555" s="3">
        <f t="shared" si="119"/>
        <v>5.6256782975377256E-3</v>
      </c>
    </row>
    <row r="1556" spans="1:8" x14ac:dyDescent="0.3">
      <c r="A1556" s="1">
        <v>35209</v>
      </c>
      <c r="B1556">
        <v>2117.6999510000001</v>
      </c>
      <c r="E1556" s="3">
        <f t="shared" si="116"/>
        <v>-7.6277807794107311E-3</v>
      </c>
      <c r="F1556" s="3">
        <f t="shared" si="117"/>
        <v>-7.8719886758726685E-3</v>
      </c>
      <c r="G1556" s="3">
        <f t="shared" si="118"/>
        <v>-7.6570210865578511E-3</v>
      </c>
      <c r="H1556" s="3">
        <f t="shared" si="119"/>
        <v>-7.8038821083688589E-3</v>
      </c>
    </row>
    <row r="1557" spans="1:8" x14ac:dyDescent="0.3">
      <c r="A1557" s="1">
        <v>35213</v>
      </c>
      <c r="B1557">
        <v>2132.8999020000001</v>
      </c>
      <c r="E1557" s="3">
        <f t="shared" si="116"/>
        <v>4.2911688104618761E-3</v>
      </c>
      <c r="F1557" s="3">
        <f t="shared" si="117"/>
        <v>4.0469609139999396E-3</v>
      </c>
      <c r="G1557" s="3">
        <f t="shared" si="118"/>
        <v>4.2819880004816308E-3</v>
      </c>
      <c r="H1557" s="3">
        <f t="shared" si="119"/>
        <v>4.1351269786706231E-3</v>
      </c>
    </row>
    <row r="1558" spans="1:8" x14ac:dyDescent="0.3">
      <c r="A1558" s="1">
        <v>35214</v>
      </c>
      <c r="B1558">
        <v>2117.1000979999999</v>
      </c>
      <c r="E1558" s="3">
        <f t="shared" si="116"/>
        <v>-1.2302179463213991E-2</v>
      </c>
      <c r="F1558" s="3">
        <f t="shared" si="117"/>
        <v>-1.2546387359675929E-2</v>
      </c>
      <c r="G1558" s="3">
        <f t="shared" si="118"/>
        <v>-1.2378477674938692E-2</v>
      </c>
      <c r="H1558" s="3">
        <f t="shared" si="119"/>
        <v>-1.25253386967497E-2</v>
      </c>
    </row>
    <row r="1559" spans="1:8" x14ac:dyDescent="0.3">
      <c r="A1559" s="1">
        <v>35215</v>
      </c>
      <c r="B1559">
        <v>2108.3999020000001</v>
      </c>
      <c r="E1559" s="3">
        <f t="shared" si="116"/>
        <v>5.2293796054194708E-3</v>
      </c>
      <c r="F1559" s="3">
        <f t="shared" si="117"/>
        <v>4.9851717089575342E-3</v>
      </c>
      <c r="G1559" s="3">
        <f t="shared" si="118"/>
        <v>5.2157538819676283E-3</v>
      </c>
      <c r="H1559" s="3">
        <f t="shared" si="119"/>
        <v>5.0688928601566206E-3</v>
      </c>
    </row>
    <row r="1560" spans="1:8" x14ac:dyDescent="0.3">
      <c r="A1560" s="1">
        <v>35216</v>
      </c>
      <c r="B1560">
        <v>2110.1000979999999</v>
      </c>
      <c r="E1560" s="3">
        <f t="shared" si="116"/>
        <v>1.5133369590920598E-3</v>
      </c>
      <c r="F1560" s="3">
        <f t="shared" si="117"/>
        <v>1.2691290626301232E-3</v>
      </c>
      <c r="G1560" s="3">
        <f t="shared" si="118"/>
        <v>1.5121930186822875E-3</v>
      </c>
      <c r="H1560" s="3">
        <f t="shared" si="119"/>
        <v>1.3653319968712802E-3</v>
      </c>
    </row>
    <row r="1561" spans="1:8" x14ac:dyDescent="0.3">
      <c r="A1561" s="1">
        <v>35219</v>
      </c>
      <c r="B1561">
        <v>2121.1000979999999</v>
      </c>
      <c r="E1561" s="3">
        <f t="shared" si="116"/>
        <v>7.177575365585831E-3</v>
      </c>
      <c r="F1561" s="3">
        <f t="shared" si="117"/>
        <v>6.9333674691238944E-3</v>
      </c>
      <c r="G1561" s="3">
        <f t="shared" si="118"/>
        <v>7.1519391689171393E-3</v>
      </c>
      <c r="H1561" s="3">
        <f t="shared" si="119"/>
        <v>7.0050781471061316E-3</v>
      </c>
    </row>
    <row r="1562" spans="1:8" x14ac:dyDescent="0.3">
      <c r="A1562" s="1">
        <v>35220</v>
      </c>
      <c r="B1562">
        <v>2111</v>
      </c>
      <c r="E1562" s="3">
        <f t="shared" si="116"/>
        <v>-7.4076631468663612E-3</v>
      </c>
      <c r="F1562" s="3">
        <f t="shared" si="117"/>
        <v>-7.6518710433282977E-3</v>
      </c>
      <c r="G1562" s="3">
        <f t="shared" si="118"/>
        <v>-7.4352361355136494E-3</v>
      </c>
      <c r="H1562" s="3">
        <f t="shared" si="119"/>
        <v>-7.5820971573246571E-3</v>
      </c>
    </row>
    <row r="1563" spans="1:8" x14ac:dyDescent="0.3">
      <c r="A1563" s="1">
        <v>35221</v>
      </c>
      <c r="B1563">
        <v>2115.3999020000001</v>
      </c>
      <c r="E1563" s="3">
        <f t="shared" si="116"/>
        <v>-4.1094873162675905E-3</v>
      </c>
      <c r="F1563" s="3">
        <f t="shared" si="117"/>
        <v>-4.353695212729527E-3</v>
      </c>
      <c r="G1563" s="3">
        <f t="shared" si="118"/>
        <v>-4.1179544643220323E-3</v>
      </c>
      <c r="H1563" s="3">
        <f t="shared" si="119"/>
        <v>-4.26481548613304E-3</v>
      </c>
    </row>
    <row r="1564" spans="1:8" x14ac:dyDescent="0.3">
      <c r="A1564" s="1">
        <v>35222</v>
      </c>
      <c r="B1564">
        <v>2133.1999510000001</v>
      </c>
      <c r="E1564" s="3">
        <f t="shared" si="116"/>
        <v>8.0639161403261994E-4</v>
      </c>
      <c r="F1564" s="3">
        <f t="shared" si="117"/>
        <v>5.6218371757068338E-4</v>
      </c>
      <c r="G1564" s="3">
        <f t="shared" si="118"/>
        <v>8.0606665499945401E-4</v>
      </c>
      <c r="H1564" s="3">
        <f t="shared" si="119"/>
        <v>6.5920563318844672E-4</v>
      </c>
    </row>
    <row r="1565" spans="1:8" x14ac:dyDescent="0.3">
      <c r="A1565" s="1">
        <v>35223</v>
      </c>
      <c r="B1565">
        <v>2102</v>
      </c>
      <c r="E1565" s="3">
        <f t="shared" si="116"/>
        <v>5.2130228373650223E-3</v>
      </c>
      <c r="F1565" s="3">
        <f t="shared" si="117"/>
        <v>4.9688149409030857E-3</v>
      </c>
      <c r="G1565" s="3">
        <f t="shared" si="118"/>
        <v>5.1994820723053024E-3</v>
      </c>
      <c r="H1565" s="3">
        <f t="shared" si="119"/>
        <v>5.0526210504942947E-3</v>
      </c>
    </row>
    <row r="1566" spans="1:8" x14ac:dyDescent="0.3">
      <c r="A1566" s="1">
        <v>35226</v>
      </c>
      <c r="B1566">
        <v>2120.8000489999999</v>
      </c>
      <c r="E1566" s="3">
        <f t="shared" si="116"/>
        <v>-4.7617262426810081E-3</v>
      </c>
      <c r="F1566" s="3">
        <f t="shared" si="117"/>
        <v>-5.0059341391429446E-3</v>
      </c>
      <c r="G1566" s="3">
        <f t="shared" si="118"/>
        <v>-4.773099379291045E-3</v>
      </c>
      <c r="H1566" s="3">
        <f t="shared" si="119"/>
        <v>-4.9199604011020527E-3</v>
      </c>
    </row>
    <row r="1567" spans="1:8" x14ac:dyDescent="0.3">
      <c r="A1567" s="1">
        <v>35227</v>
      </c>
      <c r="B1567">
        <v>2137.5</v>
      </c>
      <c r="E1567" s="3">
        <f t="shared" si="116"/>
        <v>2.0842738038844288E-3</v>
      </c>
      <c r="F1567" s="3">
        <f t="shared" si="117"/>
        <v>1.8400659074224923E-3</v>
      </c>
      <c r="G1567" s="3">
        <f t="shared" si="118"/>
        <v>2.0821047186950267E-3</v>
      </c>
      <c r="H1567" s="3">
        <f t="shared" si="119"/>
        <v>1.9352436968840194E-3</v>
      </c>
    </row>
    <row r="1568" spans="1:8" x14ac:dyDescent="0.3">
      <c r="A1568" s="1">
        <v>35228</v>
      </c>
      <c r="B1568">
        <v>2137.3000489999999</v>
      </c>
      <c r="E1568" s="3">
        <f t="shared" si="116"/>
        <v>8.4145078115824834E-3</v>
      </c>
      <c r="F1568" s="3">
        <f t="shared" si="117"/>
        <v>8.170299915120546E-3</v>
      </c>
      <c r="G1568" s="3">
        <f t="shared" si="118"/>
        <v>8.3793031892455423E-3</v>
      </c>
      <c r="H1568" s="3">
        <f t="shared" si="119"/>
        <v>8.2324421674345345E-3</v>
      </c>
    </row>
    <row r="1569" spans="1:8" x14ac:dyDescent="0.3">
      <c r="A1569" s="1">
        <v>35229</v>
      </c>
      <c r="B1569">
        <v>2126.1999510000001</v>
      </c>
      <c r="E1569" s="3">
        <f t="shared" si="116"/>
        <v>-1.4625891485406273E-2</v>
      </c>
      <c r="F1569" s="3">
        <f t="shared" si="117"/>
        <v>-1.487009938186821E-2</v>
      </c>
      <c r="G1569" s="3">
        <f t="shared" si="118"/>
        <v>-1.4733904319364803E-2</v>
      </c>
      <c r="H1569" s="3">
        <f t="shared" si="119"/>
        <v>-1.488076534117581E-2</v>
      </c>
    </row>
    <row r="1570" spans="1:8" x14ac:dyDescent="0.3">
      <c r="A1570" s="1">
        <v>35230</v>
      </c>
      <c r="B1570">
        <v>2111.8000489999999</v>
      </c>
      <c r="E1570" s="3">
        <f t="shared" si="116"/>
        <v>8.9438862987629708E-3</v>
      </c>
      <c r="F1570" s="3">
        <f t="shared" si="117"/>
        <v>8.6996784023010334E-3</v>
      </c>
      <c r="G1570" s="3">
        <f t="shared" si="118"/>
        <v>8.9041266424078423E-3</v>
      </c>
      <c r="H1570" s="3">
        <f t="shared" si="119"/>
        <v>8.7572656205968345E-3</v>
      </c>
    </row>
    <row r="1571" spans="1:8" x14ac:dyDescent="0.3">
      <c r="A1571" s="1">
        <v>35233</v>
      </c>
      <c r="B1571">
        <v>2113</v>
      </c>
      <c r="E1571" s="3">
        <f t="shared" si="116"/>
        <v>7.8743637373426267E-3</v>
      </c>
      <c r="F1571" s="3">
        <f t="shared" si="117"/>
        <v>7.6301558408806902E-3</v>
      </c>
      <c r="G1571" s="3">
        <f t="shared" si="118"/>
        <v>7.843522731610925E-3</v>
      </c>
      <c r="H1571" s="3">
        <f t="shared" si="119"/>
        <v>7.6966617097999172E-3</v>
      </c>
    </row>
    <row r="1572" spans="1:8" x14ac:dyDescent="0.3">
      <c r="A1572" s="1">
        <v>35234</v>
      </c>
      <c r="B1572">
        <v>2107.8999020000001</v>
      </c>
      <c r="E1572" s="3">
        <f t="shared" si="116"/>
        <v>-9.3544327485428624E-5</v>
      </c>
      <c r="F1572" s="3">
        <f t="shared" si="117"/>
        <v>-3.3775222394736524E-4</v>
      </c>
      <c r="G1572" s="3">
        <f t="shared" si="118"/>
        <v>-9.3548703028904616E-5</v>
      </c>
      <c r="H1572" s="3">
        <f t="shared" si="119"/>
        <v>-2.4040972483991194E-4</v>
      </c>
    </row>
    <row r="1573" spans="1:8" x14ac:dyDescent="0.3">
      <c r="A1573" s="1">
        <v>35235</v>
      </c>
      <c r="B1573">
        <v>2100.6999510000001</v>
      </c>
      <c r="E1573" s="3">
        <f t="shared" si="116"/>
        <v>-5.193514127879939E-3</v>
      </c>
      <c r="F1573" s="3">
        <f t="shared" si="117"/>
        <v>-5.4377220243418756E-3</v>
      </c>
      <c r="G1573" s="3">
        <f t="shared" si="118"/>
        <v>-5.2070472991912918E-3</v>
      </c>
      <c r="H1573" s="3">
        <f t="shared" si="119"/>
        <v>-5.3539083210022995E-3</v>
      </c>
    </row>
    <row r="1574" spans="1:8" x14ac:dyDescent="0.3">
      <c r="A1574" s="1">
        <v>35236</v>
      </c>
      <c r="B1574">
        <v>2077.1000979999999</v>
      </c>
      <c r="E1574" s="3">
        <f t="shared" si="116"/>
        <v>-6.7726000996414237E-3</v>
      </c>
      <c r="F1574" s="3">
        <f t="shared" si="117"/>
        <v>-7.0168079961033603E-3</v>
      </c>
      <c r="G1574" s="3">
        <f t="shared" si="118"/>
        <v>-6.7956382333266606E-3</v>
      </c>
      <c r="H1574" s="3">
        <f t="shared" si="119"/>
        <v>-6.9424992551376684E-3</v>
      </c>
    </row>
    <row r="1575" spans="1:8" x14ac:dyDescent="0.3">
      <c r="A1575" s="1">
        <v>35237</v>
      </c>
      <c r="B1575">
        <v>2084.1999510000001</v>
      </c>
      <c r="E1575" s="3">
        <f t="shared" si="116"/>
        <v>5.6821241223481422E-4</v>
      </c>
      <c r="F1575" s="3">
        <f t="shared" si="117"/>
        <v>3.2400451577287761E-4</v>
      </c>
      <c r="G1575" s="3">
        <f t="shared" si="118"/>
        <v>5.6805104068808894E-4</v>
      </c>
      <c r="H1575" s="3">
        <f t="shared" si="119"/>
        <v>4.2119001887708164E-4</v>
      </c>
    </row>
    <row r="1576" spans="1:8" x14ac:dyDescent="0.3">
      <c r="A1576" s="1">
        <v>35240</v>
      </c>
      <c r="B1576">
        <v>2097.6000979999999</v>
      </c>
      <c r="E1576" s="3">
        <f t="shared" si="116"/>
        <v>-2.4136762896355135E-3</v>
      </c>
      <c r="F1576" s="3">
        <f t="shared" si="117"/>
        <v>-2.6578841860974501E-3</v>
      </c>
      <c r="G1576" s="3">
        <f t="shared" si="118"/>
        <v>-2.4165939019777675E-3</v>
      </c>
      <c r="H1576" s="3">
        <f t="shared" si="119"/>
        <v>-2.5634549237887748E-3</v>
      </c>
    </row>
    <row r="1577" spans="1:8" x14ac:dyDescent="0.3">
      <c r="A1577" s="1">
        <v>35241</v>
      </c>
      <c r="B1577">
        <v>2118.3999020000001</v>
      </c>
      <c r="E1577" s="3">
        <f t="shared" si="116"/>
        <v>-3.4156987213522783E-3</v>
      </c>
      <c r="F1577" s="3">
        <f t="shared" si="117"/>
        <v>-3.6599066178142148E-3</v>
      </c>
      <c r="G1577" s="3">
        <f t="shared" si="118"/>
        <v>-3.421545538002536E-3</v>
      </c>
      <c r="H1577" s="3">
        <f t="shared" si="119"/>
        <v>-3.5684065598135433E-3</v>
      </c>
    </row>
    <row r="1578" spans="1:8" x14ac:dyDescent="0.3">
      <c r="A1578" s="1">
        <v>35242</v>
      </c>
      <c r="B1578">
        <v>2113.3000489999999</v>
      </c>
      <c r="E1578" s="3">
        <f t="shared" si="116"/>
        <v>-1.1234280739981894E-2</v>
      </c>
      <c r="F1578" s="3">
        <f t="shared" si="117"/>
        <v>-1.1478488636443832E-2</v>
      </c>
      <c r="G1578" s="3">
        <f t="shared" si="118"/>
        <v>-1.1297861912848758E-2</v>
      </c>
      <c r="H1578" s="3">
        <f t="shared" si="119"/>
        <v>-1.1444722934659765E-2</v>
      </c>
    </row>
    <row r="1579" spans="1:8" x14ac:dyDescent="0.3">
      <c r="A1579" s="1">
        <v>35243</v>
      </c>
      <c r="B1579">
        <v>2112.8999020000001</v>
      </c>
      <c r="E1579" s="3">
        <f t="shared" si="116"/>
        <v>3.4181564031683376E-3</v>
      </c>
      <c r="F1579" s="3">
        <f t="shared" si="117"/>
        <v>3.173948506706401E-3</v>
      </c>
      <c r="G1579" s="3">
        <f t="shared" si="118"/>
        <v>3.4123277848795556E-3</v>
      </c>
      <c r="H1579" s="3">
        <f t="shared" si="119"/>
        <v>3.2654667630685483E-3</v>
      </c>
    </row>
    <row r="1580" spans="1:8" x14ac:dyDescent="0.3">
      <c r="A1580" s="1">
        <v>35244</v>
      </c>
      <c r="B1580">
        <v>2123.6999510000001</v>
      </c>
      <c r="E1580" s="3">
        <f t="shared" si="116"/>
        <v>6.4293960824490792E-3</v>
      </c>
      <c r="F1580" s="3">
        <f t="shared" si="117"/>
        <v>6.1851881859871427E-3</v>
      </c>
      <c r="G1580" s="3">
        <f t="shared" si="118"/>
        <v>6.4088156813882288E-3</v>
      </c>
      <c r="H1580" s="3">
        <f t="shared" si="119"/>
        <v>6.2619546595772211E-3</v>
      </c>
    </row>
    <row r="1581" spans="1:8" x14ac:dyDescent="0.3">
      <c r="A1581" s="1">
        <v>35247</v>
      </c>
      <c r="B1581">
        <v>2118.8000489999999</v>
      </c>
      <c r="E1581" s="3">
        <f t="shared" si="116"/>
        <v>9.9160006808887147E-3</v>
      </c>
      <c r="F1581" s="3">
        <f t="shared" si="117"/>
        <v>9.6717927844267772E-3</v>
      </c>
      <c r="G1581" s="3">
        <f t="shared" si="118"/>
        <v>9.8671597518634815E-3</v>
      </c>
      <c r="H1581" s="3">
        <f t="shared" si="119"/>
        <v>9.7202987300524738E-3</v>
      </c>
    </row>
    <row r="1582" spans="1:8" x14ac:dyDescent="0.3">
      <c r="A1582" s="1">
        <v>35248</v>
      </c>
      <c r="B1582">
        <v>2111.8000489999999</v>
      </c>
      <c r="E1582" s="3">
        <f t="shared" si="116"/>
        <v>-2.4074080607657811E-3</v>
      </c>
      <c r="F1582" s="3">
        <f t="shared" si="117"/>
        <v>-2.6516159572277176E-3</v>
      </c>
      <c r="G1582" s="3">
        <f t="shared" si="118"/>
        <v>-2.4103105267670663E-3</v>
      </c>
      <c r="H1582" s="3">
        <f t="shared" si="119"/>
        <v>-2.5571715485780736E-3</v>
      </c>
    </row>
    <row r="1583" spans="1:8" x14ac:dyDescent="0.3">
      <c r="A1583" s="1">
        <v>35249</v>
      </c>
      <c r="B1583">
        <v>2114</v>
      </c>
      <c r="E1583" s="3">
        <f t="shared" si="116"/>
        <v>-1.8934698846440057E-4</v>
      </c>
      <c r="F1583" s="3">
        <f t="shared" si="117"/>
        <v>-4.3355488492633718E-4</v>
      </c>
      <c r="G1583" s="3">
        <f t="shared" si="118"/>
        <v>-1.8936491686858276E-4</v>
      </c>
      <c r="H1583" s="3">
        <f t="shared" si="119"/>
        <v>-3.3622593867959011E-4</v>
      </c>
    </row>
    <row r="1584" spans="1:8" x14ac:dyDescent="0.3">
      <c r="A1584" s="1">
        <v>35250</v>
      </c>
      <c r="B1584">
        <v>2126.8000489999999</v>
      </c>
      <c r="E1584" s="3">
        <f t="shared" si="116"/>
        <v>5.1114816133868146E-3</v>
      </c>
      <c r="F1584" s="3">
        <f t="shared" si="117"/>
        <v>4.8672737169248781E-3</v>
      </c>
      <c r="G1584" s="3">
        <f t="shared" si="118"/>
        <v>5.0984623375910773E-3</v>
      </c>
      <c r="H1584" s="3">
        <f t="shared" si="119"/>
        <v>4.9516013157800695E-3</v>
      </c>
    </row>
    <row r="1585" spans="1:8" x14ac:dyDescent="0.3">
      <c r="A1585" s="1">
        <v>35251</v>
      </c>
      <c r="B1585">
        <v>2098.8000489999999</v>
      </c>
      <c r="E1585" s="3">
        <f t="shared" si="116"/>
        <v>-2.3072477812569048E-3</v>
      </c>
      <c r="F1585" s="3">
        <f t="shared" si="117"/>
        <v>-2.5514556777188413E-3</v>
      </c>
      <c r="G1585" s="3">
        <f t="shared" si="118"/>
        <v>-2.309913578645067E-3</v>
      </c>
      <c r="H1585" s="3">
        <f t="shared" si="119"/>
        <v>-2.4567746004560743E-3</v>
      </c>
    </row>
    <row r="1586" spans="1:8" x14ac:dyDescent="0.3">
      <c r="A1586" s="1">
        <v>35254</v>
      </c>
      <c r="B1586">
        <v>2079.1000979999999</v>
      </c>
      <c r="E1586" s="3">
        <f t="shared" si="116"/>
        <v>-3.3037567670926027E-3</v>
      </c>
      <c r="F1586" s="3">
        <f t="shared" si="117"/>
        <v>-3.5479646635545392E-3</v>
      </c>
      <c r="G1586" s="3">
        <f t="shared" si="118"/>
        <v>-3.3092262213006403E-3</v>
      </c>
      <c r="H1586" s="3">
        <f t="shared" si="119"/>
        <v>-3.4560872431116476E-3</v>
      </c>
    </row>
    <row r="1587" spans="1:8" x14ac:dyDescent="0.3">
      <c r="A1587" s="1">
        <v>35255</v>
      </c>
      <c r="B1587">
        <v>2076.6000979999999</v>
      </c>
      <c r="E1587" s="3">
        <f t="shared" si="116"/>
        <v>1.0417420915591613E-3</v>
      </c>
      <c r="F1587" s="3">
        <f t="shared" si="117"/>
        <v>7.9753419509722475E-4</v>
      </c>
      <c r="G1587" s="3">
        <f t="shared" si="118"/>
        <v>1.0411998548143851E-3</v>
      </c>
      <c r="H1587" s="3">
        <f t="shared" si="119"/>
        <v>8.9433883300337781E-4</v>
      </c>
    </row>
    <row r="1588" spans="1:8" x14ac:dyDescent="0.3">
      <c r="A1588" s="1">
        <v>35256</v>
      </c>
      <c r="B1588">
        <v>2081.8999020000001</v>
      </c>
      <c r="E1588" s="3">
        <f t="shared" si="116"/>
        <v>6.0548954588457438E-3</v>
      </c>
      <c r="F1588" s="3">
        <f t="shared" si="117"/>
        <v>5.8106875623838072E-3</v>
      </c>
      <c r="G1588" s="3">
        <f t="shared" si="118"/>
        <v>6.0366382393080426E-3</v>
      </c>
      <c r="H1588" s="3">
        <f t="shared" si="119"/>
        <v>5.8897772174970348E-3</v>
      </c>
    </row>
    <row r="1589" spans="1:8" x14ac:dyDescent="0.3">
      <c r="A1589" s="1">
        <v>35257</v>
      </c>
      <c r="B1589">
        <v>2073.3999020000001</v>
      </c>
      <c r="E1589" s="3">
        <f t="shared" si="116"/>
        <v>-1.3165318485470867E-2</v>
      </c>
      <c r="F1589" s="3">
        <f t="shared" si="117"/>
        <v>-1.3409526381932805E-2</v>
      </c>
      <c r="G1589" s="3">
        <f t="shared" si="118"/>
        <v>-1.325274951026034E-2</v>
      </c>
      <c r="H1589" s="3">
        <f t="shared" si="119"/>
        <v>-1.3399610532071348E-2</v>
      </c>
    </row>
    <row r="1590" spans="1:8" x14ac:dyDescent="0.3">
      <c r="A1590" s="1">
        <v>35258</v>
      </c>
      <c r="B1590">
        <v>2050.6000979999999</v>
      </c>
      <c r="E1590" s="3">
        <f t="shared" si="116"/>
        <v>-9.3862924242765766E-3</v>
      </c>
      <c r="F1590" s="3">
        <f t="shared" si="117"/>
        <v>-9.630500320738514E-3</v>
      </c>
      <c r="G1590" s="3">
        <f t="shared" si="118"/>
        <v>-9.4306212741091713E-3</v>
      </c>
      <c r="H1590" s="3">
        <f t="shared" si="119"/>
        <v>-9.577482295920179E-3</v>
      </c>
    </row>
    <row r="1591" spans="1:8" x14ac:dyDescent="0.3">
      <c r="A1591" s="1">
        <v>35261</v>
      </c>
      <c r="B1591">
        <v>2029.5</v>
      </c>
      <c r="E1591" s="3">
        <f t="shared" si="116"/>
        <v>-1.202443308239376E-3</v>
      </c>
      <c r="F1591" s="3">
        <f t="shared" si="117"/>
        <v>-1.4466512047013125E-3</v>
      </c>
      <c r="G1591" s="3">
        <f t="shared" si="118"/>
        <v>-1.2031668232428115E-3</v>
      </c>
      <c r="H1591" s="3">
        <f t="shared" si="119"/>
        <v>-1.3500278450538188E-3</v>
      </c>
    </row>
    <row r="1592" spans="1:8" x14ac:dyDescent="0.3">
      <c r="A1592" s="1">
        <v>35262</v>
      </c>
      <c r="B1592">
        <v>1989.5</v>
      </c>
      <c r="E1592" s="3">
        <f t="shared" si="116"/>
        <v>2.552154362847503E-3</v>
      </c>
      <c r="F1592" s="3">
        <f t="shared" si="117"/>
        <v>2.3079464663855664E-3</v>
      </c>
      <c r="G1592" s="3">
        <f t="shared" si="118"/>
        <v>2.5489031474624003E-3</v>
      </c>
      <c r="H1592" s="3">
        <f t="shared" si="119"/>
        <v>2.402042125651393E-3</v>
      </c>
    </row>
    <row r="1593" spans="1:8" x14ac:dyDescent="0.3">
      <c r="A1593" s="1">
        <v>35263</v>
      </c>
      <c r="B1593">
        <v>1995.099976</v>
      </c>
      <c r="E1593" s="3">
        <f t="shared" si="116"/>
        <v>-4.0828091647606701E-3</v>
      </c>
      <c r="F1593" s="3">
        <f t="shared" si="117"/>
        <v>-4.3270170612226067E-3</v>
      </c>
      <c r="G1593" s="3">
        <f t="shared" si="118"/>
        <v>-4.0911665856915979E-3</v>
      </c>
      <c r="H1593" s="3">
        <f t="shared" si="119"/>
        <v>-4.2380276075026056E-3</v>
      </c>
    </row>
    <row r="1594" spans="1:8" x14ac:dyDescent="0.3">
      <c r="A1594" s="1">
        <v>35264</v>
      </c>
      <c r="B1594">
        <v>2007.3000489999999</v>
      </c>
      <c r="E1594" s="3">
        <f t="shared" si="116"/>
        <v>-1.0996336971950016E-2</v>
      </c>
      <c r="F1594" s="3">
        <f t="shared" si="117"/>
        <v>-1.1240544868411953E-2</v>
      </c>
      <c r="G1594" s="3">
        <f t="shared" si="118"/>
        <v>-1.1057243596769229E-2</v>
      </c>
      <c r="H1594" s="3">
        <f t="shared" si="119"/>
        <v>-1.1204104618580237E-2</v>
      </c>
    </row>
    <row r="1595" spans="1:8" x14ac:dyDescent="0.3">
      <c r="A1595" s="1">
        <v>35265</v>
      </c>
      <c r="B1595">
        <v>1992.8000489999999</v>
      </c>
      <c r="E1595" s="3">
        <f t="shared" si="116"/>
        <v>-1.0289718614848065E-2</v>
      </c>
      <c r="F1595" s="3">
        <f t="shared" si="117"/>
        <v>-1.0533926511310002E-2</v>
      </c>
      <c r="G1595" s="3">
        <f t="shared" si="118"/>
        <v>-1.0343023747927704E-2</v>
      </c>
      <c r="H1595" s="3">
        <f t="shared" si="119"/>
        <v>-1.0489884769738712E-2</v>
      </c>
    </row>
    <row r="1596" spans="1:8" x14ac:dyDescent="0.3">
      <c r="A1596" s="1">
        <v>35268</v>
      </c>
      <c r="B1596">
        <v>1960.3000489999999</v>
      </c>
      <c r="E1596" s="3">
        <f t="shared" si="116"/>
        <v>-1.9709288001970915E-2</v>
      </c>
      <c r="F1596" s="3">
        <f t="shared" si="117"/>
        <v>-1.9953495898432851E-2</v>
      </c>
      <c r="G1596" s="3">
        <f t="shared" si="118"/>
        <v>-1.990610641196908E-2</v>
      </c>
      <c r="H1596" s="3">
        <f t="shared" si="119"/>
        <v>-2.0052967433780086E-2</v>
      </c>
    </row>
    <row r="1597" spans="1:8" x14ac:dyDescent="0.3">
      <c r="A1597" s="1">
        <v>35269</v>
      </c>
      <c r="B1597">
        <v>1982.1999510000001</v>
      </c>
      <c r="E1597" s="3">
        <f t="shared" si="116"/>
        <v>2.8147655189745269E-3</v>
      </c>
      <c r="F1597" s="3">
        <f t="shared" si="117"/>
        <v>2.5705576225125903E-3</v>
      </c>
      <c r="G1597" s="3">
        <f t="shared" si="118"/>
        <v>2.8108114845598053E-3</v>
      </c>
      <c r="H1597" s="3">
        <f t="shared" si="119"/>
        <v>2.663950462748798E-3</v>
      </c>
    </row>
    <row r="1598" spans="1:8" x14ac:dyDescent="0.3">
      <c r="A1598" s="1">
        <v>35270</v>
      </c>
      <c r="B1598">
        <v>1954.099976</v>
      </c>
      <c r="E1598" s="3">
        <f t="shared" si="116"/>
        <v>6.1150183683826853E-3</v>
      </c>
      <c r="F1598" s="3">
        <f t="shared" si="117"/>
        <v>5.8708104719207488E-3</v>
      </c>
      <c r="G1598" s="3">
        <f t="shared" si="118"/>
        <v>6.0963975162375717E-3</v>
      </c>
      <c r="H1598" s="3">
        <f t="shared" si="119"/>
        <v>5.949536494426564E-3</v>
      </c>
    </row>
    <row r="1599" spans="1:8" x14ac:dyDescent="0.3">
      <c r="A1599" s="1">
        <v>35271</v>
      </c>
      <c r="B1599">
        <v>1974.6999510000001</v>
      </c>
      <c r="E1599" s="3">
        <f t="shared" si="116"/>
        <v>-7.2236335605250224E-3</v>
      </c>
      <c r="F1599" s="3">
        <f t="shared" si="117"/>
        <v>-7.4678414569869589E-3</v>
      </c>
      <c r="G1599" s="3">
        <f t="shared" si="118"/>
        <v>-7.2498503312917973E-3</v>
      </c>
      <c r="H1599" s="3">
        <f t="shared" si="119"/>
        <v>-7.3967113531028051E-3</v>
      </c>
    </row>
    <row r="1600" spans="1:8" x14ac:dyDescent="0.3">
      <c r="A1600" s="1">
        <v>35272</v>
      </c>
      <c r="B1600">
        <v>1962.900024</v>
      </c>
      <c r="E1600" s="3">
        <f t="shared" si="116"/>
        <v>-1.630871095989217E-2</v>
      </c>
      <c r="F1600" s="3">
        <f t="shared" si="117"/>
        <v>-1.6552918856354105E-2</v>
      </c>
      <c r="G1600" s="3">
        <f t="shared" si="118"/>
        <v>-1.644316180393662E-2</v>
      </c>
      <c r="H1600" s="3">
        <f t="shared" si="119"/>
        <v>-1.6590022825747626E-2</v>
      </c>
    </row>
    <row r="1601" spans="1:8" x14ac:dyDescent="0.3">
      <c r="A1601" s="1">
        <v>35275</v>
      </c>
      <c r="B1601">
        <v>1961.099976</v>
      </c>
      <c r="E1601" s="3">
        <f t="shared" si="116"/>
        <v>1.1171709152979936E-2</v>
      </c>
      <c r="F1601" s="3">
        <f t="shared" si="117"/>
        <v>1.0927501256517999E-2</v>
      </c>
      <c r="G1601" s="3">
        <f t="shared" si="118"/>
        <v>1.1109766520047481E-2</v>
      </c>
      <c r="H1601" s="3">
        <f t="shared" si="119"/>
        <v>1.0962905498236473E-2</v>
      </c>
    </row>
    <row r="1602" spans="1:8" x14ac:dyDescent="0.3">
      <c r="A1602" s="1">
        <v>35276</v>
      </c>
      <c r="B1602">
        <v>1968.5</v>
      </c>
      <c r="E1602" s="3">
        <f t="shared" si="116"/>
        <v>-1.4176155632444565E-2</v>
      </c>
      <c r="F1602" s="3">
        <f t="shared" si="117"/>
        <v>-1.4420363528906502E-2</v>
      </c>
      <c r="G1602" s="3">
        <f t="shared" si="118"/>
        <v>-1.4277597168570881E-2</v>
      </c>
      <c r="H1602" s="3">
        <f t="shared" si="119"/>
        <v>-1.4424458190381888E-2</v>
      </c>
    </row>
    <row r="1603" spans="1:8" x14ac:dyDescent="0.3">
      <c r="A1603" s="1">
        <v>35277</v>
      </c>
      <c r="B1603">
        <v>1995.900024</v>
      </c>
      <c r="E1603" s="3">
        <f t="shared" si="116"/>
        <v>1.0541924800678615E-2</v>
      </c>
      <c r="F1603" s="3">
        <f t="shared" si="117"/>
        <v>1.0297716904216677E-2</v>
      </c>
      <c r="G1603" s="3">
        <f t="shared" si="118"/>
        <v>1.048674616533894E-2</v>
      </c>
      <c r="H1603" s="3">
        <f t="shared" si="119"/>
        <v>1.0339885143527933E-2</v>
      </c>
    </row>
    <row r="1604" spans="1:8" x14ac:dyDescent="0.3">
      <c r="A1604" s="1">
        <v>35278</v>
      </c>
      <c r="B1604">
        <v>2009.900024</v>
      </c>
      <c r="E1604" s="3">
        <f t="shared" si="116"/>
        <v>-5.9755544096835589E-3</v>
      </c>
      <c r="F1604" s="3">
        <f t="shared" si="117"/>
        <v>-6.2197623061454954E-3</v>
      </c>
      <c r="G1604" s="3">
        <f t="shared" si="118"/>
        <v>-5.993479478757841E-3</v>
      </c>
      <c r="H1604" s="3">
        <f t="shared" si="119"/>
        <v>-6.1403405005688487E-3</v>
      </c>
    </row>
    <row r="1605" spans="1:8" x14ac:dyDescent="0.3">
      <c r="A1605" s="1">
        <v>35279</v>
      </c>
      <c r="B1605">
        <v>2023.400024</v>
      </c>
      <c r="E1605" s="3">
        <f t="shared" si="116"/>
        <v>-9.1703498802342409E-4</v>
      </c>
      <c r="F1605" s="3">
        <f t="shared" si="117"/>
        <v>-1.1612428844853607E-3</v>
      </c>
      <c r="G1605" s="3">
        <f t="shared" si="118"/>
        <v>-9.174557218461438E-4</v>
      </c>
      <c r="H1605" s="3">
        <f t="shared" si="119"/>
        <v>-1.0643167436571511E-3</v>
      </c>
    </row>
    <row r="1606" spans="1:8" x14ac:dyDescent="0.3">
      <c r="A1606" s="1">
        <v>35282</v>
      </c>
      <c r="B1606">
        <v>2013.1999510000001</v>
      </c>
      <c r="E1606" s="3">
        <f t="shared" si="116"/>
        <v>3.7734047680189065E-3</v>
      </c>
      <c r="F1606" s="3">
        <f t="shared" si="117"/>
        <v>3.5291968715569699E-3</v>
      </c>
      <c r="G1606" s="3">
        <f t="shared" si="118"/>
        <v>3.7663033350284702E-3</v>
      </c>
      <c r="H1606" s="3">
        <f t="shared" si="119"/>
        <v>3.6194423132174629E-3</v>
      </c>
    </row>
    <row r="1607" spans="1:8" x14ac:dyDescent="0.3">
      <c r="A1607" s="1">
        <v>35283</v>
      </c>
      <c r="B1607">
        <v>1999.3000489999999</v>
      </c>
      <c r="E1607" s="3">
        <f t="shared" si="116"/>
        <v>1.3919240030480173E-2</v>
      </c>
      <c r="F1607" s="3">
        <f t="shared" si="117"/>
        <v>1.3675032134018236E-2</v>
      </c>
      <c r="G1607" s="3">
        <f t="shared" si="118"/>
        <v>1.3823257056809885E-2</v>
      </c>
      <c r="H1607" s="3">
        <f t="shared" si="119"/>
        <v>1.3676396034998877E-2</v>
      </c>
    </row>
    <row r="1608" spans="1:8" x14ac:dyDescent="0.3">
      <c r="A1608" s="1">
        <v>35284</v>
      </c>
      <c r="B1608">
        <v>1996.6999510000001</v>
      </c>
      <c r="E1608" s="3">
        <f t="shared" si="116"/>
        <v>7.0143793935844023E-3</v>
      </c>
      <c r="F1608" s="3">
        <f t="shared" si="117"/>
        <v>6.7701714971224658E-3</v>
      </c>
      <c r="G1608" s="3">
        <f t="shared" si="118"/>
        <v>6.9898930719967944E-3</v>
      </c>
      <c r="H1608" s="3">
        <f t="shared" si="119"/>
        <v>6.8430320501857867E-3</v>
      </c>
    </row>
    <row r="1609" spans="1:8" x14ac:dyDescent="0.3">
      <c r="A1609" s="1">
        <v>35285</v>
      </c>
      <c r="B1609">
        <v>1997.400024</v>
      </c>
      <c r="E1609" s="3">
        <f t="shared" ref="E1609:E1672" si="120">(B1605/B1604)-1</f>
        <v>6.7167519970137146E-3</v>
      </c>
      <c r="F1609" s="3">
        <f t="shared" ref="F1609:F1672" si="121">E1609-$E$3</f>
        <v>6.4725441005517781E-3</v>
      </c>
      <c r="G1609" s="3">
        <f t="shared" ref="G1609:G1672" si="122">LN(B1605/B1604)</f>
        <v>6.694295120414911E-3</v>
      </c>
      <c r="H1609" s="3">
        <f t="shared" ref="H1609:H1672" si="123">G1609-$G$3</f>
        <v>6.5474340986039032E-3</v>
      </c>
    </row>
    <row r="1610" spans="1:8" x14ac:dyDescent="0.3">
      <c r="A1610" s="1">
        <v>35286</v>
      </c>
      <c r="B1610">
        <v>1985.400024</v>
      </c>
      <c r="E1610" s="3">
        <f t="shared" si="120"/>
        <v>-5.0410560833322737E-3</v>
      </c>
      <c r="F1610" s="3">
        <f t="shared" si="121"/>
        <v>-5.2852639797942103E-3</v>
      </c>
      <c r="G1610" s="3">
        <f t="shared" si="122"/>
        <v>-5.0538050701691515E-3</v>
      </c>
      <c r="H1610" s="3">
        <f t="shared" si="123"/>
        <v>-5.2006660919801592E-3</v>
      </c>
    </row>
    <row r="1611" spans="1:8" x14ac:dyDescent="0.3">
      <c r="A1611" s="1">
        <v>35289</v>
      </c>
      <c r="B1611">
        <v>1978.1999510000001</v>
      </c>
      <c r="E1611" s="3">
        <f t="shared" si="120"/>
        <v>-6.9043822463316085E-3</v>
      </c>
      <c r="F1611" s="3">
        <f t="shared" si="121"/>
        <v>-7.148590142793545E-3</v>
      </c>
      <c r="G1611" s="3">
        <f t="shared" si="122"/>
        <v>-6.9283277764797977E-3</v>
      </c>
      <c r="H1611" s="3">
        <f t="shared" si="123"/>
        <v>-7.0751887982908055E-3</v>
      </c>
    </row>
    <row r="1612" spans="1:8" x14ac:dyDescent="0.3">
      <c r="A1612" s="1">
        <v>35290</v>
      </c>
      <c r="B1612">
        <v>1980.599976</v>
      </c>
      <c r="E1612" s="3">
        <f t="shared" si="120"/>
        <v>-1.3005041445881549E-3</v>
      </c>
      <c r="F1612" s="3">
        <f t="shared" si="121"/>
        <v>-1.5447120410500914E-3</v>
      </c>
      <c r="G1612" s="3">
        <f t="shared" si="122"/>
        <v>-1.3013505340047466E-3</v>
      </c>
      <c r="H1612" s="3">
        <f t="shared" si="123"/>
        <v>-1.4482115558157539E-3</v>
      </c>
    </row>
    <row r="1613" spans="1:8" x14ac:dyDescent="0.3">
      <c r="A1613" s="1">
        <v>35291</v>
      </c>
      <c r="B1613">
        <v>1979.5</v>
      </c>
      <c r="E1613" s="3">
        <f t="shared" si="120"/>
        <v>3.5061502337851991E-4</v>
      </c>
      <c r="F1613" s="3">
        <f t="shared" si="121"/>
        <v>1.0640712691658329E-4</v>
      </c>
      <c r="G1613" s="3">
        <f t="shared" si="122"/>
        <v>3.5055357229457309E-4</v>
      </c>
      <c r="H1613" s="3">
        <f t="shared" si="123"/>
        <v>2.0369255048356577E-4</v>
      </c>
    </row>
    <row r="1614" spans="1:8" x14ac:dyDescent="0.3">
      <c r="A1614" s="1">
        <v>35296</v>
      </c>
      <c r="B1614">
        <v>1986.1999510000001</v>
      </c>
      <c r="E1614" s="3">
        <f t="shared" si="120"/>
        <v>-6.0078100810115886E-3</v>
      </c>
      <c r="F1614" s="3">
        <f t="shared" si="121"/>
        <v>-6.2520179774735252E-3</v>
      </c>
      <c r="G1614" s="3">
        <f t="shared" si="122"/>
        <v>-6.0259295807889007E-3</v>
      </c>
      <c r="H1614" s="3">
        <f t="shared" si="123"/>
        <v>-6.1727906025999084E-3</v>
      </c>
    </row>
    <row r="1615" spans="1:8" x14ac:dyDescent="0.3">
      <c r="A1615" s="1">
        <v>35297</v>
      </c>
      <c r="B1615">
        <v>2019.3000489999999</v>
      </c>
      <c r="E1615" s="3">
        <f t="shared" si="120"/>
        <v>-3.6265099793310052E-3</v>
      </c>
      <c r="F1615" s="3">
        <f t="shared" si="121"/>
        <v>-3.8707178757929417E-3</v>
      </c>
      <c r="G1615" s="3">
        <f t="shared" si="122"/>
        <v>-3.6331017081184559E-3</v>
      </c>
      <c r="H1615" s="3">
        <f t="shared" si="123"/>
        <v>-3.7799627299294632E-3</v>
      </c>
    </row>
    <row r="1616" spans="1:8" x14ac:dyDescent="0.3">
      <c r="A1616" s="1">
        <v>35298</v>
      </c>
      <c r="B1616">
        <v>2000.599976</v>
      </c>
      <c r="E1616" s="3">
        <f t="shared" si="120"/>
        <v>1.213236810963858E-3</v>
      </c>
      <c r="F1616" s="3">
        <f t="shared" si="121"/>
        <v>9.6902891450192149E-4</v>
      </c>
      <c r="G1616" s="3">
        <f t="shared" si="122"/>
        <v>1.2125014339150267E-3</v>
      </c>
      <c r="H1616" s="3">
        <f t="shared" si="123"/>
        <v>1.0656404121040194E-3</v>
      </c>
    </row>
    <row r="1617" spans="1:8" x14ac:dyDescent="0.3">
      <c r="A1617" s="1">
        <v>35299</v>
      </c>
      <c r="B1617">
        <v>2017.8000489999999</v>
      </c>
      <c r="E1617" s="3">
        <f t="shared" si="120"/>
        <v>-5.5537514557657541E-4</v>
      </c>
      <c r="F1617" s="3">
        <f t="shared" si="121"/>
        <v>-7.9958304203851197E-4</v>
      </c>
      <c r="G1617" s="3">
        <f t="shared" si="122"/>
        <v>-5.5552942347678947E-4</v>
      </c>
      <c r="H1617" s="3">
        <f t="shared" si="123"/>
        <v>-7.0239044528779676E-4</v>
      </c>
    </row>
    <row r="1618" spans="1:8" x14ac:dyDescent="0.3">
      <c r="A1618" s="1">
        <v>35300</v>
      </c>
      <c r="B1618">
        <v>2020.8000489999999</v>
      </c>
      <c r="E1618" s="3">
        <f t="shared" si="120"/>
        <v>3.3846683505935893E-3</v>
      </c>
      <c r="F1618" s="3">
        <f t="shared" si="121"/>
        <v>3.1404604541316527E-3</v>
      </c>
      <c r="G1618" s="3">
        <f t="shared" si="122"/>
        <v>3.3789532528480234E-3</v>
      </c>
      <c r="H1618" s="3">
        <f t="shared" si="123"/>
        <v>3.2320922310370161E-3</v>
      </c>
    </row>
    <row r="1619" spans="1:8" x14ac:dyDescent="0.3">
      <c r="A1619" s="1">
        <v>35303</v>
      </c>
      <c r="B1619">
        <v>2020.400024</v>
      </c>
      <c r="E1619" s="3">
        <f t="shared" si="120"/>
        <v>1.6665038171677971E-2</v>
      </c>
      <c r="F1619" s="3">
        <f t="shared" si="121"/>
        <v>1.6420830275216035E-2</v>
      </c>
      <c r="G1619" s="3">
        <f t="shared" si="122"/>
        <v>1.6527700151578145E-2</v>
      </c>
      <c r="H1619" s="3">
        <f t="shared" si="123"/>
        <v>1.6380839129767139E-2</v>
      </c>
    </row>
    <row r="1620" spans="1:8" x14ac:dyDescent="0.3">
      <c r="A1620" s="1">
        <v>35304</v>
      </c>
      <c r="B1620">
        <v>2018</v>
      </c>
      <c r="E1620" s="3">
        <f t="shared" si="120"/>
        <v>-9.2606707998945659E-3</v>
      </c>
      <c r="F1620" s="3">
        <f t="shared" si="121"/>
        <v>-9.5048786963565033E-3</v>
      </c>
      <c r="G1620" s="3">
        <f t="shared" si="122"/>
        <v>-9.3038173959323137E-3</v>
      </c>
      <c r="H1620" s="3">
        <f t="shared" si="123"/>
        <v>-9.4506784177433214E-3</v>
      </c>
    </row>
    <row r="1621" spans="1:8" x14ac:dyDescent="0.3">
      <c r="A1621" s="1">
        <v>35305</v>
      </c>
      <c r="B1621">
        <v>2002.900024</v>
      </c>
      <c r="E1621" s="3">
        <f t="shared" si="120"/>
        <v>8.5974573659597375E-3</v>
      </c>
      <c r="F1621" s="3">
        <f t="shared" si="121"/>
        <v>8.3532494694978001E-3</v>
      </c>
      <c r="G1621" s="3">
        <f t="shared" si="122"/>
        <v>8.5607097034730018E-3</v>
      </c>
      <c r="H1621" s="3">
        <f t="shared" si="123"/>
        <v>8.413848681661994E-3</v>
      </c>
    </row>
    <row r="1622" spans="1:8" x14ac:dyDescent="0.3">
      <c r="A1622" s="1">
        <v>35306</v>
      </c>
      <c r="B1622">
        <v>1977.599976</v>
      </c>
      <c r="E1622" s="3">
        <f t="shared" si="120"/>
        <v>1.4867677307703886E-3</v>
      </c>
      <c r="F1622" s="3">
        <f t="shared" si="121"/>
        <v>1.242559834308452E-3</v>
      </c>
      <c r="G1622" s="3">
        <f t="shared" si="122"/>
        <v>1.4856635858969175E-3</v>
      </c>
      <c r="H1622" s="3">
        <f t="shared" si="123"/>
        <v>1.3388025640859102E-3</v>
      </c>
    </row>
    <row r="1623" spans="1:8" x14ac:dyDescent="0.3">
      <c r="A1623" s="1">
        <v>35307</v>
      </c>
      <c r="B1623">
        <v>1970.599976</v>
      </c>
      <c r="E1623" s="3">
        <f t="shared" si="120"/>
        <v>-1.9795377588094354E-4</v>
      </c>
      <c r="F1623" s="3">
        <f t="shared" si="121"/>
        <v>-4.4216167234288015E-4</v>
      </c>
      <c r="G1623" s="3">
        <f t="shared" si="122"/>
        <v>-1.9797337131567249E-4</v>
      </c>
      <c r="H1623" s="3">
        <f t="shared" si="123"/>
        <v>-3.4483439312667978E-4</v>
      </c>
    </row>
    <row r="1624" spans="1:8" x14ac:dyDescent="0.3">
      <c r="A1624" s="1">
        <v>35310</v>
      </c>
      <c r="B1624">
        <v>1977</v>
      </c>
      <c r="E1624" s="3">
        <f t="shared" si="120"/>
        <v>-1.1878954521334917E-3</v>
      </c>
      <c r="F1624" s="3">
        <f t="shared" si="121"/>
        <v>-1.4321033485954282E-3</v>
      </c>
      <c r="G1624" s="3">
        <f t="shared" si="122"/>
        <v>-1.1886015591790467E-3</v>
      </c>
      <c r="H1624" s="3">
        <f t="shared" si="123"/>
        <v>-1.335462580990054E-3</v>
      </c>
    </row>
    <row r="1625" spans="1:8" x14ac:dyDescent="0.3">
      <c r="A1625" s="1">
        <v>35311</v>
      </c>
      <c r="B1625">
        <v>1971.400024</v>
      </c>
      <c r="E1625" s="3">
        <f t="shared" si="120"/>
        <v>-7.4826442021803663E-3</v>
      </c>
      <c r="F1625" s="3">
        <f t="shared" si="121"/>
        <v>-7.7268520986423029E-3</v>
      </c>
      <c r="G1625" s="3">
        <f t="shared" si="122"/>
        <v>-7.5107796237422848E-3</v>
      </c>
      <c r="H1625" s="3">
        <f t="shared" si="123"/>
        <v>-7.6576406455532925E-3</v>
      </c>
    </row>
    <row r="1626" spans="1:8" x14ac:dyDescent="0.3">
      <c r="A1626" s="1">
        <v>35312</v>
      </c>
      <c r="B1626">
        <v>1984.8000489999999</v>
      </c>
      <c r="E1626" s="3">
        <f t="shared" si="120"/>
        <v>-1.2631707872005182E-2</v>
      </c>
      <c r="F1626" s="3">
        <f t="shared" si="121"/>
        <v>-1.287591576846712E-2</v>
      </c>
      <c r="G1626" s="3">
        <f t="shared" si="122"/>
        <v>-1.2712166162362825E-2</v>
      </c>
      <c r="H1626" s="3">
        <f t="shared" si="123"/>
        <v>-1.2859027184173833E-2</v>
      </c>
    </row>
    <row r="1627" spans="1:8" x14ac:dyDescent="0.3">
      <c r="A1627" s="1">
        <v>35313</v>
      </c>
      <c r="B1627">
        <v>1996.1999510000001</v>
      </c>
      <c r="E1627" s="3">
        <f t="shared" si="120"/>
        <v>-3.5396440559017917E-3</v>
      </c>
      <c r="F1627" s="3">
        <f t="shared" si="121"/>
        <v>-3.7838519523637282E-3</v>
      </c>
      <c r="G1627" s="3">
        <f t="shared" si="122"/>
        <v>-3.5459234181068511E-3</v>
      </c>
      <c r="H1627" s="3">
        <f t="shared" si="123"/>
        <v>-3.6927844399178584E-3</v>
      </c>
    </row>
    <row r="1628" spans="1:8" x14ac:dyDescent="0.3">
      <c r="A1628" s="1">
        <v>35314</v>
      </c>
      <c r="B1628">
        <v>2004.8000489999999</v>
      </c>
      <c r="E1628" s="3">
        <f t="shared" si="120"/>
        <v>3.2477540231128366E-3</v>
      </c>
      <c r="F1628" s="3">
        <f t="shared" si="121"/>
        <v>3.0035461266509E-3</v>
      </c>
      <c r="G1628" s="3">
        <f t="shared" si="122"/>
        <v>3.2424914612745985E-3</v>
      </c>
      <c r="H1628" s="3">
        <f t="shared" si="123"/>
        <v>3.0956304394635912E-3</v>
      </c>
    </row>
    <row r="1629" spans="1:8" x14ac:dyDescent="0.3">
      <c r="A1629" s="1">
        <v>35317</v>
      </c>
      <c r="B1629">
        <v>2020.3000489999999</v>
      </c>
      <c r="E1629" s="3">
        <f t="shared" si="120"/>
        <v>-2.8325624683864792E-3</v>
      </c>
      <c r="F1629" s="3">
        <f t="shared" si="121"/>
        <v>-3.0767703648484157E-3</v>
      </c>
      <c r="G1629" s="3">
        <f t="shared" si="122"/>
        <v>-2.8365817651889425E-3</v>
      </c>
      <c r="H1629" s="3">
        <f t="shared" si="123"/>
        <v>-2.9834427869999498E-3</v>
      </c>
    </row>
    <row r="1630" spans="1:8" x14ac:dyDescent="0.3">
      <c r="A1630" s="1">
        <v>35318</v>
      </c>
      <c r="B1630">
        <v>2042.099976</v>
      </c>
      <c r="E1630" s="3">
        <f t="shared" si="120"/>
        <v>6.7972125580129106E-3</v>
      </c>
      <c r="F1630" s="3">
        <f t="shared" si="121"/>
        <v>6.553004661550974E-3</v>
      </c>
      <c r="G1630" s="3">
        <f t="shared" si="122"/>
        <v>6.7742156597887749E-3</v>
      </c>
      <c r="H1630" s="3">
        <f t="shared" si="123"/>
        <v>6.6273546379777672E-3</v>
      </c>
    </row>
    <row r="1631" spans="1:8" x14ac:dyDescent="0.3">
      <c r="A1631" s="1">
        <v>35319</v>
      </c>
      <c r="B1631">
        <v>2038.099976</v>
      </c>
      <c r="E1631" s="3">
        <f t="shared" si="120"/>
        <v>5.7436022362775674E-3</v>
      </c>
      <c r="F1631" s="3">
        <f t="shared" si="121"/>
        <v>5.4993943398156308E-3</v>
      </c>
      <c r="G1631" s="3">
        <f t="shared" si="122"/>
        <v>5.7271706406303389E-3</v>
      </c>
      <c r="H1631" s="3">
        <f t="shared" si="123"/>
        <v>5.5803096188193312E-3</v>
      </c>
    </row>
    <row r="1632" spans="1:8" x14ac:dyDescent="0.3">
      <c r="A1632" s="1">
        <v>35320</v>
      </c>
      <c r="B1632">
        <v>2065.3999020000001</v>
      </c>
      <c r="E1632" s="3">
        <f t="shared" si="120"/>
        <v>4.3082347515797093E-3</v>
      </c>
      <c r="F1632" s="3">
        <f t="shared" si="121"/>
        <v>4.0640268551177727E-3</v>
      </c>
      <c r="G1632" s="3">
        <f t="shared" si="122"/>
        <v>4.2989808772971663E-3</v>
      </c>
      <c r="H1632" s="3">
        <f t="shared" si="123"/>
        <v>4.1521198554861586E-3</v>
      </c>
    </row>
    <row r="1633" spans="1:8" x14ac:dyDescent="0.3">
      <c r="A1633" s="1">
        <v>35321</v>
      </c>
      <c r="B1633">
        <v>2080.3999020000001</v>
      </c>
      <c r="E1633" s="3">
        <f t="shared" si="120"/>
        <v>7.7314443441536262E-3</v>
      </c>
      <c r="F1633" s="3">
        <f t="shared" si="121"/>
        <v>7.4872364476916897E-3</v>
      </c>
      <c r="G1633" s="3">
        <f t="shared" si="122"/>
        <v>7.7017098901758681E-3</v>
      </c>
      <c r="H1633" s="3">
        <f t="shared" si="123"/>
        <v>7.5548488683648603E-3</v>
      </c>
    </row>
    <row r="1634" spans="1:8" x14ac:dyDescent="0.3">
      <c r="A1634" s="1">
        <v>35324</v>
      </c>
      <c r="B1634">
        <v>2086.1999510000001</v>
      </c>
      <c r="E1634" s="3">
        <f t="shared" si="120"/>
        <v>1.0790440266924994E-2</v>
      </c>
      <c r="F1634" s="3">
        <f t="shared" si="121"/>
        <v>1.0546232370463057E-2</v>
      </c>
      <c r="G1634" s="3">
        <f t="shared" si="122"/>
        <v>1.073263889608759E-2</v>
      </c>
      <c r="H1634" s="3">
        <f t="shared" si="123"/>
        <v>1.0585777874276583E-2</v>
      </c>
    </row>
    <row r="1635" spans="1:8" x14ac:dyDescent="0.3">
      <c r="A1635" s="1">
        <v>35325</v>
      </c>
      <c r="B1635">
        <v>2080.8999020000001</v>
      </c>
      <c r="E1635" s="3">
        <f t="shared" si="120"/>
        <v>-1.9587679579895489E-3</v>
      </c>
      <c r="F1635" s="3">
        <f t="shared" si="121"/>
        <v>-2.2029758544514855E-3</v>
      </c>
      <c r="G1635" s="3">
        <f t="shared" si="122"/>
        <v>-1.9606888527474485E-3</v>
      </c>
      <c r="H1635" s="3">
        <f t="shared" si="123"/>
        <v>-2.1075498745584558E-3</v>
      </c>
    </row>
    <row r="1636" spans="1:8" x14ac:dyDescent="0.3">
      <c r="A1636" s="1">
        <v>35326</v>
      </c>
      <c r="B1636">
        <v>2072.6999510000001</v>
      </c>
      <c r="E1636" s="3">
        <f t="shared" si="120"/>
        <v>1.3394792366162145E-2</v>
      </c>
      <c r="F1636" s="3">
        <f t="shared" si="121"/>
        <v>1.3150584469700207E-2</v>
      </c>
      <c r="G1636" s="3">
        <f t="shared" si="122"/>
        <v>1.3305875272206058E-2</v>
      </c>
      <c r="H1636" s="3">
        <f t="shared" si="123"/>
        <v>1.315901425039505E-2</v>
      </c>
    </row>
    <row r="1637" spans="1:8" x14ac:dyDescent="0.3">
      <c r="A1637" s="1">
        <v>35327</v>
      </c>
      <c r="B1637">
        <v>2082.3000489999999</v>
      </c>
      <c r="E1637" s="3">
        <f t="shared" si="120"/>
        <v>7.2625160800456889E-3</v>
      </c>
      <c r="F1637" s="3">
        <f t="shared" si="121"/>
        <v>7.0183081835837524E-3</v>
      </c>
      <c r="G1637" s="3">
        <f t="shared" si="122"/>
        <v>7.2362710037241424E-3</v>
      </c>
      <c r="H1637" s="3">
        <f t="shared" si="123"/>
        <v>7.0894099819131346E-3</v>
      </c>
    </row>
    <row r="1638" spans="1:8" x14ac:dyDescent="0.3">
      <c r="A1638" s="1">
        <v>35328</v>
      </c>
      <c r="B1638">
        <v>2079.5</v>
      </c>
      <c r="E1638" s="3">
        <f t="shared" si="120"/>
        <v>2.7879490834545884E-3</v>
      </c>
      <c r="F1638" s="3">
        <f t="shared" si="121"/>
        <v>2.5437411869926518E-3</v>
      </c>
      <c r="G1638" s="3">
        <f t="shared" si="122"/>
        <v>2.784069961598861E-3</v>
      </c>
      <c r="H1638" s="3">
        <f t="shared" si="123"/>
        <v>2.6372089397878537E-3</v>
      </c>
    </row>
    <row r="1639" spans="1:8" x14ac:dyDescent="0.3">
      <c r="A1639" s="1">
        <v>35331</v>
      </c>
      <c r="B1639">
        <v>2067.1000979999999</v>
      </c>
      <c r="E1639" s="3">
        <f t="shared" si="120"/>
        <v>-2.5405278134817966E-3</v>
      </c>
      <c r="F1639" s="3">
        <f t="shared" si="121"/>
        <v>-2.7847357099437331E-3</v>
      </c>
      <c r="G1639" s="3">
        <f t="shared" si="122"/>
        <v>-2.5437604304635987E-3</v>
      </c>
      <c r="H1639" s="3">
        <f t="shared" si="123"/>
        <v>-2.690621452274606E-3</v>
      </c>
    </row>
    <row r="1640" spans="1:8" x14ac:dyDescent="0.3">
      <c r="A1640" s="1">
        <v>35332</v>
      </c>
      <c r="B1640">
        <v>2081.5</v>
      </c>
      <c r="E1640" s="3">
        <f t="shared" si="120"/>
        <v>-3.9405792619428004E-3</v>
      </c>
      <c r="F1640" s="3">
        <f t="shared" si="121"/>
        <v>-4.184787158404737E-3</v>
      </c>
      <c r="G1640" s="3">
        <f t="shared" si="122"/>
        <v>-3.9483638015291493E-3</v>
      </c>
      <c r="H1640" s="3">
        <f t="shared" si="123"/>
        <v>-4.0952248233401571E-3</v>
      </c>
    </row>
    <row r="1641" spans="1:8" x14ac:dyDescent="0.3">
      <c r="A1641" s="1">
        <v>35333</v>
      </c>
      <c r="B1641">
        <v>2103.3999020000001</v>
      </c>
      <c r="E1641" s="3">
        <f t="shared" si="120"/>
        <v>4.6316872808185305E-3</v>
      </c>
      <c r="F1641" s="3">
        <f t="shared" si="121"/>
        <v>4.387479384356594E-3</v>
      </c>
      <c r="G1641" s="3">
        <f t="shared" si="122"/>
        <v>4.6209940231224109E-3</v>
      </c>
      <c r="H1641" s="3">
        <f t="shared" si="123"/>
        <v>4.4741330013114032E-3</v>
      </c>
    </row>
    <row r="1642" spans="1:8" x14ac:dyDescent="0.3">
      <c r="A1642" s="1">
        <v>35334</v>
      </c>
      <c r="B1642">
        <v>2104.1000979999999</v>
      </c>
      <c r="E1642" s="3">
        <f t="shared" si="120"/>
        <v>-1.3446904548384264E-3</v>
      </c>
      <c r="F1642" s="3">
        <f t="shared" si="121"/>
        <v>-1.588898351300363E-3</v>
      </c>
      <c r="G1642" s="3">
        <f t="shared" si="122"/>
        <v>-1.3455953623527257E-3</v>
      </c>
      <c r="H1642" s="3">
        <f t="shared" si="123"/>
        <v>-1.492456384163733E-3</v>
      </c>
    </row>
    <row r="1643" spans="1:8" x14ac:dyDescent="0.3">
      <c r="A1643" s="1">
        <v>35335</v>
      </c>
      <c r="B1643">
        <v>2107.1000979999999</v>
      </c>
      <c r="E1643" s="3">
        <f t="shared" si="120"/>
        <v>-5.962924741524489E-3</v>
      </c>
      <c r="F1643" s="3">
        <f t="shared" si="121"/>
        <v>-6.2071326379864256E-3</v>
      </c>
      <c r="G1643" s="3">
        <f t="shared" si="122"/>
        <v>-5.9807739683631249E-3</v>
      </c>
      <c r="H1643" s="3">
        <f t="shared" si="123"/>
        <v>-6.1276349901741326E-3</v>
      </c>
    </row>
    <row r="1644" spans="1:8" x14ac:dyDescent="0.3">
      <c r="A1644" s="1">
        <v>35338</v>
      </c>
      <c r="B1644">
        <v>2132.8000489999999</v>
      </c>
      <c r="E1644" s="3">
        <f t="shared" si="120"/>
        <v>6.9662335239268902E-3</v>
      </c>
      <c r="F1644" s="3">
        <f t="shared" si="121"/>
        <v>6.7220256274649537E-3</v>
      </c>
      <c r="G1644" s="3">
        <f t="shared" si="122"/>
        <v>6.9420814204268835E-3</v>
      </c>
      <c r="H1644" s="3">
        <f t="shared" si="123"/>
        <v>6.7952203986158758E-3</v>
      </c>
    </row>
    <row r="1645" spans="1:8" x14ac:dyDescent="0.3">
      <c r="A1645" s="1">
        <v>35339</v>
      </c>
      <c r="B1645">
        <v>2123.1999510000001</v>
      </c>
      <c r="E1645" s="3">
        <f t="shared" si="120"/>
        <v>1.0521211626231208E-2</v>
      </c>
      <c r="F1645" s="3">
        <f t="shared" si="121"/>
        <v>1.0277003729769271E-2</v>
      </c>
      <c r="G1645" s="3">
        <f t="shared" si="122"/>
        <v>1.046624885966372E-2</v>
      </c>
      <c r="H1645" s="3">
        <f t="shared" si="123"/>
        <v>1.0319387837852712E-2</v>
      </c>
    </row>
    <row r="1646" spans="1:8" x14ac:dyDescent="0.3">
      <c r="A1646" s="1">
        <v>35340</v>
      </c>
      <c r="B1646">
        <v>2141.8000489999999</v>
      </c>
      <c r="E1646" s="3">
        <f t="shared" si="120"/>
        <v>3.328877211290493E-4</v>
      </c>
      <c r="F1646" s="3">
        <f t="shared" si="121"/>
        <v>8.8679824667112683E-5</v>
      </c>
      <c r="G1646" s="3">
        <f t="shared" si="122"/>
        <v>3.3283232630477365E-4</v>
      </c>
      <c r="H1646" s="3">
        <f t="shared" si="123"/>
        <v>1.8597130449376633E-4</v>
      </c>
    </row>
    <row r="1647" spans="1:8" x14ac:dyDescent="0.3">
      <c r="A1647" s="1">
        <v>35341</v>
      </c>
      <c r="B1647">
        <v>2136.1000979999999</v>
      </c>
      <c r="E1647" s="3">
        <f t="shared" si="120"/>
        <v>1.4257876813235093E-3</v>
      </c>
      <c r="F1647" s="3">
        <f t="shared" si="121"/>
        <v>1.1815797848615727E-3</v>
      </c>
      <c r="G1647" s="3">
        <f t="shared" si="122"/>
        <v>1.4247722111826835E-3</v>
      </c>
      <c r="H1647" s="3">
        <f t="shared" si="123"/>
        <v>1.2779111893716762E-3</v>
      </c>
    </row>
    <row r="1648" spans="1:8" x14ac:dyDescent="0.3">
      <c r="A1648" s="1">
        <v>35342</v>
      </c>
      <c r="B1648">
        <v>2152.6999510000001</v>
      </c>
      <c r="E1648" s="3">
        <f t="shared" si="120"/>
        <v>1.2196834419206715E-2</v>
      </c>
      <c r="F1648" s="3">
        <f t="shared" si="121"/>
        <v>1.1952626522744777E-2</v>
      </c>
      <c r="G1648" s="3">
        <f t="shared" si="122"/>
        <v>1.2123052366756436E-2</v>
      </c>
      <c r="H1648" s="3">
        <f t="shared" si="123"/>
        <v>1.1976191344945429E-2</v>
      </c>
    </row>
    <row r="1649" spans="1:8" x14ac:dyDescent="0.3">
      <c r="A1649" s="1">
        <v>35345</v>
      </c>
      <c r="B1649">
        <v>2151.6000979999999</v>
      </c>
      <c r="E1649" s="3">
        <f t="shared" si="120"/>
        <v>-4.5011711268954091E-3</v>
      </c>
      <c r="F1649" s="3">
        <f t="shared" si="121"/>
        <v>-4.7453790233573457E-3</v>
      </c>
      <c r="G1649" s="3">
        <f t="shared" si="122"/>
        <v>-4.5113318993670135E-3</v>
      </c>
      <c r="H1649" s="3">
        <f t="shared" si="123"/>
        <v>-4.6581929211780213E-3</v>
      </c>
    </row>
    <row r="1650" spans="1:8" x14ac:dyDescent="0.3">
      <c r="A1650" s="1">
        <v>35346</v>
      </c>
      <c r="B1650">
        <v>2161.5</v>
      </c>
      <c r="E1650" s="3">
        <f t="shared" si="120"/>
        <v>8.7604080770817827E-3</v>
      </c>
      <c r="F1650" s="3">
        <f t="shared" si="121"/>
        <v>8.5162001806198453E-3</v>
      </c>
      <c r="G1650" s="3">
        <f t="shared" si="122"/>
        <v>8.7222583451570072E-3</v>
      </c>
      <c r="H1650" s="3">
        <f t="shared" si="123"/>
        <v>8.5753973233459995E-3</v>
      </c>
    </row>
    <row r="1651" spans="1:8" x14ac:dyDescent="0.3">
      <c r="A1651" s="1">
        <v>35347</v>
      </c>
      <c r="B1651">
        <v>2146.6999510000001</v>
      </c>
      <c r="E1651" s="3">
        <f t="shared" si="120"/>
        <v>-2.6612899755331654E-3</v>
      </c>
      <c r="F1651" s="3">
        <f t="shared" si="121"/>
        <v>-2.9054978719951019E-3</v>
      </c>
      <c r="G1651" s="3">
        <f t="shared" si="122"/>
        <v>-2.6648375030976302E-3</v>
      </c>
      <c r="H1651" s="3">
        <f t="shared" si="123"/>
        <v>-2.8116985249086375E-3</v>
      </c>
    </row>
    <row r="1652" spans="1:8" x14ac:dyDescent="0.3">
      <c r="A1652" s="1">
        <v>35348</v>
      </c>
      <c r="B1652">
        <v>2135.6000979999999</v>
      </c>
      <c r="E1652" s="3">
        <f t="shared" si="120"/>
        <v>7.7711025880962126E-3</v>
      </c>
      <c r="F1652" s="3">
        <f t="shared" si="121"/>
        <v>7.526894691634276E-3</v>
      </c>
      <c r="G1652" s="3">
        <f t="shared" si="122"/>
        <v>7.7410630966583578E-3</v>
      </c>
      <c r="H1652" s="3">
        <f t="shared" si="123"/>
        <v>7.5942020748473501E-3</v>
      </c>
    </row>
    <row r="1653" spans="1:8" x14ac:dyDescent="0.3">
      <c r="A1653" s="1">
        <v>35349</v>
      </c>
      <c r="B1653">
        <v>2147.1000979999999</v>
      </c>
      <c r="E1653" s="3">
        <f t="shared" si="120"/>
        <v>-5.1091792866408969E-4</v>
      </c>
      <c r="F1653" s="3">
        <f t="shared" si="121"/>
        <v>-7.5512582512602625E-4</v>
      </c>
      <c r="G1653" s="3">
        <f t="shared" si="122"/>
        <v>-5.1104849170223021E-4</v>
      </c>
      <c r="H1653" s="3">
        <f t="shared" si="123"/>
        <v>-6.579095135132375E-4</v>
      </c>
    </row>
    <row r="1654" spans="1:8" x14ac:dyDescent="0.3">
      <c r="A1654" s="1">
        <v>35352</v>
      </c>
      <c r="B1654">
        <v>2143.6000979999999</v>
      </c>
      <c r="E1654" s="3">
        <f t="shared" si="120"/>
        <v>4.6011812367932059E-3</v>
      </c>
      <c r="F1654" s="3">
        <f t="shared" si="121"/>
        <v>4.3569733403312693E-3</v>
      </c>
      <c r="G1654" s="3">
        <f t="shared" si="122"/>
        <v>4.5906281611004787E-3</v>
      </c>
      <c r="H1654" s="3">
        <f t="shared" si="123"/>
        <v>4.443767139289471E-3</v>
      </c>
    </row>
    <row r="1655" spans="1:8" x14ac:dyDescent="0.3">
      <c r="A1655" s="1">
        <v>35353</v>
      </c>
      <c r="B1655">
        <v>2168.3000489999999</v>
      </c>
      <c r="E1655" s="3">
        <f t="shared" si="120"/>
        <v>-6.847119592875317E-3</v>
      </c>
      <c r="F1655" s="3">
        <f t="shared" si="121"/>
        <v>-7.0913274893372536E-3</v>
      </c>
      <c r="G1655" s="3">
        <f t="shared" si="122"/>
        <v>-6.8706686733764552E-3</v>
      </c>
      <c r="H1655" s="3">
        <f t="shared" si="123"/>
        <v>-7.0175296951874629E-3</v>
      </c>
    </row>
    <row r="1656" spans="1:8" x14ac:dyDescent="0.3">
      <c r="A1656" s="1">
        <v>35354</v>
      </c>
      <c r="B1656">
        <v>2158.5</v>
      </c>
      <c r="E1656" s="3">
        <f t="shared" si="120"/>
        <v>-5.170658803448247E-3</v>
      </c>
      <c r="F1656" s="3">
        <f t="shared" si="121"/>
        <v>-5.4148666999101836E-3</v>
      </c>
      <c r="G1656" s="3">
        <f t="shared" si="122"/>
        <v>-5.1840729195367294E-3</v>
      </c>
      <c r="H1656" s="3">
        <f t="shared" si="123"/>
        <v>-5.3309339413477371E-3</v>
      </c>
    </row>
    <row r="1657" spans="1:8" x14ac:dyDescent="0.3">
      <c r="A1657" s="1">
        <v>35355</v>
      </c>
      <c r="B1657">
        <v>2165.3000489999999</v>
      </c>
      <c r="E1657" s="3">
        <f t="shared" si="120"/>
        <v>5.3849032928823259E-3</v>
      </c>
      <c r="F1657" s="3">
        <f t="shared" si="121"/>
        <v>5.1406953964203894E-3</v>
      </c>
      <c r="G1657" s="3">
        <f t="shared" si="122"/>
        <v>5.3704565408474268E-3</v>
      </c>
      <c r="H1657" s="3">
        <f t="shared" si="123"/>
        <v>5.223595519036419E-3</v>
      </c>
    </row>
    <row r="1658" spans="1:8" x14ac:dyDescent="0.3">
      <c r="A1658" s="1">
        <v>35356</v>
      </c>
      <c r="B1658">
        <v>2185.1999510000001</v>
      </c>
      <c r="E1658" s="3">
        <f t="shared" si="120"/>
        <v>-1.6301056495969801E-3</v>
      </c>
      <c r="F1658" s="3">
        <f t="shared" si="121"/>
        <v>-1.8743135460589167E-3</v>
      </c>
      <c r="G1658" s="3">
        <f t="shared" si="122"/>
        <v>-1.6314357174419983E-3</v>
      </c>
      <c r="H1658" s="3">
        <f t="shared" si="123"/>
        <v>-1.7782967392530056E-3</v>
      </c>
    </row>
    <row r="1659" spans="1:8" x14ac:dyDescent="0.3">
      <c r="A1659" s="1">
        <v>35359</v>
      </c>
      <c r="B1659">
        <v>2180.1999510000001</v>
      </c>
      <c r="E1659" s="3">
        <f t="shared" si="120"/>
        <v>1.1522648754795917E-2</v>
      </c>
      <c r="F1659" s="3">
        <f t="shared" si="121"/>
        <v>1.1278440858333979E-2</v>
      </c>
      <c r="G1659" s="3">
        <f t="shared" si="122"/>
        <v>1.1456768630341972E-2</v>
      </c>
      <c r="H1659" s="3">
        <f t="shared" si="123"/>
        <v>1.1309907608530964E-2</v>
      </c>
    </row>
    <row r="1660" spans="1:8" x14ac:dyDescent="0.3">
      <c r="A1660" s="1">
        <v>35360</v>
      </c>
      <c r="B1660">
        <v>2175.6000979999999</v>
      </c>
      <c r="E1660" s="3">
        <f t="shared" si="120"/>
        <v>-4.5196922836023834E-3</v>
      </c>
      <c r="F1660" s="3">
        <f t="shared" si="121"/>
        <v>-4.76390018006432E-3</v>
      </c>
      <c r="G1660" s="3">
        <f t="shared" si="122"/>
        <v>-4.5299369729884624E-3</v>
      </c>
      <c r="H1660" s="3">
        <f t="shared" si="123"/>
        <v>-4.6767979947994701E-3</v>
      </c>
    </row>
    <row r="1661" spans="1:8" x14ac:dyDescent="0.3">
      <c r="A1661" s="1">
        <v>35361</v>
      </c>
      <c r="B1661">
        <v>2148.8999020000001</v>
      </c>
      <c r="E1661" s="3">
        <f t="shared" si="120"/>
        <v>3.1503585823489111E-3</v>
      </c>
      <c r="F1661" s="3">
        <f t="shared" si="121"/>
        <v>2.9061506858869745E-3</v>
      </c>
      <c r="G1661" s="3">
        <f t="shared" si="122"/>
        <v>3.1454066003703484E-3</v>
      </c>
      <c r="H1661" s="3">
        <f t="shared" si="123"/>
        <v>2.9985455785593411E-3</v>
      </c>
    </row>
    <row r="1662" spans="1:8" x14ac:dyDescent="0.3">
      <c r="A1662" s="1">
        <v>35362</v>
      </c>
      <c r="B1662">
        <v>2151.6000979999999</v>
      </c>
      <c r="E1662" s="3">
        <f t="shared" si="120"/>
        <v>9.1903669466919524E-3</v>
      </c>
      <c r="F1662" s="3">
        <f t="shared" si="121"/>
        <v>8.946159050230015E-3</v>
      </c>
      <c r="G1662" s="3">
        <f t="shared" si="122"/>
        <v>9.1483925020830782E-3</v>
      </c>
      <c r="H1662" s="3">
        <f t="shared" si="123"/>
        <v>9.0015314802720705E-3</v>
      </c>
    </row>
    <row r="1663" spans="1:8" x14ac:dyDescent="0.3">
      <c r="A1663" s="1">
        <v>35363</v>
      </c>
      <c r="B1663">
        <v>2162.3999020000001</v>
      </c>
      <c r="E1663" s="3">
        <f t="shared" si="120"/>
        <v>-2.2881201318496469E-3</v>
      </c>
      <c r="F1663" s="3">
        <f t="shared" si="121"/>
        <v>-2.5323280283115835E-3</v>
      </c>
      <c r="G1663" s="3">
        <f t="shared" si="122"/>
        <v>-2.2907418787299081E-3</v>
      </c>
      <c r="H1663" s="3">
        <f t="shared" si="123"/>
        <v>-2.4376029005409154E-3</v>
      </c>
    </row>
    <row r="1664" spans="1:8" x14ac:dyDescent="0.3">
      <c r="A1664" s="1">
        <v>35366</v>
      </c>
      <c r="B1664">
        <v>2150.3999020000001</v>
      </c>
      <c r="E1664" s="3">
        <f t="shared" si="120"/>
        <v>-2.1098307968910879E-3</v>
      </c>
      <c r="F1664" s="3">
        <f t="shared" si="121"/>
        <v>-2.3540386933530244E-3</v>
      </c>
      <c r="G1664" s="3">
        <f t="shared" si="122"/>
        <v>-2.1120596254060129E-3</v>
      </c>
      <c r="H1664" s="3">
        <f t="shared" si="123"/>
        <v>-2.2589206472170202E-3</v>
      </c>
    </row>
    <row r="1665" spans="1:8" x14ac:dyDescent="0.3">
      <c r="A1665" s="1">
        <v>35367</v>
      </c>
      <c r="B1665">
        <v>2125.6999510000001</v>
      </c>
      <c r="E1665" s="3">
        <f t="shared" si="120"/>
        <v>-1.2272566095462567E-2</v>
      </c>
      <c r="F1665" s="3">
        <f t="shared" si="121"/>
        <v>-1.2516773991924504E-2</v>
      </c>
      <c r="G1665" s="3">
        <f t="shared" si="122"/>
        <v>-1.2348495910063446E-2</v>
      </c>
      <c r="H1665" s="3">
        <f t="shared" si="123"/>
        <v>-1.2495356931874453E-2</v>
      </c>
    </row>
    <row r="1666" spans="1:8" x14ac:dyDescent="0.3">
      <c r="A1666" s="1">
        <v>35368</v>
      </c>
      <c r="B1666">
        <v>2124.8000489999999</v>
      </c>
      <c r="E1666" s="3">
        <f t="shared" si="120"/>
        <v>1.2565480586075317E-3</v>
      </c>
      <c r="F1666" s="3">
        <f t="shared" si="121"/>
        <v>1.0123401621455952E-3</v>
      </c>
      <c r="G1666" s="3">
        <f t="shared" si="122"/>
        <v>1.255759262799819E-3</v>
      </c>
      <c r="H1666" s="3">
        <f t="shared" si="123"/>
        <v>1.1088982409888117E-3</v>
      </c>
    </row>
    <row r="1667" spans="1:8" x14ac:dyDescent="0.3">
      <c r="A1667" s="1">
        <v>35369</v>
      </c>
      <c r="B1667">
        <v>2140.5</v>
      </c>
      <c r="E1667" s="3">
        <f t="shared" si="120"/>
        <v>5.0194290333223091E-3</v>
      </c>
      <c r="F1667" s="3">
        <f t="shared" si="121"/>
        <v>4.7752211368603725E-3</v>
      </c>
      <c r="G1667" s="3">
        <f t="shared" si="122"/>
        <v>5.006873695636173E-3</v>
      </c>
      <c r="H1667" s="3">
        <f t="shared" si="123"/>
        <v>4.8600126738251653E-3</v>
      </c>
    </row>
    <row r="1668" spans="1:8" x14ac:dyDescent="0.3">
      <c r="A1668" s="1">
        <v>35373</v>
      </c>
      <c r="B1668">
        <v>2142.1999510000001</v>
      </c>
      <c r="E1668" s="3">
        <f t="shared" si="120"/>
        <v>-5.5493898186460555E-3</v>
      </c>
      <c r="F1668" s="3">
        <f t="shared" si="121"/>
        <v>-5.7935977151079921E-3</v>
      </c>
      <c r="G1668" s="3">
        <f t="shared" si="122"/>
        <v>-5.564844886309336E-3</v>
      </c>
      <c r="H1668" s="3">
        <f t="shared" si="123"/>
        <v>-5.7117059081203438E-3</v>
      </c>
    </row>
    <row r="1669" spans="1:8" x14ac:dyDescent="0.3">
      <c r="A1669" s="1">
        <v>35374</v>
      </c>
      <c r="B1669">
        <v>2187.3000489999999</v>
      </c>
      <c r="E1669" s="3">
        <f t="shared" si="120"/>
        <v>-1.148621285604956E-2</v>
      </c>
      <c r="F1669" s="3">
        <f t="shared" si="121"/>
        <v>-1.1730420752511498E-2</v>
      </c>
      <c r="G1669" s="3">
        <f t="shared" si="122"/>
        <v>-1.1552688928063369E-2</v>
      </c>
      <c r="H1669" s="3">
        <f t="shared" si="123"/>
        <v>-1.1699549949874377E-2</v>
      </c>
    </row>
    <row r="1670" spans="1:8" x14ac:dyDescent="0.3">
      <c r="A1670" s="1">
        <v>35375</v>
      </c>
      <c r="B1670">
        <v>2213.3999020000001</v>
      </c>
      <c r="E1670" s="3">
        <f t="shared" si="120"/>
        <v>-4.2334384943498726E-4</v>
      </c>
      <c r="F1670" s="3">
        <f t="shared" si="121"/>
        <v>-6.6755174589692382E-4</v>
      </c>
      <c r="G1670" s="3">
        <f t="shared" si="122"/>
        <v>-4.2343348474101081E-4</v>
      </c>
      <c r="H1670" s="3">
        <f t="shared" si="123"/>
        <v>-5.7029450655201816E-4</v>
      </c>
    </row>
    <row r="1671" spans="1:8" x14ac:dyDescent="0.3">
      <c r="A1671" s="1">
        <v>35376</v>
      </c>
      <c r="B1671">
        <v>2211.8000489999999</v>
      </c>
      <c r="E1671" s="3">
        <f t="shared" si="120"/>
        <v>7.3889074915021169E-3</v>
      </c>
      <c r="F1671" s="3">
        <f t="shared" si="121"/>
        <v>7.1446995950401803E-3</v>
      </c>
      <c r="G1671" s="3">
        <f t="shared" si="122"/>
        <v>7.361743241892451E-3</v>
      </c>
      <c r="H1671" s="3">
        <f t="shared" si="123"/>
        <v>7.2148822200814432E-3</v>
      </c>
    </row>
    <row r="1672" spans="1:8" x14ac:dyDescent="0.3">
      <c r="A1672" s="1">
        <v>35377</v>
      </c>
      <c r="B1672">
        <v>2205.1999510000001</v>
      </c>
      <c r="E1672" s="3">
        <f t="shared" si="120"/>
        <v>7.9418406914277817E-4</v>
      </c>
      <c r="F1672" s="3">
        <f t="shared" si="121"/>
        <v>5.4997617268084161E-4</v>
      </c>
      <c r="G1672" s="3">
        <f t="shared" si="122"/>
        <v>7.938688718470121E-4</v>
      </c>
      <c r="H1672" s="3">
        <f t="shared" si="123"/>
        <v>6.4700785003600481E-4</v>
      </c>
    </row>
    <row r="1673" spans="1:8" x14ac:dyDescent="0.3">
      <c r="A1673" s="1">
        <v>35381</v>
      </c>
      <c r="B1673">
        <v>2229.1000979999999</v>
      </c>
      <c r="E1673" s="3">
        <f t="shared" ref="E1673:E1736" si="124">(B1669/B1668)-1</f>
        <v>2.1053169186632914E-2</v>
      </c>
      <c r="F1673" s="3">
        <f t="shared" ref="F1673:F1736" si="125">E1673-$E$3</f>
        <v>2.0808961290170978E-2</v>
      </c>
      <c r="G1673" s="3">
        <f t="shared" ref="G1673:G1736" si="126">LN(B1669/B1668)</f>
        <v>2.0834613425694374E-2</v>
      </c>
      <c r="H1673" s="3">
        <f t="shared" ref="H1673:H1736" si="127">G1673-$G$3</f>
        <v>2.0687752403883368E-2</v>
      </c>
    </row>
    <row r="1674" spans="1:8" x14ac:dyDescent="0.3">
      <c r="A1674" s="1">
        <v>35382</v>
      </c>
      <c r="B1674">
        <v>2217.1999510000001</v>
      </c>
      <c r="E1674" s="3">
        <f t="shared" si="124"/>
        <v>1.1932452071188315E-2</v>
      </c>
      <c r="F1674" s="3">
        <f t="shared" si="125"/>
        <v>1.1688244174726378E-2</v>
      </c>
      <c r="G1674" s="3">
        <f t="shared" si="126"/>
        <v>1.1861821672367052E-2</v>
      </c>
      <c r="H1674" s="3">
        <f t="shared" si="127"/>
        <v>1.1714960650556045E-2</v>
      </c>
    </row>
    <row r="1675" spans="1:8" x14ac:dyDescent="0.3">
      <c r="A1675" s="1">
        <v>35383</v>
      </c>
      <c r="B1675">
        <v>2218.1999510000001</v>
      </c>
      <c r="E1675" s="3">
        <f t="shared" si="124"/>
        <v>-7.2280341141905957E-4</v>
      </c>
      <c r="F1675" s="3">
        <f t="shared" si="125"/>
        <v>-9.6701130788099613E-4</v>
      </c>
      <c r="G1675" s="3">
        <f t="shared" si="126"/>
        <v>-7.2306475974807005E-4</v>
      </c>
      <c r="H1675" s="3">
        <f t="shared" si="127"/>
        <v>-8.6992578155907735E-4</v>
      </c>
    </row>
    <row r="1676" spans="1:8" x14ac:dyDescent="0.3">
      <c r="A1676" s="1">
        <v>35384</v>
      </c>
      <c r="B1676">
        <v>2240.3000489999999</v>
      </c>
      <c r="E1676" s="3">
        <f t="shared" si="124"/>
        <v>-2.9840391779464293E-3</v>
      </c>
      <c r="F1676" s="3">
        <f t="shared" si="125"/>
        <v>-3.2282470744083658E-3</v>
      </c>
      <c r="G1676" s="3">
        <f t="shared" si="126"/>
        <v>-2.9885002998396022E-3</v>
      </c>
      <c r="H1676" s="3">
        <f t="shared" si="127"/>
        <v>-3.1353613216506095E-3</v>
      </c>
    </row>
    <row r="1677" spans="1:8" x14ac:dyDescent="0.3">
      <c r="A1677" s="1">
        <v>35387</v>
      </c>
      <c r="B1677">
        <v>2228.8000489999999</v>
      </c>
      <c r="E1677" s="3">
        <f t="shared" si="124"/>
        <v>1.0838086128725832E-2</v>
      </c>
      <c r="F1677" s="3">
        <f t="shared" si="125"/>
        <v>1.0593878232263895E-2</v>
      </c>
      <c r="G1677" s="3">
        <f t="shared" si="126"/>
        <v>1.0779775015495846E-2</v>
      </c>
      <c r="H1677" s="3">
        <f t="shared" si="127"/>
        <v>1.0632913993684838E-2</v>
      </c>
    </row>
    <row r="1678" spans="1:8" x14ac:dyDescent="0.3">
      <c r="A1678" s="1">
        <v>35388</v>
      </c>
      <c r="B1678">
        <v>2240.1000979999999</v>
      </c>
      <c r="E1678" s="3">
        <f t="shared" si="124"/>
        <v>-5.3385431236026015E-3</v>
      </c>
      <c r="F1678" s="3">
        <f t="shared" si="125"/>
        <v>-5.5827510200645381E-3</v>
      </c>
      <c r="G1678" s="3">
        <f t="shared" si="126"/>
        <v>-5.3528440651137458E-3</v>
      </c>
      <c r="H1678" s="3">
        <f t="shared" si="127"/>
        <v>-5.4997050869247536E-3</v>
      </c>
    </row>
    <row r="1679" spans="1:8" x14ac:dyDescent="0.3">
      <c r="A1679" s="1">
        <v>35389</v>
      </c>
      <c r="B1679">
        <v>2233.3999020000001</v>
      </c>
      <c r="E1679" s="3">
        <f t="shared" si="124"/>
        <v>4.5101931359359249E-4</v>
      </c>
      <c r="F1679" s="3">
        <f t="shared" si="125"/>
        <v>2.0681141713165587E-4</v>
      </c>
      <c r="G1679" s="3">
        <f t="shared" si="126"/>
        <v>4.5091763495451313E-4</v>
      </c>
      <c r="H1679" s="3">
        <f t="shared" si="127"/>
        <v>3.0405661314350583E-4</v>
      </c>
    </row>
    <row r="1680" spans="1:8" x14ac:dyDescent="0.3">
      <c r="A1680" s="1">
        <v>35390</v>
      </c>
      <c r="B1680">
        <v>2233.6000979999999</v>
      </c>
      <c r="E1680" s="3">
        <f t="shared" si="124"/>
        <v>9.9630774899426289E-3</v>
      </c>
      <c r="F1680" s="3">
        <f t="shared" si="125"/>
        <v>9.7188695934806914E-3</v>
      </c>
      <c r="G1680" s="3">
        <f t="shared" si="126"/>
        <v>9.91377324429598E-3</v>
      </c>
      <c r="H1680" s="3">
        <f t="shared" si="127"/>
        <v>9.7669122224849723E-3</v>
      </c>
    </row>
    <row r="1681" spans="1:8" x14ac:dyDescent="0.3">
      <c r="A1681" s="1">
        <v>35391</v>
      </c>
      <c r="B1681">
        <v>2255.5</v>
      </c>
      <c r="E1681" s="3">
        <f t="shared" si="124"/>
        <v>-5.1332409715088012E-3</v>
      </c>
      <c r="F1681" s="3">
        <f t="shared" si="125"/>
        <v>-5.3774488679707378E-3</v>
      </c>
      <c r="G1681" s="3">
        <f t="shared" si="126"/>
        <v>-5.1464613144884767E-3</v>
      </c>
      <c r="H1681" s="3">
        <f t="shared" si="127"/>
        <v>-5.2933223362994844E-3</v>
      </c>
    </row>
    <row r="1682" spans="1:8" x14ac:dyDescent="0.3">
      <c r="A1682" s="1">
        <v>35394</v>
      </c>
      <c r="B1682">
        <v>2277.1000979999999</v>
      </c>
      <c r="E1682" s="3">
        <f t="shared" si="124"/>
        <v>5.0700146947098013E-3</v>
      </c>
      <c r="F1682" s="3">
        <f t="shared" si="125"/>
        <v>4.8258067982478647E-3</v>
      </c>
      <c r="G1682" s="3">
        <f t="shared" si="126"/>
        <v>5.0572054473460391E-3</v>
      </c>
      <c r="H1682" s="3">
        <f t="shared" si="127"/>
        <v>4.9103444255350313E-3</v>
      </c>
    </row>
    <row r="1683" spans="1:8" x14ac:dyDescent="0.3">
      <c r="A1683" s="1">
        <v>35395</v>
      </c>
      <c r="B1683">
        <v>2275.1000979999999</v>
      </c>
      <c r="E1683" s="3">
        <f t="shared" si="124"/>
        <v>-2.9910252698001072E-3</v>
      </c>
      <c r="F1683" s="3">
        <f t="shared" si="125"/>
        <v>-3.2352331662620437E-3</v>
      </c>
      <c r="G1683" s="3">
        <f t="shared" si="126"/>
        <v>-2.9955073254079876E-3</v>
      </c>
      <c r="H1683" s="3">
        <f t="shared" si="127"/>
        <v>-3.1423683472189949E-3</v>
      </c>
    </row>
    <row r="1684" spans="1:8" x14ac:dyDescent="0.3">
      <c r="A1684" s="1">
        <v>35396</v>
      </c>
      <c r="B1684">
        <v>2270.8000489999999</v>
      </c>
      <c r="E1684" s="3">
        <f t="shared" si="124"/>
        <v>8.9637328192004873E-5</v>
      </c>
      <c r="F1684" s="3">
        <f t="shared" si="125"/>
        <v>-1.5457056826993174E-4</v>
      </c>
      <c r="G1684" s="3">
        <f t="shared" si="126"/>
        <v>8.9633311006760209E-5</v>
      </c>
      <c r="H1684" s="3">
        <f t="shared" si="127"/>
        <v>-5.7227710804247112E-5</v>
      </c>
    </row>
    <row r="1685" spans="1:8" x14ac:dyDescent="0.3">
      <c r="A1685" s="1">
        <v>35397</v>
      </c>
      <c r="B1685">
        <v>2290.3000489999999</v>
      </c>
      <c r="E1685" s="3">
        <f t="shared" si="124"/>
        <v>9.8047551213888973E-3</v>
      </c>
      <c r="F1685" s="3">
        <f t="shared" si="125"/>
        <v>9.5605472249269598E-3</v>
      </c>
      <c r="G1685" s="3">
        <f t="shared" si="126"/>
        <v>9.7570004050401872E-3</v>
      </c>
      <c r="H1685" s="3">
        <f t="shared" si="127"/>
        <v>9.6101393832291795E-3</v>
      </c>
    </row>
    <row r="1686" spans="1:8" x14ac:dyDescent="0.3">
      <c r="A1686" s="1">
        <v>35398</v>
      </c>
      <c r="B1686">
        <v>2315.6999510000001</v>
      </c>
      <c r="E1686" s="3">
        <f t="shared" si="124"/>
        <v>9.5766340057636956E-3</v>
      </c>
      <c r="F1686" s="3">
        <f t="shared" si="125"/>
        <v>9.3324261093017582E-3</v>
      </c>
      <c r="G1686" s="3">
        <f t="shared" si="126"/>
        <v>9.5310687233639731E-3</v>
      </c>
      <c r="H1686" s="3">
        <f t="shared" si="127"/>
        <v>9.3842077015529653E-3</v>
      </c>
    </row>
    <row r="1687" spans="1:8" x14ac:dyDescent="0.3">
      <c r="A1687" s="1">
        <v>35401</v>
      </c>
      <c r="B1687">
        <v>2318.6000979999999</v>
      </c>
      <c r="E1687" s="3">
        <f t="shared" si="124"/>
        <v>-8.7831009350736178E-4</v>
      </c>
      <c r="F1687" s="3">
        <f t="shared" si="125"/>
        <v>-1.1225179899692983E-3</v>
      </c>
      <c r="G1687" s="3">
        <f t="shared" si="126"/>
        <v>-8.786960338176016E-4</v>
      </c>
      <c r="H1687" s="3">
        <f t="shared" si="127"/>
        <v>-1.025557055628609E-3</v>
      </c>
    </row>
    <row r="1688" spans="1:8" x14ac:dyDescent="0.3">
      <c r="A1688" s="1">
        <v>35402</v>
      </c>
      <c r="B1688">
        <v>2349.1000979999999</v>
      </c>
      <c r="E1688" s="3">
        <f t="shared" si="124"/>
        <v>-1.8900482681092345E-3</v>
      </c>
      <c r="F1688" s="3">
        <f t="shared" si="125"/>
        <v>-2.1342561645711711E-3</v>
      </c>
      <c r="G1688" s="3">
        <f t="shared" si="126"/>
        <v>-1.8918366631276808E-3</v>
      </c>
      <c r="H1688" s="3">
        <f t="shared" si="127"/>
        <v>-2.0386976849386881E-3</v>
      </c>
    </row>
    <row r="1689" spans="1:8" x14ac:dyDescent="0.3">
      <c r="A1689" s="1">
        <v>35403</v>
      </c>
      <c r="B1689">
        <v>2308.6999510000001</v>
      </c>
      <c r="E1689" s="3">
        <f t="shared" si="124"/>
        <v>8.5872818298500242E-3</v>
      </c>
      <c r="F1689" s="3">
        <f t="shared" si="125"/>
        <v>8.3430739333880868E-3</v>
      </c>
      <c r="G1689" s="3">
        <f t="shared" si="126"/>
        <v>8.5506208544825456E-3</v>
      </c>
      <c r="H1689" s="3">
        <f t="shared" si="127"/>
        <v>8.4037598326715379E-3</v>
      </c>
    </row>
    <row r="1690" spans="1:8" x14ac:dyDescent="0.3">
      <c r="A1690" s="1">
        <v>35404</v>
      </c>
      <c r="B1690">
        <v>2292.5</v>
      </c>
      <c r="E1690" s="3">
        <f t="shared" si="124"/>
        <v>1.1090207159140775E-2</v>
      </c>
      <c r="F1690" s="3">
        <f t="shared" si="125"/>
        <v>1.0845999262678837E-2</v>
      </c>
      <c r="G1690" s="3">
        <f t="shared" si="126"/>
        <v>1.1029161734657546E-2</v>
      </c>
      <c r="H1690" s="3">
        <f t="shared" si="127"/>
        <v>1.0882300712846538E-2</v>
      </c>
    </row>
    <row r="1691" spans="1:8" x14ac:dyDescent="0.3">
      <c r="A1691" s="1">
        <v>35405</v>
      </c>
      <c r="B1691">
        <v>2240.6999510000001</v>
      </c>
      <c r="E1691" s="3">
        <f t="shared" si="124"/>
        <v>1.2523846186323073E-3</v>
      </c>
      <c r="F1691" s="3">
        <f t="shared" si="125"/>
        <v>1.0081767221703708E-3</v>
      </c>
      <c r="G1691" s="3">
        <f t="shared" si="126"/>
        <v>1.251601039176153E-3</v>
      </c>
      <c r="H1691" s="3">
        <f t="shared" si="127"/>
        <v>1.1047400173651457E-3</v>
      </c>
    </row>
    <row r="1692" spans="1:8" x14ac:dyDescent="0.3">
      <c r="A1692" s="1">
        <v>35408</v>
      </c>
      <c r="B1692">
        <v>2255.8000489999999</v>
      </c>
      <c r="E1692" s="3">
        <f t="shared" si="124"/>
        <v>1.3154489222315213E-2</v>
      </c>
      <c r="F1692" s="3">
        <f t="shared" si="125"/>
        <v>1.2910281325853276E-2</v>
      </c>
      <c r="G1692" s="3">
        <f t="shared" si="126"/>
        <v>1.3068720274638129E-2</v>
      </c>
      <c r="H1692" s="3">
        <f t="shared" si="127"/>
        <v>1.2921859252827121E-2</v>
      </c>
    </row>
    <row r="1693" spans="1:8" x14ac:dyDescent="0.3">
      <c r="A1693" s="1">
        <v>35409</v>
      </c>
      <c r="B1693">
        <v>2251.3999020000001</v>
      </c>
      <c r="E1693" s="3">
        <f t="shared" si="124"/>
        <v>-1.7198137718522966E-2</v>
      </c>
      <c r="F1693" s="3">
        <f t="shared" si="125"/>
        <v>-1.7442345614984901E-2</v>
      </c>
      <c r="G1693" s="3">
        <f t="shared" si="126"/>
        <v>-1.7347743463610517E-2</v>
      </c>
      <c r="H1693" s="3">
        <f t="shared" si="127"/>
        <v>-1.7494604485421523E-2</v>
      </c>
    </row>
    <row r="1694" spans="1:8" x14ac:dyDescent="0.3">
      <c r="A1694" s="1">
        <v>35410</v>
      </c>
      <c r="B1694">
        <v>2213.3000489999999</v>
      </c>
      <c r="E1694" s="3">
        <f t="shared" si="124"/>
        <v>-7.0169148628357325E-3</v>
      </c>
      <c r="F1694" s="3">
        <f t="shared" si="125"/>
        <v>-7.2611227592976691E-3</v>
      </c>
      <c r="G1694" s="3">
        <f t="shared" si="126"/>
        <v>-7.0416491835929738E-3</v>
      </c>
      <c r="H1694" s="3">
        <f t="shared" si="127"/>
        <v>-7.1885102054039815E-3</v>
      </c>
    </row>
    <row r="1695" spans="1:8" x14ac:dyDescent="0.3">
      <c r="A1695" s="1">
        <v>35411</v>
      </c>
      <c r="B1695">
        <v>2212.1000979999999</v>
      </c>
      <c r="E1695" s="3">
        <f t="shared" si="124"/>
        <v>-2.2595441221374024E-2</v>
      </c>
      <c r="F1695" s="3">
        <f t="shared" si="125"/>
        <v>-2.283964911783596E-2</v>
      </c>
      <c r="G1695" s="3">
        <f t="shared" si="126"/>
        <v>-2.2854629967655651E-2</v>
      </c>
      <c r="H1695" s="3">
        <f t="shared" si="127"/>
        <v>-2.3001490989466657E-2</v>
      </c>
    </row>
    <row r="1696" spans="1:8" x14ac:dyDescent="0.3">
      <c r="A1696" s="1">
        <v>35412</v>
      </c>
      <c r="B1696">
        <v>2203.3999020000001</v>
      </c>
      <c r="E1696" s="3">
        <f t="shared" si="124"/>
        <v>6.7390093855541622E-3</v>
      </c>
      <c r="F1696" s="3">
        <f t="shared" si="125"/>
        <v>6.4948014890922256E-3</v>
      </c>
      <c r="G1696" s="3">
        <f t="shared" si="126"/>
        <v>6.7164037646357012E-3</v>
      </c>
      <c r="H1696" s="3">
        <f t="shared" si="127"/>
        <v>6.5695427428246935E-3</v>
      </c>
    </row>
    <row r="1697" spans="1:8" x14ac:dyDescent="0.3">
      <c r="A1697" s="1">
        <v>35415</v>
      </c>
      <c r="B1697">
        <v>2222.6000979999999</v>
      </c>
      <c r="E1697" s="3">
        <f t="shared" si="124"/>
        <v>-1.9505926520173578E-3</v>
      </c>
      <c r="F1697" s="3">
        <f t="shared" si="125"/>
        <v>-2.1948005484792943E-3</v>
      </c>
      <c r="G1697" s="3">
        <f t="shared" si="126"/>
        <v>-1.9524975353684589E-3</v>
      </c>
      <c r="H1697" s="3">
        <f t="shared" si="127"/>
        <v>-2.0993585571794661E-3</v>
      </c>
    </row>
    <row r="1698" spans="1:8" x14ac:dyDescent="0.3">
      <c r="A1698" s="1">
        <v>35416</v>
      </c>
      <c r="B1698">
        <v>2193.6999510000001</v>
      </c>
      <c r="E1698" s="3">
        <f t="shared" si="124"/>
        <v>-1.6922739032792289E-2</v>
      </c>
      <c r="F1698" s="3">
        <f t="shared" si="125"/>
        <v>-1.7166946929254225E-2</v>
      </c>
      <c r="G1698" s="3">
        <f t="shared" si="126"/>
        <v>-1.7067564805344753E-2</v>
      </c>
      <c r="H1698" s="3">
        <f t="shared" si="127"/>
        <v>-1.7214425827155759E-2</v>
      </c>
    </row>
    <row r="1699" spans="1:8" x14ac:dyDescent="0.3">
      <c r="A1699" s="1">
        <v>35417</v>
      </c>
      <c r="B1699">
        <v>2218.8999020000001</v>
      </c>
      <c r="E1699" s="3">
        <f t="shared" si="124"/>
        <v>-5.4215468912233167E-4</v>
      </c>
      <c r="F1699" s="3">
        <f t="shared" si="125"/>
        <v>-7.8636258558426823E-4</v>
      </c>
      <c r="G1699" s="3">
        <f t="shared" si="126"/>
        <v>-5.4230170811622638E-4</v>
      </c>
      <c r="H1699" s="3">
        <f t="shared" si="127"/>
        <v>-6.8916272992723367E-4</v>
      </c>
    </row>
    <row r="1700" spans="1:8" x14ac:dyDescent="0.3">
      <c r="A1700" s="1">
        <v>35418</v>
      </c>
      <c r="B1700">
        <v>2248.6999510000001</v>
      </c>
      <c r="E1700" s="3">
        <f t="shared" si="124"/>
        <v>-3.9330028545569995E-3</v>
      </c>
      <c r="F1700" s="3">
        <f t="shared" si="125"/>
        <v>-4.1772107510189361E-3</v>
      </c>
      <c r="G1700" s="3">
        <f t="shared" si="126"/>
        <v>-3.9407574495247556E-3</v>
      </c>
      <c r="H1700" s="3">
        <f t="shared" si="127"/>
        <v>-4.0876184713357633E-3</v>
      </c>
    </row>
    <row r="1701" spans="1:8" x14ac:dyDescent="0.3">
      <c r="A1701" s="1">
        <v>35419</v>
      </c>
      <c r="B1701">
        <v>2278.5</v>
      </c>
      <c r="E1701" s="3">
        <f t="shared" si="124"/>
        <v>8.7138952772811695E-3</v>
      </c>
      <c r="F1701" s="3">
        <f t="shared" si="125"/>
        <v>8.4696873808192321E-3</v>
      </c>
      <c r="G1701" s="3">
        <f t="shared" si="126"/>
        <v>8.6761484148034761E-3</v>
      </c>
      <c r="H1701" s="3">
        <f t="shared" si="127"/>
        <v>8.5292873929924684E-3</v>
      </c>
    </row>
    <row r="1702" spans="1:8" x14ac:dyDescent="0.3">
      <c r="A1702" s="1">
        <v>35422</v>
      </c>
      <c r="B1702">
        <v>2287.3999020000001</v>
      </c>
      <c r="E1702" s="3">
        <f t="shared" si="124"/>
        <v>-1.3002855091208465E-2</v>
      </c>
      <c r="F1702" s="3">
        <f t="shared" si="125"/>
        <v>-1.3247062987670402E-2</v>
      </c>
      <c r="G1702" s="3">
        <f t="shared" si="126"/>
        <v>-1.3088132249099165E-2</v>
      </c>
      <c r="H1702" s="3">
        <f t="shared" si="127"/>
        <v>-1.3234993270910173E-2</v>
      </c>
    </row>
    <row r="1703" spans="1:8" x14ac:dyDescent="0.3">
      <c r="A1703" s="1">
        <v>35423</v>
      </c>
      <c r="B1703">
        <v>2289.6000979999999</v>
      </c>
      <c r="E1703" s="3">
        <f t="shared" si="124"/>
        <v>1.1487419229103235E-2</v>
      </c>
      <c r="F1703" s="3">
        <f t="shared" si="125"/>
        <v>1.1243211332641298E-2</v>
      </c>
      <c r="G1703" s="3">
        <f t="shared" si="126"/>
        <v>1.1421939811391653E-2</v>
      </c>
      <c r="H1703" s="3">
        <f t="shared" si="127"/>
        <v>1.1275078789580645E-2</v>
      </c>
    </row>
    <row r="1704" spans="1:8" x14ac:dyDescent="0.3">
      <c r="A1704" s="1">
        <v>35425</v>
      </c>
      <c r="B1704">
        <v>2303.8000489999999</v>
      </c>
      <c r="E1704" s="3">
        <f t="shared" si="124"/>
        <v>1.3430100642728204E-2</v>
      </c>
      <c r="F1704" s="3">
        <f t="shared" si="125"/>
        <v>1.3185892746266267E-2</v>
      </c>
      <c r="G1704" s="3">
        <f t="shared" si="126"/>
        <v>1.3340716246077477E-2</v>
      </c>
      <c r="H1704" s="3">
        <f t="shared" si="127"/>
        <v>1.3193855224266469E-2</v>
      </c>
    </row>
    <row r="1705" spans="1:8" x14ac:dyDescent="0.3">
      <c r="A1705" s="1">
        <v>35426</v>
      </c>
      <c r="B1705">
        <v>2307</v>
      </c>
      <c r="E1705" s="3">
        <f t="shared" si="124"/>
        <v>1.325212329317127E-2</v>
      </c>
      <c r="F1705" s="3">
        <f t="shared" si="125"/>
        <v>1.3007915396709332E-2</v>
      </c>
      <c r="G1705" s="3">
        <f t="shared" si="126"/>
        <v>1.3165082051518048E-2</v>
      </c>
      <c r="H1705" s="3">
        <f t="shared" si="127"/>
        <v>1.3018221029707041E-2</v>
      </c>
    </row>
    <row r="1706" spans="1:8" x14ac:dyDescent="0.3">
      <c r="A1706" s="1">
        <v>35429</v>
      </c>
      <c r="B1706">
        <v>2318.6000979999999</v>
      </c>
      <c r="E1706" s="3">
        <f t="shared" si="124"/>
        <v>3.9060355497038124E-3</v>
      </c>
      <c r="F1706" s="3">
        <f t="shared" si="125"/>
        <v>3.6618276532418758E-3</v>
      </c>
      <c r="G1706" s="3">
        <f t="shared" si="126"/>
        <v>3.8984267997752699E-3</v>
      </c>
      <c r="H1706" s="3">
        <f t="shared" si="127"/>
        <v>3.7515657779642626E-3</v>
      </c>
    </row>
    <row r="1707" spans="1:8" x14ac:dyDescent="0.3">
      <c r="A1707" s="1">
        <v>35430</v>
      </c>
      <c r="B1707">
        <v>2315.6999510000001</v>
      </c>
      <c r="E1707" s="3">
        <f t="shared" si="124"/>
        <v>9.6187640738998326E-4</v>
      </c>
      <c r="F1707" s="3">
        <f t="shared" si="125"/>
        <v>7.176685109280467E-4</v>
      </c>
      <c r="G1707" s="3">
        <f t="shared" si="126"/>
        <v>9.6141410070927876E-4</v>
      </c>
      <c r="H1707" s="3">
        <f t="shared" si="127"/>
        <v>8.1455307889827147E-4</v>
      </c>
    </row>
    <row r="1708" spans="1:8" x14ac:dyDescent="0.3">
      <c r="A1708" s="1">
        <v>35432</v>
      </c>
      <c r="B1708">
        <v>2257</v>
      </c>
      <c r="E1708" s="3">
        <f t="shared" si="124"/>
        <v>6.201935007080106E-3</v>
      </c>
      <c r="F1708" s="3">
        <f t="shared" si="125"/>
        <v>5.9577271106181695E-3</v>
      </c>
      <c r="G1708" s="3">
        <f t="shared" si="126"/>
        <v>6.1827821571915492E-3</v>
      </c>
      <c r="H1708" s="3">
        <f t="shared" si="127"/>
        <v>6.0359211353805415E-3</v>
      </c>
    </row>
    <row r="1709" spans="1:8" x14ac:dyDescent="0.3">
      <c r="A1709" s="1">
        <v>35433</v>
      </c>
      <c r="B1709">
        <v>2282.8000489999999</v>
      </c>
      <c r="E1709" s="3">
        <f t="shared" si="124"/>
        <v>1.3889881638768919E-3</v>
      </c>
      <c r="F1709" s="3">
        <f t="shared" si="125"/>
        <v>1.1447802674149554E-3</v>
      </c>
      <c r="G1709" s="3">
        <f t="shared" si="126"/>
        <v>1.3880244121404792E-3</v>
      </c>
      <c r="H1709" s="3">
        <f t="shared" si="127"/>
        <v>1.2411633903294719E-3</v>
      </c>
    </row>
    <row r="1710" spans="1:8" x14ac:dyDescent="0.3">
      <c r="A1710" s="1">
        <v>35436</v>
      </c>
      <c r="B1710">
        <v>2306.6999510000001</v>
      </c>
      <c r="E1710" s="3">
        <f t="shared" si="124"/>
        <v>5.0282175986129385E-3</v>
      </c>
      <c r="F1710" s="3">
        <f t="shared" si="125"/>
        <v>4.7840097021510019E-3</v>
      </c>
      <c r="G1710" s="3">
        <f t="shared" si="126"/>
        <v>5.0156183294317071E-3</v>
      </c>
      <c r="H1710" s="3">
        <f t="shared" si="127"/>
        <v>4.8687573076206993E-3</v>
      </c>
    </row>
    <row r="1711" spans="1:8" x14ac:dyDescent="0.3">
      <c r="A1711" s="1">
        <v>35437</v>
      </c>
      <c r="B1711">
        <v>2301.6999510000001</v>
      </c>
      <c r="E1711" s="3">
        <f t="shared" si="124"/>
        <v>-1.2508181132664387E-3</v>
      </c>
      <c r="F1711" s="3">
        <f t="shared" si="125"/>
        <v>-1.4950260097283752E-3</v>
      </c>
      <c r="G1711" s="3">
        <f t="shared" si="126"/>
        <v>-1.2516010391760458E-3</v>
      </c>
      <c r="H1711" s="3">
        <f t="shared" si="127"/>
        <v>-1.3984620609870531E-3</v>
      </c>
    </row>
    <row r="1712" spans="1:8" x14ac:dyDescent="0.3">
      <c r="A1712" s="1">
        <v>35438</v>
      </c>
      <c r="B1712">
        <v>2331.6000979999999</v>
      </c>
      <c r="E1712" s="3">
        <f t="shared" si="124"/>
        <v>-2.5348686031042789E-2</v>
      </c>
      <c r="F1712" s="3">
        <f t="shared" si="125"/>
        <v>-2.5592893927504724E-2</v>
      </c>
      <c r="G1712" s="3">
        <f t="shared" si="126"/>
        <v>-2.5675498646473574E-2</v>
      </c>
      <c r="H1712" s="3">
        <f t="shared" si="127"/>
        <v>-2.582235966828458E-2</v>
      </c>
    </row>
    <row r="1713" spans="1:8" x14ac:dyDescent="0.3">
      <c r="A1713" s="1">
        <v>35439</v>
      </c>
      <c r="B1713">
        <v>2349.1000979999999</v>
      </c>
      <c r="E1713" s="3">
        <f t="shared" si="124"/>
        <v>1.1431124944616622E-2</v>
      </c>
      <c r="F1713" s="3">
        <f t="shared" si="125"/>
        <v>1.1186917048154684E-2</v>
      </c>
      <c r="G1713" s="3">
        <f t="shared" si="126"/>
        <v>1.1366283309884678E-2</v>
      </c>
      <c r="H1713" s="3">
        <f t="shared" si="127"/>
        <v>1.1219422288073671E-2</v>
      </c>
    </row>
    <row r="1714" spans="1:8" x14ac:dyDescent="0.3">
      <c r="A1714" s="1">
        <v>35440</v>
      </c>
      <c r="B1714">
        <v>2327.5</v>
      </c>
      <c r="E1714" s="3">
        <f t="shared" si="124"/>
        <v>1.046955558392848E-2</v>
      </c>
      <c r="F1714" s="3">
        <f t="shared" si="125"/>
        <v>1.0225347687466543E-2</v>
      </c>
      <c r="G1714" s="3">
        <f t="shared" si="126"/>
        <v>1.0415129336356559E-2</v>
      </c>
      <c r="H1714" s="3">
        <f t="shared" si="127"/>
        <v>1.0268268314545552E-2</v>
      </c>
    </row>
    <row r="1715" spans="1:8" x14ac:dyDescent="0.3">
      <c r="A1715" s="1">
        <v>35443</v>
      </c>
      <c r="B1715">
        <v>2361.3000489999999</v>
      </c>
      <c r="E1715" s="3">
        <f t="shared" si="124"/>
        <v>-2.167598780167479E-3</v>
      </c>
      <c r="F1715" s="3">
        <f t="shared" si="125"/>
        <v>-2.4118066766294155E-3</v>
      </c>
      <c r="G1715" s="3">
        <f t="shared" si="126"/>
        <v>-2.1699514227416341E-3</v>
      </c>
      <c r="H1715" s="3">
        <f t="shared" si="127"/>
        <v>-2.3168124445526414E-3</v>
      </c>
    </row>
    <row r="1716" spans="1:8" x14ac:dyDescent="0.3">
      <c r="A1716" s="1">
        <v>35444</v>
      </c>
      <c r="B1716">
        <v>2402.1000979999999</v>
      </c>
      <c r="E1716" s="3">
        <f t="shared" si="124"/>
        <v>1.2990462543568837E-2</v>
      </c>
      <c r="F1716" s="3">
        <f t="shared" si="125"/>
        <v>1.27462546471069E-2</v>
      </c>
      <c r="G1716" s="3">
        <f t="shared" si="126"/>
        <v>1.290681016158156E-2</v>
      </c>
      <c r="H1716" s="3">
        <f t="shared" si="127"/>
        <v>1.2759949139770552E-2</v>
      </c>
    </row>
    <row r="1717" spans="1:8" x14ac:dyDescent="0.3">
      <c r="A1717" s="1">
        <v>35445</v>
      </c>
      <c r="B1717">
        <v>2388</v>
      </c>
      <c r="E1717" s="3">
        <f t="shared" si="124"/>
        <v>7.5055752549553212E-3</v>
      </c>
      <c r="F1717" s="3">
        <f t="shared" si="125"/>
        <v>7.2613673584933846E-3</v>
      </c>
      <c r="G1717" s="3">
        <f t="shared" si="126"/>
        <v>7.4775485752065426E-3</v>
      </c>
      <c r="H1717" s="3">
        <f t="shared" si="127"/>
        <v>7.3306875533955349E-3</v>
      </c>
    </row>
    <row r="1718" spans="1:8" x14ac:dyDescent="0.3">
      <c r="A1718" s="1">
        <v>35446</v>
      </c>
      <c r="B1718">
        <v>2407.8000489999999</v>
      </c>
      <c r="E1718" s="3">
        <f t="shared" si="124"/>
        <v>-9.1950521897257165E-3</v>
      </c>
      <c r="F1718" s="3">
        <f t="shared" si="125"/>
        <v>-9.4392600861876539E-3</v>
      </c>
      <c r="G1718" s="3">
        <f t="shared" si="126"/>
        <v>-9.2375876266012572E-3</v>
      </c>
      <c r="H1718" s="3">
        <f t="shared" si="127"/>
        <v>-9.3844486484122649E-3</v>
      </c>
    </row>
    <row r="1719" spans="1:8" x14ac:dyDescent="0.3">
      <c r="A1719" s="1">
        <v>35447</v>
      </c>
      <c r="B1719">
        <v>2425.1000979999999</v>
      </c>
      <c r="E1719" s="3">
        <f t="shared" si="124"/>
        <v>1.4522040386681034E-2</v>
      </c>
      <c r="F1719" s="3">
        <f t="shared" si="125"/>
        <v>1.4277832490219097E-2</v>
      </c>
      <c r="G1719" s="3">
        <f t="shared" si="126"/>
        <v>1.4417605416572931E-2</v>
      </c>
      <c r="H1719" s="3">
        <f t="shared" si="127"/>
        <v>1.4270744394761923E-2</v>
      </c>
    </row>
    <row r="1720" spans="1:8" x14ac:dyDescent="0.3">
      <c r="A1720" s="1">
        <v>35450</v>
      </c>
      <c r="B1720">
        <v>2406.1000979999999</v>
      </c>
      <c r="E1720" s="3">
        <f t="shared" si="124"/>
        <v>1.7278638103310318E-2</v>
      </c>
      <c r="F1720" s="3">
        <f t="shared" si="125"/>
        <v>1.7034430206848382E-2</v>
      </c>
      <c r="G1720" s="3">
        <f t="shared" si="126"/>
        <v>1.7131059976537352E-2</v>
      </c>
      <c r="H1720" s="3">
        <f t="shared" si="127"/>
        <v>1.6984198954726346E-2</v>
      </c>
    </row>
    <row r="1721" spans="1:8" x14ac:dyDescent="0.3">
      <c r="A1721" s="1">
        <v>35451</v>
      </c>
      <c r="B1721">
        <v>2409.8999020000001</v>
      </c>
      <c r="E1721" s="3">
        <f t="shared" si="124"/>
        <v>-5.8699044272716439E-3</v>
      </c>
      <c r="F1721" s="3">
        <f t="shared" si="125"/>
        <v>-6.1141123237335804E-3</v>
      </c>
      <c r="G1721" s="3">
        <f t="shared" si="126"/>
        <v>-5.8872000318396381E-3</v>
      </c>
      <c r="H1721" s="3">
        <f t="shared" si="127"/>
        <v>-6.0340610536506458E-3</v>
      </c>
    </row>
    <row r="1722" spans="1:8" x14ac:dyDescent="0.3">
      <c r="A1722" s="1">
        <v>35452</v>
      </c>
      <c r="B1722">
        <v>2442.5</v>
      </c>
      <c r="E1722" s="3">
        <f t="shared" si="124"/>
        <v>8.2914778056950578E-3</v>
      </c>
      <c r="F1722" s="3">
        <f t="shared" si="125"/>
        <v>8.0472699092331203E-3</v>
      </c>
      <c r="G1722" s="3">
        <f t="shared" si="126"/>
        <v>8.257292338960498E-3</v>
      </c>
      <c r="H1722" s="3">
        <f t="shared" si="127"/>
        <v>8.1104313171494902E-3</v>
      </c>
    </row>
    <row r="1723" spans="1:8" x14ac:dyDescent="0.3">
      <c r="A1723" s="1">
        <v>35453</v>
      </c>
      <c r="B1723">
        <v>2461.3000489999999</v>
      </c>
      <c r="E1723" s="3">
        <f t="shared" si="124"/>
        <v>7.1850023456827561E-3</v>
      </c>
      <c r="F1723" s="3">
        <f t="shared" si="125"/>
        <v>6.9407944492208195E-3</v>
      </c>
      <c r="G1723" s="3">
        <f t="shared" si="126"/>
        <v>7.1593131940098781E-3</v>
      </c>
      <c r="H1723" s="3">
        <f t="shared" si="127"/>
        <v>7.0124521721988704E-3</v>
      </c>
    </row>
    <row r="1724" spans="1:8" x14ac:dyDescent="0.3">
      <c r="A1724" s="1">
        <v>35454</v>
      </c>
      <c r="B1724">
        <v>2430.3000489999999</v>
      </c>
      <c r="E1724" s="3">
        <f t="shared" si="124"/>
        <v>-7.8347281481987441E-3</v>
      </c>
      <c r="F1724" s="3">
        <f t="shared" si="125"/>
        <v>-8.0789360446606815E-3</v>
      </c>
      <c r="G1724" s="3">
        <f t="shared" si="126"/>
        <v>-7.8655808849684324E-3</v>
      </c>
      <c r="H1724" s="3">
        <f t="shared" si="127"/>
        <v>-8.0124419067794401E-3</v>
      </c>
    </row>
    <row r="1725" spans="1:8" x14ac:dyDescent="0.3">
      <c r="A1725" s="1">
        <v>35457</v>
      </c>
      <c r="B1725">
        <v>2435.1999510000001</v>
      </c>
      <c r="E1725" s="3">
        <f t="shared" si="124"/>
        <v>1.5792377063441609E-3</v>
      </c>
      <c r="F1725" s="3">
        <f t="shared" si="125"/>
        <v>1.3350298098822244E-3</v>
      </c>
      <c r="G1725" s="3">
        <f t="shared" si="126"/>
        <v>1.5779920217931494E-3</v>
      </c>
      <c r="H1725" s="3">
        <f t="shared" si="127"/>
        <v>1.4311309999821421E-3</v>
      </c>
    </row>
    <row r="1726" spans="1:8" x14ac:dyDescent="0.3">
      <c r="A1726" s="1">
        <v>35458</v>
      </c>
      <c r="B1726">
        <v>2482.8000489999999</v>
      </c>
      <c r="E1726" s="3">
        <f t="shared" si="124"/>
        <v>1.3527573478443911E-2</v>
      </c>
      <c r="F1726" s="3">
        <f t="shared" si="125"/>
        <v>1.3283365581981973E-2</v>
      </c>
      <c r="G1726" s="3">
        <f t="shared" si="126"/>
        <v>1.3436892734649791E-2</v>
      </c>
      <c r="H1726" s="3">
        <f t="shared" si="127"/>
        <v>1.3290031712838784E-2</v>
      </c>
    </row>
    <row r="1727" spans="1:8" x14ac:dyDescent="0.3">
      <c r="A1727" s="1">
        <v>35459</v>
      </c>
      <c r="B1727">
        <v>2465</v>
      </c>
      <c r="E1727" s="3">
        <f t="shared" si="124"/>
        <v>7.6970517911976177E-3</v>
      </c>
      <c r="F1727" s="3">
        <f t="shared" si="125"/>
        <v>7.4528438947356812E-3</v>
      </c>
      <c r="G1727" s="3">
        <f t="shared" si="126"/>
        <v>7.6675806188816536E-3</v>
      </c>
      <c r="H1727" s="3">
        <f t="shared" si="127"/>
        <v>7.5207195970706459E-3</v>
      </c>
    </row>
    <row r="1728" spans="1:8" x14ac:dyDescent="0.3">
      <c r="A1728" s="1">
        <v>35460</v>
      </c>
      <c r="B1728">
        <v>2503.1000979999999</v>
      </c>
      <c r="E1728" s="3">
        <f t="shared" si="124"/>
        <v>-1.259496988698916E-2</v>
      </c>
      <c r="F1728" s="3">
        <f t="shared" si="125"/>
        <v>-1.2839177783451098E-2</v>
      </c>
      <c r="G1728" s="3">
        <f t="shared" si="126"/>
        <v>-1.2674958869144411E-2</v>
      </c>
      <c r="H1728" s="3">
        <f t="shared" si="127"/>
        <v>-1.2821819890955419E-2</v>
      </c>
    </row>
    <row r="1729" spans="1:8" x14ac:dyDescent="0.3">
      <c r="A1729" s="1">
        <v>35461</v>
      </c>
      <c r="B1729">
        <v>2516.6000979999999</v>
      </c>
      <c r="E1729" s="3">
        <f t="shared" si="124"/>
        <v>2.0161716253992434E-3</v>
      </c>
      <c r="F1729" s="3">
        <f t="shared" si="125"/>
        <v>1.7719637289373069E-3</v>
      </c>
      <c r="G1729" s="3">
        <f t="shared" si="126"/>
        <v>2.0141418791410331E-3</v>
      </c>
      <c r="H1729" s="3">
        <f t="shared" si="127"/>
        <v>1.8672808573300258E-3</v>
      </c>
    </row>
    <row r="1730" spans="1:8" x14ac:dyDescent="0.3">
      <c r="A1730" s="1">
        <v>35464</v>
      </c>
      <c r="B1730">
        <v>2508.6000979999999</v>
      </c>
      <c r="E1730" s="3">
        <f t="shared" si="124"/>
        <v>1.9546689782271587E-2</v>
      </c>
      <c r="F1730" s="3">
        <f t="shared" si="125"/>
        <v>1.9302481885809651E-2</v>
      </c>
      <c r="G1730" s="3">
        <f t="shared" si="126"/>
        <v>1.9358106729463725E-2</v>
      </c>
      <c r="H1730" s="3">
        <f t="shared" si="127"/>
        <v>1.9211245707652719E-2</v>
      </c>
    </row>
    <row r="1731" spans="1:8" x14ac:dyDescent="0.3">
      <c r="A1731" s="1">
        <v>35465</v>
      </c>
      <c r="B1731">
        <v>2503.1000979999999</v>
      </c>
      <c r="E1731" s="3">
        <f t="shared" si="124"/>
        <v>-7.1693445499847464E-3</v>
      </c>
      <c r="F1731" s="3">
        <f t="shared" si="125"/>
        <v>-7.4135524464466829E-3</v>
      </c>
      <c r="G1731" s="3">
        <f t="shared" si="126"/>
        <v>-7.195167798489166E-3</v>
      </c>
      <c r="H1731" s="3">
        <f t="shared" si="127"/>
        <v>-7.3420288203001737E-3</v>
      </c>
    </row>
    <row r="1732" spans="1:8" x14ac:dyDescent="0.3">
      <c r="A1732" s="1">
        <v>35466</v>
      </c>
      <c r="B1732">
        <v>2541.3000489999999</v>
      </c>
      <c r="E1732" s="3">
        <f t="shared" si="124"/>
        <v>1.5456429208924982E-2</v>
      </c>
      <c r="F1732" s="3">
        <f t="shared" si="125"/>
        <v>1.5212221312463045E-2</v>
      </c>
      <c r="G1732" s="3">
        <f t="shared" si="126"/>
        <v>1.5338195365903966E-2</v>
      </c>
      <c r="H1732" s="3">
        <f t="shared" si="127"/>
        <v>1.5191334344092958E-2</v>
      </c>
    </row>
    <row r="1733" spans="1:8" x14ac:dyDescent="0.3">
      <c r="A1733" s="1">
        <v>35467</v>
      </c>
      <c r="B1733">
        <v>2558.3999020000001</v>
      </c>
      <c r="E1733" s="3">
        <f t="shared" si="124"/>
        <v>5.3933120816009872E-3</v>
      </c>
      <c r="F1733" s="3">
        <f t="shared" si="125"/>
        <v>5.1491041851390506E-3</v>
      </c>
      <c r="G1733" s="3">
        <f t="shared" si="126"/>
        <v>5.3788202566012735E-3</v>
      </c>
      <c r="H1733" s="3">
        <f t="shared" si="127"/>
        <v>5.2319592347902658E-3</v>
      </c>
    </row>
    <row r="1734" spans="1:8" x14ac:dyDescent="0.3">
      <c r="A1734" s="1">
        <v>35468</v>
      </c>
      <c r="B1734">
        <v>2597.5</v>
      </c>
      <c r="E1734" s="3">
        <f t="shared" si="124"/>
        <v>-3.1788920322930458E-3</v>
      </c>
      <c r="F1734" s="3">
        <f t="shared" si="125"/>
        <v>-3.4230999287549824E-3</v>
      </c>
      <c r="G1734" s="3">
        <f t="shared" si="126"/>
        <v>-3.1839554431078694E-3</v>
      </c>
      <c r="H1734" s="3">
        <f t="shared" si="127"/>
        <v>-3.3308164649188767E-3</v>
      </c>
    </row>
    <row r="1735" spans="1:8" x14ac:dyDescent="0.3">
      <c r="A1735" s="1">
        <v>35471</v>
      </c>
      <c r="B1735">
        <v>2595.3999020000001</v>
      </c>
      <c r="E1735" s="3">
        <f t="shared" si="124"/>
        <v>-2.1924578590206689E-3</v>
      </c>
      <c r="F1735" s="3">
        <f t="shared" si="125"/>
        <v>-2.4366657554826055E-3</v>
      </c>
      <c r="G1735" s="3">
        <f t="shared" si="126"/>
        <v>-2.194864813493486E-3</v>
      </c>
      <c r="H1735" s="3">
        <f t="shared" si="127"/>
        <v>-2.3417258353044933E-3</v>
      </c>
    </row>
    <row r="1736" spans="1:8" x14ac:dyDescent="0.3">
      <c r="A1736" s="1">
        <v>35472</v>
      </c>
      <c r="B1736">
        <v>2582.1000979999999</v>
      </c>
      <c r="E1736" s="3">
        <f t="shared" si="124"/>
        <v>1.5261056092212177E-2</v>
      </c>
      <c r="F1736" s="3">
        <f t="shared" si="125"/>
        <v>1.501684819575024E-2</v>
      </c>
      <c r="G1736" s="3">
        <f t="shared" si="126"/>
        <v>1.514577754439037E-2</v>
      </c>
      <c r="H1736" s="3">
        <f t="shared" si="127"/>
        <v>1.4998916522579363E-2</v>
      </c>
    </row>
    <row r="1737" spans="1:8" x14ac:dyDescent="0.3">
      <c r="A1737" s="1">
        <v>35473</v>
      </c>
      <c r="B1737">
        <v>2599.3000489999999</v>
      </c>
      <c r="E1737" s="3">
        <f t="shared" ref="E1737:E1800" si="128">(B1733/B1732)-1</f>
        <v>6.7287815961476483E-3</v>
      </c>
      <c r="F1737" s="3">
        <f t="shared" ref="F1737:F1800" si="129">E1737-$E$3</f>
        <v>6.4845736996857117E-3</v>
      </c>
      <c r="G1737" s="3">
        <f t="shared" ref="G1737:G1800" si="130">LN(B1733/B1732)</f>
        <v>6.7062443874135657E-3</v>
      </c>
      <c r="H1737" s="3">
        <f t="shared" ref="H1737:H1800" si="131">G1737-$G$3</f>
        <v>6.559383365602558E-3</v>
      </c>
    </row>
    <row r="1738" spans="1:8" x14ac:dyDescent="0.3">
      <c r="A1738" s="1">
        <v>35474</v>
      </c>
      <c r="B1738">
        <v>2628.3999020000001</v>
      </c>
      <c r="E1738" s="3">
        <f t="shared" si="128"/>
        <v>1.5283028258965325E-2</v>
      </c>
      <c r="F1738" s="3">
        <f t="shared" si="129"/>
        <v>1.5038820362503388E-2</v>
      </c>
      <c r="G1738" s="3">
        <f t="shared" si="130"/>
        <v>1.5167419198884197E-2</v>
      </c>
      <c r="H1738" s="3">
        <f t="shared" si="131"/>
        <v>1.5020558177073189E-2</v>
      </c>
    </row>
    <row r="1739" spans="1:8" x14ac:dyDescent="0.3">
      <c r="A1739" s="1">
        <v>35475</v>
      </c>
      <c r="B1739">
        <v>2627.3999020000001</v>
      </c>
      <c r="E1739" s="3">
        <f t="shared" si="128"/>
        <v>-8.0850741097204804E-4</v>
      </c>
      <c r="F1739" s="3">
        <f t="shared" si="129"/>
        <v>-1.0527153074339846E-3</v>
      </c>
      <c r="G1739" s="3">
        <f t="shared" si="130"/>
        <v>-8.0883442936525703E-4</v>
      </c>
      <c r="H1739" s="3">
        <f t="shared" si="131"/>
        <v>-9.5569545117626432E-4</v>
      </c>
    </row>
    <row r="1740" spans="1:8" x14ac:dyDescent="0.3">
      <c r="A1740" s="1">
        <v>35478</v>
      </c>
      <c r="B1740">
        <v>2634.5</v>
      </c>
      <c r="E1740" s="3">
        <f t="shared" si="128"/>
        <v>-5.1243756269511165E-3</v>
      </c>
      <c r="F1740" s="3">
        <f t="shared" si="129"/>
        <v>-5.368583523413053E-3</v>
      </c>
      <c r="G1740" s="3">
        <f t="shared" si="130"/>
        <v>-5.1375502668757822E-3</v>
      </c>
      <c r="H1740" s="3">
        <f t="shared" si="131"/>
        <v>-5.2844112886867899E-3</v>
      </c>
    </row>
    <row r="1741" spans="1:8" x14ac:dyDescent="0.3">
      <c r="A1741" s="1">
        <v>35479</v>
      </c>
      <c r="B1741">
        <v>2617.5</v>
      </c>
      <c r="E1741" s="3">
        <f t="shared" si="128"/>
        <v>6.6612254936679882E-3</v>
      </c>
      <c r="F1741" s="3">
        <f t="shared" si="129"/>
        <v>6.4170175972060517E-3</v>
      </c>
      <c r="G1741" s="3">
        <f t="shared" si="130"/>
        <v>6.6391375653203546E-3</v>
      </c>
      <c r="H1741" s="3">
        <f t="shared" si="131"/>
        <v>6.4922765435093469E-3</v>
      </c>
    </row>
    <row r="1742" spans="1:8" x14ac:dyDescent="0.3">
      <c r="A1742" s="1">
        <v>35480</v>
      </c>
      <c r="B1742">
        <v>2594.8000489999999</v>
      </c>
      <c r="E1742" s="3">
        <f t="shared" si="128"/>
        <v>1.1195265052680314E-2</v>
      </c>
      <c r="F1742" s="3">
        <f t="shared" si="129"/>
        <v>1.0951057156218377E-2</v>
      </c>
      <c r="G1742" s="3">
        <f t="shared" si="130"/>
        <v>1.1133061896210054E-2</v>
      </c>
      <c r="H1742" s="3">
        <f t="shared" si="131"/>
        <v>1.0986200874399046E-2</v>
      </c>
    </row>
    <row r="1743" spans="1:8" x14ac:dyDescent="0.3">
      <c r="A1743" s="1">
        <v>35481</v>
      </c>
      <c r="B1743">
        <v>2575.1999510000001</v>
      </c>
      <c r="E1743" s="3">
        <f t="shared" si="128"/>
        <v>-3.8045960937649337E-4</v>
      </c>
      <c r="F1743" s="3">
        <f t="shared" si="129"/>
        <v>-6.2466750583842993E-4</v>
      </c>
      <c r="G1743" s="3">
        <f t="shared" si="130"/>
        <v>-3.805320024960311E-4</v>
      </c>
      <c r="H1743" s="3">
        <f t="shared" si="131"/>
        <v>-5.2739302430703839E-4</v>
      </c>
    </row>
    <row r="1744" spans="1:8" x14ac:dyDescent="0.3">
      <c r="A1744" s="1">
        <v>35482</v>
      </c>
      <c r="B1744">
        <v>2562.8000489999999</v>
      </c>
      <c r="E1744" s="3">
        <f t="shared" si="128"/>
        <v>2.7023286385126077E-3</v>
      </c>
      <c r="F1744" s="3">
        <f t="shared" si="129"/>
        <v>2.4581207420506712E-3</v>
      </c>
      <c r="G1744" s="3">
        <f t="shared" si="130"/>
        <v>2.6986839131646029E-3</v>
      </c>
      <c r="H1744" s="3">
        <f t="shared" si="131"/>
        <v>2.5518228913535956E-3</v>
      </c>
    </row>
    <row r="1745" spans="1:8" x14ac:dyDescent="0.3">
      <c r="A1745" s="1">
        <v>35485</v>
      </c>
      <c r="B1745">
        <v>2567.8999020000001</v>
      </c>
      <c r="E1745" s="3">
        <f t="shared" si="128"/>
        <v>-6.4528373505409187E-3</v>
      </c>
      <c r="F1745" s="3">
        <f t="shared" si="129"/>
        <v>-6.6970452470028552E-3</v>
      </c>
      <c r="G1745" s="3">
        <f t="shared" si="130"/>
        <v>-6.4737469046485694E-3</v>
      </c>
      <c r="H1745" s="3">
        <f t="shared" si="131"/>
        <v>-6.6206079264595772E-3</v>
      </c>
    </row>
    <row r="1746" spans="1:8" x14ac:dyDescent="0.3">
      <c r="A1746" s="1">
        <v>35486</v>
      </c>
      <c r="B1746">
        <v>2607.6999510000001</v>
      </c>
      <c r="E1746" s="3">
        <f t="shared" si="128"/>
        <v>-8.6723786055397101E-3</v>
      </c>
      <c r="F1746" s="3">
        <f t="shared" si="129"/>
        <v>-8.9165865020016475E-3</v>
      </c>
      <c r="G1746" s="3">
        <f t="shared" si="130"/>
        <v>-8.7102025218701463E-3</v>
      </c>
      <c r="H1746" s="3">
        <f t="shared" si="131"/>
        <v>-8.857063543681154E-3</v>
      </c>
    </row>
    <row r="1747" spans="1:8" x14ac:dyDescent="0.3">
      <c r="A1747" s="1">
        <v>35487</v>
      </c>
      <c r="B1747">
        <v>2602.1999510000001</v>
      </c>
      <c r="E1747" s="3">
        <f t="shared" si="128"/>
        <v>-7.5536063010147592E-3</v>
      </c>
      <c r="F1747" s="3">
        <f t="shared" si="129"/>
        <v>-7.7978141974766957E-3</v>
      </c>
      <c r="G1747" s="3">
        <f t="shared" si="130"/>
        <v>-7.5822792658718835E-3</v>
      </c>
      <c r="H1747" s="3">
        <f t="shared" si="131"/>
        <v>-7.7291402876828912E-3</v>
      </c>
    </row>
    <row r="1748" spans="1:8" x14ac:dyDescent="0.3">
      <c r="A1748" s="1">
        <v>35488</v>
      </c>
      <c r="B1748">
        <v>2629.3999020000001</v>
      </c>
      <c r="E1748" s="3">
        <f t="shared" si="128"/>
        <v>-4.8151220238975556E-3</v>
      </c>
      <c r="F1748" s="3">
        <f t="shared" si="129"/>
        <v>-5.0593299203594922E-3</v>
      </c>
      <c r="G1748" s="3">
        <f t="shared" si="130"/>
        <v>-4.8267520723707597E-3</v>
      </c>
      <c r="H1748" s="3">
        <f t="shared" si="131"/>
        <v>-4.9736130941817674E-3</v>
      </c>
    </row>
    <row r="1749" spans="1:8" x14ac:dyDescent="0.3">
      <c r="A1749" s="1">
        <v>35489</v>
      </c>
      <c r="B1749">
        <v>2607.8000489999999</v>
      </c>
      <c r="E1749" s="3">
        <f t="shared" si="128"/>
        <v>1.9899535283645076E-3</v>
      </c>
      <c r="F1749" s="3">
        <f t="shared" si="129"/>
        <v>1.745745631902571E-3</v>
      </c>
      <c r="G1749" s="3">
        <f t="shared" si="130"/>
        <v>1.9879761936102865E-3</v>
      </c>
      <c r="H1749" s="3">
        <f t="shared" si="131"/>
        <v>1.8411151717992792E-3</v>
      </c>
    </row>
    <row r="1750" spans="1:8" x14ac:dyDescent="0.3">
      <c r="A1750" s="1">
        <v>35492</v>
      </c>
      <c r="B1750">
        <v>2600.3000489999999</v>
      </c>
      <c r="E1750" s="3">
        <f t="shared" si="128"/>
        <v>1.5499065586241034E-2</v>
      </c>
      <c r="F1750" s="3">
        <f t="shared" si="129"/>
        <v>1.5254857689779097E-2</v>
      </c>
      <c r="G1750" s="3">
        <f t="shared" si="130"/>
        <v>1.5380181886466905E-2</v>
      </c>
      <c r="H1750" s="3">
        <f t="shared" si="131"/>
        <v>1.5233320864655897E-2</v>
      </c>
    </row>
    <row r="1751" spans="1:8" x14ac:dyDescent="0.3">
      <c r="A1751" s="1">
        <v>35493</v>
      </c>
      <c r="B1751">
        <v>2651.6999510000001</v>
      </c>
      <c r="E1751" s="3">
        <f t="shared" si="128"/>
        <v>-2.1091383607576564E-3</v>
      </c>
      <c r="F1751" s="3">
        <f t="shared" si="129"/>
        <v>-2.3533462572195929E-3</v>
      </c>
      <c r="G1751" s="3">
        <f t="shared" si="130"/>
        <v>-2.1113657255014333E-3</v>
      </c>
      <c r="H1751" s="3">
        <f t="shared" si="131"/>
        <v>-2.2582267473124406E-3</v>
      </c>
    </row>
    <row r="1752" spans="1:8" x14ac:dyDescent="0.3">
      <c r="A1752" s="1">
        <v>35494</v>
      </c>
      <c r="B1752">
        <v>2666.1999510000001</v>
      </c>
      <c r="E1752" s="3">
        <f t="shared" si="128"/>
        <v>1.0452675241019671E-2</v>
      </c>
      <c r="F1752" s="3">
        <f t="shared" si="129"/>
        <v>1.0208467344557734E-2</v>
      </c>
      <c r="G1752" s="3">
        <f t="shared" si="130"/>
        <v>1.0398423752488237E-2</v>
      </c>
      <c r="H1752" s="3">
        <f t="shared" si="131"/>
        <v>1.0251562730677229E-2</v>
      </c>
    </row>
    <row r="1753" spans="1:8" x14ac:dyDescent="0.3">
      <c r="A1753" s="1">
        <v>35495</v>
      </c>
      <c r="B1753">
        <v>2698.8999020000001</v>
      </c>
      <c r="E1753" s="3">
        <f t="shared" si="128"/>
        <v>-8.2147462558170847E-3</v>
      </c>
      <c r="F1753" s="3">
        <f t="shared" si="129"/>
        <v>-8.4589541522790222E-3</v>
      </c>
      <c r="G1753" s="3">
        <f t="shared" si="130"/>
        <v>-8.2486732124868265E-3</v>
      </c>
      <c r="H1753" s="3">
        <f t="shared" si="131"/>
        <v>-8.3955342342978342E-3</v>
      </c>
    </row>
    <row r="1754" spans="1:8" x14ac:dyDescent="0.3">
      <c r="A1754" s="1">
        <v>35496</v>
      </c>
      <c r="B1754">
        <v>2708.3000489999999</v>
      </c>
      <c r="E1754" s="3">
        <f t="shared" si="128"/>
        <v>-2.8759873683091852E-3</v>
      </c>
      <c r="F1754" s="3">
        <f t="shared" si="129"/>
        <v>-3.1201952647711218E-3</v>
      </c>
      <c r="G1754" s="3">
        <f t="shared" si="130"/>
        <v>-2.8801309665115612E-3</v>
      </c>
      <c r="H1754" s="3">
        <f t="shared" si="131"/>
        <v>-3.0269919883225685E-3</v>
      </c>
    </row>
    <row r="1755" spans="1:8" x14ac:dyDescent="0.3">
      <c r="A1755" s="1">
        <v>35499</v>
      </c>
      <c r="B1755">
        <v>2709.1999510000001</v>
      </c>
      <c r="E1755" s="3">
        <f t="shared" si="128"/>
        <v>1.9766911906865081E-2</v>
      </c>
      <c r="F1755" s="3">
        <f t="shared" si="129"/>
        <v>1.9522704010403145E-2</v>
      </c>
      <c r="G1755" s="3">
        <f t="shared" si="130"/>
        <v>1.957408344365533E-2</v>
      </c>
      <c r="H1755" s="3">
        <f t="shared" si="131"/>
        <v>1.9427222421844324E-2</v>
      </c>
    </row>
    <row r="1756" spans="1:8" x14ac:dyDescent="0.3">
      <c r="A1756" s="1">
        <v>35500</v>
      </c>
      <c r="B1756">
        <v>2686.1999510000001</v>
      </c>
      <c r="E1756" s="3">
        <f t="shared" si="128"/>
        <v>5.4681903186413194E-3</v>
      </c>
      <c r="F1756" s="3">
        <f t="shared" si="129"/>
        <v>5.2239824221793829E-3</v>
      </c>
      <c r="G1756" s="3">
        <f t="shared" si="130"/>
        <v>5.453294045060164E-3</v>
      </c>
      <c r="H1756" s="3">
        <f t="shared" si="131"/>
        <v>5.3064330232491562E-3</v>
      </c>
    </row>
    <row r="1757" spans="1:8" x14ac:dyDescent="0.3">
      <c r="A1757" s="1">
        <v>35501</v>
      </c>
      <c r="B1757">
        <v>2641.6999510000001</v>
      </c>
      <c r="E1757" s="3">
        <f t="shared" si="128"/>
        <v>1.2264628160290725E-2</v>
      </c>
      <c r="F1757" s="3">
        <f t="shared" si="129"/>
        <v>1.2020420263828787E-2</v>
      </c>
      <c r="G1757" s="3">
        <f t="shared" si="130"/>
        <v>1.2190026959617265E-2</v>
      </c>
      <c r="H1757" s="3">
        <f t="shared" si="131"/>
        <v>1.2043165937806258E-2</v>
      </c>
    </row>
    <row r="1758" spans="1:8" x14ac:dyDescent="0.3">
      <c r="A1758" s="1">
        <v>35502</v>
      </c>
      <c r="B1758">
        <v>2632.1000979999999</v>
      </c>
      <c r="E1758" s="3">
        <f t="shared" si="128"/>
        <v>3.4829550340247373E-3</v>
      </c>
      <c r="F1758" s="3">
        <f t="shared" si="129"/>
        <v>3.2387471375628007E-3</v>
      </c>
      <c r="G1758" s="3">
        <f t="shared" si="130"/>
        <v>3.4769035933333299E-3</v>
      </c>
      <c r="H1758" s="3">
        <f t="shared" si="131"/>
        <v>3.3300425715223226E-3</v>
      </c>
    </row>
    <row r="1759" spans="1:8" x14ac:dyDescent="0.3">
      <c r="A1759" s="1">
        <v>35503</v>
      </c>
      <c r="B1759">
        <v>2645.6000979999999</v>
      </c>
      <c r="E1759" s="3">
        <f t="shared" si="128"/>
        <v>3.3227559122650518E-4</v>
      </c>
      <c r="F1759" s="3">
        <f t="shared" si="129"/>
        <v>8.8067694764568571E-5</v>
      </c>
      <c r="G1759" s="3">
        <f t="shared" si="130"/>
        <v>3.3222039991772078E-4</v>
      </c>
      <c r="H1759" s="3">
        <f t="shared" si="131"/>
        <v>1.8535937810671346E-4</v>
      </c>
    </row>
    <row r="1760" spans="1:8" x14ac:dyDescent="0.3">
      <c r="A1760" s="1">
        <v>35506</v>
      </c>
      <c r="B1760">
        <v>2588.3999020000001</v>
      </c>
      <c r="E1760" s="3">
        <f t="shared" si="128"/>
        <v>-8.489591176727429E-3</v>
      </c>
      <c r="F1760" s="3">
        <f t="shared" si="129"/>
        <v>-8.7337990731893664E-3</v>
      </c>
      <c r="G1760" s="3">
        <f t="shared" si="130"/>
        <v>-8.5258330206356078E-3</v>
      </c>
      <c r="H1760" s="3">
        <f t="shared" si="131"/>
        <v>-8.6726940424466156E-3</v>
      </c>
    </row>
    <row r="1761" spans="1:8" x14ac:dyDescent="0.3">
      <c r="A1761" s="1">
        <v>35507</v>
      </c>
      <c r="B1761">
        <v>2574</v>
      </c>
      <c r="E1761" s="3">
        <f t="shared" si="128"/>
        <v>-1.6566153231978853E-2</v>
      </c>
      <c r="F1761" s="3">
        <f t="shared" si="129"/>
        <v>-1.6810361128440789E-2</v>
      </c>
      <c r="G1761" s="3">
        <f t="shared" si="130"/>
        <v>-1.6704906487963248E-2</v>
      </c>
      <c r="H1761" s="3">
        <f t="shared" si="131"/>
        <v>-1.6851767509774254E-2</v>
      </c>
    </row>
    <row r="1762" spans="1:8" x14ac:dyDescent="0.3">
      <c r="A1762" s="1">
        <v>35508</v>
      </c>
      <c r="B1762">
        <v>2596.8000489999999</v>
      </c>
      <c r="E1762" s="3">
        <f t="shared" si="128"/>
        <v>-3.6339679668639935E-3</v>
      </c>
      <c r="F1762" s="3">
        <f t="shared" si="129"/>
        <v>-3.87817586332593E-3</v>
      </c>
      <c r="G1762" s="3">
        <f t="shared" si="130"/>
        <v>-3.6405868685726798E-3</v>
      </c>
      <c r="H1762" s="3">
        <f t="shared" si="131"/>
        <v>-3.7874478903836871E-3</v>
      </c>
    </row>
    <row r="1763" spans="1:8" x14ac:dyDescent="0.3">
      <c r="A1763" s="1">
        <v>35509</v>
      </c>
      <c r="B1763">
        <v>2553.6999510000001</v>
      </c>
      <c r="E1763" s="3">
        <f t="shared" si="128"/>
        <v>5.1289842701112143E-3</v>
      </c>
      <c r="F1763" s="3">
        <f t="shared" si="129"/>
        <v>4.8847763736492777E-3</v>
      </c>
      <c r="G1763" s="3">
        <f t="shared" si="130"/>
        <v>5.1158758331622646E-3</v>
      </c>
      <c r="H1763" s="3">
        <f t="shared" si="131"/>
        <v>4.9690148113512569E-3</v>
      </c>
    </row>
    <row r="1764" spans="1:8" x14ac:dyDescent="0.3">
      <c r="A1764" s="1">
        <v>35510</v>
      </c>
      <c r="B1764">
        <v>2587.1000979999999</v>
      </c>
      <c r="E1764" s="3">
        <f t="shared" si="128"/>
        <v>-2.1620877638779068E-2</v>
      </c>
      <c r="F1764" s="3">
        <f t="shared" si="129"/>
        <v>-2.1865085535241004E-2</v>
      </c>
      <c r="G1764" s="3">
        <f t="shared" si="130"/>
        <v>-2.1858033388335862E-2</v>
      </c>
      <c r="H1764" s="3">
        <f t="shared" si="131"/>
        <v>-2.2004894410146868E-2</v>
      </c>
    </row>
    <row r="1765" spans="1:8" x14ac:dyDescent="0.3">
      <c r="A1765" s="1">
        <v>35513</v>
      </c>
      <c r="B1765">
        <v>2579.3000489999999</v>
      </c>
      <c r="E1765" s="3">
        <f t="shared" si="128"/>
        <v>-5.5632446859829043E-3</v>
      </c>
      <c r="F1765" s="3">
        <f t="shared" si="129"/>
        <v>-5.8074525824448409E-3</v>
      </c>
      <c r="G1765" s="3">
        <f t="shared" si="130"/>
        <v>-5.5787771658113708E-3</v>
      </c>
      <c r="H1765" s="3">
        <f t="shared" si="131"/>
        <v>-5.7256381876223785E-3</v>
      </c>
    </row>
    <row r="1766" spans="1:8" x14ac:dyDescent="0.3">
      <c r="A1766" s="1">
        <v>35514</v>
      </c>
      <c r="B1766">
        <v>2624.3000489999999</v>
      </c>
      <c r="E1766" s="3">
        <f t="shared" si="128"/>
        <v>8.8578278943278743E-3</v>
      </c>
      <c r="F1766" s="3">
        <f t="shared" si="129"/>
        <v>8.6136199978659369E-3</v>
      </c>
      <c r="G1766" s="3">
        <f t="shared" si="130"/>
        <v>8.8188274736322927E-3</v>
      </c>
      <c r="H1766" s="3">
        <f t="shared" si="131"/>
        <v>8.6719664518212849E-3</v>
      </c>
    </row>
    <row r="1767" spans="1:8" x14ac:dyDescent="0.3">
      <c r="A1767" s="1">
        <v>35515</v>
      </c>
      <c r="B1767">
        <v>2648.6999510000001</v>
      </c>
      <c r="E1767" s="3">
        <f t="shared" si="128"/>
        <v>-1.6597388010908709E-2</v>
      </c>
      <c r="F1767" s="3">
        <f t="shared" si="129"/>
        <v>-1.6841595907370645E-2</v>
      </c>
      <c r="G1767" s="3">
        <f t="shared" si="130"/>
        <v>-1.6736667927805808E-2</v>
      </c>
      <c r="H1767" s="3">
        <f t="shared" si="131"/>
        <v>-1.6883528949616814E-2</v>
      </c>
    </row>
    <row r="1768" spans="1:8" x14ac:dyDescent="0.3">
      <c r="A1768" s="1">
        <v>35516</v>
      </c>
      <c r="B1768">
        <v>2656.6999510000001</v>
      </c>
      <c r="E1768" s="3">
        <f t="shared" si="128"/>
        <v>1.3079119568029318E-2</v>
      </c>
      <c r="F1768" s="3">
        <f t="shared" si="129"/>
        <v>1.2834911671567381E-2</v>
      </c>
      <c r="G1768" s="3">
        <f t="shared" si="130"/>
        <v>1.2994326429828052E-2</v>
      </c>
      <c r="H1768" s="3">
        <f t="shared" si="131"/>
        <v>1.2847465408017044E-2</v>
      </c>
    </row>
    <row r="1769" spans="1:8" x14ac:dyDescent="0.3">
      <c r="A1769" s="1">
        <v>35521</v>
      </c>
      <c r="B1769">
        <v>2581.8000489999999</v>
      </c>
      <c r="E1769" s="3">
        <f t="shared" si="128"/>
        <v>-3.0149776601338107E-3</v>
      </c>
      <c r="F1769" s="3">
        <f t="shared" si="129"/>
        <v>-3.2591855565957473E-3</v>
      </c>
      <c r="G1769" s="3">
        <f t="shared" si="130"/>
        <v>-3.0195318614598021E-3</v>
      </c>
      <c r="H1769" s="3">
        <f t="shared" si="131"/>
        <v>-3.1663928832708094E-3</v>
      </c>
    </row>
    <row r="1770" spans="1:8" x14ac:dyDescent="0.3">
      <c r="A1770" s="1">
        <v>35522</v>
      </c>
      <c r="B1770">
        <v>2530.3000489999999</v>
      </c>
      <c r="E1770" s="3">
        <f t="shared" si="128"/>
        <v>1.7446593705702007E-2</v>
      </c>
      <c r="F1770" s="3">
        <f t="shared" si="129"/>
        <v>1.7202385809240071E-2</v>
      </c>
      <c r="G1770" s="3">
        <f t="shared" si="130"/>
        <v>1.7296149198558576E-2</v>
      </c>
      <c r="H1770" s="3">
        <f t="shared" si="131"/>
        <v>1.714928817674757E-2</v>
      </c>
    </row>
    <row r="1771" spans="1:8" x14ac:dyDescent="0.3">
      <c r="A1771" s="1">
        <v>35523</v>
      </c>
      <c r="B1771">
        <v>2514.5</v>
      </c>
      <c r="E1771" s="3">
        <f t="shared" si="128"/>
        <v>9.2976799696733448E-3</v>
      </c>
      <c r="F1771" s="3">
        <f t="shared" si="129"/>
        <v>9.0534720732114073E-3</v>
      </c>
      <c r="G1771" s="3">
        <f t="shared" si="130"/>
        <v>9.2547226071797543E-3</v>
      </c>
      <c r="H1771" s="3">
        <f t="shared" si="131"/>
        <v>9.1078615853687466E-3</v>
      </c>
    </row>
    <row r="1772" spans="1:8" x14ac:dyDescent="0.3">
      <c r="A1772" s="1">
        <v>35524</v>
      </c>
      <c r="B1772">
        <v>2518</v>
      </c>
      <c r="E1772" s="3">
        <f t="shared" si="128"/>
        <v>3.0203496613421255E-3</v>
      </c>
      <c r="F1772" s="3">
        <f t="shared" si="129"/>
        <v>2.7761417648801889E-3</v>
      </c>
      <c r="G1772" s="3">
        <f t="shared" si="130"/>
        <v>3.0157975689409158E-3</v>
      </c>
      <c r="H1772" s="3">
        <f t="shared" si="131"/>
        <v>2.8689365471299085E-3</v>
      </c>
    </row>
    <row r="1773" spans="1:8" x14ac:dyDescent="0.3">
      <c r="A1773" s="1">
        <v>35527</v>
      </c>
      <c r="B1773">
        <v>2572.3000489999999</v>
      </c>
      <c r="E1773" s="3">
        <f t="shared" si="128"/>
        <v>-2.8192834486938323E-2</v>
      </c>
      <c r="F1773" s="3">
        <f t="shared" si="129"/>
        <v>-2.8437042383400259E-2</v>
      </c>
      <c r="G1773" s="3">
        <f t="shared" si="130"/>
        <v>-2.8597883593330369E-2</v>
      </c>
      <c r="H1773" s="3">
        <f t="shared" si="131"/>
        <v>-2.8744744615141374E-2</v>
      </c>
    </row>
    <row r="1774" spans="1:8" x14ac:dyDescent="0.3">
      <c r="A1774" s="1">
        <v>35528</v>
      </c>
      <c r="B1774">
        <v>2579</v>
      </c>
      <c r="E1774" s="3">
        <f t="shared" si="128"/>
        <v>-1.9947323194120847E-2</v>
      </c>
      <c r="F1774" s="3">
        <f t="shared" si="129"/>
        <v>-2.0191531090582783E-2</v>
      </c>
      <c r="G1774" s="3">
        <f t="shared" si="130"/>
        <v>-2.0148956919364153E-2</v>
      </c>
      <c r="H1774" s="3">
        <f t="shared" si="131"/>
        <v>-2.0295817941175159E-2</v>
      </c>
    </row>
    <row r="1775" spans="1:8" x14ac:dyDescent="0.3">
      <c r="A1775" s="1">
        <v>35529</v>
      </c>
      <c r="B1775">
        <v>2617.6000979999999</v>
      </c>
      <c r="E1775" s="3">
        <f t="shared" si="128"/>
        <v>-6.2443380998409292E-3</v>
      </c>
      <c r="F1775" s="3">
        <f t="shared" si="129"/>
        <v>-6.4885459963028658E-3</v>
      </c>
      <c r="G1775" s="3">
        <f t="shared" si="130"/>
        <v>-6.2639155202321092E-3</v>
      </c>
      <c r="H1775" s="3">
        <f t="shared" si="131"/>
        <v>-6.410776542043117E-3</v>
      </c>
    </row>
    <row r="1776" spans="1:8" x14ac:dyDescent="0.3">
      <c r="A1776" s="1">
        <v>35530</v>
      </c>
      <c r="B1776">
        <v>2608</v>
      </c>
      <c r="E1776" s="3">
        <f t="shared" si="128"/>
        <v>1.3919268244184657E-3</v>
      </c>
      <c r="F1776" s="3">
        <f t="shared" si="129"/>
        <v>1.1477189279565292E-3</v>
      </c>
      <c r="G1776" s="3">
        <f t="shared" si="130"/>
        <v>1.3909589922731173E-3</v>
      </c>
      <c r="H1776" s="3">
        <f t="shared" si="131"/>
        <v>1.24409797046211E-3</v>
      </c>
    </row>
    <row r="1777" spans="1:8" x14ac:dyDescent="0.3">
      <c r="A1777" s="1">
        <v>35531</v>
      </c>
      <c r="B1777">
        <v>2574.6000979999999</v>
      </c>
      <c r="E1777" s="3">
        <f t="shared" si="128"/>
        <v>2.1564753375695078E-2</v>
      </c>
      <c r="F1777" s="3">
        <f t="shared" si="129"/>
        <v>2.1320545479233143E-2</v>
      </c>
      <c r="G1777" s="3">
        <f t="shared" si="130"/>
        <v>2.1335523746815285E-2</v>
      </c>
      <c r="H1777" s="3">
        <f t="shared" si="131"/>
        <v>2.1188662725004279E-2</v>
      </c>
    </row>
    <row r="1778" spans="1:8" x14ac:dyDescent="0.3">
      <c r="A1778" s="1">
        <v>35534</v>
      </c>
      <c r="B1778">
        <v>2566.1000979999999</v>
      </c>
      <c r="E1778" s="3">
        <f t="shared" si="128"/>
        <v>2.6046537621475796E-3</v>
      </c>
      <c r="F1778" s="3">
        <f t="shared" si="129"/>
        <v>2.360445865685643E-3</v>
      </c>
      <c r="G1778" s="3">
        <f t="shared" si="130"/>
        <v>2.6012675302371966E-3</v>
      </c>
      <c r="H1778" s="3">
        <f t="shared" si="131"/>
        <v>2.4544065084261893E-3</v>
      </c>
    </row>
    <row r="1779" spans="1:8" x14ac:dyDescent="0.3">
      <c r="A1779" s="1">
        <v>35535</v>
      </c>
      <c r="B1779">
        <v>2620.6000979999999</v>
      </c>
      <c r="E1779" s="3">
        <f t="shared" si="128"/>
        <v>1.4967079488173773E-2</v>
      </c>
      <c r="F1779" s="3">
        <f t="shared" si="129"/>
        <v>1.4722871591711836E-2</v>
      </c>
      <c r="G1779" s="3">
        <f t="shared" si="130"/>
        <v>1.4856177965957807E-2</v>
      </c>
      <c r="H1779" s="3">
        <f t="shared" si="131"/>
        <v>1.4709316944146799E-2</v>
      </c>
    </row>
    <row r="1780" spans="1:8" x14ac:dyDescent="0.3">
      <c r="A1780" s="1">
        <v>35536</v>
      </c>
      <c r="B1780">
        <v>2621</v>
      </c>
      <c r="E1780" s="3">
        <f t="shared" si="128"/>
        <v>-3.6675189641591777E-3</v>
      </c>
      <c r="F1780" s="3">
        <f t="shared" si="129"/>
        <v>-3.9117268606211142E-3</v>
      </c>
      <c r="G1780" s="3">
        <f t="shared" si="130"/>
        <v>-3.6742608007589213E-3</v>
      </c>
      <c r="H1780" s="3">
        <f t="shared" si="131"/>
        <v>-3.8211218225699286E-3</v>
      </c>
    </row>
    <row r="1781" spans="1:8" x14ac:dyDescent="0.3">
      <c r="A1781" s="1">
        <v>35537</v>
      </c>
      <c r="B1781">
        <v>2615.1999510000001</v>
      </c>
      <c r="E1781" s="3">
        <f t="shared" si="128"/>
        <v>-1.2806710889570638E-2</v>
      </c>
      <c r="F1781" s="3">
        <f t="shared" si="129"/>
        <v>-1.3050918786032576E-2</v>
      </c>
      <c r="G1781" s="3">
        <f t="shared" si="130"/>
        <v>-1.2889423756845054E-2</v>
      </c>
      <c r="H1781" s="3">
        <f t="shared" si="131"/>
        <v>-1.3036284778656062E-2</v>
      </c>
    </row>
    <row r="1782" spans="1:8" x14ac:dyDescent="0.3">
      <c r="A1782" s="1">
        <v>35538</v>
      </c>
      <c r="B1782">
        <v>2547.6000979999999</v>
      </c>
      <c r="E1782" s="3">
        <f t="shared" si="128"/>
        <v>-3.3014835999590764E-3</v>
      </c>
      <c r="F1782" s="3">
        <f t="shared" si="129"/>
        <v>-3.5456914964210129E-3</v>
      </c>
      <c r="G1782" s="3">
        <f t="shared" si="130"/>
        <v>-3.3069455218831842E-3</v>
      </c>
      <c r="H1782" s="3">
        <f t="shared" si="131"/>
        <v>-3.4538065436941915E-3</v>
      </c>
    </row>
    <row r="1783" spans="1:8" x14ac:dyDescent="0.3">
      <c r="A1783" s="1">
        <v>35541</v>
      </c>
      <c r="B1783">
        <v>2522.6999510000001</v>
      </c>
      <c r="E1783" s="3">
        <f t="shared" si="128"/>
        <v>2.1238454432263465E-2</v>
      </c>
      <c r="F1783" s="3">
        <f t="shared" si="129"/>
        <v>2.0994246535801529E-2</v>
      </c>
      <c r="G1783" s="3">
        <f t="shared" si="130"/>
        <v>2.1016061798684888E-2</v>
      </c>
      <c r="H1783" s="3">
        <f t="shared" si="131"/>
        <v>2.0869200776873882E-2</v>
      </c>
    </row>
    <row r="1784" spans="1:8" x14ac:dyDescent="0.3">
      <c r="A1784" s="1">
        <v>35542</v>
      </c>
      <c r="B1784">
        <v>2514.6999510000001</v>
      </c>
      <c r="E1784" s="3">
        <f t="shared" si="128"/>
        <v>1.5259939900991171E-4</v>
      </c>
      <c r="F1784" s="3">
        <f t="shared" si="129"/>
        <v>-9.1608497452024906E-5</v>
      </c>
      <c r="G1784" s="3">
        <f t="shared" si="130"/>
        <v>1.5258775690599294E-4</v>
      </c>
      <c r="H1784" s="3">
        <f t="shared" si="131"/>
        <v>5.7267350949856204E-6</v>
      </c>
    </row>
    <row r="1785" spans="1:8" x14ac:dyDescent="0.3">
      <c r="A1785" s="1">
        <v>35543</v>
      </c>
      <c r="B1785">
        <v>2533.6000979999999</v>
      </c>
      <c r="E1785" s="3">
        <f t="shared" si="128"/>
        <v>-2.2129145364364611E-3</v>
      </c>
      <c r="F1785" s="3">
        <f t="shared" si="129"/>
        <v>-2.4571224328983976E-3</v>
      </c>
      <c r="G1785" s="3">
        <f t="shared" si="130"/>
        <v>-2.2153666500223448E-3</v>
      </c>
      <c r="H1785" s="3">
        <f t="shared" si="131"/>
        <v>-2.3622276718333521E-3</v>
      </c>
    </row>
    <row r="1786" spans="1:8" x14ac:dyDescent="0.3">
      <c r="A1786" s="1">
        <v>35544</v>
      </c>
      <c r="B1786">
        <v>2539.8000489999999</v>
      </c>
      <c r="E1786" s="3">
        <f t="shared" si="128"/>
        <v>-2.5848827725066026E-2</v>
      </c>
      <c r="F1786" s="3">
        <f t="shared" si="129"/>
        <v>-2.6093035621527962E-2</v>
      </c>
      <c r="G1786" s="3">
        <f t="shared" si="130"/>
        <v>-2.6188779708596718E-2</v>
      </c>
      <c r="H1786" s="3">
        <f t="shared" si="131"/>
        <v>-2.6335640730407724E-2</v>
      </c>
    </row>
    <row r="1787" spans="1:8" x14ac:dyDescent="0.3">
      <c r="A1787" s="1">
        <v>35545</v>
      </c>
      <c r="B1787">
        <v>2536.3000489999999</v>
      </c>
      <c r="E1787" s="3">
        <f t="shared" si="128"/>
        <v>-9.7739621770103202E-3</v>
      </c>
      <c r="F1787" s="3">
        <f t="shared" si="129"/>
        <v>-1.0018170073472258E-2</v>
      </c>
      <c r="G1787" s="3">
        <f t="shared" si="130"/>
        <v>-9.822040881458844E-3</v>
      </c>
      <c r="H1787" s="3">
        <f t="shared" si="131"/>
        <v>-9.9689019032698518E-3</v>
      </c>
    </row>
    <row r="1788" spans="1:8" x14ac:dyDescent="0.3">
      <c r="A1788" s="1">
        <v>35548</v>
      </c>
      <c r="B1788">
        <v>2550.3000489999999</v>
      </c>
      <c r="E1788" s="3">
        <f t="shared" si="128"/>
        <v>-3.1712055160697528E-3</v>
      </c>
      <c r="F1788" s="3">
        <f t="shared" si="129"/>
        <v>-3.4154134125316893E-3</v>
      </c>
      <c r="G1788" s="3">
        <f t="shared" si="130"/>
        <v>-3.1762444440865479E-3</v>
      </c>
      <c r="H1788" s="3">
        <f t="shared" si="131"/>
        <v>-3.3231054658975552E-3</v>
      </c>
    </row>
    <row r="1789" spans="1:8" x14ac:dyDescent="0.3">
      <c r="A1789" s="1">
        <v>35549</v>
      </c>
      <c r="B1789">
        <v>2602.8999020000001</v>
      </c>
      <c r="E1789" s="3">
        <f t="shared" si="128"/>
        <v>7.5158656572462679E-3</v>
      </c>
      <c r="F1789" s="3">
        <f t="shared" si="129"/>
        <v>7.2716577607843313E-3</v>
      </c>
      <c r="G1789" s="3">
        <f t="shared" si="130"/>
        <v>7.4877622653262647E-3</v>
      </c>
      <c r="H1789" s="3">
        <f t="shared" si="131"/>
        <v>7.3409012435152569E-3</v>
      </c>
    </row>
    <row r="1790" spans="1:8" x14ac:dyDescent="0.3">
      <c r="A1790" s="1">
        <v>35550</v>
      </c>
      <c r="B1790">
        <v>2639.5</v>
      </c>
      <c r="E1790" s="3">
        <f t="shared" si="128"/>
        <v>2.4470913957155283E-3</v>
      </c>
      <c r="F1790" s="3">
        <f t="shared" si="129"/>
        <v>2.2028834992535917E-3</v>
      </c>
      <c r="G1790" s="3">
        <f t="shared" si="130"/>
        <v>2.4441021432222349E-3</v>
      </c>
      <c r="H1790" s="3">
        <f t="shared" si="131"/>
        <v>2.2972411214112276E-3</v>
      </c>
    </row>
    <row r="1791" spans="1:8" x14ac:dyDescent="0.3">
      <c r="A1791" s="1">
        <v>35552</v>
      </c>
      <c r="B1791">
        <v>2655.3000489999999</v>
      </c>
      <c r="E1791" s="3">
        <f t="shared" si="128"/>
        <v>-1.3780612380798196E-3</v>
      </c>
      <c r="F1791" s="3">
        <f t="shared" si="129"/>
        <v>-1.6222691345417562E-3</v>
      </c>
      <c r="G1791" s="3">
        <f t="shared" si="130"/>
        <v>-1.3790116377073707E-3</v>
      </c>
      <c r="H1791" s="3">
        <f t="shared" si="131"/>
        <v>-1.525872659518378E-3</v>
      </c>
    </row>
    <row r="1792" spans="1:8" x14ac:dyDescent="0.3">
      <c r="A1792" s="1">
        <v>35555</v>
      </c>
      <c r="B1792">
        <v>2672.8000489999999</v>
      </c>
      <c r="E1792" s="3">
        <f t="shared" si="128"/>
        <v>5.5198516459122882E-3</v>
      </c>
      <c r="F1792" s="3">
        <f t="shared" si="129"/>
        <v>5.2756437494503516E-3</v>
      </c>
      <c r="G1792" s="3">
        <f t="shared" si="130"/>
        <v>5.5046730947653673E-3</v>
      </c>
      <c r="H1792" s="3">
        <f t="shared" si="131"/>
        <v>5.3578120729543596E-3</v>
      </c>
    </row>
    <row r="1793" spans="1:8" x14ac:dyDescent="0.3">
      <c r="A1793" s="1">
        <v>35556</v>
      </c>
      <c r="B1793">
        <v>2651.8999020000001</v>
      </c>
      <c r="E1793" s="3">
        <f t="shared" si="128"/>
        <v>2.0624966470367045E-2</v>
      </c>
      <c r="F1793" s="3">
        <f t="shared" si="129"/>
        <v>2.038075857390511E-2</v>
      </c>
      <c r="G1793" s="3">
        <f t="shared" si="130"/>
        <v>2.0415151890532734E-2</v>
      </c>
      <c r="H1793" s="3">
        <f t="shared" si="131"/>
        <v>2.0268290868721728E-2</v>
      </c>
    </row>
    <row r="1794" spans="1:8" x14ac:dyDescent="0.3">
      <c r="A1794" s="1">
        <v>35557</v>
      </c>
      <c r="B1794">
        <v>2643.3000489999999</v>
      </c>
      <c r="E1794" s="3">
        <f t="shared" si="128"/>
        <v>1.406127756656228E-2</v>
      </c>
      <c r="F1794" s="3">
        <f t="shared" si="129"/>
        <v>1.3817069670100343E-2</v>
      </c>
      <c r="G1794" s="3">
        <f t="shared" si="130"/>
        <v>1.3963334868289712E-2</v>
      </c>
      <c r="H1794" s="3">
        <f t="shared" si="131"/>
        <v>1.3816473846478704E-2</v>
      </c>
    </row>
    <row r="1795" spans="1:8" x14ac:dyDescent="0.3">
      <c r="A1795" s="1">
        <v>35559</v>
      </c>
      <c r="B1795">
        <v>2633.8999020000001</v>
      </c>
      <c r="E1795" s="3">
        <f t="shared" si="128"/>
        <v>5.9860007577192675E-3</v>
      </c>
      <c r="F1795" s="3">
        <f t="shared" si="129"/>
        <v>5.741792861257331E-3</v>
      </c>
      <c r="G1795" s="3">
        <f t="shared" si="130"/>
        <v>5.9681558329285787E-3</v>
      </c>
      <c r="H1795" s="3">
        <f t="shared" si="131"/>
        <v>5.821294811117571E-3</v>
      </c>
    </row>
    <row r="1796" spans="1:8" x14ac:dyDescent="0.3">
      <c r="A1796" s="1">
        <v>35562</v>
      </c>
      <c r="B1796">
        <v>2693.1000979999999</v>
      </c>
      <c r="E1796" s="3">
        <f t="shared" si="128"/>
        <v>6.5905922784850191E-3</v>
      </c>
      <c r="F1796" s="3">
        <f t="shared" si="129"/>
        <v>6.3463843820230825E-3</v>
      </c>
      <c r="G1796" s="3">
        <f t="shared" si="130"/>
        <v>6.5689692787817017E-3</v>
      </c>
      <c r="H1796" s="3">
        <f t="shared" si="131"/>
        <v>6.422108256970694E-3</v>
      </c>
    </row>
    <row r="1797" spans="1:8" x14ac:dyDescent="0.3">
      <c r="A1797" s="1">
        <v>35563</v>
      </c>
      <c r="B1797">
        <v>2719.6000979999999</v>
      </c>
      <c r="E1797" s="3">
        <f t="shared" si="128"/>
        <v>-7.8195699703834665E-3</v>
      </c>
      <c r="F1797" s="3">
        <f t="shared" si="129"/>
        <v>-8.0637778668454039E-3</v>
      </c>
      <c r="G1797" s="3">
        <f t="shared" si="130"/>
        <v>-7.8503031258549856E-3</v>
      </c>
      <c r="H1797" s="3">
        <f t="shared" si="131"/>
        <v>-7.9971641476659933E-3</v>
      </c>
    </row>
    <row r="1798" spans="1:8" x14ac:dyDescent="0.3">
      <c r="A1798" s="1">
        <v>35564</v>
      </c>
      <c r="B1798">
        <v>2774.6000979999999</v>
      </c>
      <c r="E1798" s="3">
        <f t="shared" si="128"/>
        <v>-3.2429025671423251E-3</v>
      </c>
      <c r="F1798" s="3">
        <f t="shared" si="129"/>
        <v>-3.4871104636042616E-3</v>
      </c>
      <c r="G1798" s="3">
        <f t="shared" si="130"/>
        <v>-3.248172171298289E-3</v>
      </c>
      <c r="H1798" s="3">
        <f t="shared" si="131"/>
        <v>-3.3950331931092963E-3</v>
      </c>
    </row>
    <row r="1799" spans="1:8" x14ac:dyDescent="0.3">
      <c r="A1799" s="1">
        <v>35565</v>
      </c>
      <c r="B1799">
        <v>2776</v>
      </c>
      <c r="E1799" s="3">
        <f t="shared" si="128"/>
        <v>-3.5562164059113055E-3</v>
      </c>
      <c r="F1799" s="3">
        <f t="shared" si="129"/>
        <v>-3.8004243023732421E-3</v>
      </c>
      <c r="G1799" s="3">
        <f t="shared" si="130"/>
        <v>-3.562554775010687E-3</v>
      </c>
      <c r="H1799" s="3">
        <f t="shared" si="131"/>
        <v>-3.7094157968216943E-3</v>
      </c>
    </row>
    <row r="1800" spans="1:8" x14ac:dyDescent="0.3">
      <c r="A1800" s="1">
        <v>35566</v>
      </c>
      <c r="B1800">
        <v>2784.3000489999999</v>
      </c>
      <c r="E1800" s="3">
        <f t="shared" si="128"/>
        <v>2.2476251263401137E-2</v>
      </c>
      <c r="F1800" s="3">
        <f t="shared" si="129"/>
        <v>2.2232043366939201E-2</v>
      </c>
      <c r="G1800" s="3">
        <f t="shared" si="130"/>
        <v>2.2227382516825656E-2</v>
      </c>
      <c r="H1800" s="3">
        <f t="shared" si="131"/>
        <v>2.208052149501465E-2</v>
      </c>
    </row>
    <row r="1801" spans="1:8" x14ac:dyDescent="0.3">
      <c r="A1801" s="1">
        <v>35570</v>
      </c>
      <c r="B1801">
        <v>2751.1000979999999</v>
      </c>
      <c r="E1801" s="3">
        <f t="shared" ref="E1801:E1864" si="132">(B1797/B1796)-1</f>
        <v>9.8399610247239533E-3</v>
      </c>
      <c r="F1801" s="3">
        <f t="shared" ref="F1801:F1864" si="133">E1801-$E$3</f>
        <v>9.5957531282620159E-3</v>
      </c>
      <c r="G1801" s="3">
        <f t="shared" ref="G1801:G1864" si="134">LN(B1797/B1796)</f>
        <v>9.7918638669720476E-3</v>
      </c>
      <c r="H1801" s="3">
        <f t="shared" ref="H1801:H1864" si="135">G1801-$G$3</f>
        <v>9.6450028451610399E-3</v>
      </c>
    </row>
    <row r="1802" spans="1:8" x14ac:dyDescent="0.3">
      <c r="A1802" s="1">
        <v>35571</v>
      </c>
      <c r="B1802">
        <v>2786.3999020000001</v>
      </c>
      <c r="E1802" s="3">
        <f t="shared" si="132"/>
        <v>2.0223561559821635E-2</v>
      </c>
      <c r="F1802" s="3">
        <f t="shared" si="133"/>
        <v>1.9979353663359699E-2</v>
      </c>
      <c r="G1802" s="3">
        <f t="shared" si="134"/>
        <v>2.0021781280016162E-2</v>
      </c>
      <c r="H1802" s="3">
        <f t="shared" si="135"/>
        <v>1.9874920258205156E-2</v>
      </c>
    </row>
    <row r="1803" spans="1:8" x14ac:dyDescent="0.3">
      <c r="A1803" s="1">
        <v>35572</v>
      </c>
      <c r="B1803">
        <v>2741.6999510000001</v>
      </c>
      <c r="E1803" s="3">
        <f t="shared" si="132"/>
        <v>5.0454189813131656E-4</v>
      </c>
      <c r="F1803" s="3">
        <f t="shared" si="133"/>
        <v>2.6033400166937994E-4</v>
      </c>
      <c r="G1803" s="3">
        <f t="shared" si="134"/>
        <v>5.0441465966412444E-4</v>
      </c>
      <c r="H1803" s="3">
        <f t="shared" si="135"/>
        <v>3.5755363785311715E-4</v>
      </c>
    </row>
    <row r="1804" spans="1:8" x14ac:dyDescent="0.3">
      <c r="A1804" s="1">
        <v>35573</v>
      </c>
      <c r="B1804">
        <v>2762.8999020000001</v>
      </c>
      <c r="E1804" s="3">
        <f t="shared" si="132"/>
        <v>2.9899311959653563E-3</v>
      </c>
      <c r="F1804" s="3">
        <f t="shared" si="133"/>
        <v>2.7457232995034197E-3</v>
      </c>
      <c r="G1804" s="3">
        <f t="shared" si="134"/>
        <v>2.9854702414397818E-3</v>
      </c>
      <c r="H1804" s="3">
        <f t="shared" si="135"/>
        <v>2.8386092196287746E-3</v>
      </c>
    </row>
    <row r="1805" spans="1:8" x14ac:dyDescent="0.3">
      <c r="A1805" s="1">
        <v>35576</v>
      </c>
      <c r="B1805">
        <v>2654.6999510000001</v>
      </c>
      <c r="E1805" s="3">
        <f t="shared" si="132"/>
        <v>-1.1923984633740892E-2</v>
      </c>
      <c r="F1805" s="3">
        <f t="shared" si="133"/>
        <v>-1.2168192530202829E-2</v>
      </c>
      <c r="G1805" s="3">
        <f t="shared" si="134"/>
        <v>-1.1995645564076899E-2</v>
      </c>
      <c r="H1805" s="3">
        <f t="shared" si="135"/>
        <v>-1.2142506585887907E-2</v>
      </c>
    </row>
    <row r="1806" spans="1:8" x14ac:dyDescent="0.3">
      <c r="A1806" s="1">
        <v>35577</v>
      </c>
      <c r="B1806">
        <v>2680.3000489999999</v>
      </c>
      <c r="E1806" s="3">
        <f t="shared" si="132"/>
        <v>1.2831159442603601E-2</v>
      </c>
      <c r="F1806" s="3">
        <f t="shared" si="133"/>
        <v>1.2586951546141664E-2</v>
      </c>
      <c r="G1806" s="3">
        <f t="shared" si="134"/>
        <v>1.2749537576903143E-2</v>
      </c>
      <c r="H1806" s="3">
        <f t="shared" si="135"/>
        <v>1.2602676555092136E-2</v>
      </c>
    </row>
    <row r="1807" spans="1:8" x14ac:dyDescent="0.3">
      <c r="A1807" s="1">
        <v>35578</v>
      </c>
      <c r="B1807">
        <v>2583.1999510000001</v>
      </c>
      <c r="E1807" s="3">
        <f t="shared" si="132"/>
        <v>-1.6042187974495525E-2</v>
      </c>
      <c r="F1807" s="3">
        <f t="shared" si="133"/>
        <v>-1.6286395870957461E-2</v>
      </c>
      <c r="G1807" s="3">
        <f t="shared" si="134"/>
        <v>-1.6172256806818684E-2</v>
      </c>
      <c r="H1807" s="3">
        <f t="shared" si="135"/>
        <v>-1.631911782862969E-2</v>
      </c>
    </row>
    <row r="1808" spans="1:8" x14ac:dyDescent="0.3">
      <c r="A1808" s="1">
        <v>35579</v>
      </c>
      <c r="B1808">
        <v>2579.1999510000001</v>
      </c>
      <c r="E1808" s="3">
        <f t="shared" si="132"/>
        <v>7.7324110511318711E-3</v>
      </c>
      <c r="F1808" s="3">
        <f t="shared" si="133"/>
        <v>7.4882031546699345E-3</v>
      </c>
      <c r="G1808" s="3">
        <f t="shared" si="134"/>
        <v>7.7026691799945935E-3</v>
      </c>
      <c r="H1808" s="3">
        <f t="shared" si="135"/>
        <v>7.5558081581835858E-3</v>
      </c>
    </row>
    <row r="1809" spans="1:8" x14ac:dyDescent="0.3">
      <c r="A1809" s="1">
        <v>35580</v>
      </c>
      <c r="B1809">
        <v>2583.8999020000001</v>
      </c>
      <c r="E1809" s="3">
        <f t="shared" si="132"/>
        <v>-3.9161733988870351E-2</v>
      </c>
      <c r="F1809" s="3">
        <f t="shared" si="133"/>
        <v>-3.9405941885332287E-2</v>
      </c>
      <c r="G1809" s="3">
        <f t="shared" si="134"/>
        <v>-3.9949181770552379E-2</v>
      </c>
      <c r="H1809" s="3">
        <f t="shared" si="135"/>
        <v>-4.0096042792363389E-2</v>
      </c>
    </row>
    <row r="1810" spans="1:8" x14ac:dyDescent="0.3">
      <c r="A1810" s="1">
        <v>35583</v>
      </c>
      <c r="B1810">
        <v>2601.5</v>
      </c>
      <c r="E1810" s="3">
        <f t="shared" si="132"/>
        <v>9.6433112865943471E-3</v>
      </c>
      <c r="F1810" s="3">
        <f t="shared" si="133"/>
        <v>9.3991033901324097E-3</v>
      </c>
      <c r="G1810" s="3">
        <f t="shared" si="134"/>
        <v>9.5971113365130138E-3</v>
      </c>
      <c r="H1810" s="3">
        <f t="shared" si="135"/>
        <v>9.4502503147020061E-3</v>
      </c>
    </row>
    <row r="1811" spans="1:8" x14ac:dyDescent="0.3">
      <c r="A1811" s="1">
        <v>35584</v>
      </c>
      <c r="B1811">
        <v>2624.5</v>
      </c>
      <c r="E1811" s="3">
        <f t="shared" si="132"/>
        <v>-3.622732389093053E-2</v>
      </c>
      <c r="F1811" s="3">
        <f t="shared" si="133"/>
        <v>-3.6471531787392465E-2</v>
      </c>
      <c r="G1811" s="3">
        <f t="shared" si="134"/>
        <v>-3.6899825344753286E-2</v>
      </c>
      <c r="H1811" s="3">
        <f t="shared" si="135"/>
        <v>-3.7046686366564295E-2</v>
      </c>
    </row>
    <row r="1812" spans="1:8" x14ac:dyDescent="0.3">
      <c r="A1812" s="1">
        <v>35585</v>
      </c>
      <c r="B1812">
        <v>2635.3999020000001</v>
      </c>
      <c r="E1812" s="3">
        <f t="shared" si="132"/>
        <v>-1.5484670470249373E-3</v>
      </c>
      <c r="F1812" s="3">
        <f t="shared" si="133"/>
        <v>-1.7926749434868739E-3</v>
      </c>
      <c r="G1812" s="3">
        <f t="shared" si="134"/>
        <v>-1.549667161174271E-3</v>
      </c>
      <c r="H1812" s="3">
        <f t="shared" si="135"/>
        <v>-1.6965281829852783E-3</v>
      </c>
    </row>
    <row r="1813" spans="1:8" x14ac:dyDescent="0.3">
      <c r="A1813" s="1">
        <v>35586</v>
      </c>
      <c r="B1813">
        <v>2690.8999020000001</v>
      </c>
      <c r="E1813" s="3">
        <f t="shared" si="132"/>
        <v>1.8222515079444612E-3</v>
      </c>
      <c r="F1813" s="3">
        <f t="shared" si="133"/>
        <v>1.5780436114825247E-3</v>
      </c>
      <c r="G1813" s="3">
        <f t="shared" si="134"/>
        <v>1.8205932219025652E-3</v>
      </c>
      <c r="H1813" s="3">
        <f t="shared" si="135"/>
        <v>1.6737322000915579E-3</v>
      </c>
    </row>
    <row r="1814" spans="1:8" x14ac:dyDescent="0.3">
      <c r="A1814" s="1">
        <v>35587</v>
      </c>
      <c r="B1814">
        <v>2719.3000489999999</v>
      </c>
      <c r="E1814" s="3">
        <f t="shared" si="132"/>
        <v>6.8114472957629957E-3</v>
      </c>
      <c r="F1814" s="3">
        <f t="shared" si="133"/>
        <v>6.5672393993010591E-3</v>
      </c>
      <c r="G1814" s="3">
        <f t="shared" si="134"/>
        <v>6.7883541942856977E-3</v>
      </c>
      <c r="H1814" s="3">
        <f t="shared" si="135"/>
        <v>6.64149317247469E-3</v>
      </c>
    </row>
    <row r="1815" spans="1:8" x14ac:dyDescent="0.3">
      <c r="A1815" s="1">
        <v>35590</v>
      </c>
      <c r="B1815">
        <v>2686.1999510000001</v>
      </c>
      <c r="E1815" s="3">
        <f t="shared" si="132"/>
        <v>8.8410532385161389E-3</v>
      </c>
      <c r="F1815" s="3">
        <f t="shared" si="133"/>
        <v>8.5968453420542015E-3</v>
      </c>
      <c r="G1815" s="3">
        <f t="shared" si="134"/>
        <v>8.8021999619961617E-3</v>
      </c>
      <c r="H1815" s="3">
        <f t="shared" si="135"/>
        <v>8.655338940185154E-3</v>
      </c>
    </row>
    <row r="1816" spans="1:8" x14ac:dyDescent="0.3">
      <c r="A1816" s="1">
        <v>35591</v>
      </c>
      <c r="B1816">
        <v>2664.1999510000001</v>
      </c>
      <c r="E1816" s="3">
        <f t="shared" si="132"/>
        <v>4.1531346923224799E-3</v>
      </c>
      <c r="F1816" s="3">
        <f t="shared" si="133"/>
        <v>3.9089267958605433E-3</v>
      </c>
      <c r="G1816" s="3">
        <f t="shared" si="134"/>
        <v>4.144534232790896E-3</v>
      </c>
      <c r="H1816" s="3">
        <f t="shared" si="135"/>
        <v>3.9976732109798883E-3</v>
      </c>
    </row>
    <row r="1817" spans="1:8" x14ac:dyDescent="0.3">
      <c r="A1817" s="1">
        <v>35592</v>
      </c>
      <c r="B1817">
        <v>2696.1999510000001</v>
      </c>
      <c r="E1817" s="3">
        <f t="shared" si="132"/>
        <v>2.1059422502778924E-2</v>
      </c>
      <c r="F1817" s="3">
        <f t="shared" si="133"/>
        <v>2.0815214606316988E-2</v>
      </c>
      <c r="G1817" s="3">
        <f t="shared" si="134"/>
        <v>2.0840737785508299E-2</v>
      </c>
      <c r="H1817" s="3">
        <f t="shared" si="135"/>
        <v>2.0693876763697293E-2</v>
      </c>
    </row>
    <row r="1818" spans="1:8" x14ac:dyDescent="0.3">
      <c r="A1818" s="1">
        <v>35593</v>
      </c>
      <c r="B1818">
        <v>2760.3000489999999</v>
      </c>
      <c r="E1818" s="3">
        <f t="shared" si="132"/>
        <v>1.0554144722697334E-2</v>
      </c>
      <c r="F1818" s="3">
        <f t="shared" si="133"/>
        <v>1.0309936826235397E-2</v>
      </c>
      <c r="G1818" s="3">
        <f t="shared" si="134"/>
        <v>1.049883853660534E-2</v>
      </c>
      <c r="H1818" s="3">
        <f t="shared" si="135"/>
        <v>1.0351977514794332E-2</v>
      </c>
    </row>
    <row r="1819" spans="1:8" x14ac:dyDescent="0.3">
      <c r="A1819" s="1">
        <v>35594</v>
      </c>
      <c r="B1819">
        <v>2808.5</v>
      </c>
      <c r="E1819" s="3">
        <f t="shared" si="132"/>
        <v>-1.2172286030801227E-2</v>
      </c>
      <c r="F1819" s="3">
        <f t="shared" si="133"/>
        <v>-1.2416493927263164E-2</v>
      </c>
      <c r="G1819" s="3">
        <f t="shared" si="134"/>
        <v>-1.2246975013665895E-2</v>
      </c>
      <c r="H1819" s="3">
        <f t="shared" si="135"/>
        <v>-1.2393836035476903E-2</v>
      </c>
    </row>
    <row r="1820" spans="1:8" x14ac:dyDescent="0.3">
      <c r="A1820" s="1">
        <v>35597</v>
      </c>
      <c r="B1820">
        <v>2795.8999020000001</v>
      </c>
      <c r="E1820" s="3">
        <f t="shared" si="132"/>
        <v>-8.190008339405308E-3</v>
      </c>
      <c r="F1820" s="3">
        <f t="shared" si="133"/>
        <v>-8.4342162358672455E-3</v>
      </c>
      <c r="G1820" s="3">
        <f t="shared" si="134"/>
        <v>-8.2237307082432126E-3</v>
      </c>
      <c r="H1820" s="3">
        <f t="shared" si="135"/>
        <v>-8.3705917300542203E-3</v>
      </c>
    </row>
    <row r="1821" spans="1:8" x14ac:dyDescent="0.3">
      <c r="A1821" s="1">
        <v>35598</v>
      </c>
      <c r="B1821">
        <v>2762.6000979999999</v>
      </c>
      <c r="E1821" s="3">
        <f t="shared" si="132"/>
        <v>1.2011110497914812E-2</v>
      </c>
      <c r="F1821" s="3">
        <f t="shared" si="133"/>
        <v>1.1766902601452875E-2</v>
      </c>
      <c r="G1821" s="3">
        <f t="shared" si="134"/>
        <v>1.1939549557887985E-2</v>
      </c>
      <c r="H1821" s="3">
        <f t="shared" si="135"/>
        <v>1.1792688536076977E-2</v>
      </c>
    </row>
    <row r="1822" spans="1:8" x14ac:dyDescent="0.3">
      <c r="A1822" s="1">
        <v>35599</v>
      </c>
      <c r="B1822">
        <v>2751.6999510000001</v>
      </c>
      <c r="E1822" s="3">
        <f t="shared" si="132"/>
        <v>2.3774237506467344E-2</v>
      </c>
      <c r="F1822" s="3">
        <f t="shared" si="133"/>
        <v>2.3530029610005408E-2</v>
      </c>
      <c r="G1822" s="3">
        <f t="shared" si="134"/>
        <v>2.3496031124881051E-2</v>
      </c>
      <c r="H1822" s="3">
        <f t="shared" si="135"/>
        <v>2.3349170103070045E-2</v>
      </c>
    </row>
    <row r="1823" spans="1:8" x14ac:dyDescent="0.3">
      <c r="A1823" s="1">
        <v>35600</v>
      </c>
      <c r="B1823">
        <v>2739.6999510000001</v>
      </c>
      <c r="E1823" s="3">
        <f t="shared" si="132"/>
        <v>1.7461852024913682E-2</v>
      </c>
      <c r="F1823" s="3">
        <f t="shared" si="133"/>
        <v>1.7217644128451746E-2</v>
      </c>
      <c r="G1823" s="3">
        <f t="shared" si="134"/>
        <v>1.7311145764368673E-2</v>
      </c>
      <c r="H1823" s="3">
        <f t="shared" si="135"/>
        <v>1.7164284742557667E-2</v>
      </c>
    </row>
    <row r="1824" spans="1:8" x14ac:dyDescent="0.3">
      <c r="A1824" s="1">
        <v>35601</v>
      </c>
      <c r="B1824">
        <v>2757.1000979999999</v>
      </c>
      <c r="E1824" s="3">
        <f t="shared" si="132"/>
        <v>-4.4864155243011794E-3</v>
      </c>
      <c r="F1824" s="3">
        <f t="shared" si="133"/>
        <v>-4.730623420763116E-3</v>
      </c>
      <c r="G1824" s="3">
        <f t="shared" si="134"/>
        <v>-4.4965096888216942E-3</v>
      </c>
      <c r="H1824" s="3">
        <f t="shared" si="135"/>
        <v>-4.643370710632702E-3</v>
      </c>
    </row>
    <row r="1825" spans="1:8" x14ac:dyDescent="0.3">
      <c r="A1825" s="1">
        <v>35604</v>
      </c>
      <c r="B1825">
        <v>2762.1999510000001</v>
      </c>
      <c r="E1825" s="3">
        <f t="shared" si="132"/>
        <v>-1.1910227535749662E-2</v>
      </c>
      <c r="F1825" s="3">
        <f t="shared" si="133"/>
        <v>-1.21544354322116E-2</v>
      </c>
      <c r="G1825" s="3">
        <f t="shared" si="134"/>
        <v>-1.1981722543977908E-2</v>
      </c>
      <c r="H1825" s="3">
        <f t="shared" si="135"/>
        <v>-1.2128583565788916E-2</v>
      </c>
    </row>
    <row r="1826" spans="1:8" x14ac:dyDescent="0.3">
      <c r="A1826" s="1">
        <v>35605</v>
      </c>
      <c r="B1826">
        <v>2784.8000489999999</v>
      </c>
      <c r="E1826" s="3">
        <f t="shared" si="132"/>
        <v>-3.9456116025953225E-3</v>
      </c>
      <c r="F1826" s="3">
        <f t="shared" si="133"/>
        <v>-4.1898194990572591E-3</v>
      </c>
      <c r="G1826" s="3">
        <f t="shared" si="134"/>
        <v>-3.9534160637337036E-3</v>
      </c>
      <c r="H1826" s="3">
        <f t="shared" si="135"/>
        <v>-4.1002770855447113E-3</v>
      </c>
    </row>
    <row r="1827" spans="1:8" x14ac:dyDescent="0.3">
      <c r="A1827" s="1">
        <v>35606</v>
      </c>
      <c r="B1827">
        <v>2867.3999020000001</v>
      </c>
      <c r="E1827" s="3">
        <f t="shared" si="132"/>
        <v>-4.36094058715919E-3</v>
      </c>
      <c r="F1827" s="3">
        <f t="shared" si="133"/>
        <v>-4.6051484836211265E-3</v>
      </c>
      <c r="G1827" s="3">
        <f t="shared" si="134"/>
        <v>-4.3704772244667397E-3</v>
      </c>
      <c r="H1827" s="3">
        <f t="shared" si="135"/>
        <v>-4.5173382462777474E-3</v>
      </c>
    </row>
    <row r="1828" spans="1:8" x14ac:dyDescent="0.3">
      <c r="A1828" s="1">
        <v>35607</v>
      </c>
      <c r="B1828">
        <v>2893.6000979999999</v>
      </c>
      <c r="E1828" s="3">
        <f t="shared" si="132"/>
        <v>6.3511141041736607E-3</v>
      </c>
      <c r="F1828" s="3">
        <f t="shared" si="133"/>
        <v>6.1069062077117242E-3</v>
      </c>
      <c r="G1828" s="3">
        <f t="shared" si="134"/>
        <v>6.3310307685090486E-3</v>
      </c>
      <c r="H1828" s="3">
        <f t="shared" si="135"/>
        <v>6.1841697466980408E-3</v>
      </c>
    </row>
    <row r="1829" spans="1:8" x14ac:dyDescent="0.3">
      <c r="A1829" s="1">
        <v>35608</v>
      </c>
      <c r="B1829">
        <v>2891</v>
      </c>
      <c r="E1829" s="3">
        <f t="shared" si="132"/>
        <v>1.8497163029007613E-3</v>
      </c>
      <c r="F1829" s="3">
        <f t="shared" si="133"/>
        <v>1.6055084064388247E-3</v>
      </c>
      <c r="G1829" s="3">
        <f t="shared" si="134"/>
        <v>1.8480076843487585E-3</v>
      </c>
      <c r="H1829" s="3">
        <f t="shared" si="135"/>
        <v>1.7011466625377512E-3</v>
      </c>
    </row>
    <row r="1830" spans="1:8" x14ac:dyDescent="0.3">
      <c r="A1830" s="1">
        <v>35611</v>
      </c>
      <c r="B1830">
        <v>2858.3000489999999</v>
      </c>
      <c r="E1830" s="3">
        <f t="shared" si="132"/>
        <v>8.1819196296117891E-3</v>
      </c>
      <c r="F1830" s="3">
        <f t="shared" si="133"/>
        <v>7.9377117331498517E-3</v>
      </c>
      <c r="G1830" s="3">
        <f t="shared" si="134"/>
        <v>8.1486291884022861E-3</v>
      </c>
      <c r="H1830" s="3">
        <f t="shared" si="135"/>
        <v>8.0017681665912783E-3</v>
      </c>
    </row>
    <row r="1831" spans="1:8" x14ac:dyDescent="0.3">
      <c r="A1831" s="1">
        <v>35612</v>
      </c>
      <c r="B1831">
        <v>2944</v>
      </c>
      <c r="E1831" s="3">
        <f t="shared" si="132"/>
        <v>2.9660963640697036E-2</v>
      </c>
      <c r="F1831" s="3">
        <f t="shared" si="133"/>
        <v>2.94167557442351E-2</v>
      </c>
      <c r="G1831" s="3">
        <f t="shared" si="134"/>
        <v>2.9229586542116062E-2</v>
      </c>
      <c r="H1831" s="3">
        <f t="shared" si="135"/>
        <v>2.9082725520305056E-2</v>
      </c>
    </row>
    <row r="1832" spans="1:8" x14ac:dyDescent="0.3">
      <c r="A1832" s="1">
        <v>35613</v>
      </c>
      <c r="B1832">
        <v>2909.5</v>
      </c>
      <c r="E1832" s="3">
        <f t="shared" si="132"/>
        <v>9.137266128008692E-3</v>
      </c>
      <c r="F1832" s="3">
        <f t="shared" si="133"/>
        <v>8.8930582315467546E-3</v>
      </c>
      <c r="G1832" s="3">
        <f t="shared" si="134"/>
        <v>9.0957738708704449E-3</v>
      </c>
      <c r="H1832" s="3">
        <f t="shared" si="135"/>
        <v>8.9489128490594372E-3</v>
      </c>
    </row>
    <row r="1833" spans="1:8" x14ac:dyDescent="0.3">
      <c r="A1833" s="1">
        <v>35614</v>
      </c>
      <c r="B1833">
        <v>2937</v>
      </c>
      <c r="E1833" s="3">
        <f t="shared" si="132"/>
        <v>-8.9856853467662479E-4</v>
      </c>
      <c r="F1833" s="3">
        <f t="shared" si="133"/>
        <v>-1.1427764311385613E-3</v>
      </c>
      <c r="G1833" s="3">
        <f t="shared" si="134"/>
        <v>-8.9897248938783771E-4</v>
      </c>
      <c r="H1833" s="3">
        <f t="shared" si="135"/>
        <v>-1.0458335111988451E-3</v>
      </c>
    </row>
    <row r="1834" spans="1:8" x14ac:dyDescent="0.3">
      <c r="A1834" s="1">
        <v>35615</v>
      </c>
      <c r="B1834">
        <v>2934.5</v>
      </c>
      <c r="E1834" s="3">
        <f t="shared" si="132"/>
        <v>-1.1310948114839126E-2</v>
      </c>
      <c r="F1834" s="3">
        <f t="shared" si="133"/>
        <v>-1.1555156011301063E-2</v>
      </c>
      <c r="G1834" s="3">
        <f t="shared" si="134"/>
        <v>-1.1375403382837724E-2</v>
      </c>
      <c r="H1834" s="3">
        <f t="shared" si="135"/>
        <v>-1.1522264404648732E-2</v>
      </c>
    </row>
    <row r="1835" spans="1:8" x14ac:dyDescent="0.3">
      <c r="A1835" s="1">
        <v>35618</v>
      </c>
      <c r="B1835">
        <v>2947.6999510000001</v>
      </c>
      <c r="E1835" s="3">
        <f t="shared" si="132"/>
        <v>2.9982839285883633E-2</v>
      </c>
      <c r="F1835" s="3">
        <f t="shared" si="133"/>
        <v>2.9738631389421698E-2</v>
      </c>
      <c r="G1835" s="3">
        <f t="shared" si="134"/>
        <v>2.9542141215258656E-2</v>
      </c>
      <c r="H1835" s="3">
        <f t="shared" si="135"/>
        <v>2.939528019344765E-2</v>
      </c>
    </row>
    <row r="1836" spans="1:8" x14ac:dyDescent="0.3">
      <c r="A1836" s="1">
        <v>35619</v>
      </c>
      <c r="B1836">
        <v>2929.8000489999999</v>
      </c>
      <c r="E1836" s="3">
        <f t="shared" si="132"/>
        <v>-1.171875E-2</v>
      </c>
      <c r="F1836" s="3">
        <f t="shared" si="133"/>
        <v>-1.1962957896461937E-2</v>
      </c>
      <c r="G1836" s="3">
        <f t="shared" si="134"/>
        <v>-1.178795575204224E-2</v>
      </c>
      <c r="H1836" s="3">
        <f t="shared" si="135"/>
        <v>-1.1934816773853248E-2</v>
      </c>
    </row>
    <row r="1837" spans="1:8" x14ac:dyDescent="0.3">
      <c r="A1837" s="1">
        <v>35620</v>
      </c>
      <c r="B1837">
        <v>2950.6000979999999</v>
      </c>
      <c r="E1837" s="3">
        <f t="shared" si="132"/>
        <v>9.4517958412099201E-3</v>
      </c>
      <c r="F1837" s="3">
        <f t="shared" si="133"/>
        <v>9.2075879447479827E-3</v>
      </c>
      <c r="G1837" s="3">
        <f t="shared" si="134"/>
        <v>9.4074071018955471E-3</v>
      </c>
      <c r="H1837" s="3">
        <f t="shared" si="135"/>
        <v>9.2605460800845394E-3</v>
      </c>
    </row>
    <row r="1838" spans="1:8" x14ac:dyDescent="0.3">
      <c r="A1838" s="1">
        <v>35621</v>
      </c>
      <c r="B1838">
        <v>2929.1000979999999</v>
      </c>
      <c r="E1838" s="3">
        <f t="shared" si="132"/>
        <v>-8.512087163772275E-4</v>
      </c>
      <c r="F1838" s="3">
        <f t="shared" si="133"/>
        <v>-1.0954166128391641E-3</v>
      </c>
      <c r="G1838" s="3">
        <f t="shared" si="134"/>
        <v>-8.51571200230854E-4</v>
      </c>
      <c r="H1838" s="3">
        <f t="shared" si="135"/>
        <v>-9.984322220418613E-4</v>
      </c>
    </row>
    <row r="1839" spans="1:8" x14ac:dyDescent="0.3">
      <c r="A1839" s="1">
        <v>35622</v>
      </c>
      <c r="B1839">
        <v>2941.6000979999999</v>
      </c>
      <c r="E1839" s="3">
        <f t="shared" si="132"/>
        <v>4.4981942409270115E-3</v>
      </c>
      <c r="F1839" s="3">
        <f t="shared" si="133"/>
        <v>4.2539863444650749E-3</v>
      </c>
      <c r="G1839" s="3">
        <f t="shared" si="134"/>
        <v>4.4881076016762738E-3</v>
      </c>
      <c r="H1839" s="3">
        <f t="shared" si="135"/>
        <v>4.341246579865266E-3</v>
      </c>
    </row>
    <row r="1840" spans="1:8" x14ac:dyDescent="0.3">
      <c r="A1840" s="1">
        <v>35626</v>
      </c>
      <c r="B1840">
        <v>2950.6999510000001</v>
      </c>
      <c r="E1840" s="3">
        <f t="shared" si="132"/>
        <v>-6.072497980646796E-3</v>
      </c>
      <c r="F1840" s="3">
        <f t="shared" si="133"/>
        <v>-6.3167058771087326E-3</v>
      </c>
      <c r="G1840" s="3">
        <f t="shared" si="134"/>
        <v>-6.0910105797048726E-3</v>
      </c>
      <c r="H1840" s="3">
        <f t="shared" si="135"/>
        <v>-6.2378716015158804E-3</v>
      </c>
    </row>
    <row r="1841" spans="1:8" x14ac:dyDescent="0.3">
      <c r="A1841" s="1">
        <v>35627</v>
      </c>
      <c r="B1841">
        <v>2988</v>
      </c>
      <c r="E1841" s="3">
        <f t="shared" si="132"/>
        <v>7.0994773199963834E-3</v>
      </c>
      <c r="F1841" s="3">
        <f t="shared" si="133"/>
        <v>6.8552694235344469E-3</v>
      </c>
      <c r="G1841" s="3">
        <f t="shared" si="134"/>
        <v>7.0743946766890654E-3</v>
      </c>
      <c r="H1841" s="3">
        <f t="shared" si="135"/>
        <v>6.9275336548780576E-3</v>
      </c>
    </row>
    <row r="1842" spans="1:8" x14ac:dyDescent="0.3">
      <c r="A1842" s="1">
        <v>35628</v>
      </c>
      <c r="B1842">
        <v>2958.6000979999999</v>
      </c>
      <c r="E1842" s="3">
        <f t="shared" si="132"/>
        <v>-7.28665331997147E-3</v>
      </c>
      <c r="F1842" s="3">
        <f t="shared" si="133"/>
        <v>-7.5308612164334066E-3</v>
      </c>
      <c r="G1842" s="3">
        <f t="shared" si="134"/>
        <v>-7.313330649574179E-3</v>
      </c>
      <c r="H1842" s="3">
        <f t="shared" si="135"/>
        <v>-7.4601916713851867E-3</v>
      </c>
    </row>
    <row r="1843" spans="1:8" x14ac:dyDescent="0.3">
      <c r="A1843" s="1">
        <v>35629</v>
      </c>
      <c r="B1843">
        <v>2876.6999510000001</v>
      </c>
      <c r="E1843" s="3">
        <f t="shared" si="132"/>
        <v>4.2675223043879829E-3</v>
      </c>
      <c r="F1843" s="3">
        <f t="shared" si="133"/>
        <v>4.0233144079260463E-3</v>
      </c>
      <c r="G1843" s="3">
        <f t="shared" si="134"/>
        <v>4.2584422547888717E-3</v>
      </c>
      <c r="H1843" s="3">
        <f t="shared" si="135"/>
        <v>4.111581232977864E-3</v>
      </c>
    </row>
    <row r="1844" spans="1:8" x14ac:dyDescent="0.3">
      <c r="A1844" s="1">
        <v>35632</v>
      </c>
      <c r="B1844">
        <v>2874.1000979999999</v>
      </c>
      <c r="E1844" s="3">
        <f t="shared" si="132"/>
        <v>3.0935044522832911E-3</v>
      </c>
      <c r="F1844" s="3">
        <f t="shared" si="133"/>
        <v>2.8492965558213545E-3</v>
      </c>
      <c r="G1844" s="3">
        <f t="shared" si="134"/>
        <v>3.0887294125883586E-3</v>
      </c>
      <c r="H1844" s="3">
        <f t="shared" si="135"/>
        <v>2.9418683907773513E-3</v>
      </c>
    </row>
    <row r="1845" spans="1:8" x14ac:dyDescent="0.3">
      <c r="A1845" s="1">
        <v>35633</v>
      </c>
      <c r="B1845">
        <v>2921.1000979999999</v>
      </c>
      <c r="E1845" s="3">
        <f t="shared" si="132"/>
        <v>1.2641085037249811E-2</v>
      </c>
      <c r="F1845" s="3">
        <f t="shared" si="133"/>
        <v>1.2396877140787873E-2</v>
      </c>
      <c r="G1845" s="3">
        <f t="shared" si="134"/>
        <v>1.2561853537855197E-2</v>
      </c>
      <c r="H1845" s="3">
        <f t="shared" si="135"/>
        <v>1.241499251604419E-2</v>
      </c>
    </row>
    <row r="1846" spans="1:8" x14ac:dyDescent="0.3">
      <c r="A1846" s="1">
        <v>35634</v>
      </c>
      <c r="B1846">
        <v>3003.5</v>
      </c>
      <c r="E1846" s="3">
        <f t="shared" si="132"/>
        <v>-9.8393246318607686E-3</v>
      </c>
      <c r="F1846" s="3">
        <f t="shared" si="133"/>
        <v>-1.0083532528322706E-2</v>
      </c>
      <c r="G1846" s="3">
        <f t="shared" si="134"/>
        <v>-9.8880506707982804E-3</v>
      </c>
      <c r="H1846" s="3">
        <f t="shared" si="135"/>
        <v>-1.0034911692609288E-2</v>
      </c>
    </row>
    <row r="1847" spans="1:8" x14ac:dyDescent="0.3">
      <c r="A1847" s="1">
        <v>35635</v>
      </c>
      <c r="B1847">
        <v>2973.5</v>
      </c>
      <c r="E1847" s="3">
        <f t="shared" si="132"/>
        <v>-2.7682060531047714E-2</v>
      </c>
      <c r="F1847" s="3">
        <f t="shared" si="133"/>
        <v>-2.792626842750965E-2</v>
      </c>
      <c r="G1847" s="3">
        <f t="shared" si="134"/>
        <v>-2.807242978757082E-2</v>
      </c>
      <c r="H1847" s="3">
        <f t="shared" si="135"/>
        <v>-2.8219290809381826E-2</v>
      </c>
    </row>
    <row r="1848" spans="1:8" x14ac:dyDescent="0.3">
      <c r="A1848" s="1">
        <v>35636</v>
      </c>
      <c r="B1848">
        <v>3025.8999020000001</v>
      </c>
      <c r="E1848" s="3">
        <f t="shared" si="132"/>
        <v>-9.0376231247069061E-4</v>
      </c>
      <c r="F1848" s="3">
        <f t="shared" si="133"/>
        <v>-1.1479702089326272E-3</v>
      </c>
      <c r="G1848" s="3">
        <f t="shared" si="134"/>
        <v>-9.0417095185654783E-4</v>
      </c>
      <c r="H1848" s="3">
        <f t="shared" si="135"/>
        <v>-1.0510319736675552E-3</v>
      </c>
    </row>
    <row r="1849" spans="1:8" x14ac:dyDescent="0.3">
      <c r="A1849" s="1">
        <v>35639</v>
      </c>
      <c r="B1849">
        <v>3022.1999510000001</v>
      </c>
      <c r="E1849" s="3">
        <f t="shared" si="132"/>
        <v>1.6352944712227035E-2</v>
      </c>
      <c r="F1849" s="3">
        <f t="shared" si="133"/>
        <v>1.61087368157651E-2</v>
      </c>
      <c r="G1849" s="3">
        <f t="shared" si="134"/>
        <v>1.6220675359343083E-2</v>
      </c>
      <c r="H1849" s="3">
        <f t="shared" si="135"/>
        <v>1.6073814337532077E-2</v>
      </c>
    </row>
    <row r="1850" spans="1:8" x14ac:dyDescent="0.3">
      <c r="A1850" s="1">
        <v>35640</v>
      </c>
      <c r="B1850">
        <v>3023.6000979999999</v>
      </c>
      <c r="E1850" s="3">
        <f t="shared" si="132"/>
        <v>2.8208517077664474E-2</v>
      </c>
      <c r="F1850" s="3">
        <f t="shared" si="133"/>
        <v>2.7964309181202539E-2</v>
      </c>
      <c r="G1850" s="3">
        <f t="shared" si="134"/>
        <v>2.7817984088391069E-2</v>
      </c>
      <c r="H1850" s="3">
        <f t="shared" si="135"/>
        <v>2.7671123066580063E-2</v>
      </c>
    </row>
    <row r="1851" spans="1:8" x14ac:dyDescent="0.3">
      <c r="A1851" s="1">
        <v>35641</v>
      </c>
      <c r="B1851">
        <v>3069.3000489999999</v>
      </c>
      <c r="E1851" s="3">
        <f t="shared" si="132"/>
        <v>-9.9883469285833026E-3</v>
      </c>
      <c r="F1851" s="3">
        <f t="shared" si="133"/>
        <v>-1.023255482504524E-2</v>
      </c>
      <c r="G1851" s="3">
        <f t="shared" si="134"/>
        <v>-1.0038565143567733E-2</v>
      </c>
      <c r="H1851" s="3">
        <f t="shared" si="135"/>
        <v>-1.0185426165378741E-2</v>
      </c>
    </row>
    <row r="1852" spans="1:8" x14ac:dyDescent="0.3">
      <c r="A1852" s="1">
        <v>35642</v>
      </c>
      <c r="B1852">
        <v>3075.6999510000001</v>
      </c>
      <c r="E1852" s="3">
        <f t="shared" si="132"/>
        <v>1.762229762905676E-2</v>
      </c>
      <c r="F1852" s="3">
        <f t="shared" si="133"/>
        <v>1.7378089732594824E-2</v>
      </c>
      <c r="G1852" s="3">
        <f t="shared" si="134"/>
        <v>1.7468825341896498E-2</v>
      </c>
      <c r="H1852" s="3">
        <f t="shared" si="135"/>
        <v>1.7321964320085492E-2</v>
      </c>
    </row>
    <row r="1853" spans="1:8" x14ac:dyDescent="0.3">
      <c r="A1853" s="1">
        <v>35643</v>
      </c>
      <c r="B1853">
        <v>3049.5</v>
      </c>
      <c r="E1853" s="3">
        <f t="shared" si="132"/>
        <v>-1.2227605406095465E-3</v>
      </c>
      <c r="F1853" s="3">
        <f t="shared" si="133"/>
        <v>-1.4669684370714831E-3</v>
      </c>
      <c r="G1853" s="3">
        <f t="shared" si="134"/>
        <v>-1.2235087222395526E-3</v>
      </c>
      <c r="H1853" s="3">
        <f t="shared" si="135"/>
        <v>-1.3703697440505599E-3</v>
      </c>
    </row>
    <row r="1854" spans="1:8" x14ac:dyDescent="0.3">
      <c r="A1854" s="1">
        <v>35646</v>
      </c>
      <c r="B1854">
        <v>2992.3999020000001</v>
      </c>
      <c r="E1854" s="3">
        <f t="shared" si="132"/>
        <v>4.6328734785938686E-4</v>
      </c>
      <c r="F1854" s="3">
        <f t="shared" si="133"/>
        <v>2.1907945139745024E-4</v>
      </c>
      <c r="G1854" s="3">
        <f t="shared" si="134"/>
        <v>4.6318006341044979E-4</v>
      </c>
      <c r="H1854" s="3">
        <f t="shared" si="135"/>
        <v>3.1631904159944244E-4</v>
      </c>
    </row>
    <row r="1855" spans="1:8" x14ac:dyDescent="0.3">
      <c r="A1855" s="1">
        <v>35647</v>
      </c>
      <c r="B1855">
        <v>2984.1000979999999</v>
      </c>
      <c r="E1855" s="3">
        <f t="shared" si="132"/>
        <v>1.5114416430343613E-2</v>
      </c>
      <c r="F1855" s="3">
        <f t="shared" si="133"/>
        <v>1.4870208533881676E-2</v>
      </c>
      <c r="G1855" s="3">
        <f t="shared" si="134"/>
        <v>1.5001331687840161E-2</v>
      </c>
      <c r="H1855" s="3">
        <f t="shared" si="135"/>
        <v>1.4854470666029154E-2</v>
      </c>
    </row>
    <row r="1856" spans="1:8" x14ac:dyDescent="0.3">
      <c r="A1856" s="1">
        <v>35648</v>
      </c>
      <c r="B1856">
        <v>3037.1000979999999</v>
      </c>
      <c r="E1856" s="3">
        <f t="shared" si="132"/>
        <v>2.0851340363694515E-3</v>
      </c>
      <c r="F1856" s="3">
        <f t="shared" si="133"/>
        <v>1.8409261399075149E-3</v>
      </c>
      <c r="G1856" s="3">
        <f t="shared" si="134"/>
        <v>2.0829631615808001E-3</v>
      </c>
      <c r="H1856" s="3">
        <f t="shared" si="135"/>
        <v>1.9361021397697928E-3</v>
      </c>
    </row>
    <row r="1857" spans="1:8" x14ac:dyDescent="0.3">
      <c r="A1857" s="1">
        <v>35649</v>
      </c>
      <c r="B1857">
        <v>3056.3000489999999</v>
      </c>
      <c r="E1857" s="3">
        <f t="shared" si="132"/>
        <v>-8.5183702628345292E-3</v>
      </c>
      <c r="F1857" s="3">
        <f t="shared" si="133"/>
        <v>-8.7625781592964667E-3</v>
      </c>
      <c r="G1857" s="3">
        <f t="shared" si="134"/>
        <v>-8.5548589426257069E-3</v>
      </c>
      <c r="H1857" s="3">
        <f t="shared" si="135"/>
        <v>-8.7017199644367146E-3</v>
      </c>
    </row>
    <row r="1858" spans="1:8" x14ac:dyDescent="0.3">
      <c r="A1858" s="1">
        <v>35650</v>
      </c>
      <c r="B1858">
        <v>2996.3000489999999</v>
      </c>
      <c r="E1858" s="3">
        <f t="shared" si="132"/>
        <v>-1.8724413182488853E-2</v>
      </c>
      <c r="F1858" s="3">
        <f t="shared" si="133"/>
        <v>-1.8968621078950788E-2</v>
      </c>
      <c r="G1858" s="3">
        <f t="shared" si="134"/>
        <v>-1.8901934487894023E-2</v>
      </c>
      <c r="H1858" s="3">
        <f t="shared" si="135"/>
        <v>-1.9048795509705028E-2</v>
      </c>
    </row>
    <row r="1859" spans="1:8" x14ac:dyDescent="0.3">
      <c r="A1859" s="1">
        <v>35653</v>
      </c>
      <c r="B1859">
        <v>2983.3999020000001</v>
      </c>
      <c r="E1859" s="3">
        <f t="shared" si="132"/>
        <v>-2.7736279480736759E-3</v>
      </c>
      <c r="F1859" s="3">
        <f t="shared" si="133"/>
        <v>-3.0178358445356124E-3</v>
      </c>
      <c r="G1859" s="3">
        <f t="shared" si="134"/>
        <v>-2.7774815814170487E-3</v>
      </c>
      <c r="H1859" s="3">
        <f t="shared" si="135"/>
        <v>-2.924342603228056E-3</v>
      </c>
    </row>
    <row r="1860" spans="1:8" x14ac:dyDescent="0.3">
      <c r="A1860" s="1">
        <v>35654</v>
      </c>
      <c r="B1860">
        <v>2998.6000979999999</v>
      </c>
      <c r="E1860" s="3">
        <f t="shared" si="132"/>
        <v>1.7760798317563609E-2</v>
      </c>
      <c r="F1860" s="3">
        <f t="shared" si="133"/>
        <v>1.7516590421101673E-2</v>
      </c>
      <c r="G1860" s="3">
        <f t="shared" si="134"/>
        <v>1.7604918334902516E-2</v>
      </c>
      <c r="H1860" s="3">
        <f t="shared" si="135"/>
        <v>1.745805731309151E-2</v>
      </c>
    </row>
    <row r="1861" spans="1:8" x14ac:dyDescent="0.3">
      <c r="A1861" s="1">
        <v>35655</v>
      </c>
      <c r="B1861">
        <v>2924</v>
      </c>
      <c r="E1861" s="3">
        <f t="shared" si="132"/>
        <v>6.3218038195855808E-3</v>
      </c>
      <c r="F1861" s="3">
        <f t="shared" si="133"/>
        <v>6.0775959231236442E-3</v>
      </c>
      <c r="G1861" s="3">
        <f t="shared" si="134"/>
        <v>6.301905037915537E-3</v>
      </c>
      <c r="H1861" s="3">
        <f t="shared" si="135"/>
        <v>6.1550440161045293E-3</v>
      </c>
    </row>
    <row r="1862" spans="1:8" x14ac:dyDescent="0.3">
      <c r="A1862" s="1">
        <v>35656</v>
      </c>
      <c r="B1862">
        <v>2921.8000489999999</v>
      </c>
      <c r="E1862" s="3">
        <f t="shared" si="132"/>
        <v>-1.9631580354694478E-2</v>
      </c>
      <c r="F1862" s="3">
        <f t="shared" si="133"/>
        <v>-1.9875788251156414E-2</v>
      </c>
      <c r="G1862" s="3">
        <f t="shared" si="134"/>
        <v>-1.9826839551082359E-2</v>
      </c>
      <c r="H1862" s="3">
        <f t="shared" si="135"/>
        <v>-1.9973700572893365E-2</v>
      </c>
    </row>
    <row r="1863" spans="1:8" x14ac:dyDescent="0.3">
      <c r="A1863" s="1">
        <v>35660</v>
      </c>
      <c r="B1863">
        <v>2870.1000979999999</v>
      </c>
      <c r="E1863" s="3">
        <f t="shared" si="132"/>
        <v>-4.305358872288223E-3</v>
      </c>
      <c r="F1863" s="3">
        <f t="shared" si="133"/>
        <v>-4.5495667687501596E-3</v>
      </c>
      <c r="G1863" s="3">
        <f t="shared" si="134"/>
        <v>-4.3146536175340464E-3</v>
      </c>
      <c r="H1863" s="3">
        <f t="shared" si="135"/>
        <v>-4.4615146393450541E-3</v>
      </c>
    </row>
    <row r="1864" spans="1:8" x14ac:dyDescent="0.3">
      <c r="A1864" s="1">
        <v>35661</v>
      </c>
      <c r="B1864">
        <v>2936.1999510000001</v>
      </c>
      <c r="E1864" s="3">
        <f t="shared" si="132"/>
        <v>5.094924079674934E-3</v>
      </c>
      <c r="F1864" s="3">
        <f t="shared" si="133"/>
        <v>4.8507161832129974E-3</v>
      </c>
      <c r="G1864" s="3">
        <f t="shared" si="134"/>
        <v>5.0819888713187957E-3</v>
      </c>
      <c r="H1864" s="3">
        <f t="shared" si="135"/>
        <v>4.935127849507788E-3</v>
      </c>
    </row>
    <row r="1865" spans="1:8" x14ac:dyDescent="0.3">
      <c r="A1865" s="1">
        <v>35662</v>
      </c>
      <c r="B1865">
        <v>2979.3000489999999</v>
      </c>
      <c r="E1865" s="3">
        <f t="shared" ref="E1865:E1928" si="136">(B1861/B1860)-1</f>
        <v>-2.4878308397894289E-2</v>
      </c>
      <c r="F1865" s="3">
        <f t="shared" ref="F1865:F1928" si="137">E1865-$E$3</f>
        <v>-2.5122516294356224E-2</v>
      </c>
      <c r="G1865" s="3">
        <f t="shared" ref="G1865:G1928" si="138">LN(B1861/B1860)</f>
        <v>-2.5193003873051369E-2</v>
      </c>
      <c r="H1865" s="3">
        <f t="shared" ref="H1865:H1928" si="139">G1865-$G$3</f>
        <v>-2.5339864894862375E-2</v>
      </c>
    </row>
    <row r="1866" spans="1:8" x14ac:dyDescent="0.3">
      <c r="A1866" s="1">
        <v>35663</v>
      </c>
      <c r="B1866">
        <v>2957.1999510000001</v>
      </c>
      <c r="E1866" s="3">
        <f t="shared" si="136"/>
        <v>-7.5237722298227006E-4</v>
      </c>
      <c r="F1866" s="3">
        <f t="shared" si="137"/>
        <v>-9.9658511944420661E-4</v>
      </c>
      <c r="G1866" s="3">
        <f t="shared" si="138"/>
        <v>-7.5266040077168954E-4</v>
      </c>
      <c r="H1866" s="3">
        <f t="shared" si="139"/>
        <v>-8.9952142258269683E-4</v>
      </c>
    </row>
    <row r="1867" spans="1:8" x14ac:dyDescent="0.3">
      <c r="A1867" s="1">
        <v>35664</v>
      </c>
      <c r="B1867">
        <v>2904.1999510000001</v>
      </c>
      <c r="E1867" s="3">
        <f t="shared" si="136"/>
        <v>-1.7694554772046955E-2</v>
      </c>
      <c r="F1867" s="3">
        <f t="shared" si="137"/>
        <v>-1.7938762668508891E-2</v>
      </c>
      <c r="G1867" s="3">
        <f t="shared" si="138"/>
        <v>-1.7852974971515008E-2</v>
      </c>
      <c r="H1867" s="3">
        <f t="shared" si="139"/>
        <v>-1.7999835993326014E-2</v>
      </c>
    </row>
    <row r="1868" spans="1:8" x14ac:dyDescent="0.3">
      <c r="A1868" s="1">
        <v>35667</v>
      </c>
      <c r="B1868">
        <v>2898.6000979999999</v>
      </c>
      <c r="E1868" s="3">
        <f t="shared" si="136"/>
        <v>2.3030504422497655E-2</v>
      </c>
      <c r="F1868" s="3">
        <f t="shared" si="137"/>
        <v>2.2786296526035719E-2</v>
      </c>
      <c r="G1868" s="3">
        <f t="shared" si="138"/>
        <v>2.2769305119740835E-2</v>
      </c>
      <c r="H1868" s="3">
        <f t="shared" si="139"/>
        <v>2.2622444097929829E-2</v>
      </c>
    </row>
    <row r="1869" spans="1:8" x14ac:dyDescent="0.3">
      <c r="A1869" s="1">
        <v>35668</v>
      </c>
      <c r="B1869">
        <v>2869.3000489999999</v>
      </c>
      <c r="E1869" s="3">
        <f t="shared" si="136"/>
        <v>1.4678870212950335E-2</v>
      </c>
      <c r="F1869" s="3">
        <f t="shared" si="137"/>
        <v>1.4434662316488397E-2</v>
      </c>
      <c r="G1869" s="3">
        <f t="shared" si="138"/>
        <v>1.4572178407115513E-2</v>
      </c>
      <c r="H1869" s="3">
        <f t="shared" si="139"/>
        <v>1.4425317385304505E-2</v>
      </c>
    </row>
    <row r="1870" spans="1:8" x14ac:dyDescent="0.3">
      <c r="A1870" s="1">
        <v>35669</v>
      </c>
      <c r="B1870">
        <v>2871.6999510000001</v>
      </c>
      <c r="E1870" s="3">
        <f t="shared" si="136"/>
        <v>-7.4178826021292776E-3</v>
      </c>
      <c r="F1870" s="3">
        <f t="shared" si="137"/>
        <v>-7.6620904985912142E-3</v>
      </c>
      <c r="G1870" s="3">
        <f t="shared" si="138"/>
        <v>-7.4455319110220668E-3</v>
      </c>
      <c r="H1870" s="3">
        <f t="shared" si="139"/>
        <v>-7.5923929328330746E-3</v>
      </c>
    </row>
    <row r="1871" spans="1:8" x14ac:dyDescent="0.3">
      <c r="A1871" s="1">
        <v>35670</v>
      </c>
      <c r="B1871">
        <v>2828.3999020000001</v>
      </c>
      <c r="E1871" s="3">
        <f t="shared" si="136"/>
        <v>-1.7922359285200695E-2</v>
      </c>
      <c r="F1871" s="3">
        <f t="shared" si="137"/>
        <v>-1.8166567181662631E-2</v>
      </c>
      <c r="G1871" s="3">
        <f t="shared" si="138"/>
        <v>-1.8084909888696009E-2</v>
      </c>
      <c r="H1871" s="3">
        <f t="shared" si="139"/>
        <v>-1.8231770910507015E-2</v>
      </c>
    </row>
    <row r="1872" spans="1:8" x14ac:dyDescent="0.3">
      <c r="A1872" s="1">
        <v>35671</v>
      </c>
      <c r="B1872">
        <v>2770.5</v>
      </c>
      <c r="E1872" s="3">
        <f t="shared" si="136"/>
        <v>-1.9281912728054129E-3</v>
      </c>
      <c r="F1872" s="3">
        <f t="shared" si="137"/>
        <v>-2.1723991692673495E-3</v>
      </c>
      <c r="G1872" s="3">
        <f t="shared" si="138"/>
        <v>-1.9300526266800664E-3</v>
      </c>
      <c r="H1872" s="3">
        <f t="shared" si="139"/>
        <v>-2.0769136484910739E-3</v>
      </c>
    </row>
    <row r="1873" spans="1:8" x14ac:dyDescent="0.3">
      <c r="A1873" s="1">
        <v>35674</v>
      </c>
      <c r="B1873">
        <v>2805.8000489999999</v>
      </c>
      <c r="E1873" s="3">
        <f t="shared" si="136"/>
        <v>-1.0108344721376561E-2</v>
      </c>
      <c r="F1873" s="3">
        <f t="shared" si="137"/>
        <v>-1.0352552617838498E-2</v>
      </c>
      <c r="G1873" s="3">
        <f t="shared" si="138"/>
        <v>-1.015978095489964E-2</v>
      </c>
      <c r="H1873" s="3">
        <f t="shared" si="139"/>
        <v>-1.0306641976710648E-2</v>
      </c>
    </row>
    <row r="1874" spans="1:8" x14ac:dyDescent="0.3">
      <c r="A1874" s="1">
        <v>35675</v>
      </c>
      <c r="B1874">
        <v>2921.1999510000001</v>
      </c>
      <c r="E1874" s="3">
        <f t="shared" si="136"/>
        <v>8.3640677482876846E-4</v>
      </c>
      <c r="F1874" s="3">
        <f t="shared" si="137"/>
        <v>5.921988783668319E-4</v>
      </c>
      <c r="G1874" s="3">
        <f t="shared" si="138"/>
        <v>8.3605718160345913E-4</v>
      </c>
      <c r="H1874" s="3">
        <f t="shared" si="139"/>
        <v>6.8919615979245183E-4</v>
      </c>
    </row>
    <row r="1875" spans="1:8" x14ac:dyDescent="0.3">
      <c r="A1875" s="1">
        <v>35676</v>
      </c>
      <c r="B1875">
        <v>2918</v>
      </c>
      <c r="E1875" s="3">
        <f t="shared" si="136"/>
        <v>-1.5078194010109458E-2</v>
      </c>
      <c r="F1875" s="3">
        <f t="shared" si="137"/>
        <v>-1.5322401906571395E-2</v>
      </c>
      <c r="G1875" s="3">
        <f t="shared" si="138"/>
        <v>-1.5193025743023747E-2</v>
      </c>
      <c r="H1875" s="3">
        <f t="shared" si="139"/>
        <v>-1.5339886764834755E-2</v>
      </c>
    </row>
    <row r="1876" spans="1:8" x14ac:dyDescent="0.3">
      <c r="A1876" s="1">
        <v>35677</v>
      </c>
      <c r="B1876">
        <v>2927</v>
      </c>
      <c r="E1876" s="3">
        <f t="shared" si="136"/>
        <v>-2.047090369330673E-2</v>
      </c>
      <c r="F1876" s="3">
        <f t="shared" si="137"/>
        <v>-2.0715111589768666E-2</v>
      </c>
      <c r="G1876" s="3">
        <f t="shared" si="138"/>
        <v>-2.0683336774116306E-2</v>
      </c>
      <c r="H1876" s="3">
        <f t="shared" si="139"/>
        <v>-2.0830197795927312E-2</v>
      </c>
    </row>
    <row r="1877" spans="1:8" x14ac:dyDescent="0.3">
      <c r="A1877" s="1">
        <v>35678</v>
      </c>
      <c r="B1877">
        <v>2924.5</v>
      </c>
      <c r="E1877" s="3">
        <f t="shared" si="136"/>
        <v>1.2741400108283729E-2</v>
      </c>
      <c r="F1877" s="3">
        <f t="shared" si="137"/>
        <v>1.2497192211821792E-2</v>
      </c>
      <c r="G1877" s="3">
        <f t="shared" si="138"/>
        <v>1.2660911441092411E-2</v>
      </c>
      <c r="H1877" s="3">
        <f t="shared" si="139"/>
        <v>1.2514050419281404E-2</v>
      </c>
    </row>
    <row r="1878" spans="1:8" x14ac:dyDescent="0.3">
      <c r="A1878" s="1">
        <v>35681</v>
      </c>
      <c r="B1878">
        <v>2940.8999020000001</v>
      </c>
      <c r="E1878" s="3">
        <f t="shared" si="136"/>
        <v>4.1129054096755491E-2</v>
      </c>
      <c r="F1878" s="3">
        <f t="shared" si="137"/>
        <v>4.0884846200293555E-2</v>
      </c>
      <c r="G1878" s="3">
        <f t="shared" si="138"/>
        <v>4.0305753223529375E-2</v>
      </c>
      <c r="H1878" s="3">
        <f t="shared" si="139"/>
        <v>4.0158892201718366E-2</v>
      </c>
    </row>
    <row r="1879" spans="1:8" x14ac:dyDescent="0.3">
      <c r="A1879" s="1">
        <v>35682</v>
      </c>
      <c r="B1879">
        <v>2919.6999510000001</v>
      </c>
      <c r="E1879" s="3">
        <f t="shared" si="136"/>
        <v>-1.0954234744885438E-3</v>
      </c>
      <c r="F1879" s="3">
        <f t="shared" si="137"/>
        <v>-1.3396313709504804E-3</v>
      </c>
      <c r="G1879" s="3">
        <f t="shared" si="138"/>
        <v>-1.0960238892951393E-3</v>
      </c>
      <c r="H1879" s="3">
        <f t="shared" si="139"/>
        <v>-1.2428849111061466E-3</v>
      </c>
    </row>
    <row r="1880" spans="1:8" x14ac:dyDescent="0.3">
      <c r="A1880" s="1">
        <v>35683</v>
      </c>
      <c r="B1880">
        <v>2874.6000979999999</v>
      </c>
      <c r="E1880" s="3">
        <f t="shared" si="136"/>
        <v>3.0843043180259766E-3</v>
      </c>
      <c r="F1880" s="3">
        <f t="shared" si="137"/>
        <v>2.84009642156404E-3</v>
      </c>
      <c r="G1880" s="3">
        <f t="shared" si="138"/>
        <v>3.0795576091548252E-3</v>
      </c>
      <c r="H1880" s="3">
        <f t="shared" si="139"/>
        <v>2.9326965873438179E-3</v>
      </c>
    </row>
    <row r="1881" spans="1:8" x14ac:dyDescent="0.3">
      <c r="A1881" s="1">
        <v>35684</v>
      </c>
      <c r="B1881">
        <v>2843.6000979999999</v>
      </c>
      <c r="E1881" s="3">
        <f t="shared" si="136"/>
        <v>-8.5411684318414949E-4</v>
      </c>
      <c r="F1881" s="3">
        <f t="shared" si="137"/>
        <v>-1.098324739646086E-3</v>
      </c>
      <c r="G1881" s="3">
        <f t="shared" si="138"/>
        <v>-8.5448180880537611E-4</v>
      </c>
      <c r="H1881" s="3">
        <f t="shared" si="139"/>
        <v>-1.0013428306163835E-3</v>
      </c>
    </row>
    <row r="1882" spans="1:8" x14ac:dyDescent="0.3">
      <c r="A1882" s="1">
        <v>35685</v>
      </c>
      <c r="B1882">
        <v>2834.1000979999999</v>
      </c>
      <c r="E1882" s="3">
        <f t="shared" si="136"/>
        <v>5.6077626944777137E-3</v>
      </c>
      <c r="F1882" s="3">
        <f t="shared" si="137"/>
        <v>5.3635547980157771E-3</v>
      </c>
      <c r="G1882" s="3">
        <f t="shared" si="138"/>
        <v>5.5920977295767704E-3</v>
      </c>
      <c r="H1882" s="3">
        <f t="shared" si="139"/>
        <v>5.4452367077657627E-3</v>
      </c>
    </row>
    <row r="1883" spans="1:8" x14ac:dyDescent="0.3">
      <c r="A1883" s="1">
        <v>35688</v>
      </c>
      <c r="B1883">
        <v>2898.6000979999999</v>
      </c>
      <c r="E1883" s="3">
        <f t="shared" si="136"/>
        <v>-7.2086611943448231E-3</v>
      </c>
      <c r="F1883" s="3">
        <f t="shared" si="137"/>
        <v>-7.4528690908067597E-3</v>
      </c>
      <c r="G1883" s="3">
        <f t="shared" si="138"/>
        <v>-7.2347691369906092E-3</v>
      </c>
      <c r="H1883" s="3">
        <f t="shared" si="139"/>
        <v>-7.381630158801617E-3</v>
      </c>
    </row>
    <row r="1884" spans="1:8" x14ac:dyDescent="0.3">
      <c r="A1884" s="1">
        <v>35689</v>
      </c>
      <c r="B1884">
        <v>2940.6000979999999</v>
      </c>
      <c r="E1884" s="3">
        <f t="shared" si="136"/>
        <v>-1.5446742390276547E-2</v>
      </c>
      <c r="F1884" s="3">
        <f t="shared" si="137"/>
        <v>-1.5690950286738482E-2</v>
      </c>
      <c r="G1884" s="3">
        <f t="shared" si="138"/>
        <v>-1.5567286266836018E-2</v>
      </c>
      <c r="H1884" s="3">
        <f t="shared" si="139"/>
        <v>-1.5714147288647024E-2</v>
      </c>
    </row>
    <row r="1885" spans="1:8" x14ac:dyDescent="0.3">
      <c r="A1885" s="1">
        <v>35690</v>
      </c>
      <c r="B1885">
        <v>2944</v>
      </c>
      <c r="E1885" s="3">
        <f t="shared" si="136"/>
        <v>-1.0784108725790498E-2</v>
      </c>
      <c r="F1885" s="3">
        <f t="shared" si="137"/>
        <v>-1.1028316622252435E-2</v>
      </c>
      <c r="G1885" s="3">
        <f t="shared" si="138"/>
        <v>-1.0842678690146832E-2</v>
      </c>
      <c r="H1885" s="3">
        <f t="shared" si="139"/>
        <v>-1.0989539711957839E-2</v>
      </c>
    </row>
    <row r="1886" spans="1:8" x14ac:dyDescent="0.3">
      <c r="A1886" s="1">
        <v>35691</v>
      </c>
      <c r="B1886">
        <v>2978.3999020000001</v>
      </c>
      <c r="E1886" s="3">
        <f t="shared" si="136"/>
        <v>-3.3408354454206313E-3</v>
      </c>
      <c r="F1886" s="3">
        <f t="shared" si="137"/>
        <v>-3.5850433418825678E-3</v>
      </c>
      <c r="G1886" s="3">
        <f t="shared" si="138"/>
        <v>-3.3464284966073406E-3</v>
      </c>
      <c r="H1886" s="3">
        <f t="shared" si="139"/>
        <v>-3.4932895184183479E-3</v>
      </c>
    </row>
    <row r="1887" spans="1:8" x14ac:dyDescent="0.3">
      <c r="A1887" s="1">
        <v>35692</v>
      </c>
      <c r="B1887">
        <v>2977.1999510000001</v>
      </c>
      <c r="E1887" s="3">
        <f t="shared" si="136"/>
        <v>2.275854690013146E-2</v>
      </c>
      <c r="F1887" s="3">
        <f t="shared" si="137"/>
        <v>2.2514339003669524E-2</v>
      </c>
      <c r="G1887" s="3">
        <f t="shared" si="138"/>
        <v>2.2503434575764307E-2</v>
      </c>
      <c r="H1887" s="3">
        <f t="shared" si="139"/>
        <v>2.2356573553953301E-2</v>
      </c>
    </row>
    <row r="1888" spans="1:8" x14ac:dyDescent="0.3">
      <c r="A1888" s="1">
        <v>35695</v>
      </c>
      <c r="B1888">
        <v>3017.5</v>
      </c>
      <c r="E1888" s="3">
        <f t="shared" si="136"/>
        <v>1.4489753184297349E-2</v>
      </c>
      <c r="F1888" s="3">
        <f t="shared" si="137"/>
        <v>1.4245545287835412E-2</v>
      </c>
      <c r="G1888" s="3">
        <f t="shared" si="138"/>
        <v>1.4385779872247645E-2</v>
      </c>
      <c r="H1888" s="3">
        <f t="shared" si="139"/>
        <v>1.4238918850436637E-2</v>
      </c>
    </row>
    <row r="1889" spans="1:8" x14ac:dyDescent="0.3">
      <c r="A1889" s="1">
        <v>35696</v>
      </c>
      <c r="B1889">
        <v>2997.1999510000001</v>
      </c>
      <c r="E1889" s="3">
        <f t="shared" si="136"/>
        <v>1.1561932553536547E-3</v>
      </c>
      <c r="F1889" s="3">
        <f t="shared" si="137"/>
        <v>9.1198535889171813E-4</v>
      </c>
      <c r="G1889" s="3">
        <f t="shared" si="138"/>
        <v>1.1555253786785604E-3</v>
      </c>
      <c r="H1889" s="3">
        <f t="shared" si="139"/>
        <v>1.0086643568675531E-3</v>
      </c>
    </row>
    <row r="1890" spans="1:8" x14ac:dyDescent="0.3">
      <c r="A1890" s="1">
        <v>35697</v>
      </c>
      <c r="B1890">
        <v>3023.6999510000001</v>
      </c>
      <c r="E1890" s="3">
        <f t="shared" si="136"/>
        <v>1.1684749320652221E-2</v>
      </c>
      <c r="F1890" s="3">
        <f t="shared" si="137"/>
        <v>1.1440541424190284E-2</v>
      </c>
      <c r="G1890" s="3">
        <f t="shared" si="138"/>
        <v>1.1617009806167406E-2</v>
      </c>
      <c r="H1890" s="3">
        <f t="shared" si="139"/>
        <v>1.1470148784356399E-2</v>
      </c>
    </row>
    <row r="1891" spans="1:8" x14ac:dyDescent="0.3">
      <c r="A1891" s="1">
        <v>35698</v>
      </c>
      <c r="B1891">
        <v>3005.3999020000001</v>
      </c>
      <c r="E1891" s="3">
        <f t="shared" si="136"/>
        <v>-4.02884447852081E-4</v>
      </c>
      <c r="F1891" s="3">
        <f t="shared" si="137"/>
        <v>-6.4709234431401755E-4</v>
      </c>
      <c r="G1891" s="3">
        <f t="shared" si="138"/>
        <v>-4.0296562759601127E-4</v>
      </c>
      <c r="H1891" s="3">
        <f t="shared" si="139"/>
        <v>-5.4982664940701862E-4</v>
      </c>
    </row>
    <row r="1892" spans="1:8" x14ac:dyDescent="0.3">
      <c r="A1892" s="1">
        <v>35699</v>
      </c>
      <c r="B1892">
        <v>2985.6000979999999</v>
      </c>
      <c r="E1892" s="3">
        <f t="shared" si="136"/>
        <v>1.3536225199272778E-2</v>
      </c>
      <c r="F1892" s="3">
        <f t="shared" si="137"/>
        <v>1.329201730281084E-2</v>
      </c>
      <c r="G1892" s="3">
        <f t="shared" si="138"/>
        <v>1.3445428944348334E-2</v>
      </c>
      <c r="H1892" s="3">
        <f t="shared" si="139"/>
        <v>1.3298567922537327E-2</v>
      </c>
    </row>
    <row r="1893" spans="1:8" x14ac:dyDescent="0.3">
      <c r="A1893" s="1">
        <v>35702</v>
      </c>
      <c r="B1893">
        <v>2989</v>
      </c>
      <c r="E1893" s="3">
        <f t="shared" si="136"/>
        <v>-6.7274396023198069E-3</v>
      </c>
      <c r="F1893" s="3">
        <f t="shared" si="137"/>
        <v>-6.9716474987817434E-3</v>
      </c>
      <c r="G1893" s="3">
        <f t="shared" si="138"/>
        <v>-6.7501708301230673E-3</v>
      </c>
      <c r="H1893" s="3">
        <f t="shared" si="139"/>
        <v>-6.897031851934075E-3</v>
      </c>
    </row>
    <row r="1894" spans="1:8" x14ac:dyDescent="0.3">
      <c r="A1894" s="1">
        <v>35703</v>
      </c>
      <c r="B1894">
        <v>3008.3000489999999</v>
      </c>
      <c r="E1894" s="3">
        <f t="shared" si="136"/>
        <v>8.841585624328685E-3</v>
      </c>
      <c r="F1894" s="3">
        <f t="shared" si="137"/>
        <v>8.5973777278667476E-3</v>
      </c>
      <c r="G1894" s="3">
        <f t="shared" si="138"/>
        <v>8.8027276820669912E-3</v>
      </c>
      <c r="H1894" s="3">
        <f t="shared" si="139"/>
        <v>8.6558666602559835E-3</v>
      </c>
    </row>
    <row r="1895" spans="1:8" x14ac:dyDescent="0.3">
      <c r="A1895" s="1">
        <v>35704</v>
      </c>
      <c r="B1895">
        <v>3054.8999020000001</v>
      </c>
      <c r="E1895" s="3">
        <f t="shared" si="136"/>
        <v>-6.0522040204246119E-3</v>
      </c>
      <c r="F1895" s="3">
        <f t="shared" si="137"/>
        <v>-6.2964119168865485E-3</v>
      </c>
      <c r="G1895" s="3">
        <f t="shared" si="138"/>
        <v>-6.0705928399771162E-3</v>
      </c>
      <c r="H1895" s="3">
        <f t="shared" si="139"/>
        <v>-6.2174538617881239E-3</v>
      </c>
    </row>
    <row r="1896" spans="1:8" x14ac:dyDescent="0.3">
      <c r="A1896" s="1">
        <v>35705</v>
      </c>
      <c r="B1896">
        <v>3052.1000979999999</v>
      </c>
      <c r="E1896" s="3">
        <f t="shared" si="136"/>
        <v>-6.5880763444572388E-3</v>
      </c>
      <c r="F1896" s="3">
        <f t="shared" si="137"/>
        <v>-6.8322842409191753E-3</v>
      </c>
      <c r="G1896" s="3">
        <f t="shared" si="138"/>
        <v>-6.6098735064062837E-3</v>
      </c>
      <c r="H1896" s="3">
        <f t="shared" si="139"/>
        <v>-6.7567345282172914E-3</v>
      </c>
    </row>
    <row r="1897" spans="1:8" x14ac:dyDescent="0.3">
      <c r="A1897" s="1">
        <v>35706</v>
      </c>
      <c r="B1897">
        <v>3094</v>
      </c>
      <c r="E1897" s="3">
        <f t="shared" si="136"/>
        <v>1.1387667096733889E-3</v>
      </c>
      <c r="F1897" s="3">
        <f t="shared" si="137"/>
        <v>8.9455881321145233E-4</v>
      </c>
      <c r="G1897" s="3">
        <f t="shared" si="138"/>
        <v>1.1381188066907748E-3</v>
      </c>
      <c r="H1897" s="3">
        <f t="shared" si="139"/>
        <v>9.9125778487976746E-4</v>
      </c>
    </row>
    <row r="1898" spans="1:8" x14ac:dyDescent="0.3">
      <c r="A1898" s="1">
        <v>35709</v>
      </c>
      <c r="B1898">
        <v>3078</v>
      </c>
      <c r="E1898" s="3">
        <f t="shared" si="136"/>
        <v>6.4570254265641225E-3</v>
      </c>
      <c r="F1898" s="3">
        <f t="shared" si="137"/>
        <v>6.2128175301021859E-3</v>
      </c>
      <c r="G1898" s="3">
        <f t="shared" si="138"/>
        <v>6.4362681435058532E-3</v>
      </c>
      <c r="H1898" s="3">
        <f t="shared" si="139"/>
        <v>6.2894071216948455E-3</v>
      </c>
    </row>
    <row r="1899" spans="1:8" x14ac:dyDescent="0.3">
      <c r="A1899" s="1">
        <v>35710</v>
      </c>
      <c r="B1899">
        <v>3064.3999020000001</v>
      </c>
      <c r="E1899" s="3">
        <f t="shared" si="136"/>
        <v>1.5490427231648951E-2</v>
      </c>
      <c r="F1899" s="3">
        <f t="shared" si="137"/>
        <v>1.5246219335187014E-2</v>
      </c>
      <c r="G1899" s="3">
        <f t="shared" si="138"/>
        <v>1.5371675338675611E-2</v>
      </c>
      <c r="H1899" s="3">
        <f t="shared" si="139"/>
        <v>1.5224814316864604E-2</v>
      </c>
    </row>
    <row r="1900" spans="1:8" x14ac:dyDescent="0.3">
      <c r="A1900" s="1">
        <v>35711</v>
      </c>
      <c r="B1900">
        <v>3024.1000979999999</v>
      </c>
      <c r="E1900" s="3">
        <f t="shared" si="136"/>
        <v>-9.1649615038691401E-4</v>
      </c>
      <c r="F1900" s="3">
        <f t="shared" si="137"/>
        <v>-1.1607040468488506E-3</v>
      </c>
      <c r="G1900" s="3">
        <f t="shared" si="138"/>
        <v>-9.169163897685546E-4</v>
      </c>
      <c r="H1900" s="3">
        <f t="shared" si="139"/>
        <v>-1.063777411579562E-3</v>
      </c>
    </row>
    <row r="1901" spans="1:8" x14ac:dyDescent="0.3">
      <c r="A1901" s="1">
        <v>35712</v>
      </c>
      <c r="B1901">
        <v>2960.6999510000001</v>
      </c>
      <c r="E1901" s="3">
        <f t="shared" si="136"/>
        <v>1.3728220128644164E-2</v>
      </c>
      <c r="F1901" s="3">
        <f t="shared" si="137"/>
        <v>1.3484012232182227E-2</v>
      </c>
      <c r="G1901" s="3">
        <f t="shared" si="138"/>
        <v>1.363484175666089E-2</v>
      </c>
      <c r="H1901" s="3">
        <f t="shared" si="139"/>
        <v>1.3487980734849882E-2</v>
      </c>
    </row>
    <row r="1902" spans="1:8" x14ac:dyDescent="0.3">
      <c r="A1902" s="1">
        <v>35713</v>
      </c>
      <c r="B1902">
        <v>2955.1000979999999</v>
      </c>
      <c r="E1902" s="3">
        <f t="shared" si="136"/>
        <v>-5.1712992889463294E-3</v>
      </c>
      <c r="F1902" s="3">
        <f t="shared" si="137"/>
        <v>-5.415507185408266E-3</v>
      </c>
      <c r="G1902" s="3">
        <f t="shared" si="138"/>
        <v>-5.1847167341868778E-3</v>
      </c>
      <c r="H1902" s="3">
        <f t="shared" si="139"/>
        <v>-5.3315777559978855E-3</v>
      </c>
    </row>
    <row r="1903" spans="1:8" x14ac:dyDescent="0.3">
      <c r="A1903" s="1">
        <v>35716</v>
      </c>
      <c r="B1903">
        <v>3002.8999020000001</v>
      </c>
      <c r="E1903" s="3">
        <f t="shared" si="136"/>
        <v>-4.4184853801169099E-3</v>
      </c>
      <c r="F1903" s="3">
        <f t="shared" si="137"/>
        <v>-4.6626932765788465E-3</v>
      </c>
      <c r="G1903" s="3">
        <f t="shared" si="138"/>
        <v>-4.4282757363183897E-3</v>
      </c>
      <c r="H1903" s="3">
        <f t="shared" si="139"/>
        <v>-4.5751367581293974E-3</v>
      </c>
    </row>
    <row r="1904" spans="1:8" x14ac:dyDescent="0.3">
      <c r="A1904" s="1">
        <v>35717</v>
      </c>
      <c r="B1904">
        <v>3002.5</v>
      </c>
      <c r="E1904" s="3">
        <f t="shared" si="136"/>
        <v>-1.3150961130659944E-2</v>
      </c>
      <c r="F1904" s="3">
        <f t="shared" si="137"/>
        <v>-1.3395169027121881E-2</v>
      </c>
      <c r="G1904" s="3">
        <f t="shared" si="138"/>
        <v>-1.3238200720438652E-2</v>
      </c>
      <c r="H1904" s="3">
        <f t="shared" si="139"/>
        <v>-1.3385061742249659E-2</v>
      </c>
    </row>
    <row r="1905" spans="1:8" x14ac:dyDescent="0.3">
      <c r="A1905" s="1">
        <v>35718</v>
      </c>
      <c r="B1905">
        <v>2992.1999510000001</v>
      </c>
      <c r="E1905" s="3">
        <f t="shared" si="136"/>
        <v>-2.0964963111482215E-2</v>
      </c>
      <c r="F1905" s="3">
        <f t="shared" si="137"/>
        <v>-2.1209171007944151E-2</v>
      </c>
      <c r="G1905" s="3">
        <f t="shared" si="138"/>
        <v>-2.1187848646136528E-2</v>
      </c>
      <c r="H1905" s="3">
        <f t="shared" si="139"/>
        <v>-2.1334709667947534E-2</v>
      </c>
    </row>
    <row r="1906" spans="1:8" x14ac:dyDescent="0.3">
      <c r="A1906" s="1">
        <v>35719</v>
      </c>
      <c r="B1906">
        <v>2992.8999020000001</v>
      </c>
      <c r="E1906" s="3">
        <f t="shared" si="136"/>
        <v>-1.8913949716886647E-3</v>
      </c>
      <c r="F1906" s="3">
        <f t="shared" si="137"/>
        <v>-2.1356028681506012E-3</v>
      </c>
      <c r="G1906" s="3">
        <f t="shared" si="138"/>
        <v>-1.893185917772038E-3</v>
      </c>
      <c r="H1906" s="3">
        <f t="shared" si="139"/>
        <v>-2.0400469395830453E-3</v>
      </c>
    </row>
    <row r="1907" spans="1:8" x14ac:dyDescent="0.3">
      <c r="A1907" s="1">
        <v>35720</v>
      </c>
      <c r="B1907">
        <v>2958</v>
      </c>
      <c r="E1907" s="3">
        <f t="shared" si="136"/>
        <v>1.6175358673078843E-2</v>
      </c>
      <c r="F1907" s="3">
        <f t="shared" si="137"/>
        <v>1.5931150776616908E-2</v>
      </c>
      <c r="G1907" s="3">
        <f t="shared" si="138"/>
        <v>1.604593138229312E-2</v>
      </c>
      <c r="H1907" s="3">
        <f t="shared" si="139"/>
        <v>1.5899070360482114E-2</v>
      </c>
    </row>
    <row r="1908" spans="1:8" x14ac:dyDescent="0.3">
      <c r="A1908" s="1">
        <v>35723</v>
      </c>
      <c r="B1908">
        <v>2946.6999510000001</v>
      </c>
      <c r="E1908" s="3">
        <f t="shared" si="136"/>
        <v>-1.3317193814343931E-4</v>
      </c>
      <c r="F1908" s="3">
        <f t="shared" si="137"/>
        <v>-3.7737983460537592E-4</v>
      </c>
      <c r="G1908" s="3">
        <f t="shared" si="138"/>
        <v>-1.3318080631333006E-4</v>
      </c>
      <c r="H1908" s="3">
        <f t="shared" si="139"/>
        <v>-2.8004182812433741E-4</v>
      </c>
    </row>
    <row r="1909" spans="1:8" x14ac:dyDescent="0.3">
      <c r="A1909" s="1">
        <v>35724</v>
      </c>
      <c r="B1909">
        <v>2989.8999020000001</v>
      </c>
      <c r="E1909" s="3">
        <f t="shared" si="136"/>
        <v>-3.4304909242297565E-3</v>
      </c>
      <c r="F1909" s="3">
        <f t="shared" si="137"/>
        <v>-3.6746988206916931E-3</v>
      </c>
      <c r="G1909" s="3">
        <f t="shared" si="138"/>
        <v>-3.4363885499175267E-3</v>
      </c>
      <c r="H1909" s="3">
        <f t="shared" si="139"/>
        <v>-3.583249571728534E-3</v>
      </c>
    </row>
    <row r="1910" spans="1:8" x14ac:dyDescent="0.3">
      <c r="A1910" s="1">
        <v>35725</v>
      </c>
      <c r="B1910">
        <v>2958.1000979999999</v>
      </c>
      <c r="E1910" s="3">
        <f t="shared" si="136"/>
        <v>2.3392520936504901E-4</v>
      </c>
      <c r="F1910" s="3">
        <f t="shared" si="137"/>
        <v>-1.0282687096887599E-5</v>
      </c>
      <c r="G1910" s="3">
        <f t="shared" si="138"/>
        <v>2.3389785312938639E-4</v>
      </c>
      <c r="H1910" s="3">
        <f t="shared" si="139"/>
        <v>8.7036831318379069E-5</v>
      </c>
    </row>
    <row r="1911" spans="1:8" x14ac:dyDescent="0.3">
      <c r="A1911" s="1">
        <v>35726</v>
      </c>
      <c r="B1911">
        <v>2856.8999020000001</v>
      </c>
      <c r="E1911" s="3">
        <f t="shared" si="136"/>
        <v>-1.1660898507390161E-2</v>
      </c>
      <c r="F1911" s="3">
        <f t="shared" si="137"/>
        <v>-1.1905106403852098E-2</v>
      </c>
      <c r="G1911" s="3">
        <f t="shared" si="138"/>
        <v>-1.172941998660537E-2</v>
      </c>
      <c r="H1911" s="3">
        <f t="shared" si="139"/>
        <v>-1.1876281008416378E-2</v>
      </c>
    </row>
    <row r="1912" spans="1:8" x14ac:dyDescent="0.3">
      <c r="A1912" s="1">
        <v>35727</v>
      </c>
      <c r="B1912">
        <v>2849</v>
      </c>
      <c r="E1912" s="3">
        <f t="shared" si="136"/>
        <v>-3.8201653144016579E-3</v>
      </c>
      <c r="F1912" s="3">
        <f t="shared" si="137"/>
        <v>-4.0643732108635944E-3</v>
      </c>
      <c r="G1912" s="3">
        <f t="shared" si="138"/>
        <v>-3.8274807827250981E-3</v>
      </c>
      <c r="H1912" s="3">
        <f t="shared" si="139"/>
        <v>-3.9743418045361054E-3</v>
      </c>
    </row>
    <row r="1913" spans="1:8" x14ac:dyDescent="0.3">
      <c r="A1913" s="1">
        <v>35730</v>
      </c>
      <c r="B1913">
        <v>2769.6000979999999</v>
      </c>
      <c r="E1913" s="3">
        <f t="shared" si="136"/>
        <v>1.4660451256782947E-2</v>
      </c>
      <c r="F1913" s="3">
        <f t="shared" si="137"/>
        <v>1.441624336032101E-2</v>
      </c>
      <c r="G1913" s="3">
        <f t="shared" si="138"/>
        <v>1.4554025744351799E-2</v>
      </c>
      <c r="H1913" s="3">
        <f t="shared" si="139"/>
        <v>1.4407164722540791E-2</v>
      </c>
    </row>
    <row r="1914" spans="1:8" x14ac:dyDescent="0.3">
      <c r="A1914" s="1">
        <v>35731</v>
      </c>
      <c r="B1914">
        <v>2651.3000489999999</v>
      </c>
      <c r="E1914" s="3">
        <f t="shared" si="136"/>
        <v>-1.0635742012208738E-2</v>
      </c>
      <c r="F1914" s="3">
        <f t="shared" si="137"/>
        <v>-1.0879949908670675E-2</v>
      </c>
      <c r="G1914" s="3">
        <f t="shared" si="138"/>
        <v>-1.0692705777586088E-2</v>
      </c>
      <c r="H1914" s="3">
        <f t="shared" si="139"/>
        <v>-1.0839566799397096E-2</v>
      </c>
    </row>
    <row r="1915" spans="1:8" x14ac:dyDescent="0.3">
      <c r="A1915" s="1">
        <v>35732</v>
      </c>
      <c r="B1915">
        <v>2818</v>
      </c>
      <c r="E1915" s="3">
        <f t="shared" si="136"/>
        <v>-3.4211214173726634E-2</v>
      </c>
      <c r="F1915" s="3">
        <f t="shared" si="137"/>
        <v>-3.445542207018857E-2</v>
      </c>
      <c r="G1915" s="3">
        <f t="shared" si="138"/>
        <v>-3.4810116889591979E-2</v>
      </c>
      <c r="H1915" s="3">
        <f t="shared" si="139"/>
        <v>-3.4956977911402988E-2</v>
      </c>
    </row>
    <row r="1916" spans="1:8" x14ac:dyDescent="0.3">
      <c r="A1916" s="1">
        <v>35733</v>
      </c>
      <c r="B1916">
        <v>2739.5</v>
      </c>
      <c r="E1916" s="3">
        <f t="shared" si="136"/>
        <v>-2.7652008369175585E-3</v>
      </c>
      <c r="F1916" s="3">
        <f t="shared" si="137"/>
        <v>-3.009408733379495E-3</v>
      </c>
      <c r="G1916" s="3">
        <f t="shared" si="138"/>
        <v>-2.7690310672854211E-3</v>
      </c>
      <c r="H1916" s="3">
        <f t="shared" si="139"/>
        <v>-2.9158920890964284E-3</v>
      </c>
    </row>
    <row r="1917" spans="1:8" x14ac:dyDescent="0.3">
      <c r="A1917" s="1">
        <v>35734</v>
      </c>
      <c r="B1917">
        <v>2739.3000489999999</v>
      </c>
      <c r="E1917" s="3">
        <f t="shared" si="136"/>
        <v>-2.78693934713935E-2</v>
      </c>
      <c r="F1917" s="3">
        <f t="shared" si="137"/>
        <v>-2.8113601367855436E-2</v>
      </c>
      <c r="G1917" s="3">
        <f t="shared" si="138"/>
        <v>-2.8265114691793145E-2</v>
      </c>
      <c r="H1917" s="3">
        <f t="shared" si="139"/>
        <v>-2.8411975713604151E-2</v>
      </c>
    </row>
    <row r="1918" spans="1:8" x14ac:dyDescent="0.3">
      <c r="A1918" s="1">
        <v>35737</v>
      </c>
      <c r="B1918">
        <v>2788</v>
      </c>
      <c r="E1918" s="3">
        <f t="shared" si="136"/>
        <v>-4.2713765458568309E-2</v>
      </c>
      <c r="F1918" s="3">
        <f t="shared" si="137"/>
        <v>-4.2957973355030245E-2</v>
      </c>
      <c r="G1918" s="3">
        <f t="shared" si="138"/>
        <v>-4.365283659479266E-2</v>
      </c>
      <c r="H1918" s="3">
        <f t="shared" si="139"/>
        <v>-4.3799697616603669E-2</v>
      </c>
    </row>
    <row r="1919" spans="1:8" x14ac:dyDescent="0.3">
      <c r="A1919" s="1">
        <v>35738</v>
      </c>
      <c r="B1919">
        <v>2774.8999020000001</v>
      </c>
      <c r="E1919" s="3">
        <f t="shared" si="136"/>
        <v>6.2874796484417184E-2</v>
      </c>
      <c r="F1919" s="3">
        <f t="shared" si="137"/>
        <v>6.2630588587955241E-2</v>
      </c>
      <c r="G1919" s="3">
        <f t="shared" si="138"/>
        <v>6.0977309247303192E-2</v>
      </c>
      <c r="H1919" s="3">
        <f t="shared" si="139"/>
        <v>6.0830448225492183E-2</v>
      </c>
    </row>
    <row r="1920" spans="1:8" x14ac:dyDescent="0.3">
      <c r="A1920" s="1">
        <v>35739</v>
      </c>
      <c r="B1920">
        <v>2822.3999020000001</v>
      </c>
      <c r="E1920" s="3">
        <f t="shared" si="136"/>
        <v>-2.7856635911994276E-2</v>
      </c>
      <c r="F1920" s="3">
        <f t="shared" si="137"/>
        <v>-2.8100843808456212E-2</v>
      </c>
      <c r="G1920" s="3">
        <f t="shared" si="138"/>
        <v>-2.8251991480155062E-2</v>
      </c>
      <c r="H1920" s="3">
        <f t="shared" si="139"/>
        <v>-2.8398852501966068E-2</v>
      </c>
    </row>
    <row r="1921" spans="1:8" x14ac:dyDescent="0.3">
      <c r="A1921" s="1">
        <v>35740</v>
      </c>
      <c r="B1921">
        <v>2781.8000489999999</v>
      </c>
      <c r="E1921" s="3">
        <f t="shared" si="136"/>
        <v>-7.2988136521234814E-5</v>
      </c>
      <c r="F1921" s="3">
        <f t="shared" si="137"/>
        <v>-3.1719603298317143E-4</v>
      </c>
      <c r="G1921" s="3">
        <f t="shared" si="138"/>
        <v>-7.2990800284887449E-5</v>
      </c>
      <c r="H1921" s="3">
        <f t="shared" si="139"/>
        <v>-2.1985182209589477E-4</v>
      </c>
    </row>
    <row r="1922" spans="1:8" x14ac:dyDescent="0.3">
      <c r="A1922" s="1">
        <v>35741</v>
      </c>
      <c r="B1922">
        <v>2707.1000979999999</v>
      </c>
      <c r="E1922" s="3">
        <f t="shared" si="136"/>
        <v>1.7778246314337887E-2</v>
      </c>
      <c r="F1922" s="3">
        <f t="shared" si="137"/>
        <v>1.7534038417875951E-2</v>
      </c>
      <c r="G1922" s="3">
        <f t="shared" si="138"/>
        <v>1.7622061702228946E-2</v>
      </c>
      <c r="H1922" s="3">
        <f t="shared" si="139"/>
        <v>1.7475200680417941E-2</v>
      </c>
    </row>
    <row r="1923" spans="1:8" x14ac:dyDescent="0.3">
      <c r="A1923" s="1">
        <v>35746</v>
      </c>
      <c r="B1923">
        <v>2694.5</v>
      </c>
      <c r="E1923" s="3">
        <f t="shared" si="136"/>
        <v>-4.6987439024389621E-3</v>
      </c>
      <c r="F1923" s="3">
        <f t="shared" si="137"/>
        <v>-4.9429517989008987E-3</v>
      </c>
      <c r="G1923" s="3">
        <f t="shared" si="138"/>
        <v>-4.7098177018177461E-3</v>
      </c>
      <c r="H1923" s="3">
        <f t="shared" si="139"/>
        <v>-4.8566787236287538E-3</v>
      </c>
    </row>
    <row r="1924" spans="1:8" x14ac:dyDescent="0.3">
      <c r="A1924" s="1">
        <v>35747</v>
      </c>
      <c r="B1924">
        <v>2700.6999510000001</v>
      </c>
      <c r="E1924" s="3">
        <f t="shared" si="136"/>
        <v>1.7117734576935328E-2</v>
      </c>
      <c r="F1924" s="3">
        <f t="shared" si="137"/>
        <v>1.6873526680473393E-2</v>
      </c>
      <c r="G1924" s="3">
        <f t="shared" si="138"/>
        <v>1.6972876911652595E-2</v>
      </c>
      <c r="H1924" s="3">
        <f t="shared" si="139"/>
        <v>1.6826015889841589E-2</v>
      </c>
    </row>
    <row r="1925" spans="1:8" x14ac:dyDescent="0.3">
      <c r="A1925" s="1">
        <v>35748</v>
      </c>
      <c r="B1925">
        <v>2698.8999020000001</v>
      </c>
      <c r="E1925" s="3">
        <f t="shared" si="136"/>
        <v>-1.4384869051061955E-2</v>
      </c>
      <c r="F1925" s="3">
        <f t="shared" si="137"/>
        <v>-1.4629076947523892E-2</v>
      </c>
      <c r="G1925" s="3">
        <f t="shared" si="138"/>
        <v>-1.4489334302725539E-2</v>
      </c>
      <c r="H1925" s="3">
        <f t="shared" si="139"/>
        <v>-1.4636195324536546E-2</v>
      </c>
    </row>
    <row r="1926" spans="1:8" x14ac:dyDescent="0.3">
      <c r="A1926" s="1">
        <v>35751</v>
      </c>
      <c r="B1926">
        <v>2773</v>
      </c>
      <c r="E1926" s="3">
        <f t="shared" si="136"/>
        <v>-2.6853098599539216E-2</v>
      </c>
      <c r="F1926" s="3">
        <f t="shared" si="137"/>
        <v>-2.7097306496001151E-2</v>
      </c>
      <c r="G1926" s="3">
        <f t="shared" si="138"/>
        <v>-2.7220230391042967E-2</v>
      </c>
      <c r="H1926" s="3">
        <f t="shared" si="139"/>
        <v>-2.7367091412853973E-2</v>
      </c>
    </row>
    <row r="1927" spans="1:8" x14ac:dyDescent="0.3">
      <c r="A1927" s="1">
        <v>35752</v>
      </c>
      <c r="B1927">
        <v>2782.6000979999999</v>
      </c>
      <c r="E1927" s="3">
        <f t="shared" si="136"/>
        <v>-4.6544632794733865E-3</v>
      </c>
      <c r="F1927" s="3">
        <f t="shared" si="137"/>
        <v>-4.898671175935323E-3</v>
      </c>
      <c r="G1927" s="3">
        <f t="shared" si="138"/>
        <v>-4.6653290229294207E-3</v>
      </c>
      <c r="H1927" s="3">
        <f t="shared" si="139"/>
        <v>-4.8121900447404284E-3</v>
      </c>
    </row>
    <row r="1928" spans="1:8" x14ac:dyDescent="0.3">
      <c r="A1928" s="1">
        <v>35753</v>
      </c>
      <c r="B1928">
        <v>2790.6000979999999</v>
      </c>
      <c r="E1928" s="3">
        <f t="shared" si="136"/>
        <v>2.3009652996845986E-3</v>
      </c>
      <c r="F1928" s="3">
        <f t="shared" si="137"/>
        <v>2.0567574032226621E-3</v>
      </c>
      <c r="G1928" s="3">
        <f t="shared" si="138"/>
        <v>2.2983221328097656E-3</v>
      </c>
      <c r="H1928" s="3">
        <f t="shared" si="139"/>
        <v>2.1514611109987583E-3</v>
      </c>
    </row>
    <row r="1929" spans="1:8" x14ac:dyDescent="0.3">
      <c r="A1929" s="1">
        <v>35754</v>
      </c>
      <c r="B1929">
        <v>2821.1999510000001</v>
      </c>
      <c r="E1929" s="3">
        <f t="shared" ref="E1929:E1992" si="140">(B1925/B1924)-1</f>
        <v>-6.665120274962355E-4</v>
      </c>
      <c r="F1929" s="3">
        <f t="shared" ref="F1929:F1992" si="141">E1929-$E$3</f>
        <v>-9.1071992395817206E-4</v>
      </c>
      <c r="G1929" s="3">
        <f t="shared" ref="G1929:G1992" si="142">LN(B1925/B1924)</f>
        <v>-6.6673424538371681E-4</v>
      </c>
      <c r="H1929" s="3">
        <f t="shared" ref="H1929:H1992" si="143">G1929-$G$3</f>
        <v>-8.135952671947241E-4</v>
      </c>
    </row>
    <row r="1930" spans="1:8" x14ac:dyDescent="0.3">
      <c r="A1930" s="1">
        <v>35755</v>
      </c>
      <c r="B1930">
        <v>2861.6999510000001</v>
      </c>
      <c r="E1930" s="3">
        <f t="shared" si="140"/>
        <v>2.7455667379545412E-2</v>
      </c>
      <c r="F1930" s="3">
        <f t="shared" si="141"/>
        <v>2.7211459483083476E-2</v>
      </c>
      <c r="G1930" s="3">
        <f t="shared" si="142"/>
        <v>2.7085520354800555E-2</v>
      </c>
      <c r="H1930" s="3">
        <f t="shared" si="143"/>
        <v>2.6938659332989549E-2</v>
      </c>
    </row>
    <row r="1931" spans="1:8" x14ac:dyDescent="0.3">
      <c r="A1931" s="1">
        <v>35758</v>
      </c>
      <c r="B1931">
        <v>2802.5</v>
      </c>
      <c r="E1931" s="3">
        <f t="shared" si="140"/>
        <v>3.4619899026324674E-3</v>
      </c>
      <c r="F1931" s="3">
        <f t="shared" si="141"/>
        <v>3.2177820061705309E-3</v>
      </c>
      <c r="G1931" s="3">
        <f t="shared" si="142"/>
        <v>3.4560110108577359E-3</v>
      </c>
      <c r="H1931" s="3">
        <f t="shared" si="143"/>
        <v>3.3091499890467286E-3</v>
      </c>
    </row>
    <row r="1932" spans="1:8" x14ac:dyDescent="0.3">
      <c r="A1932" s="1">
        <v>35759</v>
      </c>
      <c r="B1932">
        <v>2786.3000489999999</v>
      </c>
      <c r="E1932" s="3">
        <f t="shared" si="140"/>
        <v>2.875008883148622E-3</v>
      </c>
      <c r="F1932" s="3">
        <f t="shared" si="141"/>
        <v>2.6308009866866855E-3</v>
      </c>
      <c r="G1932" s="3">
        <f t="shared" si="142"/>
        <v>2.8708839493657543E-3</v>
      </c>
      <c r="H1932" s="3">
        <f t="shared" si="143"/>
        <v>2.724022927554747E-3</v>
      </c>
    </row>
    <row r="1933" spans="1:8" x14ac:dyDescent="0.3">
      <c r="A1933" s="1">
        <v>35760</v>
      </c>
      <c r="B1933">
        <v>2811.6999510000001</v>
      </c>
      <c r="E1933" s="3">
        <f t="shared" si="140"/>
        <v>1.0965330726509626E-2</v>
      </c>
      <c r="F1933" s="3">
        <f t="shared" si="141"/>
        <v>1.0721122830047688E-2</v>
      </c>
      <c r="G1933" s="3">
        <f t="shared" si="142"/>
        <v>1.0905647389526865E-2</v>
      </c>
      <c r="H1933" s="3">
        <f t="shared" si="143"/>
        <v>1.0758786367715857E-2</v>
      </c>
    </row>
    <row r="1934" spans="1:8" x14ac:dyDescent="0.3">
      <c r="A1934" s="1">
        <v>35761</v>
      </c>
      <c r="B1934">
        <v>2829</v>
      </c>
      <c r="E1934" s="3">
        <f t="shared" si="140"/>
        <v>1.4355593613860851E-2</v>
      </c>
      <c r="F1934" s="3">
        <f t="shared" si="141"/>
        <v>1.4111385717398913E-2</v>
      </c>
      <c r="G1934" s="3">
        <f t="shared" si="142"/>
        <v>1.4253527731054361E-2</v>
      </c>
      <c r="H1934" s="3">
        <f t="shared" si="143"/>
        <v>1.4106666709243354E-2</v>
      </c>
    </row>
    <row r="1935" spans="1:8" x14ac:dyDescent="0.3">
      <c r="A1935" s="1">
        <v>35762</v>
      </c>
      <c r="B1935">
        <v>2854.3999020000001</v>
      </c>
      <c r="E1935" s="3">
        <f t="shared" si="140"/>
        <v>-2.0686987459783479E-2</v>
      </c>
      <c r="F1935" s="3">
        <f t="shared" si="141"/>
        <v>-2.0931195356245415E-2</v>
      </c>
      <c r="G1935" s="3">
        <f t="shared" si="142"/>
        <v>-2.0903960750267642E-2</v>
      </c>
      <c r="H1935" s="3">
        <f t="shared" si="143"/>
        <v>-2.1050821772078648E-2</v>
      </c>
    </row>
    <row r="1936" spans="1:8" x14ac:dyDescent="0.3">
      <c r="A1936" s="1">
        <v>35765</v>
      </c>
      <c r="B1936">
        <v>2918.5</v>
      </c>
      <c r="E1936" s="3">
        <f t="shared" si="140"/>
        <v>-5.7805355932203373E-3</v>
      </c>
      <c r="F1936" s="3">
        <f t="shared" si="141"/>
        <v>-6.0247434896822738E-3</v>
      </c>
      <c r="G1936" s="3">
        <f t="shared" si="142"/>
        <v>-5.7973075542690367E-3</v>
      </c>
      <c r="H1936" s="3">
        <f t="shared" si="143"/>
        <v>-5.9441685760800445E-3</v>
      </c>
    </row>
    <row r="1937" spans="1:8" x14ac:dyDescent="0.3">
      <c r="A1937" s="1">
        <v>35766</v>
      </c>
      <c r="B1937">
        <v>2913.1000979999999</v>
      </c>
      <c r="E1937" s="3">
        <f t="shared" si="140"/>
        <v>9.1159966813754156E-3</v>
      </c>
      <c r="F1937" s="3">
        <f t="shared" si="141"/>
        <v>8.8717887849134782E-3</v>
      </c>
      <c r="G1937" s="3">
        <f t="shared" si="142"/>
        <v>9.0746967870118447E-3</v>
      </c>
      <c r="H1937" s="3">
        <f t="shared" si="143"/>
        <v>8.927835765200837E-3</v>
      </c>
    </row>
    <row r="1938" spans="1:8" x14ac:dyDescent="0.3">
      <c r="A1938" s="1">
        <v>35767</v>
      </c>
      <c r="B1938">
        <v>2902.3999020000001</v>
      </c>
      <c r="E1938" s="3">
        <f t="shared" si="140"/>
        <v>6.1528787927200845E-3</v>
      </c>
      <c r="F1938" s="3">
        <f t="shared" si="141"/>
        <v>5.908670896258148E-3</v>
      </c>
      <c r="G1938" s="3">
        <f t="shared" si="142"/>
        <v>6.1340271225094603E-3</v>
      </c>
      <c r="H1938" s="3">
        <f t="shared" si="143"/>
        <v>5.9871661006984525E-3</v>
      </c>
    </row>
    <row r="1939" spans="1:8" x14ac:dyDescent="0.3">
      <c r="A1939" s="1">
        <v>35768</v>
      </c>
      <c r="B1939">
        <v>2914.5</v>
      </c>
      <c r="E1939" s="3">
        <f t="shared" si="140"/>
        <v>8.9784029692470124E-3</v>
      </c>
      <c r="F1939" s="3">
        <f t="shared" si="141"/>
        <v>8.734195072785075E-3</v>
      </c>
      <c r="G1939" s="3">
        <f t="shared" si="142"/>
        <v>8.9383367511627534E-3</v>
      </c>
      <c r="H1939" s="3">
        <f t="shared" si="143"/>
        <v>8.7914757293517456E-3</v>
      </c>
    </row>
    <row r="1940" spans="1:8" x14ac:dyDescent="0.3">
      <c r="A1940" s="1">
        <v>35769</v>
      </c>
      <c r="B1940">
        <v>2910.1000979999999</v>
      </c>
      <c r="E1940" s="3">
        <f t="shared" si="140"/>
        <v>2.2456593399925007E-2</v>
      </c>
      <c r="F1940" s="3">
        <f t="shared" si="141"/>
        <v>2.2212385503463071E-2</v>
      </c>
      <c r="G1940" s="3">
        <f t="shared" si="142"/>
        <v>2.2208156591115635E-2</v>
      </c>
      <c r="H1940" s="3">
        <f t="shared" si="143"/>
        <v>2.2061295569304629E-2</v>
      </c>
    </row>
    <row r="1941" spans="1:8" x14ac:dyDescent="0.3">
      <c r="A1941" s="1">
        <v>35772</v>
      </c>
      <c r="B1941">
        <v>2932.5</v>
      </c>
      <c r="E1941" s="3">
        <f t="shared" si="140"/>
        <v>-1.8502319684770008E-3</v>
      </c>
      <c r="F1941" s="3">
        <f t="shared" si="141"/>
        <v>-2.0944398649389373E-3</v>
      </c>
      <c r="G1941" s="3">
        <f t="shared" si="142"/>
        <v>-1.8519457619154552E-3</v>
      </c>
      <c r="H1941" s="3">
        <f t="shared" si="143"/>
        <v>-1.9988067837264627E-3</v>
      </c>
    </row>
    <row r="1942" spans="1:8" x14ac:dyDescent="0.3">
      <c r="A1942" s="1">
        <v>35773</v>
      </c>
      <c r="B1942">
        <v>2959.3999020000001</v>
      </c>
      <c r="E1942" s="3">
        <f t="shared" si="140"/>
        <v>-3.6731302186787662E-3</v>
      </c>
      <c r="F1942" s="3">
        <f t="shared" si="141"/>
        <v>-3.9173381151407028E-3</v>
      </c>
      <c r="G1942" s="3">
        <f t="shared" si="142"/>
        <v>-3.679892726273237E-3</v>
      </c>
      <c r="H1942" s="3">
        <f t="shared" si="143"/>
        <v>-3.8267537480842443E-3</v>
      </c>
    </row>
    <row r="1943" spans="1:8" x14ac:dyDescent="0.3">
      <c r="A1943" s="1">
        <v>35774</v>
      </c>
      <c r="B1943">
        <v>2932.1999510000001</v>
      </c>
      <c r="E1943" s="3">
        <f t="shared" si="140"/>
        <v>4.168997522244311E-3</v>
      </c>
      <c r="F1943" s="3">
        <f t="shared" si="141"/>
        <v>3.9247896257823744E-3</v>
      </c>
      <c r="G1943" s="3">
        <f t="shared" si="142"/>
        <v>4.1603313299474858E-3</v>
      </c>
      <c r="H1943" s="3">
        <f t="shared" si="143"/>
        <v>4.013470308136478E-3</v>
      </c>
    </row>
    <row r="1944" spans="1:8" x14ac:dyDescent="0.3">
      <c r="A1944" s="1">
        <v>35775</v>
      </c>
      <c r="B1944">
        <v>2828.5</v>
      </c>
      <c r="E1944" s="3">
        <f t="shared" si="140"/>
        <v>-1.5096592897581029E-3</v>
      </c>
      <c r="F1944" s="3">
        <f t="shared" si="141"/>
        <v>-1.7538671862200395E-3</v>
      </c>
      <c r="G1944" s="3">
        <f t="shared" si="142"/>
        <v>-1.5107999735174463E-3</v>
      </c>
      <c r="H1944" s="3">
        <f t="shared" si="143"/>
        <v>-1.6576609953284536E-3</v>
      </c>
    </row>
    <row r="1945" spans="1:8" x14ac:dyDescent="0.3">
      <c r="A1945" s="1">
        <v>35776</v>
      </c>
      <c r="B1945">
        <v>2830.3000489999999</v>
      </c>
      <c r="E1945" s="3">
        <f t="shared" si="140"/>
        <v>7.6972960536287882E-3</v>
      </c>
      <c r="F1945" s="3">
        <f t="shared" si="141"/>
        <v>7.4530881571668517E-3</v>
      </c>
      <c r="G1945" s="3">
        <f t="shared" si="142"/>
        <v>7.6678230155435593E-3</v>
      </c>
      <c r="H1945" s="3">
        <f t="shared" si="143"/>
        <v>7.5209619937325516E-3</v>
      </c>
    </row>
    <row r="1946" spans="1:8" x14ac:dyDescent="0.3">
      <c r="A1946" s="1">
        <v>35779</v>
      </c>
      <c r="B1946">
        <v>2838.3000489999999</v>
      </c>
      <c r="E1946" s="3">
        <f t="shared" si="140"/>
        <v>9.1730271099743632E-3</v>
      </c>
      <c r="F1946" s="3">
        <f t="shared" si="141"/>
        <v>8.9288192135124258E-3</v>
      </c>
      <c r="G1946" s="3">
        <f t="shared" si="142"/>
        <v>9.1312104259821392E-3</v>
      </c>
      <c r="H1946" s="3">
        <f t="shared" si="143"/>
        <v>8.9843494041711314E-3</v>
      </c>
    </row>
    <row r="1947" spans="1:8" x14ac:dyDescent="0.3">
      <c r="A1947" s="1">
        <v>35780</v>
      </c>
      <c r="B1947">
        <v>2912.1999510000001</v>
      </c>
      <c r="E1947" s="3">
        <f t="shared" si="140"/>
        <v>-9.1910359872682257E-3</v>
      </c>
      <c r="F1947" s="3">
        <f t="shared" si="141"/>
        <v>-9.4352438837301631E-3</v>
      </c>
      <c r="G1947" s="3">
        <f t="shared" si="142"/>
        <v>-9.2335341604507289E-3</v>
      </c>
      <c r="H1947" s="3">
        <f t="shared" si="143"/>
        <v>-9.3803951822617367E-3</v>
      </c>
    </row>
    <row r="1948" spans="1:8" x14ac:dyDescent="0.3">
      <c r="A1948" s="1">
        <v>35781</v>
      </c>
      <c r="B1948">
        <v>2893.3000489999999</v>
      </c>
      <c r="E1948" s="3">
        <f t="shared" si="140"/>
        <v>-3.5365920719231392E-2</v>
      </c>
      <c r="F1948" s="3">
        <f t="shared" si="141"/>
        <v>-3.5610128615693327E-2</v>
      </c>
      <c r="G1948" s="3">
        <f t="shared" si="142"/>
        <v>-3.6006442009951692E-2</v>
      </c>
      <c r="H1948" s="3">
        <f t="shared" si="143"/>
        <v>-3.6153303031762701E-2</v>
      </c>
    </row>
    <row r="1949" spans="1:8" x14ac:dyDescent="0.3">
      <c r="A1949" s="1">
        <v>35782</v>
      </c>
      <c r="B1949">
        <v>2894.5</v>
      </c>
      <c r="E1949" s="3">
        <f t="shared" si="140"/>
        <v>6.3639703022810856E-4</v>
      </c>
      <c r="F1949" s="3">
        <f t="shared" si="141"/>
        <v>3.9218913376617195E-4</v>
      </c>
      <c r="G1949" s="3">
        <f t="shared" si="142"/>
        <v>6.3619461551093083E-4</v>
      </c>
      <c r="H1949" s="3">
        <f t="shared" si="143"/>
        <v>4.8933359369992353E-4</v>
      </c>
    </row>
    <row r="1950" spans="1:8" x14ac:dyDescent="0.3">
      <c r="A1950" s="1">
        <v>35783</v>
      </c>
      <c r="B1950">
        <v>2822.8999020000001</v>
      </c>
      <c r="E1950" s="3">
        <f t="shared" si="140"/>
        <v>2.8265554398823056E-3</v>
      </c>
      <c r="F1950" s="3">
        <f t="shared" si="141"/>
        <v>2.5823475434203691E-3</v>
      </c>
      <c r="G1950" s="3">
        <f t="shared" si="142"/>
        <v>2.8225682436420103E-3</v>
      </c>
      <c r="H1950" s="3">
        <f t="shared" si="143"/>
        <v>2.675707221831003E-3</v>
      </c>
    </row>
    <row r="1951" spans="1:8" x14ac:dyDescent="0.3">
      <c r="A1951" s="1">
        <v>35786</v>
      </c>
      <c r="B1951">
        <v>2869.6999510000001</v>
      </c>
      <c r="E1951" s="3">
        <f t="shared" si="140"/>
        <v>2.603667713920399E-2</v>
      </c>
      <c r="F1951" s="3">
        <f t="shared" si="141"/>
        <v>2.5792469242742054E-2</v>
      </c>
      <c r="G1951" s="3">
        <f t="shared" si="142"/>
        <v>2.5703493808673254E-2</v>
      </c>
      <c r="H1951" s="3">
        <f t="shared" si="143"/>
        <v>2.5556632786862248E-2</v>
      </c>
    </row>
    <row r="1952" spans="1:8" x14ac:dyDescent="0.3">
      <c r="A1952" s="1">
        <v>35787</v>
      </c>
      <c r="B1952">
        <v>2858.1000979999999</v>
      </c>
      <c r="E1952" s="3">
        <f t="shared" si="140"/>
        <v>-6.4899053354871006E-3</v>
      </c>
      <c r="F1952" s="3">
        <f t="shared" si="141"/>
        <v>-6.7341132319490371E-3</v>
      </c>
      <c r="G1952" s="3">
        <f t="shared" si="142"/>
        <v>-6.5110563327629746E-3</v>
      </c>
      <c r="H1952" s="3">
        <f t="shared" si="143"/>
        <v>-6.6579173545739823E-3</v>
      </c>
    </row>
    <row r="1953" spans="1:8" x14ac:dyDescent="0.3">
      <c r="A1953" s="1">
        <v>35788</v>
      </c>
      <c r="B1953">
        <v>2874.1000979999999</v>
      </c>
      <c r="E1953" s="3">
        <f t="shared" si="140"/>
        <v>4.1473437931704993E-4</v>
      </c>
      <c r="F1953" s="3">
        <f t="shared" si="141"/>
        <v>1.7052648285511331E-4</v>
      </c>
      <c r="G1953" s="3">
        <f t="shared" si="142"/>
        <v>4.1464840078570334E-4</v>
      </c>
      <c r="H1953" s="3">
        <f t="shared" si="143"/>
        <v>2.6778737897469604E-4</v>
      </c>
    </row>
    <row r="1954" spans="1:8" x14ac:dyDescent="0.3">
      <c r="A1954" s="1">
        <v>35790</v>
      </c>
      <c r="B1954">
        <v>2875.1000979999999</v>
      </c>
      <c r="E1954" s="3">
        <f t="shared" si="140"/>
        <v>-2.4736603212990094E-2</v>
      </c>
      <c r="F1954" s="3">
        <f t="shared" si="141"/>
        <v>-2.4980811109452029E-2</v>
      </c>
      <c r="G1954" s="3">
        <f t="shared" si="142"/>
        <v>-2.5047693917599877E-2</v>
      </c>
      <c r="H1954" s="3">
        <f t="shared" si="143"/>
        <v>-2.5194554939410883E-2</v>
      </c>
    </row>
    <row r="1955" spans="1:8" x14ac:dyDescent="0.3">
      <c r="A1955" s="1">
        <v>35793</v>
      </c>
      <c r="B1955">
        <v>2939.5</v>
      </c>
      <c r="E1955" s="3">
        <f t="shared" si="140"/>
        <v>1.65787136011597E-2</v>
      </c>
      <c r="F1955" s="3">
        <f t="shared" si="141"/>
        <v>1.6334505704697765E-2</v>
      </c>
      <c r="G1955" s="3">
        <f t="shared" si="142"/>
        <v>1.6442786996925765E-2</v>
      </c>
      <c r="H1955" s="3">
        <f t="shared" si="143"/>
        <v>1.6295925975114759E-2</v>
      </c>
    </row>
    <row r="1956" spans="1:8" x14ac:dyDescent="0.3">
      <c r="A1956" s="1">
        <v>35794</v>
      </c>
      <c r="B1956">
        <v>2975.5</v>
      </c>
      <c r="E1956" s="3">
        <f t="shared" si="140"/>
        <v>-4.042183224053808E-3</v>
      </c>
      <c r="F1956" s="3">
        <f t="shared" si="141"/>
        <v>-4.2863911205157446E-3</v>
      </c>
      <c r="G1956" s="3">
        <f t="shared" si="142"/>
        <v>-4.0503749290291477E-3</v>
      </c>
      <c r="H1956" s="3">
        <f t="shared" si="143"/>
        <v>-4.1972359508401554E-3</v>
      </c>
    </row>
    <row r="1957" spans="1:8" x14ac:dyDescent="0.3">
      <c r="A1957" s="1">
        <v>35795</v>
      </c>
      <c r="B1957">
        <v>2998.8999020000001</v>
      </c>
      <c r="E1957" s="3">
        <f t="shared" si="140"/>
        <v>5.5981244362981464E-3</v>
      </c>
      <c r="F1957" s="3">
        <f t="shared" si="141"/>
        <v>5.3539165398362098E-3</v>
      </c>
      <c r="G1957" s="3">
        <f t="shared" si="142"/>
        <v>5.5825131731260221E-3</v>
      </c>
      <c r="H1957" s="3">
        <f t="shared" si="143"/>
        <v>5.4356521513150144E-3</v>
      </c>
    </row>
    <row r="1958" spans="1:8" x14ac:dyDescent="0.3">
      <c r="A1958" s="1">
        <v>35797</v>
      </c>
      <c r="B1958">
        <v>3038.6999510000001</v>
      </c>
      <c r="E1958" s="3">
        <f t="shared" si="140"/>
        <v>3.4793499387708593E-4</v>
      </c>
      <c r="F1958" s="3">
        <f t="shared" si="141"/>
        <v>1.0372709741514932E-4</v>
      </c>
      <c r="G1958" s="3">
        <f t="shared" si="142"/>
        <v>3.4787447853363397E-4</v>
      </c>
      <c r="H1958" s="3">
        <f t="shared" si="143"/>
        <v>2.0101345672262665E-4</v>
      </c>
    </row>
    <row r="1959" spans="1:8" x14ac:dyDescent="0.3">
      <c r="A1959" s="1">
        <v>35800</v>
      </c>
      <c r="B1959">
        <v>3072.8000489999999</v>
      </c>
      <c r="E1959" s="3">
        <f t="shared" si="140"/>
        <v>2.2399186047399988E-2</v>
      </c>
      <c r="F1959" s="3">
        <f t="shared" si="141"/>
        <v>2.2154978150938053E-2</v>
      </c>
      <c r="G1959" s="3">
        <f t="shared" si="142"/>
        <v>2.21520085212937E-2</v>
      </c>
      <c r="H1959" s="3">
        <f t="shared" si="143"/>
        <v>2.2005147499482694E-2</v>
      </c>
    </row>
    <row r="1960" spans="1:8" x14ac:dyDescent="0.3">
      <c r="A1960" s="1">
        <v>35801</v>
      </c>
      <c r="B1960">
        <v>3037.6999510000001</v>
      </c>
      <c r="E1960" s="3">
        <f t="shared" si="140"/>
        <v>1.2246980779043959E-2</v>
      </c>
      <c r="F1960" s="3">
        <f t="shared" si="141"/>
        <v>1.2002772882582021E-2</v>
      </c>
      <c r="G1960" s="3">
        <f t="shared" si="142"/>
        <v>1.2172593242597033E-2</v>
      </c>
      <c r="H1960" s="3">
        <f t="shared" si="143"/>
        <v>1.2025732220786026E-2</v>
      </c>
    </row>
    <row r="1961" spans="1:8" x14ac:dyDescent="0.3">
      <c r="A1961" s="1">
        <v>35802</v>
      </c>
      <c r="B1961">
        <v>3006.6999510000001</v>
      </c>
      <c r="E1961" s="3">
        <f t="shared" si="140"/>
        <v>7.8641915644430682E-3</v>
      </c>
      <c r="F1961" s="3">
        <f t="shared" si="141"/>
        <v>7.6199836679811317E-3</v>
      </c>
      <c r="G1961" s="3">
        <f t="shared" si="142"/>
        <v>7.8334299813652246E-3</v>
      </c>
      <c r="H1961" s="3">
        <f t="shared" si="143"/>
        <v>7.6865689595542169E-3</v>
      </c>
    </row>
    <row r="1962" spans="1:8" x14ac:dyDescent="0.3">
      <c r="A1962" s="1">
        <v>35803</v>
      </c>
      <c r="B1962">
        <v>2954.8999020000001</v>
      </c>
      <c r="E1962" s="3">
        <f t="shared" si="140"/>
        <v>1.3271549668415705E-2</v>
      </c>
      <c r="F1962" s="3">
        <f t="shared" si="141"/>
        <v>1.3027341771953768E-2</v>
      </c>
      <c r="G1962" s="3">
        <f t="shared" si="142"/>
        <v>1.3184254169272431E-2</v>
      </c>
      <c r="H1962" s="3">
        <f t="shared" si="143"/>
        <v>1.3037393147461423E-2</v>
      </c>
    </row>
    <row r="1963" spans="1:8" x14ac:dyDescent="0.3">
      <c r="A1963" s="1">
        <v>35804</v>
      </c>
      <c r="B1963">
        <v>2919.8000489999999</v>
      </c>
      <c r="E1963" s="3">
        <f t="shared" si="140"/>
        <v>1.1221936535319221E-2</v>
      </c>
      <c r="F1963" s="3">
        <f t="shared" si="141"/>
        <v>1.0977728638857284E-2</v>
      </c>
      <c r="G1963" s="3">
        <f t="shared" si="142"/>
        <v>1.1159437742518631E-2</v>
      </c>
      <c r="H1963" s="3">
        <f t="shared" si="143"/>
        <v>1.1012576720707623E-2</v>
      </c>
    </row>
    <row r="1964" spans="1:8" x14ac:dyDescent="0.3">
      <c r="A1964" s="1">
        <v>35807</v>
      </c>
      <c r="B1964">
        <v>2862.5</v>
      </c>
      <c r="E1964" s="3">
        <f t="shared" si="140"/>
        <v>-1.1422838271374913E-2</v>
      </c>
      <c r="F1964" s="3">
        <f t="shared" si="141"/>
        <v>-1.1667046167836851E-2</v>
      </c>
      <c r="G1964" s="3">
        <f t="shared" si="142"/>
        <v>-1.1488580006081311E-2</v>
      </c>
      <c r="H1964" s="3">
        <f t="shared" si="143"/>
        <v>-1.1635441027892319E-2</v>
      </c>
    </row>
    <row r="1965" spans="1:8" x14ac:dyDescent="0.3">
      <c r="A1965" s="1">
        <v>35808</v>
      </c>
      <c r="B1965">
        <v>2902.8999020000001</v>
      </c>
      <c r="E1965" s="3">
        <f t="shared" si="140"/>
        <v>-1.0205089541445611E-2</v>
      </c>
      <c r="F1965" s="3">
        <f t="shared" si="141"/>
        <v>-1.0449297437907549E-2</v>
      </c>
      <c r="G1965" s="3">
        <f t="shared" si="142"/>
        <v>-1.0257518467312409E-2</v>
      </c>
      <c r="H1965" s="3">
        <f t="shared" si="143"/>
        <v>-1.0404379489123417E-2</v>
      </c>
    </row>
    <row r="1966" spans="1:8" x14ac:dyDescent="0.3">
      <c r="A1966" s="1">
        <v>35809</v>
      </c>
      <c r="B1966">
        <v>2919.8000489999999</v>
      </c>
      <c r="E1966" s="3">
        <f t="shared" si="140"/>
        <v>-1.7228206952533354E-2</v>
      </c>
      <c r="F1966" s="3">
        <f t="shared" si="141"/>
        <v>-1.7472414848995289E-2</v>
      </c>
      <c r="G1966" s="3">
        <f t="shared" si="142"/>
        <v>-1.7378339349886477E-2</v>
      </c>
      <c r="H1966" s="3">
        <f t="shared" si="143"/>
        <v>-1.7525200371697483E-2</v>
      </c>
    </row>
    <row r="1967" spans="1:8" x14ac:dyDescent="0.3">
      <c r="A1967" s="1">
        <v>35810</v>
      </c>
      <c r="B1967">
        <v>2932.8000489999999</v>
      </c>
      <c r="E1967" s="3">
        <f t="shared" si="140"/>
        <v>-1.1878525217129399E-2</v>
      </c>
      <c r="F1967" s="3">
        <f t="shared" si="141"/>
        <v>-1.2122733113591336E-2</v>
      </c>
      <c r="G1967" s="3">
        <f t="shared" si="142"/>
        <v>-1.1949638606932064E-2</v>
      </c>
      <c r="H1967" s="3">
        <f t="shared" si="143"/>
        <v>-1.2096499628743072E-2</v>
      </c>
    </row>
    <row r="1968" spans="1:8" x14ac:dyDescent="0.3">
      <c r="A1968" s="1">
        <v>35811</v>
      </c>
      <c r="B1968">
        <v>2976.1000979999999</v>
      </c>
      <c r="E1968" s="3">
        <f t="shared" si="140"/>
        <v>-1.9624648276728607E-2</v>
      </c>
      <c r="F1968" s="3">
        <f t="shared" si="141"/>
        <v>-1.9868856173190542E-2</v>
      </c>
      <c r="G1968" s="3">
        <f t="shared" si="142"/>
        <v>-1.9819768685355663E-2</v>
      </c>
      <c r="H1968" s="3">
        <f t="shared" si="143"/>
        <v>-1.9966629707166669E-2</v>
      </c>
    </row>
    <row r="1969" spans="1:8" x14ac:dyDescent="0.3">
      <c r="A1969" s="1">
        <v>35814</v>
      </c>
      <c r="B1969">
        <v>2987</v>
      </c>
      <c r="E1969" s="3">
        <f t="shared" si="140"/>
        <v>1.4113502882096007E-2</v>
      </c>
      <c r="F1969" s="3">
        <f t="shared" si="141"/>
        <v>1.386929498563407E-2</v>
      </c>
      <c r="G1969" s="3">
        <f t="shared" si="142"/>
        <v>1.4014834685809104E-2</v>
      </c>
      <c r="H1969" s="3">
        <f t="shared" si="143"/>
        <v>1.3867973663998097E-2</v>
      </c>
    </row>
    <row r="1970" spans="1:8" x14ac:dyDescent="0.3">
      <c r="A1970" s="1">
        <v>35815</v>
      </c>
      <c r="B1970">
        <v>3008.3000489999999</v>
      </c>
      <c r="E1970" s="3">
        <f t="shared" si="140"/>
        <v>5.8218152780109556E-3</v>
      </c>
      <c r="F1970" s="3">
        <f t="shared" si="141"/>
        <v>5.577607381549019E-3</v>
      </c>
      <c r="G1970" s="3">
        <f t="shared" si="142"/>
        <v>5.8049339995465505E-3</v>
      </c>
      <c r="H1970" s="3">
        <f t="shared" si="143"/>
        <v>5.6580729777355428E-3</v>
      </c>
    </row>
    <row r="1971" spans="1:8" x14ac:dyDescent="0.3">
      <c r="A1971" s="1">
        <v>35816</v>
      </c>
      <c r="B1971">
        <v>2998.1000979999999</v>
      </c>
      <c r="E1971" s="3">
        <f t="shared" si="140"/>
        <v>4.4523596759484807E-3</v>
      </c>
      <c r="F1971" s="3">
        <f t="shared" si="141"/>
        <v>4.2081517794865441E-3</v>
      </c>
      <c r="G1971" s="3">
        <f t="shared" si="142"/>
        <v>4.4424772451728553E-3</v>
      </c>
      <c r="H1971" s="3">
        <f t="shared" si="143"/>
        <v>4.2956162233618476E-3</v>
      </c>
    </row>
    <row r="1972" spans="1:8" x14ac:dyDescent="0.3">
      <c r="A1972" s="1">
        <v>35817</v>
      </c>
      <c r="B1972">
        <v>2988.6000979999999</v>
      </c>
      <c r="E1972" s="3">
        <f t="shared" si="140"/>
        <v>1.4764064469640292E-2</v>
      </c>
      <c r="F1972" s="3">
        <f t="shared" si="141"/>
        <v>1.4519856573178355E-2</v>
      </c>
      <c r="G1972" s="3">
        <f t="shared" si="142"/>
        <v>1.4656136674957449E-2</v>
      </c>
      <c r="H1972" s="3">
        <f t="shared" si="143"/>
        <v>1.4509275653146442E-2</v>
      </c>
    </row>
    <row r="1973" spans="1:8" x14ac:dyDescent="0.3">
      <c r="A1973" s="1">
        <v>35818</v>
      </c>
      <c r="B1973">
        <v>2966.1999510000001</v>
      </c>
      <c r="E1973" s="3">
        <f t="shared" si="140"/>
        <v>3.6624782907419551E-3</v>
      </c>
      <c r="F1973" s="3">
        <f t="shared" si="141"/>
        <v>3.4182703942800185E-3</v>
      </c>
      <c r="G1973" s="3">
        <f t="shared" si="142"/>
        <v>3.6557877481287952E-3</v>
      </c>
      <c r="H1973" s="3">
        <f t="shared" si="143"/>
        <v>3.5089267263177879E-3</v>
      </c>
    </row>
    <row r="1974" spans="1:8" x14ac:dyDescent="0.3">
      <c r="A1974" s="1">
        <v>35821</v>
      </c>
      <c r="B1974">
        <v>3000.5</v>
      </c>
      <c r="E1974" s="3">
        <f t="shared" si="140"/>
        <v>7.1309169735520594E-3</v>
      </c>
      <c r="F1974" s="3">
        <f t="shared" si="141"/>
        <v>6.8867090770901229E-3</v>
      </c>
      <c r="G1974" s="3">
        <f t="shared" si="142"/>
        <v>7.1056122113338609E-3</v>
      </c>
      <c r="H1974" s="3">
        <f t="shared" si="143"/>
        <v>6.9587511895228531E-3</v>
      </c>
    </row>
    <row r="1975" spans="1:8" x14ac:dyDescent="0.3">
      <c r="A1975" s="1">
        <v>35822</v>
      </c>
      <c r="B1975">
        <v>3052</v>
      </c>
      <c r="E1975" s="3">
        <f t="shared" si="140"/>
        <v>-3.3906029431440832E-3</v>
      </c>
      <c r="F1975" s="3">
        <f t="shared" si="141"/>
        <v>-3.6348108396060197E-3</v>
      </c>
      <c r="G1975" s="3">
        <f t="shared" si="142"/>
        <v>-3.3963640634368897E-3</v>
      </c>
      <c r="H1975" s="3">
        <f t="shared" si="143"/>
        <v>-3.543225085247897E-3</v>
      </c>
    </row>
    <row r="1976" spans="1:8" x14ac:dyDescent="0.3">
      <c r="A1976" s="1">
        <v>35823</v>
      </c>
      <c r="B1976">
        <v>3088.3000489999999</v>
      </c>
      <c r="E1976" s="3">
        <f t="shared" si="140"/>
        <v>-3.168673389636778E-3</v>
      </c>
      <c r="F1976" s="3">
        <f t="shared" si="141"/>
        <v>-3.4128812860987146E-3</v>
      </c>
      <c r="G1976" s="3">
        <f t="shared" si="142"/>
        <v>-3.1737042654410661E-3</v>
      </c>
      <c r="H1976" s="3">
        <f t="shared" si="143"/>
        <v>-3.3205652872520734E-3</v>
      </c>
    </row>
    <row r="1977" spans="1:8" x14ac:dyDescent="0.3">
      <c r="A1977" s="1">
        <v>35824</v>
      </c>
      <c r="B1977">
        <v>3133.8000489999999</v>
      </c>
      <c r="E1977" s="3">
        <f t="shared" si="140"/>
        <v>-7.4951971710736087E-3</v>
      </c>
      <c r="F1977" s="3">
        <f t="shared" si="141"/>
        <v>-7.7394050675355453E-3</v>
      </c>
      <c r="G1977" s="3">
        <f t="shared" si="142"/>
        <v>-7.5234273101561179E-3</v>
      </c>
      <c r="H1977" s="3">
        <f t="shared" si="143"/>
        <v>-7.6702883319671256E-3</v>
      </c>
    </row>
    <row r="1978" spans="1:8" x14ac:dyDescent="0.3">
      <c r="A1978" s="1">
        <v>35825</v>
      </c>
      <c r="B1978">
        <v>3172.1000979999999</v>
      </c>
      <c r="E1978" s="3">
        <f t="shared" si="140"/>
        <v>1.1563633459179323E-2</v>
      </c>
      <c r="F1978" s="3">
        <f t="shared" si="141"/>
        <v>1.1319425562717386E-2</v>
      </c>
      <c r="G1978" s="3">
        <f t="shared" si="142"/>
        <v>1.1497285641157904E-2</v>
      </c>
      <c r="H1978" s="3">
        <f t="shared" si="143"/>
        <v>1.1350424619346896E-2</v>
      </c>
    </row>
    <row r="1979" spans="1:8" x14ac:dyDescent="0.3">
      <c r="A1979" s="1">
        <v>35828</v>
      </c>
      <c r="B1979">
        <v>3187.5</v>
      </c>
      <c r="E1979" s="3">
        <f t="shared" si="140"/>
        <v>1.7163806032328033E-2</v>
      </c>
      <c r="F1979" s="3">
        <f t="shared" si="141"/>
        <v>1.6919598135866097E-2</v>
      </c>
      <c r="G1979" s="3">
        <f t="shared" si="142"/>
        <v>1.7018171974780172E-2</v>
      </c>
      <c r="H1979" s="3">
        <f t="shared" si="143"/>
        <v>1.6871310952969166E-2</v>
      </c>
    </row>
    <row r="1980" spans="1:8" x14ac:dyDescent="0.3">
      <c r="A1980" s="1">
        <v>35829</v>
      </c>
      <c r="B1980">
        <v>3188.3999020000001</v>
      </c>
      <c r="E1980" s="3">
        <f t="shared" si="140"/>
        <v>1.1893856159895133E-2</v>
      </c>
      <c r="F1980" s="3">
        <f t="shared" si="141"/>
        <v>1.1649648263433196E-2</v>
      </c>
      <c r="G1980" s="3">
        <f t="shared" si="142"/>
        <v>1.1823680146939809E-2</v>
      </c>
      <c r="H1980" s="3">
        <f t="shared" si="143"/>
        <v>1.1676819125128801E-2</v>
      </c>
    </row>
    <row r="1981" spans="1:8" x14ac:dyDescent="0.3">
      <c r="A1981" s="1">
        <v>35830</v>
      </c>
      <c r="B1981">
        <v>3166.3000489999999</v>
      </c>
      <c r="E1981" s="3">
        <f t="shared" si="140"/>
        <v>1.4733024407629358E-2</v>
      </c>
      <c r="F1981" s="3">
        <f t="shared" si="141"/>
        <v>1.4488816511167421E-2</v>
      </c>
      <c r="G1981" s="3">
        <f t="shared" si="142"/>
        <v>1.462554775498957E-2</v>
      </c>
      <c r="H1981" s="3">
        <f t="shared" si="143"/>
        <v>1.4478686733178562E-2</v>
      </c>
    </row>
    <row r="1982" spans="1:8" x14ac:dyDescent="0.3">
      <c r="A1982" s="1">
        <v>35831</v>
      </c>
      <c r="B1982">
        <v>3189.6000979999999</v>
      </c>
      <c r="E1982" s="3">
        <f t="shared" si="140"/>
        <v>1.2221599464273813E-2</v>
      </c>
      <c r="F1982" s="3">
        <f t="shared" si="141"/>
        <v>1.1977391567811876E-2</v>
      </c>
      <c r="G1982" s="3">
        <f t="shared" si="142"/>
        <v>1.214751869708996E-2</v>
      </c>
      <c r="H1982" s="3">
        <f t="shared" si="143"/>
        <v>1.2000657675278952E-2</v>
      </c>
    </row>
    <row r="1983" spans="1:8" x14ac:dyDescent="0.3">
      <c r="A1983" s="1">
        <v>35832</v>
      </c>
      <c r="B1983">
        <v>3216.6999510000001</v>
      </c>
      <c r="E1983" s="3">
        <f t="shared" si="140"/>
        <v>4.8547969875571972E-3</v>
      </c>
      <c r="F1983" s="3">
        <f t="shared" si="141"/>
        <v>4.6105890910952607E-3</v>
      </c>
      <c r="G1983" s="3">
        <f t="shared" si="142"/>
        <v>4.8430504633145679E-3</v>
      </c>
      <c r="H1983" s="3">
        <f t="shared" si="143"/>
        <v>4.6961894415035602E-3</v>
      </c>
    </row>
    <row r="1984" spans="1:8" x14ac:dyDescent="0.3">
      <c r="A1984" s="1">
        <v>35835</v>
      </c>
      <c r="B1984">
        <v>3220.8999020000001</v>
      </c>
      <c r="E1984" s="3">
        <f t="shared" si="140"/>
        <v>2.8232219607837727E-4</v>
      </c>
      <c r="F1984" s="3">
        <f t="shared" si="141"/>
        <v>3.8114299616440661E-5</v>
      </c>
      <c r="G1984" s="3">
        <f t="shared" si="142"/>
        <v>2.822823506664977E-4</v>
      </c>
      <c r="H1984" s="3">
        <f t="shared" si="143"/>
        <v>1.3542132885549038E-4</v>
      </c>
    </row>
    <row r="1985" spans="1:8" x14ac:dyDescent="0.3">
      <c r="A1985" s="1">
        <v>35836</v>
      </c>
      <c r="B1985">
        <v>3235.8000489999999</v>
      </c>
      <c r="E1985" s="3">
        <f t="shared" si="140"/>
        <v>-6.931330347280884E-3</v>
      </c>
      <c r="F1985" s="3">
        <f t="shared" si="141"/>
        <v>-7.1755382437428206E-3</v>
      </c>
      <c r="G1985" s="3">
        <f t="shared" si="142"/>
        <v>-6.9554635991524718E-3</v>
      </c>
      <c r="H1985" s="3">
        <f t="shared" si="143"/>
        <v>-7.1023246209634796E-3</v>
      </c>
    </row>
    <row r="1986" spans="1:8" x14ac:dyDescent="0.3">
      <c r="A1986" s="1">
        <v>35837</v>
      </c>
      <c r="B1986">
        <v>3240</v>
      </c>
      <c r="E1986" s="3">
        <f t="shared" si="140"/>
        <v>7.3587621638571132E-3</v>
      </c>
      <c r="F1986" s="3">
        <f t="shared" si="141"/>
        <v>7.1145542673951767E-3</v>
      </c>
      <c r="G1986" s="3">
        <f t="shared" si="142"/>
        <v>7.3318185738049484E-3</v>
      </c>
      <c r="H1986" s="3">
        <f t="shared" si="143"/>
        <v>7.1849575519939406E-3</v>
      </c>
    </row>
    <row r="1987" spans="1:8" x14ac:dyDescent="0.3">
      <c r="A1987" s="1">
        <v>35838</v>
      </c>
      <c r="B1987">
        <v>3178.6999510000001</v>
      </c>
      <c r="E1987" s="3">
        <f t="shared" si="140"/>
        <v>8.4963168320044691E-3</v>
      </c>
      <c r="F1987" s="3">
        <f t="shared" si="141"/>
        <v>8.2521089355425317E-3</v>
      </c>
      <c r="G1987" s="3">
        <f t="shared" si="142"/>
        <v>8.4604262805267911E-3</v>
      </c>
      <c r="H1987" s="3">
        <f t="shared" si="143"/>
        <v>8.3135652587157834E-3</v>
      </c>
    </row>
    <row r="1988" spans="1:8" x14ac:dyDescent="0.3">
      <c r="A1988" s="1">
        <v>35839</v>
      </c>
      <c r="B1988">
        <v>3187.6999510000001</v>
      </c>
      <c r="E1988" s="3">
        <f t="shared" si="140"/>
        <v>1.3056707383274357E-3</v>
      </c>
      <c r="F1988" s="3">
        <f t="shared" si="141"/>
        <v>1.0614628418654992E-3</v>
      </c>
      <c r="G1988" s="3">
        <f t="shared" si="142"/>
        <v>1.3048190915219125E-3</v>
      </c>
      <c r="H1988" s="3">
        <f t="shared" si="143"/>
        <v>1.1579580697109052E-3</v>
      </c>
    </row>
    <row r="1989" spans="1:8" x14ac:dyDescent="0.3">
      <c r="A1989" s="1">
        <v>35842</v>
      </c>
      <c r="B1989">
        <v>3225.1000979999999</v>
      </c>
      <c r="E1989" s="3">
        <f t="shared" si="140"/>
        <v>4.6260819812338205E-3</v>
      </c>
      <c r="F1989" s="3">
        <f t="shared" si="141"/>
        <v>4.381874084771884E-3</v>
      </c>
      <c r="G1989" s="3">
        <f t="shared" si="142"/>
        <v>4.6154145502738048E-3</v>
      </c>
      <c r="H1989" s="3">
        <f t="shared" si="143"/>
        <v>4.4685535284627971E-3</v>
      </c>
    </row>
    <row r="1990" spans="1:8" x14ac:dyDescent="0.3">
      <c r="A1990" s="1">
        <v>35843</v>
      </c>
      <c r="B1990">
        <v>3280.5</v>
      </c>
      <c r="E1990" s="3">
        <f t="shared" si="140"/>
        <v>1.2979636987451304E-3</v>
      </c>
      <c r="F1990" s="3">
        <f t="shared" si="141"/>
        <v>1.0537558022831938E-3</v>
      </c>
      <c r="G1990" s="3">
        <f t="shared" si="142"/>
        <v>1.2971220720520463E-3</v>
      </c>
      <c r="H1990" s="3">
        <f t="shared" si="143"/>
        <v>1.1502610502410391E-3</v>
      </c>
    </row>
    <row r="1991" spans="1:8" x14ac:dyDescent="0.3">
      <c r="A1991" s="1">
        <v>35844</v>
      </c>
      <c r="B1991">
        <v>3281.6999510000001</v>
      </c>
      <c r="E1991" s="3">
        <f t="shared" si="140"/>
        <v>-1.8919768209876509E-2</v>
      </c>
      <c r="F1991" s="3">
        <f t="shared" si="141"/>
        <v>-1.9163976106338444E-2</v>
      </c>
      <c r="G1991" s="3">
        <f t="shared" si="142"/>
        <v>-1.9101037042263208E-2</v>
      </c>
      <c r="H1991" s="3">
        <f t="shared" si="143"/>
        <v>-1.9247898064074214E-2</v>
      </c>
    </row>
    <row r="1992" spans="1:8" x14ac:dyDescent="0.3">
      <c r="A1992" s="1">
        <v>35845</v>
      </c>
      <c r="B1992">
        <v>3250.6000979999999</v>
      </c>
      <c r="E1992" s="3">
        <f t="shared" si="140"/>
        <v>2.8313461914417637E-3</v>
      </c>
      <c r="F1992" s="3">
        <f t="shared" si="141"/>
        <v>2.5871382949798271E-3</v>
      </c>
      <c r="G1992" s="3">
        <f t="shared" si="142"/>
        <v>2.8273454806329954E-3</v>
      </c>
      <c r="H1992" s="3">
        <f t="shared" si="143"/>
        <v>2.6804844588219881E-3</v>
      </c>
    </row>
    <row r="1993" spans="1:8" x14ac:dyDescent="0.3">
      <c r="A1993" s="1">
        <v>35846</v>
      </c>
      <c r="B1993">
        <v>3262.5</v>
      </c>
      <c r="E1993" s="3">
        <f t="shared" ref="E1993:E2056" si="144">(B1989/B1988)-1</f>
        <v>1.1732643465476533E-2</v>
      </c>
      <c r="F1993" s="3">
        <f t="shared" ref="F1993:F2056" si="145">E1993-$E$3</f>
        <v>1.1488435569014596E-2</v>
      </c>
      <c r="G1993" s="3">
        <f t="shared" ref="G1993:G2056" si="146">LN(B1989/B1988)</f>
        <v>1.1664349662989838E-2</v>
      </c>
      <c r="H1993" s="3">
        <f t="shared" ref="H1993:H2056" si="147">G1993-$G$3</f>
        <v>1.151748864117883E-2</v>
      </c>
    </row>
    <row r="1994" spans="1:8" x14ac:dyDescent="0.3">
      <c r="A1994" s="1">
        <v>35849</v>
      </c>
      <c r="B1994">
        <v>3273.5</v>
      </c>
      <c r="E1994" s="3">
        <f t="shared" si="144"/>
        <v>1.717773102123421E-2</v>
      </c>
      <c r="F1994" s="3">
        <f t="shared" si="145"/>
        <v>1.6933523124772275E-2</v>
      </c>
      <c r="G1994" s="3">
        <f t="shared" si="146"/>
        <v>1.7031861897197589E-2</v>
      </c>
      <c r="H1994" s="3">
        <f t="shared" si="147"/>
        <v>1.6885000875386583E-2</v>
      </c>
    </row>
    <row r="1995" spans="1:8" x14ac:dyDescent="0.3">
      <c r="A1995" s="1">
        <v>35850</v>
      </c>
      <c r="B1995">
        <v>3262.3000489999999</v>
      </c>
      <c r="E1995" s="3">
        <f t="shared" si="144"/>
        <v>3.6578295991462895E-4</v>
      </c>
      <c r="F1995" s="3">
        <f t="shared" si="145"/>
        <v>1.2157506345269233E-4</v>
      </c>
      <c r="G1995" s="3">
        <f t="shared" si="146"/>
        <v>3.6571607763684832E-4</v>
      </c>
      <c r="H1995" s="3">
        <f t="shared" si="147"/>
        <v>2.18855055825841E-4</v>
      </c>
    </row>
    <row r="1996" spans="1:8" x14ac:dyDescent="0.3">
      <c r="A1996" s="1">
        <v>35851</v>
      </c>
      <c r="B1996">
        <v>3348.1999510000001</v>
      </c>
      <c r="E1996" s="3">
        <f t="shared" si="144"/>
        <v>-9.4767509109183745E-3</v>
      </c>
      <c r="F1996" s="3">
        <f t="shared" si="145"/>
        <v>-9.7209588073803119E-3</v>
      </c>
      <c r="G1996" s="3">
        <f t="shared" si="146"/>
        <v>-9.521941045213686E-3</v>
      </c>
      <c r="H1996" s="3">
        <f t="shared" si="147"/>
        <v>-9.6688020670246937E-3</v>
      </c>
    </row>
    <row r="1997" spans="1:8" x14ac:dyDescent="0.3">
      <c r="A1997" s="1">
        <v>35852</v>
      </c>
      <c r="B1997">
        <v>3397</v>
      </c>
      <c r="E1997" s="3">
        <f t="shared" si="144"/>
        <v>3.6608323513316332E-3</v>
      </c>
      <c r="F1997" s="3">
        <f t="shared" si="145"/>
        <v>3.4166244548696966E-3</v>
      </c>
      <c r="G1997" s="3">
        <f t="shared" si="146"/>
        <v>3.6541478135934903E-3</v>
      </c>
      <c r="H1997" s="3">
        <f t="shared" si="147"/>
        <v>3.507286791782483E-3</v>
      </c>
    </row>
    <row r="1998" spans="1:8" x14ac:dyDescent="0.3">
      <c r="A1998" s="1">
        <v>35853</v>
      </c>
      <c r="B1998">
        <v>3421.8999020000001</v>
      </c>
      <c r="E1998" s="3">
        <f t="shared" si="144"/>
        <v>3.3716475095786347E-3</v>
      </c>
      <c r="F1998" s="3">
        <f t="shared" si="145"/>
        <v>3.1274396131166981E-3</v>
      </c>
      <c r="G1998" s="3">
        <f t="shared" si="146"/>
        <v>3.3659762501972996E-3</v>
      </c>
      <c r="H1998" s="3">
        <f t="shared" si="147"/>
        <v>3.2191152283862923E-3</v>
      </c>
    </row>
    <row r="1999" spans="1:8" x14ac:dyDescent="0.3">
      <c r="A1999" s="1">
        <v>35856</v>
      </c>
      <c r="B1999">
        <v>3446.6999510000001</v>
      </c>
      <c r="E1999" s="3">
        <f t="shared" si="144"/>
        <v>-3.4213994195815278E-3</v>
      </c>
      <c r="F1999" s="3">
        <f t="shared" si="145"/>
        <v>-3.6656073160434644E-3</v>
      </c>
      <c r="G1999" s="3">
        <f t="shared" si="146"/>
        <v>-3.4272657911980455E-3</v>
      </c>
      <c r="H1999" s="3">
        <f t="shared" si="147"/>
        <v>-3.5741268130090528E-3</v>
      </c>
    </row>
    <row r="2000" spans="1:8" x14ac:dyDescent="0.3">
      <c r="A2000" s="1">
        <v>35857</v>
      </c>
      <c r="B2000">
        <v>3414.8999020000001</v>
      </c>
      <c r="E2000" s="3">
        <f t="shared" si="144"/>
        <v>2.6331085648094055E-2</v>
      </c>
      <c r="F2000" s="3">
        <f t="shared" si="145"/>
        <v>2.6086877751632119E-2</v>
      </c>
      <c r="G2000" s="3">
        <f t="shared" si="146"/>
        <v>2.5990390257007268E-2</v>
      </c>
      <c r="H2000" s="3">
        <f t="shared" si="147"/>
        <v>2.5843529235196262E-2</v>
      </c>
    </row>
    <row r="2001" spans="1:8" x14ac:dyDescent="0.3">
      <c r="A2001" s="1">
        <v>35858</v>
      </c>
      <c r="B2001">
        <v>3381.3000489999999</v>
      </c>
      <c r="E2001" s="3">
        <f t="shared" si="144"/>
        <v>1.4575010368011343E-2</v>
      </c>
      <c r="F2001" s="3">
        <f t="shared" si="145"/>
        <v>1.4330802471549406E-2</v>
      </c>
      <c r="G2001" s="3">
        <f t="shared" si="146"/>
        <v>1.4469815813628745E-2</v>
      </c>
      <c r="H2001" s="3">
        <f t="shared" si="147"/>
        <v>1.4322954791817737E-2</v>
      </c>
    </row>
    <row r="2002" spans="1:8" x14ac:dyDescent="0.3">
      <c r="A2002" s="1">
        <v>35859</v>
      </c>
      <c r="B2002">
        <v>3395.8000489999999</v>
      </c>
      <c r="E2002" s="3">
        <f t="shared" si="144"/>
        <v>7.3299682072416328E-3</v>
      </c>
      <c r="F2002" s="3">
        <f t="shared" si="145"/>
        <v>7.0857603107796962E-3</v>
      </c>
      <c r="G2002" s="3">
        <f t="shared" si="146"/>
        <v>7.3032345487063048E-3</v>
      </c>
      <c r="H2002" s="3">
        <f t="shared" si="147"/>
        <v>7.1563735268952971E-3</v>
      </c>
    </row>
    <row r="2003" spans="1:8" x14ac:dyDescent="0.3">
      <c r="A2003" s="1">
        <v>35860</v>
      </c>
      <c r="B2003">
        <v>3483.1999510000001</v>
      </c>
      <c r="E2003" s="3">
        <f t="shared" si="144"/>
        <v>7.2474501622636911E-3</v>
      </c>
      <c r="F2003" s="3">
        <f t="shared" si="145"/>
        <v>7.0032422658017545E-3</v>
      </c>
      <c r="G2003" s="3">
        <f t="shared" si="146"/>
        <v>7.2213136016415092E-3</v>
      </c>
      <c r="H2003" s="3">
        <f t="shared" si="147"/>
        <v>7.0744525798305015E-3</v>
      </c>
    </row>
    <row r="2004" spans="1:8" x14ac:dyDescent="0.3">
      <c r="A2004" s="1">
        <v>35863</v>
      </c>
      <c r="B2004">
        <v>3525.8999020000001</v>
      </c>
      <c r="E2004" s="3">
        <f t="shared" si="144"/>
        <v>-9.2262307285476686E-3</v>
      </c>
      <c r="F2004" s="3">
        <f t="shared" si="145"/>
        <v>-9.470438625009606E-3</v>
      </c>
      <c r="G2004" s="3">
        <f t="shared" si="146"/>
        <v>-9.2690560094171991E-3</v>
      </c>
      <c r="H2004" s="3">
        <f t="shared" si="147"/>
        <v>-9.4159170312282069E-3</v>
      </c>
    </row>
    <row r="2005" spans="1:8" x14ac:dyDescent="0.3">
      <c r="A2005" s="1">
        <v>35864</v>
      </c>
      <c r="B2005">
        <v>3521.5</v>
      </c>
      <c r="E2005" s="3">
        <f t="shared" si="144"/>
        <v>-9.8391911810714605E-3</v>
      </c>
      <c r="F2005" s="3">
        <f t="shared" si="145"/>
        <v>-1.0083399077533398E-2</v>
      </c>
      <c r="G2005" s="3">
        <f t="shared" si="146"/>
        <v>-9.8879158939043522E-3</v>
      </c>
      <c r="H2005" s="3">
        <f t="shared" si="147"/>
        <v>-1.003477691571536E-2</v>
      </c>
    </row>
    <row r="2006" spans="1:8" x14ac:dyDescent="0.3">
      <c r="A2006" s="1">
        <v>35865</v>
      </c>
      <c r="B2006">
        <v>3539.3999020000001</v>
      </c>
      <c r="E2006" s="3">
        <f t="shared" si="144"/>
        <v>4.2882914233797198E-3</v>
      </c>
      <c r="F2006" s="3">
        <f t="shared" si="145"/>
        <v>4.0440835269177832E-3</v>
      </c>
      <c r="G2006" s="3">
        <f t="shared" si="146"/>
        <v>4.2791229038906071E-3</v>
      </c>
      <c r="H2006" s="3">
        <f t="shared" si="147"/>
        <v>4.1322618820795994E-3</v>
      </c>
    </row>
    <row r="2007" spans="1:8" x14ac:dyDescent="0.3">
      <c r="A2007" s="1">
        <v>35866</v>
      </c>
      <c r="B2007">
        <v>3526.6000979999999</v>
      </c>
      <c r="E2007" s="3">
        <f t="shared" si="144"/>
        <v>2.5737646722084673E-2</v>
      </c>
      <c r="F2007" s="3">
        <f t="shared" si="145"/>
        <v>2.5493438825622737E-2</v>
      </c>
      <c r="G2007" s="3">
        <f t="shared" si="146"/>
        <v>2.5412009101257887E-2</v>
      </c>
      <c r="H2007" s="3">
        <f t="shared" si="147"/>
        <v>2.5265148079446881E-2</v>
      </c>
    </row>
    <row r="2008" spans="1:8" x14ac:dyDescent="0.3">
      <c r="A2008" s="1">
        <v>35867</v>
      </c>
      <c r="B2008">
        <v>3540.1999510000001</v>
      </c>
      <c r="E2008" s="3">
        <f t="shared" si="144"/>
        <v>1.2258828548657119E-2</v>
      </c>
      <c r="F2008" s="3">
        <f t="shared" si="145"/>
        <v>1.2014620652195182E-2</v>
      </c>
      <c r="G2008" s="3">
        <f t="shared" si="146"/>
        <v>1.2184297599836916E-2</v>
      </c>
      <c r="H2008" s="3">
        <f t="shared" si="147"/>
        <v>1.2037436578025909E-2</v>
      </c>
    </row>
    <row r="2009" spans="1:8" x14ac:dyDescent="0.3">
      <c r="A2009" s="1">
        <v>35870</v>
      </c>
      <c r="B2009">
        <v>3598.3000489999999</v>
      </c>
      <c r="E2009" s="3">
        <f t="shared" si="144"/>
        <v>-1.2478805758224798E-3</v>
      </c>
      <c r="F2009" s="3">
        <f t="shared" si="145"/>
        <v>-1.4920884722844164E-3</v>
      </c>
      <c r="G2009" s="3">
        <f t="shared" si="146"/>
        <v>-1.2486598271307439E-3</v>
      </c>
      <c r="H2009" s="3">
        <f t="shared" si="147"/>
        <v>-1.3955208489417512E-3</v>
      </c>
    </row>
    <row r="2010" spans="1:8" x14ac:dyDescent="0.3">
      <c r="A2010" s="1">
        <v>35871</v>
      </c>
      <c r="B2010">
        <v>3661.3000489999999</v>
      </c>
      <c r="E2010" s="3">
        <f t="shared" si="144"/>
        <v>5.0830333664630967E-3</v>
      </c>
      <c r="F2010" s="3">
        <f t="shared" si="145"/>
        <v>4.8388254700011601E-3</v>
      </c>
      <c r="G2010" s="3">
        <f t="shared" si="146"/>
        <v>5.0701583633103574E-3</v>
      </c>
      <c r="H2010" s="3">
        <f t="shared" si="147"/>
        <v>4.9232973414993497E-3</v>
      </c>
    </row>
    <row r="2011" spans="1:8" x14ac:dyDescent="0.3">
      <c r="A2011" s="1">
        <v>35872</v>
      </c>
      <c r="B2011">
        <v>3652.5</v>
      </c>
      <c r="E2011" s="3">
        <f t="shared" si="144"/>
        <v>-3.6163768871574353E-3</v>
      </c>
      <c r="F2011" s="3">
        <f t="shared" si="145"/>
        <v>-3.8605847836193719E-3</v>
      </c>
      <c r="G2011" s="3">
        <f t="shared" si="146"/>
        <v>-3.6229317861476611E-3</v>
      </c>
      <c r="H2011" s="3">
        <f t="shared" si="147"/>
        <v>-3.7697928079586684E-3</v>
      </c>
    </row>
    <row r="2012" spans="1:8" x14ac:dyDescent="0.3">
      <c r="A2012" s="1">
        <v>35873</v>
      </c>
      <c r="B2012">
        <v>3688.6999510000001</v>
      </c>
      <c r="E2012" s="3">
        <f t="shared" si="144"/>
        <v>3.8563638127591116E-3</v>
      </c>
      <c r="F2012" s="3">
        <f t="shared" si="145"/>
        <v>3.612155916297175E-3</v>
      </c>
      <c r="G2012" s="3">
        <f t="shared" si="146"/>
        <v>3.8489471034022253E-3</v>
      </c>
      <c r="H2012" s="3">
        <f t="shared" si="147"/>
        <v>3.702086081591218E-3</v>
      </c>
    </row>
    <row r="2013" spans="1:8" x14ac:dyDescent="0.3">
      <c r="A2013" s="1">
        <v>35874</v>
      </c>
      <c r="B2013">
        <v>3688.8999020000001</v>
      </c>
      <c r="E2013" s="3">
        <f t="shared" si="144"/>
        <v>1.6411530084222692E-2</v>
      </c>
      <c r="F2013" s="3">
        <f t="shared" si="145"/>
        <v>1.6167322187760756E-2</v>
      </c>
      <c r="G2013" s="3">
        <f t="shared" si="146"/>
        <v>1.6278316441463769E-2</v>
      </c>
      <c r="H2013" s="3">
        <f t="shared" si="147"/>
        <v>1.6131455419652763E-2</v>
      </c>
    </row>
    <row r="2014" spans="1:8" x14ac:dyDescent="0.3">
      <c r="A2014" s="1">
        <v>35877</v>
      </c>
      <c r="B2014">
        <v>3680.1000979999999</v>
      </c>
      <c r="E2014" s="3">
        <f t="shared" si="144"/>
        <v>1.7508267554704915E-2</v>
      </c>
      <c r="F2014" s="3">
        <f t="shared" si="145"/>
        <v>1.7264059658242979E-2</v>
      </c>
      <c r="G2014" s="3">
        <f t="shared" si="146"/>
        <v>1.7356763662491788E-2</v>
      </c>
      <c r="H2014" s="3">
        <f t="shared" si="147"/>
        <v>1.7209902640680782E-2</v>
      </c>
    </row>
    <row r="2015" spans="1:8" x14ac:dyDescent="0.3">
      <c r="A2015" s="1">
        <v>35878</v>
      </c>
      <c r="B2015">
        <v>3738.5</v>
      </c>
      <c r="E2015" s="3">
        <f t="shared" si="144"/>
        <v>-2.4035312272217002E-3</v>
      </c>
      <c r="F2015" s="3">
        <f t="shared" si="145"/>
        <v>-2.6477391236836368E-3</v>
      </c>
      <c r="G2015" s="3">
        <f t="shared" si="146"/>
        <v>-2.4064243451310239E-3</v>
      </c>
      <c r="H2015" s="3">
        <f t="shared" si="147"/>
        <v>-2.5532853669420312E-3</v>
      </c>
    </row>
    <row r="2016" spans="1:8" x14ac:dyDescent="0.3">
      <c r="A2016" s="1">
        <v>35879</v>
      </c>
      <c r="B2016">
        <v>3818.6999510000001</v>
      </c>
      <c r="E2016" s="3">
        <f t="shared" si="144"/>
        <v>9.9110064339493764E-3</v>
      </c>
      <c r="F2016" s="3">
        <f t="shared" si="145"/>
        <v>9.666798537487439E-3</v>
      </c>
      <c r="G2016" s="3">
        <f t="shared" si="146"/>
        <v>9.8622145294045716E-3</v>
      </c>
      <c r="H2016" s="3">
        <f t="shared" si="147"/>
        <v>9.7153535075935639E-3</v>
      </c>
    </row>
    <row r="2017" spans="1:8" x14ac:dyDescent="0.3">
      <c r="A2017" s="1">
        <v>35880</v>
      </c>
      <c r="B2017">
        <v>3783.8000489999999</v>
      </c>
      <c r="E2017" s="3">
        <f t="shared" si="144"/>
        <v>5.4206360684316834E-5</v>
      </c>
      <c r="F2017" s="3">
        <f t="shared" si="145"/>
        <v>-1.9000153577761978E-4</v>
      </c>
      <c r="G2017" s="3">
        <f t="shared" si="146"/>
        <v>5.4204891572637405E-5</v>
      </c>
      <c r="H2017" s="3">
        <f t="shared" si="147"/>
        <v>-9.2656130238369909E-5</v>
      </c>
    </row>
    <row r="2018" spans="1:8" x14ac:dyDescent="0.3">
      <c r="A2018" s="1">
        <v>35881</v>
      </c>
      <c r="B2018">
        <v>3810.1999510000001</v>
      </c>
      <c r="E2018" s="3">
        <f t="shared" si="144"/>
        <v>-2.385481914331522E-3</v>
      </c>
      <c r="F2018" s="3">
        <f t="shared" si="145"/>
        <v>-2.6296898107934586E-3</v>
      </c>
      <c r="G2018" s="3">
        <f t="shared" si="146"/>
        <v>-2.3883317093049855E-3</v>
      </c>
      <c r="H2018" s="3">
        <f t="shared" si="147"/>
        <v>-2.5351927311159927E-3</v>
      </c>
    </row>
    <row r="2019" spans="1:8" x14ac:dyDescent="0.3">
      <c r="A2019" s="1">
        <v>35884</v>
      </c>
      <c r="B2019">
        <v>3800.1999510000001</v>
      </c>
      <c r="E2019" s="3">
        <f t="shared" si="144"/>
        <v>1.5869106938623201E-2</v>
      </c>
      <c r="F2019" s="3">
        <f t="shared" si="145"/>
        <v>1.5624899042161263E-2</v>
      </c>
      <c r="G2019" s="3">
        <f t="shared" si="146"/>
        <v>1.5744509103443362E-2</v>
      </c>
      <c r="H2019" s="3">
        <f t="shared" si="147"/>
        <v>1.5597648081632354E-2</v>
      </c>
    </row>
    <row r="2020" spans="1:8" x14ac:dyDescent="0.3">
      <c r="A2020" s="1">
        <v>35885</v>
      </c>
      <c r="B2020">
        <v>3875.3000489999999</v>
      </c>
      <c r="E2020" s="3">
        <f t="shared" si="144"/>
        <v>2.1452441085997087E-2</v>
      </c>
      <c r="F2020" s="3">
        <f t="shared" si="145"/>
        <v>2.1208233189535151E-2</v>
      </c>
      <c r="G2020" s="3">
        <f t="shared" si="146"/>
        <v>2.1225576272936364E-2</v>
      </c>
      <c r="H2020" s="3">
        <f t="shared" si="147"/>
        <v>2.1078715251125358E-2</v>
      </c>
    </row>
    <row r="2021" spans="1:8" x14ac:dyDescent="0.3">
      <c r="A2021" s="1">
        <v>35886</v>
      </c>
      <c r="B2021">
        <v>3883.3000489999999</v>
      </c>
      <c r="E2021" s="3">
        <f t="shared" si="144"/>
        <v>-9.1392103196955565E-3</v>
      </c>
      <c r="F2021" s="3">
        <f t="shared" si="145"/>
        <v>-9.383418216157494E-3</v>
      </c>
      <c r="G2021" s="3">
        <f t="shared" si="146"/>
        <v>-9.181229110643209E-3</v>
      </c>
      <c r="H2021" s="3">
        <f t="shared" si="147"/>
        <v>-9.3280901324542167E-3</v>
      </c>
    </row>
    <row r="2022" spans="1:8" x14ac:dyDescent="0.3">
      <c r="A2022" s="1">
        <v>35887</v>
      </c>
      <c r="B2022">
        <v>3935.8999020000001</v>
      </c>
      <c r="E2022" s="3">
        <f t="shared" si="144"/>
        <v>6.9770869649883327E-3</v>
      </c>
      <c r="F2022" s="3">
        <f t="shared" si="145"/>
        <v>6.7328790685263961E-3</v>
      </c>
      <c r="G2022" s="3">
        <f t="shared" si="146"/>
        <v>6.952859718853786E-3</v>
      </c>
      <c r="H2022" s="3">
        <f t="shared" si="147"/>
        <v>6.8059986970427783E-3</v>
      </c>
    </row>
    <row r="2023" spans="1:8" x14ac:dyDescent="0.3">
      <c r="A2023" s="1">
        <v>35888</v>
      </c>
      <c r="B2023">
        <v>3932</v>
      </c>
      <c r="E2023" s="3">
        <f t="shared" si="144"/>
        <v>-2.6245341789412624E-3</v>
      </c>
      <c r="F2023" s="3">
        <f t="shared" si="145"/>
        <v>-2.868742075403199E-3</v>
      </c>
      <c r="G2023" s="3">
        <f t="shared" si="146"/>
        <v>-2.627984306743839E-3</v>
      </c>
      <c r="H2023" s="3">
        <f t="shared" si="147"/>
        <v>-2.7748453285548463E-3</v>
      </c>
    </row>
    <row r="2024" spans="1:8" x14ac:dyDescent="0.3">
      <c r="A2024" s="1">
        <v>35891</v>
      </c>
      <c r="B2024">
        <v>3986.8000489999999</v>
      </c>
      <c r="E2024" s="3">
        <f t="shared" si="144"/>
        <v>1.9762143826205225E-2</v>
      </c>
      <c r="F2024" s="3">
        <f t="shared" si="145"/>
        <v>1.9517935929743289E-2</v>
      </c>
      <c r="G2024" s="3">
        <f t="shared" si="146"/>
        <v>1.9569407775371556E-2</v>
      </c>
      <c r="H2024" s="3">
        <f t="shared" si="147"/>
        <v>1.942254675356055E-2</v>
      </c>
    </row>
    <row r="2025" spans="1:8" x14ac:dyDescent="0.3">
      <c r="A2025" s="1">
        <v>35892</v>
      </c>
      <c r="B2025">
        <v>3903.3000489999999</v>
      </c>
      <c r="E2025" s="3">
        <f t="shared" si="144"/>
        <v>2.0643562817965755E-3</v>
      </c>
      <c r="F2025" s="3">
        <f t="shared" si="145"/>
        <v>1.8201483853346389E-3</v>
      </c>
      <c r="G2025" s="3">
        <f t="shared" si="146"/>
        <v>2.062228426298831E-3</v>
      </c>
      <c r="H2025" s="3">
        <f t="shared" si="147"/>
        <v>1.9153674044878237E-3</v>
      </c>
    </row>
    <row r="2026" spans="1:8" x14ac:dyDescent="0.3">
      <c r="A2026" s="1">
        <v>35893</v>
      </c>
      <c r="B2026">
        <v>3873.8999020000001</v>
      </c>
      <c r="E2026" s="3">
        <f t="shared" si="144"/>
        <v>1.354514262001083E-2</v>
      </c>
      <c r="F2026" s="3">
        <f t="shared" si="145"/>
        <v>1.3300934723548893E-2</v>
      </c>
      <c r="G2026" s="3">
        <f t="shared" si="146"/>
        <v>1.3454227230277728E-2</v>
      </c>
      <c r="H2026" s="3">
        <f t="shared" si="147"/>
        <v>1.3307366208466721E-2</v>
      </c>
    </row>
    <row r="2027" spans="1:8" x14ac:dyDescent="0.3">
      <c r="A2027" s="1">
        <v>35894</v>
      </c>
      <c r="B2027">
        <v>3894.5</v>
      </c>
      <c r="E2027" s="3">
        <f t="shared" si="144"/>
        <v>-9.9085395896847395E-4</v>
      </c>
      <c r="F2027" s="3">
        <f t="shared" si="145"/>
        <v>-1.2350618554304105E-3</v>
      </c>
      <c r="G2027" s="3">
        <f t="shared" si="146"/>
        <v>-9.9134517926433279E-4</v>
      </c>
      <c r="H2027" s="3">
        <f t="shared" si="147"/>
        <v>-1.1382062010753401E-3</v>
      </c>
    </row>
    <row r="2028" spans="1:8" x14ac:dyDescent="0.3">
      <c r="A2028" s="1">
        <v>35899</v>
      </c>
      <c r="B2028">
        <v>3867.6999510000001</v>
      </c>
      <c r="E2028" s="3">
        <f t="shared" si="144"/>
        <v>1.3936940233977513E-2</v>
      </c>
      <c r="F2028" s="3">
        <f t="shared" si="145"/>
        <v>1.3692732337515575E-2</v>
      </c>
      <c r="G2028" s="3">
        <f t="shared" si="146"/>
        <v>1.3840714116802651E-2</v>
      </c>
      <c r="H2028" s="3">
        <f t="shared" si="147"/>
        <v>1.3693853094991644E-2</v>
      </c>
    </row>
    <row r="2029" spans="1:8" x14ac:dyDescent="0.3">
      <c r="A2029" s="1">
        <v>35900</v>
      </c>
      <c r="B2029">
        <v>3884.6000979999999</v>
      </c>
      <c r="E2029" s="3">
        <f t="shared" si="144"/>
        <v>-2.0944115324003754E-2</v>
      </c>
      <c r="F2029" s="3">
        <f t="shared" si="145"/>
        <v>-2.1188323220465689E-2</v>
      </c>
      <c r="G2029" s="3">
        <f t="shared" si="146"/>
        <v>-2.1166554652839637E-2</v>
      </c>
      <c r="H2029" s="3">
        <f t="shared" si="147"/>
        <v>-2.1313415674650643E-2</v>
      </c>
    </row>
    <row r="2030" spans="1:8" x14ac:dyDescent="0.3">
      <c r="A2030" s="1">
        <v>35901</v>
      </c>
      <c r="B2030">
        <v>3845.8999020000001</v>
      </c>
      <c r="E2030" s="3">
        <f t="shared" si="144"/>
        <v>-7.5321257989202639E-3</v>
      </c>
      <c r="F2030" s="3">
        <f t="shared" si="145"/>
        <v>-7.7763336953822005E-3</v>
      </c>
      <c r="G2030" s="3">
        <f t="shared" si="146"/>
        <v>-7.560635507808661E-3</v>
      </c>
      <c r="H2030" s="3">
        <f t="shared" si="147"/>
        <v>-7.7074965296196687E-3</v>
      </c>
    </row>
    <row r="2031" spans="1:8" x14ac:dyDescent="0.3">
      <c r="A2031" s="1">
        <v>35902</v>
      </c>
      <c r="B2031">
        <v>3861.6000979999999</v>
      </c>
      <c r="E2031" s="3">
        <f t="shared" si="144"/>
        <v>5.3176639874883413E-3</v>
      </c>
      <c r="F2031" s="3">
        <f t="shared" si="145"/>
        <v>5.0734560910264048E-3</v>
      </c>
      <c r="G2031" s="3">
        <f t="shared" si="146"/>
        <v>5.3035751367917338E-3</v>
      </c>
      <c r="H2031" s="3">
        <f t="shared" si="147"/>
        <v>5.1567141149807261E-3</v>
      </c>
    </row>
    <row r="2032" spans="1:8" x14ac:dyDescent="0.3">
      <c r="A2032" s="1">
        <v>35905</v>
      </c>
      <c r="B2032">
        <v>3885.6999510000001</v>
      </c>
      <c r="E2032" s="3">
        <f t="shared" si="144"/>
        <v>-6.8815121324945494E-3</v>
      </c>
      <c r="F2032" s="3">
        <f t="shared" si="145"/>
        <v>-7.125720028956486E-3</v>
      </c>
      <c r="G2032" s="3">
        <f t="shared" si="146"/>
        <v>-6.9052989259914786E-3</v>
      </c>
      <c r="H2032" s="3">
        <f t="shared" si="147"/>
        <v>-7.0521599478024864E-3</v>
      </c>
    </row>
    <row r="2033" spans="1:8" x14ac:dyDescent="0.3">
      <c r="A2033" s="1">
        <v>35906</v>
      </c>
      <c r="B2033">
        <v>3860.3999020000001</v>
      </c>
      <c r="E2033" s="3">
        <f t="shared" si="144"/>
        <v>4.3695600005451141E-3</v>
      </c>
      <c r="F2033" s="3">
        <f t="shared" si="145"/>
        <v>4.1253521040831775E-3</v>
      </c>
      <c r="G2033" s="3">
        <f t="shared" si="146"/>
        <v>4.3600411918430599E-3</v>
      </c>
      <c r="H2033" s="3">
        <f t="shared" si="147"/>
        <v>4.2131801700320522E-3</v>
      </c>
    </row>
    <row r="2034" spans="1:8" x14ac:dyDescent="0.3">
      <c r="A2034" s="1">
        <v>35907</v>
      </c>
      <c r="B2034">
        <v>3835.1000979999999</v>
      </c>
      <c r="E2034" s="3">
        <f t="shared" si="144"/>
        <v>-9.9624658970494107E-3</v>
      </c>
      <c r="F2034" s="3">
        <f t="shared" si="145"/>
        <v>-1.0206673793511348E-2</v>
      </c>
      <c r="G2034" s="3">
        <f t="shared" si="146"/>
        <v>-1.0012423336886357E-2</v>
      </c>
      <c r="H2034" s="3">
        <f t="shared" si="147"/>
        <v>-1.0159284358697365E-2</v>
      </c>
    </row>
    <row r="2035" spans="1:8" x14ac:dyDescent="0.3">
      <c r="A2035" s="1">
        <v>35908</v>
      </c>
      <c r="B2035">
        <v>3822.1000979999999</v>
      </c>
      <c r="E2035" s="3">
        <f t="shared" si="144"/>
        <v>4.0823204971702776E-3</v>
      </c>
      <c r="F2035" s="3">
        <f t="shared" si="145"/>
        <v>3.838112600708341E-3</v>
      </c>
      <c r="G2035" s="3">
        <f t="shared" si="146"/>
        <v>4.0740104353959635E-3</v>
      </c>
      <c r="H2035" s="3">
        <f t="shared" si="147"/>
        <v>3.9271494135849558E-3</v>
      </c>
    </row>
    <row r="2036" spans="1:8" x14ac:dyDescent="0.3">
      <c r="A2036" s="1">
        <v>35909</v>
      </c>
      <c r="B2036">
        <v>3788.6999510000001</v>
      </c>
      <c r="E2036" s="3">
        <f t="shared" si="144"/>
        <v>6.2408981739154878E-3</v>
      </c>
      <c r="F2036" s="3">
        <f t="shared" si="145"/>
        <v>5.9966902774535513E-3</v>
      </c>
      <c r="G2036" s="3">
        <f t="shared" si="146"/>
        <v>6.2215044167239228E-3</v>
      </c>
      <c r="H2036" s="3">
        <f t="shared" si="147"/>
        <v>6.0746433949129151E-3</v>
      </c>
    </row>
    <row r="2037" spans="1:8" x14ac:dyDescent="0.3">
      <c r="A2037" s="1">
        <v>35912</v>
      </c>
      <c r="B2037">
        <v>3689.3999020000001</v>
      </c>
      <c r="E2037" s="3">
        <f t="shared" si="144"/>
        <v>-6.5110660419080979E-3</v>
      </c>
      <c r="F2037" s="3">
        <f t="shared" si="145"/>
        <v>-6.7552739383700345E-3</v>
      </c>
      <c r="G2037" s="3">
        <f t="shared" si="146"/>
        <v>-6.5323554940780824E-3</v>
      </c>
      <c r="H2037" s="3">
        <f t="shared" si="147"/>
        <v>-6.6792165158890901E-3</v>
      </c>
    </row>
    <row r="2038" spans="1:8" x14ac:dyDescent="0.3">
      <c r="A2038" s="1">
        <v>35913</v>
      </c>
      <c r="B2038">
        <v>3777.2299800000001</v>
      </c>
      <c r="E2038" s="3">
        <f t="shared" si="144"/>
        <v>-6.5536743970211475E-3</v>
      </c>
      <c r="F2038" s="3">
        <f t="shared" si="145"/>
        <v>-6.7978822934830841E-3</v>
      </c>
      <c r="G2038" s="3">
        <f t="shared" si="146"/>
        <v>-6.5752440128806463E-3</v>
      </c>
      <c r="H2038" s="3">
        <f t="shared" si="147"/>
        <v>-6.722105034691654E-3</v>
      </c>
    </row>
    <row r="2039" spans="1:8" x14ac:dyDescent="0.3">
      <c r="A2039" s="1">
        <v>35914</v>
      </c>
      <c r="B2039">
        <v>3733.929932</v>
      </c>
      <c r="E2039" s="3">
        <f t="shared" si="144"/>
        <v>-3.3897420322299698E-3</v>
      </c>
      <c r="F2039" s="3">
        <f t="shared" si="145"/>
        <v>-3.6339499286919064E-3</v>
      </c>
      <c r="G2039" s="3">
        <f t="shared" si="146"/>
        <v>-3.3955002239579408E-3</v>
      </c>
      <c r="H2039" s="3">
        <f t="shared" si="147"/>
        <v>-3.5423612457689481E-3</v>
      </c>
    </row>
    <row r="2040" spans="1:8" x14ac:dyDescent="0.3">
      <c r="A2040" s="1">
        <v>35915</v>
      </c>
      <c r="B2040">
        <v>3880.919922</v>
      </c>
      <c r="E2040" s="3">
        <f t="shared" si="144"/>
        <v>-8.7386897631166471E-3</v>
      </c>
      <c r="F2040" s="3">
        <f t="shared" si="145"/>
        <v>-8.9828976595785846E-3</v>
      </c>
      <c r="G2040" s="3">
        <f t="shared" si="146"/>
        <v>-8.7770960231337708E-3</v>
      </c>
      <c r="H2040" s="3">
        <f t="shared" si="147"/>
        <v>-8.9239570449447785E-3</v>
      </c>
    </row>
    <row r="2041" spans="1:8" x14ac:dyDescent="0.3">
      <c r="A2041" s="1">
        <v>35919</v>
      </c>
      <c r="B2041">
        <v>3974.25</v>
      </c>
      <c r="E2041" s="3">
        <f t="shared" si="144"/>
        <v>-2.6209531048715151E-2</v>
      </c>
      <c r="F2041" s="3">
        <f t="shared" si="145"/>
        <v>-2.6453738945177087E-2</v>
      </c>
      <c r="G2041" s="3">
        <f t="shared" si="146"/>
        <v>-2.655912276214397E-2</v>
      </c>
      <c r="H2041" s="3">
        <f t="shared" si="147"/>
        <v>-2.6705983783954976E-2</v>
      </c>
    </row>
    <row r="2042" spans="1:8" x14ac:dyDescent="0.3">
      <c r="A2042" s="1">
        <v>35920</v>
      </c>
      <c r="B2042">
        <v>3944.9099120000001</v>
      </c>
      <c r="E2042" s="3">
        <f t="shared" si="144"/>
        <v>2.3806060696317521E-2</v>
      </c>
      <c r="F2042" s="3">
        <f t="shared" si="145"/>
        <v>2.3561852799855586E-2</v>
      </c>
      <c r="G2042" s="3">
        <f t="shared" si="146"/>
        <v>2.3527114828783332E-2</v>
      </c>
      <c r="H2042" s="3">
        <f t="shared" si="147"/>
        <v>2.3380253806972326E-2</v>
      </c>
    </row>
    <row r="2043" spans="1:8" x14ac:dyDescent="0.3">
      <c r="A2043" s="1">
        <v>35921</v>
      </c>
      <c r="B2043">
        <v>3947.4499510000001</v>
      </c>
      <c r="E2043" s="3">
        <f t="shared" si="144"/>
        <v>-1.1463439671205888E-2</v>
      </c>
      <c r="F2043" s="3">
        <f t="shared" si="145"/>
        <v>-1.1707647567667826E-2</v>
      </c>
      <c r="G2043" s="3">
        <f t="shared" si="146"/>
        <v>-1.1529651391488956E-2</v>
      </c>
      <c r="H2043" s="3">
        <f t="shared" si="147"/>
        <v>-1.1676512413299964E-2</v>
      </c>
    </row>
    <row r="2044" spans="1:8" x14ac:dyDescent="0.3">
      <c r="A2044" s="1">
        <v>35922</v>
      </c>
      <c r="B2044">
        <v>3906.360107</v>
      </c>
      <c r="E2044" s="3">
        <f t="shared" si="144"/>
        <v>3.9366027932202785E-2</v>
      </c>
      <c r="F2044" s="3">
        <f t="shared" si="145"/>
        <v>3.9121820035740849E-2</v>
      </c>
      <c r="G2044" s="3">
        <f t="shared" si="146"/>
        <v>3.861093875192538E-2</v>
      </c>
      <c r="H2044" s="3">
        <f t="shared" si="147"/>
        <v>3.8464077730114371E-2</v>
      </c>
    </row>
    <row r="2045" spans="1:8" x14ac:dyDescent="0.3">
      <c r="A2045" s="1">
        <v>35926</v>
      </c>
      <c r="B2045">
        <v>4017.23999</v>
      </c>
      <c r="E2045" s="3">
        <f t="shared" si="144"/>
        <v>2.4048442089962707E-2</v>
      </c>
      <c r="F2045" s="3">
        <f t="shared" si="145"/>
        <v>2.3804234193500771E-2</v>
      </c>
      <c r="G2045" s="3">
        <f t="shared" si="146"/>
        <v>2.3763832226867256E-2</v>
      </c>
      <c r="H2045" s="3">
        <f t="shared" si="147"/>
        <v>2.361697120505625E-2</v>
      </c>
    </row>
    <row r="2046" spans="1:8" x14ac:dyDescent="0.3">
      <c r="A2046" s="1">
        <v>35927</v>
      </c>
      <c r="B2046">
        <v>3987.330078</v>
      </c>
      <c r="E2046" s="3">
        <f t="shared" si="144"/>
        <v>-7.3825471472604987E-3</v>
      </c>
      <c r="F2046" s="3">
        <f t="shared" si="145"/>
        <v>-7.6267550437224352E-3</v>
      </c>
      <c r="G2046" s="3">
        <f t="shared" si="146"/>
        <v>-7.4099330166821397E-3</v>
      </c>
      <c r="H2046" s="3">
        <f t="shared" si="147"/>
        <v>-7.5567940384931474E-3</v>
      </c>
    </row>
    <row r="2047" spans="1:8" x14ac:dyDescent="0.3">
      <c r="A2047" s="1">
        <v>35928</v>
      </c>
      <c r="B2047">
        <v>4019.76001</v>
      </c>
      <c r="E2047" s="3">
        <f t="shared" si="144"/>
        <v>6.4387756797024132E-4</v>
      </c>
      <c r="F2047" s="3">
        <f t="shared" si="145"/>
        <v>3.996696715083047E-4</v>
      </c>
      <c r="G2047" s="3">
        <f t="shared" si="146"/>
        <v>6.4367036774525433E-4</v>
      </c>
      <c r="H2047" s="3">
        <f t="shared" si="147"/>
        <v>4.9680934593424703E-4</v>
      </c>
    </row>
    <row r="2048" spans="1:8" x14ac:dyDescent="0.3">
      <c r="A2048" s="1">
        <v>35929</v>
      </c>
      <c r="B2048">
        <v>4011.9799800000001</v>
      </c>
      <c r="E2048" s="3">
        <f t="shared" si="144"/>
        <v>-1.0409212152161951E-2</v>
      </c>
      <c r="F2048" s="3">
        <f t="shared" si="145"/>
        <v>-1.0653420048623888E-2</v>
      </c>
      <c r="G2048" s="3">
        <f t="shared" si="146"/>
        <v>-1.0463766912589729E-2</v>
      </c>
      <c r="H2048" s="3">
        <f t="shared" si="147"/>
        <v>-1.0610627934400737E-2</v>
      </c>
    </row>
    <row r="2049" spans="1:8" x14ac:dyDescent="0.3">
      <c r="A2049" s="1">
        <v>35930</v>
      </c>
      <c r="B2049">
        <v>3990.2299800000001</v>
      </c>
      <c r="E2049" s="3">
        <f t="shared" si="144"/>
        <v>2.8384449964382164E-2</v>
      </c>
      <c r="F2049" s="3">
        <f t="shared" si="145"/>
        <v>2.8140242067920228E-2</v>
      </c>
      <c r="G2049" s="3">
        <f t="shared" si="146"/>
        <v>2.798907568499406E-2</v>
      </c>
      <c r="H2049" s="3">
        <f t="shared" si="147"/>
        <v>2.7842214663183054E-2</v>
      </c>
    </row>
    <row r="2050" spans="1:8" x14ac:dyDescent="0.3">
      <c r="A2050" s="1">
        <v>35933</v>
      </c>
      <c r="B2050">
        <v>3945.3100589999999</v>
      </c>
      <c r="E2050" s="3">
        <f t="shared" si="144"/>
        <v>-7.4453883946326016E-3</v>
      </c>
      <c r="F2050" s="3">
        <f t="shared" si="145"/>
        <v>-7.6895962910945382E-3</v>
      </c>
      <c r="G2050" s="3">
        <f t="shared" si="146"/>
        <v>-7.4732436470483256E-3</v>
      </c>
      <c r="H2050" s="3">
        <f t="shared" si="147"/>
        <v>-7.6201046688593333E-3</v>
      </c>
    </row>
    <row r="2051" spans="1:8" x14ac:dyDescent="0.3">
      <c r="A2051" s="1">
        <v>35934</v>
      </c>
      <c r="B2051">
        <v>3980.8400879999999</v>
      </c>
      <c r="E2051" s="3">
        <f t="shared" si="144"/>
        <v>8.1332448946054292E-3</v>
      </c>
      <c r="F2051" s="3">
        <f t="shared" si="145"/>
        <v>7.8890369981434918E-3</v>
      </c>
      <c r="G2051" s="3">
        <f t="shared" si="146"/>
        <v>8.100348308634861E-3</v>
      </c>
      <c r="H2051" s="3">
        <f t="shared" si="147"/>
        <v>7.9534872868238533E-3</v>
      </c>
    </row>
    <row r="2052" spans="1:8" x14ac:dyDescent="0.3">
      <c r="A2052" s="1">
        <v>35935</v>
      </c>
      <c r="B2052">
        <v>4047.919922</v>
      </c>
      <c r="E2052" s="3">
        <f t="shared" si="144"/>
        <v>-1.935446389994766E-3</v>
      </c>
      <c r="F2052" s="3">
        <f t="shared" si="145"/>
        <v>-2.1796542864567026E-3</v>
      </c>
      <c r="G2052" s="3">
        <f t="shared" si="146"/>
        <v>-1.9373217865694141E-3</v>
      </c>
      <c r="H2052" s="3">
        <f t="shared" si="147"/>
        <v>-2.0841828083804216E-3</v>
      </c>
    </row>
    <row r="2053" spans="1:8" x14ac:dyDescent="0.3">
      <c r="A2053" s="1">
        <v>35937</v>
      </c>
      <c r="B2053">
        <v>4049.780029</v>
      </c>
      <c r="E2053" s="3">
        <f t="shared" si="144"/>
        <v>-5.4212633433928792E-3</v>
      </c>
      <c r="F2053" s="3">
        <f t="shared" si="145"/>
        <v>-5.6654712398548157E-3</v>
      </c>
      <c r="G2053" s="3">
        <f t="shared" si="146"/>
        <v>-5.4360117188811292E-3</v>
      </c>
      <c r="H2053" s="3">
        <f t="shared" si="147"/>
        <v>-5.582872740692137E-3</v>
      </c>
    </row>
    <row r="2054" spans="1:8" x14ac:dyDescent="0.3">
      <c r="A2054" s="1">
        <v>35940</v>
      </c>
      <c r="B2054">
        <v>4108.7099609999996</v>
      </c>
      <c r="E2054" s="3">
        <f t="shared" si="144"/>
        <v>-1.1257476693110391E-2</v>
      </c>
      <c r="F2054" s="3">
        <f t="shared" si="145"/>
        <v>-1.1501684589572328E-2</v>
      </c>
      <c r="G2054" s="3">
        <f t="shared" si="146"/>
        <v>-1.1321321691807202E-2</v>
      </c>
      <c r="H2054" s="3">
        <f t="shared" si="147"/>
        <v>-1.146818271361821E-2</v>
      </c>
    </row>
    <row r="2055" spans="1:8" x14ac:dyDescent="0.3">
      <c r="A2055" s="1">
        <v>35941</v>
      </c>
      <c r="B2055">
        <v>4115.8798829999996</v>
      </c>
      <c r="E2055" s="3">
        <f t="shared" si="144"/>
        <v>9.0056366847388603E-3</v>
      </c>
      <c r="F2055" s="3">
        <f t="shared" si="145"/>
        <v>8.7614287882769228E-3</v>
      </c>
      <c r="G2055" s="3">
        <f t="shared" si="146"/>
        <v>8.9653277629431743E-3</v>
      </c>
      <c r="H2055" s="3">
        <f t="shared" si="147"/>
        <v>8.8184667411321666E-3</v>
      </c>
    </row>
    <row r="2056" spans="1:8" x14ac:dyDescent="0.3">
      <c r="A2056" s="1">
        <v>35942</v>
      </c>
      <c r="B2056">
        <v>4017.3701169999999</v>
      </c>
      <c r="E2056" s="3">
        <f t="shared" si="144"/>
        <v>1.6850672852247506E-2</v>
      </c>
      <c r="F2056" s="3">
        <f t="shared" si="145"/>
        <v>1.660646495578557E-2</v>
      </c>
      <c r="G2056" s="3">
        <f t="shared" si="146"/>
        <v>1.6710275265287712E-2</v>
      </c>
      <c r="H2056" s="3">
        <f t="shared" si="147"/>
        <v>1.6563414243476706E-2</v>
      </c>
    </row>
    <row r="2057" spans="1:8" x14ac:dyDescent="0.3">
      <c r="A2057" s="1">
        <v>35943</v>
      </c>
      <c r="B2057">
        <v>4014.919922</v>
      </c>
      <c r="E2057" s="3">
        <f t="shared" ref="E2057:E2120" si="148">(B2053/B2052)-1</f>
        <v>4.5952168912499758E-4</v>
      </c>
      <c r="F2057" s="3">
        <f t="shared" ref="F2057:F2120" si="149">E2057-$E$3</f>
        <v>2.1531379266306097E-4</v>
      </c>
      <c r="G2057" s="3">
        <f t="shared" ref="G2057:G2120" si="150">LN(B2053/B2052)</f>
        <v>4.5941614136669432E-4</v>
      </c>
      <c r="H2057" s="3">
        <f t="shared" ref="H2057:H2120" si="151">G2057-$G$3</f>
        <v>3.1255511955568702E-4</v>
      </c>
    </row>
    <row r="2058" spans="1:8" x14ac:dyDescent="0.3">
      <c r="A2058" s="1">
        <v>35944</v>
      </c>
      <c r="B2058">
        <v>4041.1599120000001</v>
      </c>
      <c r="E2058" s="3">
        <f t="shared" si="148"/>
        <v>1.4551390835553901E-2</v>
      </c>
      <c r="F2058" s="3">
        <f t="shared" si="149"/>
        <v>1.4307182939091964E-2</v>
      </c>
      <c r="G2058" s="3">
        <f t="shared" si="150"/>
        <v>1.444653531967381E-2</v>
      </c>
      <c r="H2058" s="3">
        <f t="shared" si="151"/>
        <v>1.4299674297862802E-2</v>
      </c>
    </row>
    <row r="2059" spans="1:8" x14ac:dyDescent="0.3">
      <c r="A2059" s="1">
        <v>35948</v>
      </c>
      <c r="B2059">
        <v>4086.9799800000001</v>
      </c>
      <c r="E2059" s="3">
        <f t="shared" si="148"/>
        <v>1.7450543036761079E-3</v>
      </c>
      <c r="F2059" s="3">
        <f t="shared" si="149"/>
        <v>1.5008464072141714E-3</v>
      </c>
      <c r="G2059" s="3">
        <f t="shared" si="150"/>
        <v>1.7435334654545204E-3</v>
      </c>
      <c r="H2059" s="3">
        <f t="shared" si="151"/>
        <v>1.5966724436435131E-3</v>
      </c>
    </row>
    <row r="2060" spans="1:8" x14ac:dyDescent="0.3">
      <c r="A2060" s="1">
        <v>35949</v>
      </c>
      <c r="B2060">
        <v>4149.3701170000004</v>
      </c>
      <c r="E2060" s="3">
        <f t="shared" si="148"/>
        <v>-2.3934072130452289E-2</v>
      </c>
      <c r="F2060" s="3">
        <f t="shared" si="149"/>
        <v>-2.4178280026914224E-2</v>
      </c>
      <c r="G2060" s="3">
        <f t="shared" si="150"/>
        <v>-2.4225145803710948E-2</v>
      </c>
      <c r="H2060" s="3">
        <f t="shared" si="151"/>
        <v>-2.4372006825521954E-2</v>
      </c>
    </row>
    <row r="2061" spans="1:8" x14ac:dyDescent="0.3">
      <c r="A2061" s="1">
        <v>35950</v>
      </c>
      <c r="B2061">
        <v>4119.0297849999997</v>
      </c>
      <c r="E2061" s="3">
        <f t="shared" si="148"/>
        <v>-6.0990024036655655E-4</v>
      </c>
      <c r="F2061" s="3">
        <f t="shared" si="149"/>
        <v>-8.541081368284931E-4</v>
      </c>
      <c r="G2061" s="3">
        <f t="shared" si="150"/>
        <v>-6.1008630517598379E-4</v>
      </c>
      <c r="H2061" s="3">
        <f t="shared" si="151"/>
        <v>-7.5694732698699109E-4</v>
      </c>
    </row>
    <row r="2062" spans="1:8" x14ac:dyDescent="0.3">
      <c r="A2062" s="1">
        <v>35951</v>
      </c>
      <c r="B2062">
        <v>4185.0498049999997</v>
      </c>
      <c r="E2062" s="3">
        <f t="shared" si="148"/>
        <v>6.5356197657184811E-3</v>
      </c>
      <c r="F2062" s="3">
        <f t="shared" si="149"/>
        <v>6.2914118692565446E-3</v>
      </c>
      <c r="G2062" s="3">
        <f t="shared" si="150"/>
        <v>6.5143552039648228E-3</v>
      </c>
      <c r="H2062" s="3">
        <f t="shared" si="151"/>
        <v>6.3674941821538151E-3</v>
      </c>
    </row>
    <row r="2063" spans="1:8" x14ac:dyDescent="0.3">
      <c r="A2063" s="1">
        <v>35954</v>
      </c>
      <c r="B2063">
        <v>4204.580078</v>
      </c>
      <c r="E2063" s="3">
        <f t="shared" si="148"/>
        <v>1.1338345672473826E-2</v>
      </c>
      <c r="F2063" s="3">
        <f t="shared" si="149"/>
        <v>1.1094137776011889E-2</v>
      </c>
      <c r="G2063" s="3">
        <f t="shared" si="150"/>
        <v>1.1274548415171684E-2</v>
      </c>
      <c r="H2063" s="3">
        <f t="shared" si="151"/>
        <v>1.1127687393360676E-2</v>
      </c>
    </row>
    <row r="2064" spans="1:8" x14ac:dyDescent="0.3">
      <c r="A2064" s="1">
        <v>35955</v>
      </c>
      <c r="B2064">
        <v>4201.8598629999997</v>
      </c>
      <c r="E2064" s="3">
        <f t="shared" si="148"/>
        <v>1.526558419794366E-2</v>
      </c>
      <c r="F2064" s="3">
        <f t="shared" si="149"/>
        <v>1.5021376301481723E-2</v>
      </c>
      <c r="G2064" s="3">
        <f t="shared" si="150"/>
        <v>1.5150237575243098E-2</v>
      </c>
      <c r="H2064" s="3">
        <f t="shared" si="151"/>
        <v>1.5003376553432091E-2</v>
      </c>
    </row>
    <row r="2065" spans="1:8" x14ac:dyDescent="0.3">
      <c r="A2065" s="1">
        <v>35956</v>
      </c>
      <c r="B2065">
        <v>4208.6000979999999</v>
      </c>
      <c r="E2065" s="3">
        <f t="shared" si="148"/>
        <v>-7.3120331868434807E-3</v>
      </c>
      <c r="F2065" s="3">
        <f t="shared" si="149"/>
        <v>-7.5562410833054173E-3</v>
      </c>
      <c r="G2065" s="3">
        <f t="shared" si="150"/>
        <v>-7.3388971350004826E-3</v>
      </c>
      <c r="H2065" s="3">
        <f t="shared" si="151"/>
        <v>-7.4857581568114904E-3</v>
      </c>
    </row>
    <row r="2066" spans="1:8" x14ac:dyDescent="0.3">
      <c r="A2066" s="1">
        <v>35957</v>
      </c>
      <c r="B2066">
        <v>4141.6098629999997</v>
      </c>
      <c r="E2066" s="3">
        <f t="shared" si="148"/>
        <v>1.6028051130006604E-2</v>
      </c>
      <c r="F2066" s="3">
        <f t="shared" si="149"/>
        <v>1.5783843233544669E-2</v>
      </c>
      <c r="G2066" s="3">
        <f t="shared" si="150"/>
        <v>1.5900958155085996E-2</v>
      </c>
      <c r="H2066" s="3">
        <f t="shared" si="151"/>
        <v>1.575409713327499E-2</v>
      </c>
    </row>
    <row r="2067" spans="1:8" x14ac:dyDescent="0.3">
      <c r="A2067" s="1">
        <v>35958</v>
      </c>
      <c r="B2067">
        <v>4050.76001</v>
      </c>
      <c r="E2067" s="3">
        <f t="shared" si="148"/>
        <v>4.666676362290012E-3</v>
      </c>
      <c r="F2067" s="3">
        <f t="shared" si="149"/>
        <v>4.4224684658280755E-3</v>
      </c>
      <c r="G2067" s="3">
        <f t="shared" si="150"/>
        <v>4.6558211867812503E-3</v>
      </c>
      <c r="H2067" s="3">
        <f t="shared" si="151"/>
        <v>4.5089601649702426E-3</v>
      </c>
    </row>
    <row r="2068" spans="1:8" x14ac:dyDescent="0.3">
      <c r="A2068" s="1">
        <v>35961</v>
      </c>
      <c r="B2068">
        <v>4005.330078</v>
      </c>
      <c r="E2068" s="3">
        <f t="shared" si="148"/>
        <v>-6.4696472644998337E-4</v>
      </c>
      <c r="F2068" s="3">
        <f t="shared" si="149"/>
        <v>-8.9117262291191993E-4</v>
      </c>
      <c r="G2068" s="3">
        <f t="shared" si="150"/>
        <v>-6.4717409843768274E-4</v>
      </c>
      <c r="H2068" s="3">
        <f t="shared" si="151"/>
        <v>-7.9403512024869003E-4</v>
      </c>
    </row>
    <row r="2069" spans="1:8" x14ac:dyDescent="0.3">
      <c r="A2069" s="1">
        <v>35962</v>
      </c>
      <c r="B2069">
        <v>4013.280029</v>
      </c>
      <c r="E2069" s="3">
        <f t="shared" si="148"/>
        <v>1.6041075189947573E-3</v>
      </c>
      <c r="F2069" s="3">
        <f t="shared" si="149"/>
        <v>1.3598996225328208E-3</v>
      </c>
      <c r="G2069" s="3">
        <f t="shared" si="150"/>
        <v>1.6028223127509415E-3</v>
      </c>
      <c r="H2069" s="3">
        <f t="shared" si="151"/>
        <v>1.4559612909399342E-3</v>
      </c>
    </row>
    <row r="2070" spans="1:8" x14ac:dyDescent="0.3">
      <c r="A2070" s="1">
        <v>35963</v>
      </c>
      <c r="B2070">
        <v>4092.919922</v>
      </c>
      <c r="E2070" s="3">
        <f t="shared" si="148"/>
        <v>-1.5917462681197758E-2</v>
      </c>
      <c r="F2070" s="3">
        <f t="shared" si="149"/>
        <v>-1.6161670577659694E-2</v>
      </c>
      <c r="G2070" s="3">
        <f t="shared" si="150"/>
        <v>-1.6045506058536205E-2</v>
      </c>
      <c r="H2070" s="3">
        <f t="shared" si="151"/>
        <v>-1.6192367080347211E-2</v>
      </c>
    </row>
    <row r="2071" spans="1:8" x14ac:dyDescent="0.3">
      <c r="A2071" s="1">
        <v>35964</v>
      </c>
      <c r="B2071">
        <v>4052.2700199999999</v>
      </c>
      <c r="E2071" s="3">
        <f t="shared" si="148"/>
        <v>-2.1935879043467388E-2</v>
      </c>
      <c r="F2071" s="3">
        <f t="shared" si="149"/>
        <v>-2.2180086939929324E-2</v>
      </c>
      <c r="G2071" s="3">
        <f t="shared" si="150"/>
        <v>-2.2180047746264381E-2</v>
      </c>
      <c r="H2071" s="3">
        <f t="shared" si="151"/>
        <v>-2.2326908768075387E-2</v>
      </c>
    </row>
    <row r="2072" spans="1:8" x14ac:dyDescent="0.3">
      <c r="A2072" s="1">
        <v>35965</v>
      </c>
      <c r="B2072">
        <v>4027.320068</v>
      </c>
      <c r="E2072" s="3">
        <f t="shared" si="148"/>
        <v>-1.1215162559087277E-2</v>
      </c>
      <c r="F2072" s="3">
        <f t="shared" si="149"/>
        <v>-1.1459370455549215E-2</v>
      </c>
      <c r="G2072" s="3">
        <f t="shared" si="150"/>
        <v>-1.1278526699566416E-2</v>
      </c>
      <c r="H2072" s="3">
        <f t="shared" si="151"/>
        <v>-1.1425387721377423E-2</v>
      </c>
    </row>
    <row r="2073" spans="1:8" x14ac:dyDescent="0.3">
      <c r="A2073" s="1">
        <v>35968</v>
      </c>
      <c r="B2073">
        <v>4018.639893</v>
      </c>
      <c r="E2073" s="3">
        <f t="shared" si="148"/>
        <v>1.9848429081203989E-3</v>
      </c>
      <c r="F2073" s="3">
        <f t="shared" si="149"/>
        <v>1.7406350116584623E-3</v>
      </c>
      <c r="G2073" s="3">
        <f t="shared" si="150"/>
        <v>1.9828757100580903E-3</v>
      </c>
      <c r="H2073" s="3">
        <f t="shared" si="151"/>
        <v>1.836014688247083E-3</v>
      </c>
    </row>
    <row r="2074" spans="1:8" x14ac:dyDescent="0.3">
      <c r="A2074" s="1">
        <v>35969</v>
      </c>
      <c r="B2074">
        <v>4065.040039</v>
      </c>
      <c r="E2074" s="3">
        <f t="shared" si="148"/>
        <v>1.9844090724923547E-2</v>
      </c>
      <c r="F2074" s="3">
        <f t="shared" si="149"/>
        <v>1.9599882828461611E-2</v>
      </c>
      <c r="G2074" s="3">
        <f t="shared" si="150"/>
        <v>1.9649763382619884E-2</v>
      </c>
      <c r="H2074" s="3">
        <f t="shared" si="151"/>
        <v>1.9502902360808878E-2</v>
      </c>
    </row>
    <row r="2075" spans="1:8" x14ac:dyDescent="0.3">
      <c r="A2075" s="1">
        <v>35970</v>
      </c>
      <c r="B2075">
        <v>4126.330078</v>
      </c>
      <c r="E2075" s="3">
        <f t="shared" si="148"/>
        <v>-9.9317608882356634E-3</v>
      </c>
      <c r="F2075" s="3">
        <f t="shared" si="149"/>
        <v>-1.0175968784697601E-2</v>
      </c>
      <c r="G2075" s="3">
        <f t="shared" si="150"/>
        <v>-9.9814098332326011E-3</v>
      </c>
      <c r="H2075" s="3">
        <f t="shared" si="151"/>
        <v>-1.0128270855043609E-2</v>
      </c>
    </row>
    <row r="2076" spans="1:8" x14ac:dyDescent="0.3">
      <c r="A2076" s="1">
        <v>35971</v>
      </c>
      <c r="B2076">
        <v>4203.8100590000004</v>
      </c>
      <c r="E2076" s="3">
        <f t="shared" si="148"/>
        <v>-6.15703096705289E-3</v>
      </c>
      <c r="F2076" s="3">
        <f t="shared" si="149"/>
        <v>-6.4012388635148266E-3</v>
      </c>
      <c r="G2076" s="3">
        <f t="shared" si="150"/>
        <v>-6.1760636456278236E-3</v>
      </c>
      <c r="H2076" s="3">
        <f t="shared" si="151"/>
        <v>-6.3229246674388314E-3</v>
      </c>
    </row>
    <row r="2077" spans="1:8" x14ac:dyDescent="0.3">
      <c r="A2077" s="1">
        <v>35972</v>
      </c>
      <c r="B2077">
        <v>4215.7001950000003</v>
      </c>
      <c r="E2077" s="3">
        <f t="shared" si="148"/>
        <v>-2.1553228582377182E-3</v>
      </c>
      <c r="F2077" s="3">
        <f t="shared" si="149"/>
        <v>-2.3995307546996547E-3</v>
      </c>
      <c r="G2077" s="3">
        <f t="shared" si="150"/>
        <v>-2.1576489094111769E-3</v>
      </c>
      <c r="H2077" s="3">
        <f t="shared" si="151"/>
        <v>-2.3045099312221842E-3</v>
      </c>
    </row>
    <row r="2078" spans="1:8" x14ac:dyDescent="0.3">
      <c r="A2078" s="1">
        <v>35975</v>
      </c>
      <c r="B2078">
        <v>4248.2402339999999</v>
      </c>
      <c r="E2078" s="3">
        <f t="shared" si="148"/>
        <v>1.1546231370674231E-2</v>
      </c>
      <c r="F2078" s="3">
        <f t="shared" si="149"/>
        <v>1.1302023474212294E-2</v>
      </c>
      <c r="G2078" s="3">
        <f t="shared" si="150"/>
        <v>1.1480082335684443E-2</v>
      </c>
      <c r="H2078" s="3">
        <f t="shared" si="151"/>
        <v>1.1333221313873435E-2</v>
      </c>
    </row>
    <row r="2079" spans="1:8" x14ac:dyDescent="0.3">
      <c r="A2079" s="1">
        <v>35976</v>
      </c>
      <c r="B2079">
        <v>4203.4501950000003</v>
      </c>
      <c r="E2079" s="3">
        <f t="shared" si="148"/>
        <v>1.5077351861724209E-2</v>
      </c>
      <c r="F2079" s="3">
        <f t="shared" si="149"/>
        <v>1.4833143965262271E-2</v>
      </c>
      <c r="G2079" s="3">
        <f t="shared" si="150"/>
        <v>1.4964818320775626E-2</v>
      </c>
      <c r="H2079" s="3">
        <f t="shared" si="151"/>
        <v>1.4817957298964618E-2</v>
      </c>
    </row>
    <row r="2080" spans="1:8" x14ac:dyDescent="0.3">
      <c r="A2080" s="1">
        <v>35977</v>
      </c>
      <c r="B2080">
        <v>4260.6801759999998</v>
      </c>
      <c r="E2080" s="3">
        <f t="shared" si="148"/>
        <v>1.8776971191202918E-2</v>
      </c>
      <c r="F2080" s="3">
        <f t="shared" si="149"/>
        <v>1.8532763294740982E-2</v>
      </c>
      <c r="G2080" s="3">
        <f t="shared" si="150"/>
        <v>1.8602860011395213E-2</v>
      </c>
      <c r="H2080" s="3">
        <f t="shared" si="151"/>
        <v>1.8455998989584207E-2</v>
      </c>
    </row>
    <row r="2081" spans="1:8" x14ac:dyDescent="0.3">
      <c r="A2081" s="1">
        <v>35978</v>
      </c>
      <c r="B2081">
        <v>4252.0898440000001</v>
      </c>
      <c r="E2081" s="3">
        <f t="shared" si="148"/>
        <v>2.8284189421319272E-3</v>
      </c>
      <c r="F2081" s="3">
        <f t="shared" si="149"/>
        <v>2.5842110456699907E-3</v>
      </c>
      <c r="G2081" s="3">
        <f t="shared" si="150"/>
        <v>2.8244264917189972E-3</v>
      </c>
      <c r="H2081" s="3">
        <f t="shared" si="151"/>
        <v>2.6775654699079899E-3</v>
      </c>
    </row>
    <row r="2082" spans="1:8" x14ac:dyDescent="0.3">
      <c r="A2082" s="1">
        <v>35979</v>
      </c>
      <c r="B2082">
        <v>4304.3798829999996</v>
      </c>
      <c r="E2082" s="3">
        <f t="shared" si="148"/>
        <v>7.7187744609052977E-3</v>
      </c>
      <c r="F2082" s="3">
        <f t="shared" si="149"/>
        <v>7.4745665644433612E-3</v>
      </c>
      <c r="G2082" s="3">
        <f t="shared" si="150"/>
        <v>7.689137132853182E-3</v>
      </c>
      <c r="H2082" s="3">
        <f t="shared" si="151"/>
        <v>7.5422761110421743E-3</v>
      </c>
    </row>
    <row r="2083" spans="1:8" x14ac:dyDescent="0.3">
      <c r="A2083" s="1">
        <v>35982</v>
      </c>
      <c r="B2083">
        <v>4311.1000979999999</v>
      </c>
      <c r="E2083" s="3">
        <f t="shared" si="148"/>
        <v>-1.0543198249837848E-2</v>
      </c>
      <c r="F2083" s="3">
        <f t="shared" si="149"/>
        <v>-1.0787406146299786E-2</v>
      </c>
      <c r="G2083" s="3">
        <f t="shared" si="150"/>
        <v>-1.0599171537101893E-2</v>
      </c>
      <c r="H2083" s="3">
        <f t="shared" si="151"/>
        <v>-1.0746032558912901E-2</v>
      </c>
    </row>
    <row r="2084" spans="1:8" x14ac:dyDescent="0.3">
      <c r="A2084" s="1">
        <v>35983</v>
      </c>
      <c r="B2084">
        <v>4333.0898440000001</v>
      </c>
      <c r="E2084" s="3">
        <f t="shared" si="148"/>
        <v>1.3615001568966889E-2</v>
      </c>
      <c r="F2084" s="3">
        <f t="shared" si="149"/>
        <v>1.3370793672504952E-2</v>
      </c>
      <c r="G2084" s="3">
        <f t="shared" si="150"/>
        <v>1.3523150200358774E-2</v>
      </c>
      <c r="H2084" s="3">
        <f t="shared" si="151"/>
        <v>1.3376289178547766E-2</v>
      </c>
    </row>
    <row r="2085" spans="1:8" x14ac:dyDescent="0.3">
      <c r="A2085" s="1">
        <v>35984</v>
      </c>
      <c r="B2085">
        <v>4339.9101559999999</v>
      </c>
      <c r="E2085" s="3">
        <f t="shared" si="148"/>
        <v>-2.0161879430398155E-3</v>
      </c>
      <c r="F2085" s="3">
        <f t="shared" si="149"/>
        <v>-2.2603958395017521E-3</v>
      </c>
      <c r="G2085" s="3">
        <f t="shared" si="150"/>
        <v>-2.0182231860323557E-3</v>
      </c>
      <c r="H2085" s="3">
        <f t="shared" si="151"/>
        <v>-2.165084207843363E-3</v>
      </c>
    </row>
    <row r="2086" spans="1:8" x14ac:dyDescent="0.3">
      <c r="A2086" s="1">
        <v>35985</v>
      </c>
      <c r="B2086">
        <v>4319.1801759999998</v>
      </c>
      <c r="E2086" s="3">
        <f t="shared" si="148"/>
        <v>1.2297491567301755E-2</v>
      </c>
      <c r="F2086" s="3">
        <f t="shared" si="149"/>
        <v>1.2053283670839817E-2</v>
      </c>
      <c r="G2086" s="3">
        <f t="shared" si="150"/>
        <v>1.2222491665633141E-2</v>
      </c>
      <c r="H2086" s="3">
        <f t="shared" si="151"/>
        <v>1.2075630643822133E-2</v>
      </c>
    </row>
    <row r="2087" spans="1:8" x14ac:dyDescent="0.3">
      <c r="A2087" s="1">
        <v>35986</v>
      </c>
      <c r="B2087">
        <v>4256.3500979999999</v>
      </c>
      <c r="E2087" s="3">
        <f t="shared" si="148"/>
        <v>1.5612504431918861E-3</v>
      </c>
      <c r="F2087" s="3">
        <f t="shared" si="149"/>
        <v>1.3170425467299495E-3</v>
      </c>
      <c r="G2087" s="3">
        <f t="shared" si="150"/>
        <v>1.5600329587527188E-3</v>
      </c>
      <c r="H2087" s="3">
        <f t="shared" si="151"/>
        <v>1.4131719369417115E-3</v>
      </c>
    </row>
    <row r="2088" spans="1:8" x14ac:dyDescent="0.3">
      <c r="A2088" s="1">
        <v>35991</v>
      </c>
      <c r="B2088">
        <v>4344.2998049999997</v>
      </c>
      <c r="E2088" s="3">
        <f t="shared" si="148"/>
        <v>5.1007273086054461E-3</v>
      </c>
      <c r="F2088" s="3">
        <f t="shared" si="149"/>
        <v>4.8565194121435095E-3</v>
      </c>
      <c r="G2088" s="3">
        <f t="shared" si="150"/>
        <v>5.0877626664481606E-3</v>
      </c>
      <c r="H2088" s="3">
        <f t="shared" si="151"/>
        <v>4.9409016446371528E-3</v>
      </c>
    </row>
    <row r="2089" spans="1:8" x14ac:dyDescent="0.3">
      <c r="A2089" s="1">
        <v>35992</v>
      </c>
      <c r="B2089">
        <v>4358.1298829999996</v>
      </c>
      <c r="E2089" s="3">
        <f t="shared" si="148"/>
        <v>1.5740065970346606E-3</v>
      </c>
      <c r="F2089" s="3">
        <f t="shared" si="149"/>
        <v>1.3297987005727241E-3</v>
      </c>
      <c r="G2089" s="3">
        <f t="shared" si="150"/>
        <v>1.5727691469837571E-3</v>
      </c>
      <c r="H2089" s="3">
        <f t="shared" si="151"/>
        <v>1.4259081251727498E-3</v>
      </c>
    </row>
    <row r="2090" spans="1:8" x14ac:dyDescent="0.3">
      <c r="A2090" s="1">
        <v>35993</v>
      </c>
      <c r="B2090">
        <v>4388.4799800000001</v>
      </c>
      <c r="E2090" s="3">
        <f t="shared" si="148"/>
        <v>-4.7765919696149961E-3</v>
      </c>
      <c r="F2090" s="3">
        <f t="shared" si="149"/>
        <v>-5.0207998660769327E-3</v>
      </c>
      <c r="G2090" s="3">
        <f t="shared" si="150"/>
        <v>-4.7880363429817123E-3</v>
      </c>
      <c r="H2090" s="3">
        <f t="shared" si="151"/>
        <v>-4.9348973647927201E-3</v>
      </c>
    </row>
    <row r="2091" spans="1:8" x14ac:dyDescent="0.3">
      <c r="A2091" s="1">
        <v>35996</v>
      </c>
      <c r="B2091">
        <v>4368.9101559999999</v>
      </c>
      <c r="E2091" s="3">
        <f t="shared" si="148"/>
        <v>-1.454676013497247E-2</v>
      </c>
      <c r="F2091" s="3">
        <f t="shared" si="149"/>
        <v>-1.4790968031434407E-2</v>
      </c>
      <c r="G2091" s="3">
        <f t="shared" si="150"/>
        <v>-1.4653601647959936E-2</v>
      </c>
      <c r="H2091" s="3">
        <f t="shared" si="151"/>
        <v>-1.4800462669770944E-2</v>
      </c>
    </row>
    <row r="2092" spans="1:8" x14ac:dyDescent="0.3">
      <c r="A2092" s="1">
        <v>35997</v>
      </c>
      <c r="B2092">
        <v>4322.080078</v>
      </c>
      <c r="E2092" s="3">
        <f t="shared" si="148"/>
        <v>2.0663175014979718E-2</v>
      </c>
      <c r="F2092" s="3">
        <f t="shared" si="149"/>
        <v>2.0418967118517782E-2</v>
      </c>
      <c r="G2092" s="3">
        <f t="shared" si="150"/>
        <v>2.0452587609518819E-2</v>
      </c>
      <c r="H2092" s="3">
        <f t="shared" si="151"/>
        <v>2.0305726587707813E-2</v>
      </c>
    </row>
    <row r="2093" spans="1:8" x14ac:dyDescent="0.3">
      <c r="A2093" s="1">
        <v>35998</v>
      </c>
      <c r="B2093">
        <v>4220.1201170000004</v>
      </c>
      <c r="E2093" s="3">
        <f t="shared" si="148"/>
        <v>3.1834999011999265E-3</v>
      </c>
      <c r="F2093" s="3">
        <f t="shared" si="149"/>
        <v>2.93929200473799E-3</v>
      </c>
      <c r="G2093" s="3">
        <f t="shared" si="150"/>
        <v>3.1784432943521559E-3</v>
      </c>
      <c r="H2093" s="3">
        <f t="shared" si="151"/>
        <v>3.0315822725411486E-3</v>
      </c>
    </row>
    <row r="2094" spans="1:8" x14ac:dyDescent="0.3">
      <c r="A2094" s="1">
        <v>35999</v>
      </c>
      <c r="B2094">
        <v>4235.8901370000003</v>
      </c>
      <c r="E2094" s="3">
        <f t="shared" si="148"/>
        <v>6.9640184700296981E-3</v>
      </c>
      <c r="F2094" s="3">
        <f t="shared" si="149"/>
        <v>6.7198105735677615E-3</v>
      </c>
      <c r="G2094" s="3">
        <f t="shared" si="150"/>
        <v>6.9398816879435964E-3</v>
      </c>
      <c r="H2094" s="3">
        <f t="shared" si="151"/>
        <v>6.7930206661325886E-3</v>
      </c>
    </row>
    <row r="2095" spans="1:8" x14ac:dyDescent="0.3">
      <c r="A2095" s="1">
        <v>36000</v>
      </c>
      <c r="B2095">
        <v>4205.4101559999999</v>
      </c>
      <c r="E2095" s="3">
        <f t="shared" si="148"/>
        <v>-4.4593627153791671E-3</v>
      </c>
      <c r="F2095" s="3">
        <f t="shared" si="149"/>
        <v>-4.7035706118411036E-3</v>
      </c>
      <c r="G2095" s="3">
        <f t="shared" si="150"/>
        <v>-4.4693353320131093E-3</v>
      </c>
      <c r="H2095" s="3">
        <f t="shared" si="151"/>
        <v>-4.6161963538241171E-3</v>
      </c>
    </row>
    <row r="2096" spans="1:8" x14ac:dyDescent="0.3">
      <c r="A2096" s="1">
        <v>36003</v>
      </c>
      <c r="B2096">
        <v>4139.5297849999997</v>
      </c>
      <c r="E2096" s="3">
        <f t="shared" si="148"/>
        <v>-1.0718938208350681E-2</v>
      </c>
      <c r="F2096" s="3">
        <f t="shared" si="149"/>
        <v>-1.0963146104812619E-2</v>
      </c>
      <c r="G2096" s="3">
        <f t="shared" si="150"/>
        <v>-1.0776799875057023E-2</v>
      </c>
      <c r="H2096" s="3">
        <f t="shared" si="151"/>
        <v>-1.0923660896868031E-2</v>
      </c>
    </row>
    <row r="2097" spans="1:8" x14ac:dyDescent="0.3">
      <c r="A2097" s="1">
        <v>36004</v>
      </c>
      <c r="B2097">
        <v>4122.3500979999999</v>
      </c>
      <c r="E2097" s="3">
        <f t="shared" si="148"/>
        <v>-2.3590484016941304E-2</v>
      </c>
      <c r="F2097" s="3">
        <f t="shared" si="149"/>
        <v>-2.383469191340324E-2</v>
      </c>
      <c r="G2097" s="3">
        <f t="shared" si="150"/>
        <v>-2.3873194522439314E-2</v>
      </c>
      <c r="H2097" s="3">
        <f t="shared" si="151"/>
        <v>-2.402005554425032E-2</v>
      </c>
    </row>
    <row r="2098" spans="1:8" x14ac:dyDescent="0.3">
      <c r="A2098" s="1">
        <v>36005</v>
      </c>
      <c r="B2098">
        <v>4139.1899409999996</v>
      </c>
      <c r="E2098" s="3">
        <f t="shared" si="148"/>
        <v>3.7368651988063384E-3</v>
      </c>
      <c r="F2098" s="3">
        <f t="shared" si="149"/>
        <v>3.4926573023444018E-3</v>
      </c>
      <c r="G2098" s="3">
        <f t="shared" si="150"/>
        <v>3.7299004635082096E-3</v>
      </c>
      <c r="H2098" s="3">
        <f t="shared" si="151"/>
        <v>3.5830394416972024E-3</v>
      </c>
    </row>
    <row r="2099" spans="1:8" x14ac:dyDescent="0.3">
      <c r="A2099" s="1">
        <v>36006</v>
      </c>
      <c r="B2099">
        <v>4197.6401370000003</v>
      </c>
      <c r="E2099" s="3">
        <f t="shared" si="148"/>
        <v>-7.1956495598791692E-3</v>
      </c>
      <c r="F2099" s="3">
        <f t="shared" si="149"/>
        <v>-7.4398574563411058E-3</v>
      </c>
      <c r="G2099" s="3">
        <f t="shared" si="150"/>
        <v>-7.2216631108884049E-3</v>
      </c>
      <c r="H2099" s="3">
        <f t="shared" si="151"/>
        <v>-7.3685241326994127E-3</v>
      </c>
    </row>
    <row r="2100" spans="1:8" x14ac:dyDescent="0.3">
      <c r="A2100" s="1">
        <v>36007</v>
      </c>
      <c r="B2100">
        <v>4177.3100590000004</v>
      </c>
      <c r="E2100" s="3">
        <f t="shared" si="148"/>
        <v>-1.5665623222506975E-2</v>
      </c>
      <c r="F2100" s="3">
        <f t="shared" si="149"/>
        <v>-1.590983111896891E-2</v>
      </c>
      <c r="G2100" s="3">
        <f t="shared" si="150"/>
        <v>-1.5789625855250618E-2</v>
      </c>
      <c r="H2100" s="3">
        <f t="shared" si="151"/>
        <v>-1.5936486877061624E-2</v>
      </c>
    </row>
    <row r="2101" spans="1:8" x14ac:dyDescent="0.3">
      <c r="A2101" s="1">
        <v>36010</v>
      </c>
      <c r="B2101">
        <v>4095.030029</v>
      </c>
      <c r="E2101" s="3">
        <f t="shared" si="148"/>
        <v>-4.1501542185424789E-3</v>
      </c>
      <c r="F2101" s="3">
        <f t="shared" si="149"/>
        <v>-4.3943621150044155E-3</v>
      </c>
      <c r="G2101" s="3">
        <f t="shared" si="150"/>
        <v>-4.1587900100875227E-3</v>
      </c>
      <c r="H2101" s="3">
        <f t="shared" si="151"/>
        <v>-4.3056510318985304E-3</v>
      </c>
    </row>
    <row r="2102" spans="1:8" x14ac:dyDescent="0.3">
      <c r="A2102" s="1">
        <v>36011</v>
      </c>
      <c r="B2102">
        <v>4047.8798830000001</v>
      </c>
      <c r="E2102" s="3">
        <f t="shared" si="148"/>
        <v>4.085010394476063E-3</v>
      </c>
      <c r="F2102" s="3">
        <f t="shared" si="149"/>
        <v>3.8408024980141264E-3</v>
      </c>
      <c r="G2102" s="3">
        <f t="shared" si="150"/>
        <v>4.0766893927362286E-3</v>
      </c>
      <c r="H2102" s="3">
        <f t="shared" si="151"/>
        <v>3.9298283709252209E-3</v>
      </c>
    </row>
    <row r="2103" spans="1:8" x14ac:dyDescent="0.3">
      <c r="A2103" s="1">
        <v>36012</v>
      </c>
      <c r="B2103">
        <v>3976.3999020000001</v>
      </c>
      <c r="E2103" s="3">
        <f t="shared" si="148"/>
        <v>1.4121167869353579E-2</v>
      </c>
      <c r="F2103" s="3">
        <f t="shared" si="149"/>
        <v>1.3876959972891642E-2</v>
      </c>
      <c r="G2103" s="3">
        <f t="shared" si="150"/>
        <v>1.4022392970230668E-2</v>
      </c>
      <c r="H2103" s="3">
        <f t="shared" si="151"/>
        <v>1.387553194841966E-2</v>
      </c>
    </row>
    <row r="2104" spans="1:8" x14ac:dyDescent="0.3">
      <c r="A2104" s="1">
        <v>36013</v>
      </c>
      <c r="B2104">
        <v>3968.5900879999999</v>
      </c>
      <c r="E2104" s="3">
        <f t="shared" si="148"/>
        <v>-4.8432160300738714E-3</v>
      </c>
      <c r="F2104" s="3">
        <f t="shared" si="149"/>
        <v>-5.0874239265358079E-3</v>
      </c>
      <c r="G2104" s="3">
        <f t="shared" si="150"/>
        <v>-4.8549824076094981E-3</v>
      </c>
      <c r="H2104" s="3">
        <f t="shared" si="151"/>
        <v>-5.0018434294205058E-3</v>
      </c>
    </row>
    <row r="2105" spans="1:8" x14ac:dyDescent="0.3">
      <c r="A2105" s="1">
        <v>36014</v>
      </c>
      <c r="B2105">
        <v>4041.8798830000001</v>
      </c>
      <c r="E2105" s="3">
        <f t="shared" si="148"/>
        <v>-1.9696893177160391E-2</v>
      </c>
      <c r="F2105" s="3">
        <f t="shared" si="149"/>
        <v>-1.9941101073622326E-2</v>
      </c>
      <c r="G2105" s="3">
        <f t="shared" si="150"/>
        <v>-1.98934624622721E-2</v>
      </c>
      <c r="H2105" s="3">
        <f t="shared" si="151"/>
        <v>-2.0040323484083106E-2</v>
      </c>
    </row>
    <row r="2106" spans="1:8" x14ac:dyDescent="0.3">
      <c r="A2106" s="1">
        <v>36017</v>
      </c>
      <c r="B2106">
        <v>3939.4499510000001</v>
      </c>
      <c r="E2106" s="3">
        <f t="shared" si="148"/>
        <v>-1.1513992734142109E-2</v>
      </c>
      <c r="F2106" s="3">
        <f t="shared" si="149"/>
        <v>-1.1758200630604046E-2</v>
      </c>
      <c r="G2106" s="3">
        <f t="shared" si="150"/>
        <v>-1.158079199430842E-2</v>
      </c>
      <c r="H2106" s="3">
        <f t="shared" si="151"/>
        <v>-1.1727653016119428E-2</v>
      </c>
    </row>
    <row r="2107" spans="1:8" x14ac:dyDescent="0.3">
      <c r="A2107" s="1">
        <v>36018</v>
      </c>
      <c r="B2107">
        <v>3845.9799800000001</v>
      </c>
      <c r="E2107" s="3">
        <f t="shared" si="148"/>
        <v>-1.7658622060451101E-2</v>
      </c>
      <c r="F2107" s="3">
        <f t="shared" si="149"/>
        <v>-1.7902829956913037E-2</v>
      </c>
      <c r="G2107" s="3">
        <f t="shared" si="150"/>
        <v>-1.7816395662525589E-2</v>
      </c>
      <c r="H2107" s="3">
        <f t="shared" si="151"/>
        <v>-1.7963256684336595E-2</v>
      </c>
    </row>
    <row r="2108" spans="1:8" x14ac:dyDescent="0.3">
      <c r="A2108" s="1">
        <v>36019</v>
      </c>
      <c r="B2108">
        <v>3945.6999510000001</v>
      </c>
      <c r="E2108" s="3">
        <f t="shared" si="148"/>
        <v>-1.9640413923338595E-3</v>
      </c>
      <c r="F2108" s="3">
        <f t="shared" si="149"/>
        <v>-2.2082492887957961E-3</v>
      </c>
      <c r="G2108" s="3">
        <f t="shared" si="150"/>
        <v>-1.9659726507578919E-3</v>
      </c>
      <c r="H2108" s="3">
        <f t="shared" si="151"/>
        <v>-2.1128336725688992E-3</v>
      </c>
    </row>
    <row r="2109" spans="1:8" x14ac:dyDescent="0.3">
      <c r="A2109" s="1">
        <v>36020</v>
      </c>
      <c r="B2109">
        <v>3951.6899410000001</v>
      </c>
      <c r="E2109" s="3">
        <f t="shared" si="148"/>
        <v>1.8467464105605069E-2</v>
      </c>
      <c r="F2109" s="3">
        <f t="shared" si="149"/>
        <v>1.8223256209143134E-2</v>
      </c>
      <c r="G2109" s="3">
        <f t="shared" si="150"/>
        <v>1.8299011260978573E-2</v>
      </c>
      <c r="H2109" s="3">
        <f t="shared" si="151"/>
        <v>1.8152150239167567E-2</v>
      </c>
    </row>
    <row r="2110" spans="1:8" x14ac:dyDescent="0.3">
      <c r="A2110" s="1">
        <v>36021</v>
      </c>
      <c r="B2110">
        <v>3994.9099120000001</v>
      </c>
      <c r="E2110" s="3">
        <f t="shared" si="148"/>
        <v>-2.5342151415933101E-2</v>
      </c>
      <c r="F2110" s="3">
        <f t="shared" si="149"/>
        <v>-2.5586359312395036E-2</v>
      </c>
      <c r="G2110" s="3">
        <f t="shared" si="150"/>
        <v>-2.5668794101873626E-2</v>
      </c>
      <c r="H2110" s="3">
        <f t="shared" si="151"/>
        <v>-2.5815655123684632E-2</v>
      </c>
    </row>
    <row r="2111" spans="1:8" x14ac:dyDescent="0.3">
      <c r="A2111" s="1">
        <v>36024</v>
      </c>
      <c r="B2111">
        <v>3983.8100589999999</v>
      </c>
      <c r="E2111" s="3">
        <f t="shared" si="148"/>
        <v>-2.3726655285028597E-2</v>
      </c>
      <c r="F2111" s="3">
        <f t="shared" si="149"/>
        <v>-2.3970863181490533E-2</v>
      </c>
      <c r="G2111" s="3">
        <f t="shared" si="150"/>
        <v>-2.4012665473968381E-2</v>
      </c>
      <c r="H2111" s="3">
        <f t="shared" si="151"/>
        <v>-2.4159526495779387E-2</v>
      </c>
    </row>
    <row r="2112" spans="1:8" x14ac:dyDescent="0.3">
      <c r="A2112" s="1">
        <v>36025</v>
      </c>
      <c r="B2112">
        <v>4123.25</v>
      </c>
      <c r="E2112" s="3">
        <f t="shared" si="148"/>
        <v>2.5928364556905503E-2</v>
      </c>
      <c r="F2112" s="3">
        <f t="shared" si="149"/>
        <v>2.5684156660443568E-2</v>
      </c>
      <c r="G2112" s="3">
        <f t="shared" si="150"/>
        <v>2.5597924191064613E-2</v>
      </c>
      <c r="H2112" s="3">
        <f t="shared" si="151"/>
        <v>2.5451063169253607E-2</v>
      </c>
    </row>
    <row r="2113" spans="1:8" x14ac:dyDescent="0.3">
      <c r="A2113" s="1">
        <v>36026</v>
      </c>
      <c r="B2113">
        <v>4125.7202150000003</v>
      </c>
      <c r="E2113" s="3">
        <f t="shared" si="148"/>
        <v>1.5181058048983065E-3</v>
      </c>
      <c r="F2113" s="3">
        <f t="shared" si="149"/>
        <v>1.2738979084363699E-3</v>
      </c>
      <c r="G2113" s="3">
        <f t="shared" si="150"/>
        <v>1.5169546471864065E-3</v>
      </c>
      <c r="H2113" s="3">
        <f t="shared" si="151"/>
        <v>1.3700936253753992E-3</v>
      </c>
    </row>
    <row r="2114" spans="1:8" x14ac:dyDescent="0.3">
      <c r="A2114" s="1">
        <v>36027</v>
      </c>
      <c r="B2114">
        <v>4087.48999</v>
      </c>
      <c r="E2114" s="3">
        <f t="shared" si="148"/>
        <v>1.0937085562199522E-2</v>
      </c>
      <c r="F2114" s="3">
        <f t="shared" si="149"/>
        <v>1.0692877665737585E-2</v>
      </c>
      <c r="G2114" s="3">
        <f t="shared" si="150"/>
        <v>1.0877708193169617E-2</v>
      </c>
      <c r="H2114" s="3">
        <f t="shared" si="151"/>
        <v>1.073084717135861E-2</v>
      </c>
    </row>
    <row r="2115" spans="1:8" x14ac:dyDescent="0.3">
      <c r="A2115" s="1">
        <v>36028</v>
      </c>
      <c r="B2115">
        <v>3943.679932</v>
      </c>
      <c r="E2115" s="3">
        <f t="shared" si="148"/>
        <v>-2.7784989510422076E-3</v>
      </c>
      <c r="F2115" s="3">
        <f t="shared" si="149"/>
        <v>-3.0227068475041441E-3</v>
      </c>
      <c r="G2115" s="3">
        <f t="shared" si="150"/>
        <v>-2.7823661442419154E-3</v>
      </c>
      <c r="H2115" s="3">
        <f t="shared" si="151"/>
        <v>-2.9292271660529227E-3</v>
      </c>
    </row>
    <row r="2116" spans="1:8" x14ac:dyDescent="0.3">
      <c r="A2116" s="1">
        <v>36031</v>
      </c>
      <c r="B2116">
        <v>3937.429932</v>
      </c>
      <c r="E2116" s="3">
        <f t="shared" si="148"/>
        <v>3.5001653927999143E-2</v>
      </c>
      <c r="F2116" s="3">
        <f t="shared" si="149"/>
        <v>3.4757446031537208E-2</v>
      </c>
      <c r="G2116" s="3">
        <f t="shared" si="150"/>
        <v>3.4403024714122404E-2</v>
      </c>
      <c r="H2116" s="3">
        <f t="shared" si="151"/>
        <v>3.4256163692311395E-2</v>
      </c>
    </row>
    <row r="2117" spans="1:8" x14ac:dyDescent="0.3">
      <c r="A2117" s="1">
        <v>36032</v>
      </c>
      <c r="B2117">
        <v>4029.320068</v>
      </c>
      <c r="E2117" s="3">
        <f t="shared" si="148"/>
        <v>5.9909416115933034E-4</v>
      </c>
      <c r="F2117" s="3">
        <f t="shared" si="149"/>
        <v>3.5488626469739373E-4</v>
      </c>
      <c r="G2117" s="3">
        <f t="shared" si="150"/>
        <v>5.9891477589456353E-4</v>
      </c>
      <c r="H2117" s="3">
        <f t="shared" si="151"/>
        <v>4.5205375408355624E-4</v>
      </c>
    </row>
    <row r="2118" spans="1:8" x14ac:dyDescent="0.3">
      <c r="A2118" s="1">
        <v>36033</v>
      </c>
      <c r="B2118">
        <v>3913.169922</v>
      </c>
      <c r="E2118" s="3">
        <f t="shared" si="148"/>
        <v>-9.2663154571184236E-3</v>
      </c>
      <c r="F2118" s="3">
        <f t="shared" si="149"/>
        <v>-9.5105233535803611E-3</v>
      </c>
      <c r="G2118" s="3">
        <f t="shared" si="150"/>
        <v>-9.3095148313096544E-3</v>
      </c>
      <c r="H2118" s="3">
        <f t="shared" si="151"/>
        <v>-9.4563758531206622E-3</v>
      </c>
    </row>
    <row r="2119" spans="1:8" x14ac:dyDescent="0.3">
      <c r="A2119" s="1">
        <v>36034</v>
      </c>
      <c r="B2119">
        <v>3745.639893</v>
      </c>
      <c r="E2119" s="3">
        <f t="shared" si="148"/>
        <v>-3.5182974967970515E-2</v>
      </c>
      <c r="F2119" s="3">
        <f t="shared" si="149"/>
        <v>-3.5427182864432451E-2</v>
      </c>
      <c r="G2119" s="3">
        <f t="shared" si="150"/>
        <v>-3.5816806987431352E-2</v>
      </c>
      <c r="H2119" s="3">
        <f t="shared" si="151"/>
        <v>-3.5963668009242361E-2</v>
      </c>
    </row>
    <row r="2120" spans="1:8" x14ac:dyDescent="0.3">
      <c r="A2120" s="1">
        <v>36035</v>
      </c>
      <c r="B2120">
        <v>3708.969971</v>
      </c>
      <c r="E2120" s="3">
        <f t="shared" si="148"/>
        <v>-1.5848142110331809E-3</v>
      </c>
      <c r="F2120" s="3">
        <f t="shared" si="149"/>
        <v>-1.8290221074951174E-3</v>
      </c>
      <c r="G2120" s="3">
        <f t="shared" si="150"/>
        <v>-1.5860713574795276E-3</v>
      </c>
      <c r="H2120" s="3">
        <f t="shared" si="151"/>
        <v>-1.7329323792905349E-3</v>
      </c>
    </row>
    <row r="2121" spans="1:8" x14ac:dyDescent="0.3">
      <c r="A2121" s="1">
        <v>36038</v>
      </c>
      <c r="B2121">
        <v>3765.2299800000001</v>
      </c>
      <c r="E2121" s="3">
        <f t="shared" ref="E2121:E2184" si="152">(B2117/B2116)-1</f>
        <v>2.3337592690398701E-2</v>
      </c>
      <c r="F2121" s="3">
        <f t="shared" ref="F2121:F2184" si="153">E2121-$E$3</f>
        <v>2.3093384793936765E-2</v>
      </c>
      <c r="G2121" s="3">
        <f t="shared" ref="G2121:G2184" si="154">LN(B2117/B2116)</f>
        <v>2.306943516050863E-2</v>
      </c>
      <c r="H2121" s="3">
        <f t="shared" ref="H2121:H2184" si="155">G2121-$G$3</f>
        <v>2.2922574138697624E-2</v>
      </c>
    </row>
    <row r="2122" spans="1:8" x14ac:dyDescent="0.3">
      <c r="A2122" s="1">
        <v>36039</v>
      </c>
      <c r="B2122">
        <v>3646.290039</v>
      </c>
      <c r="E2122" s="3">
        <f t="shared" si="152"/>
        <v>-2.8826239673149678E-2</v>
      </c>
      <c r="F2122" s="3">
        <f t="shared" si="153"/>
        <v>-2.9070447569611614E-2</v>
      </c>
      <c r="G2122" s="3">
        <f t="shared" si="154"/>
        <v>-2.9249876827258457E-2</v>
      </c>
      <c r="H2122" s="3">
        <f t="shared" si="155"/>
        <v>-2.9396737849069463E-2</v>
      </c>
    </row>
    <row r="2123" spans="1:8" x14ac:dyDescent="0.3">
      <c r="A2123" s="1">
        <v>36040</v>
      </c>
      <c r="B2123">
        <v>3729.669922</v>
      </c>
      <c r="E2123" s="3">
        <f t="shared" si="152"/>
        <v>-4.2811846237021167E-2</v>
      </c>
      <c r="F2123" s="3">
        <f t="shared" si="153"/>
        <v>-4.3056054133483103E-2</v>
      </c>
      <c r="G2123" s="3">
        <f t="shared" si="154"/>
        <v>-4.3755298951184414E-2</v>
      </c>
      <c r="H2123" s="3">
        <f t="shared" si="155"/>
        <v>-4.3902159972995423E-2</v>
      </c>
    </row>
    <row r="2124" spans="1:8" x14ac:dyDescent="0.3">
      <c r="A2124" s="1">
        <v>36041</v>
      </c>
      <c r="B2124">
        <v>3646.459961</v>
      </c>
      <c r="E2124" s="3">
        <f t="shared" si="152"/>
        <v>-9.7900286860277408E-3</v>
      </c>
      <c r="F2124" s="3">
        <f t="shared" si="153"/>
        <v>-1.0034236582489678E-2</v>
      </c>
      <c r="G2124" s="3">
        <f t="shared" si="154"/>
        <v>-9.8382661055444985E-3</v>
      </c>
      <c r="H2124" s="3">
        <f t="shared" si="155"/>
        <v>-9.9851271273555062E-3</v>
      </c>
    </row>
    <row r="2125" spans="1:8" x14ac:dyDescent="0.3">
      <c r="A2125" s="1">
        <v>36042</v>
      </c>
      <c r="B2125">
        <v>3690.75</v>
      </c>
      <c r="E2125" s="3">
        <f t="shared" si="152"/>
        <v>1.5168634267705094E-2</v>
      </c>
      <c r="F2125" s="3">
        <f t="shared" si="153"/>
        <v>1.4924426371243157E-2</v>
      </c>
      <c r="G2125" s="3">
        <f t="shared" si="154"/>
        <v>1.5054740829344571E-2</v>
      </c>
      <c r="H2125" s="3">
        <f t="shared" si="155"/>
        <v>1.4907879807533563E-2</v>
      </c>
    </row>
    <row r="2126" spans="1:8" x14ac:dyDescent="0.3">
      <c r="A2126" s="1">
        <v>36045</v>
      </c>
      <c r="B2126">
        <v>3695.3500979999999</v>
      </c>
      <c r="E2126" s="3">
        <f t="shared" si="152"/>
        <v>-3.1589024211477246E-2</v>
      </c>
      <c r="F2126" s="3">
        <f t="shared" si="153"/>
        <v>-3.1833232107939181E-2</v>
      </c>
      <c r="G2126" s="3">
        <f t="shared" si="154"/>
        <v>-3.2098720041401997E-2</v>
      </c>
      <c r="H2126" s="3">
        <f t="shared" si="155"/>
        <v>-3.2245581063213007E-2</v>
      </c>
    </row>
    <row r="2127" spans="1:8" x14ac:dyDescent="0.3">
      <c r="A2127" s="1">
        <v>36046</v>
      </c>
      <c r="B2127">
        <v>3803.73999</v>
      </c>
      <c r="E2127" s="3">
        <f t="shared" si="152"/>
        <v>2.2867046260222068E-2</v>
      </c>
      <c r="F2127" s="3">
        <f t="shared" si="153"/>
        <v>2.2622838363760132E-2</v>
      </c>
      <c r="G2127" s="3">
        <f t="shared" si="154"/>
        <v>2.2609513968352202E-2</v>
      </c>
      <c r="H2127" s="3">
        <f t="shared" si="155"/>
        <v>2.2462652946541196E-2</v>
      </c>
    </row>
    <row r="2128" spans="1:8" x14ac:dyDescent="0.3">
      <c r="A2128" s="1">
        <v>36047</v>
      </c>
      <c r="B2128">
        <v>3762.1298830000001</v>
      </c>
      <c r="E2128" s="3">
        <f t="shared" si="152"/>
        <v>-2.2310274834020594E-2</v>
      </c>
      <c r="F2128" s="3">
        <f t="shared" si="153"/>
        <v>-2.2554482730482529E-2</v>
      </c>
      <c r="G2128" s="3">
        <f t="shared" si="154"/>
        <v>-2.2562913714667232E-2</v>
      </c>
      <c r="H2128" s="3">
        <f t="shared" si="155"/>
        <v>-2.2709774736478238E-2</v>
      </c>
    </row>
    <row r="2129" spans="1:8" x14ac:dyDescent="0.3">
      <c r="A2129" s="1">
        <v>36048</v>
      </c>
      <c r="B2129">
        <v>3589.3500979999999</v>
      </c>
      <c r="E2129" s="3">
        <f t="shared" si="152"/>
        <v>1.2146037382473773E-2</v>
      </c>
      <c r="F2129" s="3">
        <f t="shared" si="153"/>
        <v>1.1901829486011836E-2</v>
      </c>
      <c r="G2129" s="3">
        <f t="shared" si="154"/>
        <v>1.2072866168112732E-2</v>
      </c>
      <c r="H2129" s="3">
        <f t="shared" si="155"/>
        <v>1.1926005146301724E-2</v>
      </c>
    </row>
    <row r="2130" spans="1:8" x14ac:dyDescent="0.3">
      <c r="A2130" s="1">
        <v>36049</v>
      </c>
      <c r="B2130">
        <v>3578.3400879999999</v>
      </c>
      <c r="E2130" s="3">
        <f t="shared" si="152"/>
        <v>1.2463856939646245E-3</v>
      </c>
      <c r="F2130" s="3">
        <f t="shared" si="153"/>
        <v>1.0021777975026879E-3</v>
      </c>
      <c r="G2130" s="3">
        <f t="shared" si="154"/>
        <v>1.2456096001234695E-3</v>
      </c>
      <c r="H2130" s="3">
        <f t="shared" si="155"/>
        <v>1.0987485783124622E-3</v>
      </c>
    </row>
    <row r="2131" spans="1:8" x14ac:dyDescent="0.3">
      <c r="A2131" s="1">
        <v>36052</v>
      </c>
      <c r="B2131">
        <v>3714.8100589999999</v>
      </c>
      <c r="E2131" s="3">
        <f t="shared" si="152"/>
        <v>2.9331427097709417E-2</v>
      </c>
      <c r="F2131" s="3">
        <f t="shared" si="153"/>
        <v>2.9087219201247481E-2</v>
      </c>
      <c r="G2131" s="3">
        <f t="shared" si="154"/>
        <v>2.8909491579858185E-2</v>
      </c>
      <c r="H2131" s="3">
        <f t="shared" si="155"/>
        <v>2.8762630558047179E-2</v>
      </c>
    </row>
    <row r="2132" spans="1:8" x14ac:dyDescent="0.3">
      <c r="A2132" s="1">
        <v>36053</v>
      </c>
      <c r="B2132">
        <v>3698</v>
      </c>
      <c r="E2132" s="3">
        <f t="shared" si="152"/>
        <v>-1.093926165021597E-2</v>
      </c>
      <c r="F2132" s="3">
        <f t="shared" si="153"/>
        <v>-1.1183469546677908E-2</v>
      </c>
      <c r="G2132" s="3">
        <f t="shared" si="154"/>
        <v>-1.0999535342467571E-2</v>
      </c>
      <c r="H2132" s="3">
        <f t="shared" si="155"/>
        <v>-1.1146396364278579E-2</v>
      </c>
    </row>
    <row r="2133" spans="1:8" x14ac:dyDescent="0.3">
      <c r="A2133" s="1">
        <v>36054</v>
      </c>
      <c r="B2133">
        <v>3729.320068</v>
      </c>
      <c r="E2133" s="3">
        <f t="shared" si="152"/>
        <v>-4.5926055286060974E-2</v>
      </c>
      <c r="F2133" s="3">
        <f t="shared" si="153"/>
        <v>-4.617026318252291E-2</v>
      </c>
      <c r="G2133" s="3">
        <f t="shared" si="154"/>
        <v>-4.7014100355283472E-2</v>
      </c>
      <c r="H2133" s="3">
        <f t="shared" si="155"/>
        <v>-4.7160961377094482E-2</v>
      </c>
    </row>
    <row r="2134" spans="1:8" x14ac:dyDescent="0.3">
      <c r="A2134" s="1">
        <v>36055</v>
      </c>
      <c r="B2134">
        <v>3525.26001</v>
      </c>
      <c r="E2134" s="3">
        <f t="shared" si="152"/>
        <v>-3.0674104501912103E-3</v>
      </c>
      <c r="F2134" s="3">
        <f t="shared" si="153"/>
        <v>-3.3116183466531468E-3</v>
      </c>
      <c r="G2134" s="3">
        <f t="shared" si="154"/>
        <v>-3.0721245962416505E-3</v>
      </c>
      <c r="H2134" s="3">
        <f t="shared" si="155"/>
        <v>-3.2189856180526578E-3</v>
      </c>
    </row>
    <row r="2135" spans="1:8" x14ac:dyDescent="0.3">
      <c r="A2135" s="1">
        <v>36056</v>
      </c>
      <c r="B2135">
        <v>3465.219971</v>
      </c>
      <c r="E2135" s="3">
        <f t="shared" si="152"/>
        <v>3.8137786695471965E-2</v>
      </c>
      <c r="F2135" s="3">
        <f t="shared" si="153"/>
        <v>3.7893578799010029E-2</v>
      </c>
      <c r="G2135" s="3">
        <f t="shared" si="154"/>
        <v>3.7428518415380189E-2</v>
      </c>
      <c r="H2135" s="3">
        <f t="shared" si="155"/>
        <v>3.728165739356918E-2</v>
      </c>
    </row>
    <row r="2136" spans="1:8" x14ac:dyDescent="0.3">
      <c r="A2136" s="1">
        <v>36059</v>
      </c>
      <c r="B2136">
        <v>3342.6499020000001</v>
      </c>
      <c r="E2136" s="3">
        <f t="shared" si="152"/>
        <v>-4.5251463016995341E-3</v>
      </c>
      <c r="F2136" s="3">
        <f t="shared" si="153"/>
        <v>-4.7693541981614707E-3</v>
      </c>
      <c r="G2136" s="3">
        <f t="shared" si="154"/>
        <v>-4.5354157684961314E-3</v>
      </c>
      <c r="H2136" s="3">
        <f t="shared" si="155"/>
        <v>-4.6822767903071391E-3</v>
      </c>
    </row>
    <row r="2137" spans="1:8" x14ac:dyDescent="0.3">
      <c r="A2137" s="1">
        <v>36060</v>
      </c>
      <c r="B2137">
        <v>3347.9799800000001</v>
      </c>
      <c r="E2137" s="3">
        <f t="shared" si="152"/>
        <v>8.4694613304487909E-3</v>
      </c>
      <c r="F2137" s="3">
        <f t="shared" si="153"/>
        <v>8.2252534339868535E-3</v>
      </c>
      <c r="G2137" s="3">
        <f t="shared" si="154"/>
        <v>8.433796674959828E-3</v>
      </c>
      <c r="H2137" s="3">
        <f t="shared" si="155"/>
        <v>8.2869356531488202E-3</v>
      </c>
    </row>
    <row r="2138" spans="1:8" x14ac:dyDescent="0.3">
      <c r="A2138" s="1">
        <v>36061</v>
      </c>
      <c r="B2138">
        <v>3423.780029</v>
      </c>
      <c r="E2138" s="3">
        <f t="shared" si="152"/>
        <v>-5.4717764707558514E-2</v>
      </c>
      <c r="F2138" s="3">
        <f t="shared" si="153"/>
        <v>-5.496197260402045E-2</v>
      </c>
      <c r="G2138" s="3">
        <f t="shared" si="154"/>
        <v>-5.6271734393794015E-2</v>
      </c>
      <c r="H2138" s="3">
        <f t="shared" si="155"/>
        <v>-5.6418595415605025E-2</v>
      </c>
    </row>
    <row r="2139" spans="1:8" x14ac:dyDescent="0.3">
      <c r="A2139" s="1">
        <v>36062</v>
      </c>
      <c r="B2139">
        <v>3381.1298830000001</v>
      </c>
      <c r="E2139" s="3">
        <f t="shared" si="152"/>
        <v>-1.7031378913806683E-2</v>
      </c>
      <c r="F2139" s="3">
        <f t="shared" si="153"/>
        <v>-1.7275586810268619E-2</v>
      </c>
      <c r="G2139" s="3">
        <f t="shared" si="154"/>
        <v>-1.7178080925153213E-2</v>
      </c>
      <c r="H2139" s="3">
        <f t="shared" si="155"/>
        <v>-1.7324941946964219E-2</v>
      </c>
    </row>
    <row r="2140" spans="1:8" x14ac:dyDescent="0.3">
      <c r="A2140" s="1">
        <v>36063</v>
      </c>
      <c r="B2140">
        <v>3310.5900879999999</v>
      </c>
      <c r="E2140" s="3">
        <f t="shared" si="152"/>
        <v>-3.5371511772924635E-2</v>
      </c>
      <c r="F2140" s="3">
        <f t="shared" si="153"/>
        <v>-3.5615719669386571E-2</v>
      </c>
      <c r="G2140" s="3">
        <f t="shared" si="154"/>
        <v>-3.6012238062585918E-2</v>
      </c>
      <c r="H2140" s="3">
        <f t="shared" si="155"/>
        <v>-3.6159099084396927E-2</v>
      </c>
    </row>
    <row r="2141" spans="1:8" x14ac:dyDescent="0.3">
      <c r="A2141" s="1">
        <v>36066</v>
      </c>
      <c r="B2141">
        <v>3337.639893</v>
      </c>
      <c r="E2141" s="3">
        <f t="shared" si="152"/>
        <v>1.594566633140726E-3</v>
      </c>
      <c r="F2141" s="3">
        <f t="shared" si="153"/>
        <v>1.3503587366787894E-3</v>
      </c>
      <c r="G2141" s="3">
        <f t="shared" si="154"/>
        <v>1.5932966616238591E-3</v>
      </c>
      <c r="H2141" s="3">
        <f t="shared" si="155"/>
        <v>1.4464356398128518E-3</v>
      </c>
    </row>
    <row r="2142" spans="1:8" x14ac:dyDescent="0.3">
      <c r="A2142" s="1">
        <v>36067</v>
      </c>
      <c r="B2142">
        <v>3337.0500489999999</v>
      </c>
      <c r="E2142" s="3">
        <f t="shared" si="152"/>
        <v>2.2640532336755559E-2</v>
      </c>
      <c r="F2142" s="3">
        <f t="shared" si="153"/>
        <v>2.2396324440293623E-2</v>
      </c>
      <c r="G2142" s="3">
        <f t="shared" si="154"/>
        <v>2.2388039428964019E-2</v>
      </c>
      <c r="H2142" s="3">
        <f t="shared" si="155"/>
        <v>2.2241178407153013E-2</v>
      </c>
    </row>
    <row r="2143" spans="1:8" x14ac:dyDescent="0.3">
      <c r="A2143" s="1">
        <v>36068</v>
      </c>
      <c r="B2143">
        <v>3197.9499510000001</v>
      </c>
      <c r="E2143" s="3">
        <f t="shared" si="152"/>
        <v>-1.2457034517038501E-2</v>
      </c>
      <c r="F2143" s="3">
        <f t="shared" si="153"/>
        <v>-1.2701242413500438E-2</v>
      </c>
      <c r="G2143" s="3">
        <f t="shared" si="154"/>
        <v>-1.2535273803529996E-2</v>
      </c>
      <c r="H2143" s="3">
        <f t="shared" si="155"/>
        <v>-1.2682134825341003E-2</v>
      </c>
    </row>
    <row r="2144" spans="1:8" x14ac:dyDescent="0.3">
      <c r="A2144" s="1">
        <v>36069</v>
      </c>
      <c r="B2144">
        <v>3038.01001</v>
      </c>
      <c r="E2144" s="3">
        <f t="shared" si="152"/>
        <v>-2.0862787719178599E-2</v>
      </c>
      <c r="F2144" s="3">
        <f t="shared" si="153"/>
        <v>-2.1106995615640535E-2</v>
      </c>
      <c r="G2144" s="3">
        <f t="shared" si="154"/>
        <v>-2.1083490725182754E-2</v>
      </c>
      <c r="H2144" s="3">
        <f t="shared" si="155"/>
        <v>-2.123035174699376E-2</v>
      </c>
    </row>
    <row r="2145" spans="1:8" x14ac:dyDescent="0.3">
      <c r="A2145" s="1">
        <v>36070</v>
      </c>
      <c r="B2145">
        <v>3039.139893</v>
      </c>
      <c r="E2145" s="3">
        <f t="shared" si="152"/>
        <v>8.1706899014917234E-3</v>
      </c>
      <c r="F2145" s="3">
        <f t="shared" si="153"/>
        <v>7.9264820050297859E-3</v>
      </c>
      <c r="G2145" s="3">
        <f t="shared" si="154"/>
        <v>8.1374905333207286E-3</v>
      </c>
      <c r="H2145" s="3">
        <f t="shared" si="155"/>
        <v>7.9906295115097208E-3</v>
      </c>
    </row>
    <row r="2146" spans="1:8" x14ac:dyDescent="0.3">
      <c r="A2146" s="1">
        <v>36073</v>
      </c>
      <c r="B2146">
        <v>2979.889893</v>
      </c>
      <c r="E2146" s="3">
        <f t="shared" si="152"/>
        <v>-1.7672487713160656E-4</v>
      </c>
      <c r="F2146" s="3">
        <f t="shared" si="153"/>
        <v>-4.2093277359354317E-4</v>
      </c>
      <c r="G2146" s="3">
        <f t="shared" si="154"/>
        <v>-1.767404948127541E-4</v>
      </c>
      <c r="H2146" s="3">
        <f t="shared" si="155"/>
        <v>-3.2360151662376142E-4</v>
      </c>
    </row>
    <row r="2147" spans="1:8" x14ac:dyDescent="0.3">
      <c r="A2147" s="1">
        <v>36074</v>
      </c>
      <c r="B2147">
        <v>3136.4799800000001</v>
      </c>
      <c r="E2147" s="3">
        <f t="shared" si="152"/>
        <v>-4.1683551627187398E-2</v>
      </c>
      <c r="F2147" s="3">
        <f t="shared" si="153"/>
        <v>-4.1927759523649334E-2</v>
      </c>
      <c r="G2147" s="3">
        <f t="shared" si="154"/>
        <v>-4.2577233663252931E-2</v>
      </c>
      <c r="H2147" s="3">
        <f t="shared" si="155"/>
        <v>-4.272409468506394E-2</v>
      </c>
    </row>
    <row r="2148" spans="1:8" x14ac:dyDescent="0.3">
      <c r="A2148" s="1">
        <v>36075</v>
      </c>
      <c r="B2148">
        <v>3097.6899410000001</v>
      </c>
      <c r="E2148" s="3">
        <f t="shared" si="152"/>
        <v>-5.0013272080755011E-2</v>
      </c>
      <c r="F2148" s="3">
        <f t="shared" si="153"/>
        <v>-5.0257479977216947E-2</v>
      </c>
      <c r="G2148" s="3">
        <f t="shared" si="154"/>
        <v>-5.1307265096461496E-2</v>
      </c>
      <c r="H2148" s="3">
        <f t="shared" si="155"/>
        <v>-5.1454126118272506E-2</v>
      </c>
    </row>
    <row r="2149" spans="1:8" x14ac:dyDescent="0.3">
      <c r="A2149" s="1">
        <v>36076</v>
      </c>
      <c r="B2149">
        <v>2959.969971</v>
      </c>
      <c r="E2149" s="3">
        <f t="shared" si="152"/>
        <v>3.7191549609150165E-4</v>
      </c>
      <c r="F2149" s="3">
        <f t="shared" si="153"/>
        <v>1.2770759962956504E-4</v>
      </c>
      <c r="G2149" s="3">
        <f t="shared" si="154"/>
        <v>3.7184635266652804E-4</v>
      </c>
      <c r="H2149" s="3">
        <f t="shared" si="155"/>
        <v>2.2498533085552072E-4</v>
      </c>
    </row>
    <row r="2150" spans="1:8" x14ac:dyDescent="0.3">
      <c r="A2150" s="1">
        <v>36077</v>
      </c>
      <c r="B2150">
        <v>3092.8999020000001</v>
      </c>
      <c r="E2150" s="3">
        <f t="shared" si="152"/>
        <v>-1.9495647481206579E-2</v>
      </c>
      <c r="F2150" s="3">
        <f t="shared" si="153"/>
        <v>-1.9739855377668515E-2</v>
      </c>
      <c r="G2150" s="3">
        <f t="shared" si="154"/>
        <v>-1.9688194274718379E-2</v>
      </c>
      <c r="H2150" s="3">
        <f t="shared" si="155"/>
        <v>-1.9835055296529385E-2</v>
      </c>
    </row>
    <row r="2151" spans="1:8" x14ac:dyDescent="0.3">
      <c r="A2151" s="1">
        <v>36080</v>
      </c>
      <c r="B2151">
        <v>3263.320068</v>
      </c>
      <c r="E2151" s="3">
        <f t="shared" si="152"/>
        <v>5.2548950673594552E-2</v>
      </c>
      <c r="F2151" s="3">
        <f t="shared" si="153"/>
        <v>5.2304742777132616E-2</v>
      </c>
      <c r="G2151" s="3">
        <f t="shared" si="154"/>
        <v>5.1214794446425599E-2</v>
      </c>
      <c r="H2151" s="3">
        <f t="shared" si="155"/>
        <v>5.1067933424614589E-2</v>
      </c>
    </row>
    <row r="2152" spans="1:8" x14ac:dyDescent="0.3">
      <c r="A2152" s="1">
        <v>36081</v>
      </c>
      <c r="B2152">
        <v>3278.8500979999999</v>
      </c>
      <c r="E2152" s="3">
        <f t="shared" si="152"/>
        <v>-1.2367379752891039E-2</v>
      </c>
      <c r="F2152" s="3">
        <f t="shared" si="153"/>
        <v>-1.2611587649352976E-2</v>
      </c>
      <c r="G2152" s="3">
        <f t="shared" si="154"/>
        <v>-1.2444492239747253E-2</v>
      </c>
      <c r="H2152" s="3">
        <f t="shared" si="155"/>
        <v>-1.2591353261558261E-2</v>
      </c>
    </row>
    <row r="2153" spans="1:8" x14ac:dyDescent="0.3">
      <c r="A2153" s="1">
        <v>36082</v>
      </c>
      <c r="B2153">
        <v>3361.040039</v>
      </c>
      <c r="E2153" s="3">
        <f t="shared" si="152"/>
        <v>-4.4458926691527179E-2</v>
      </c>
      <c r="F2153" s="3">
        <f t="shared" si="153"/>
        <v>-4.4703134587989114E-2</v>
      </c>
      <c r="G2153" s="3">
        <f t="shared" si="154"/>
        <v>-4.5477530031578541E-2</v>
      </c>
      <c r="H2153" s="3">
        <f t="shared" si="155"/>
        <v>-4.562439105338955E-2</v>
      </c>
    </row>
    <row r="2154" spans="1:8" x14ac:dyDescent="0.3">
      <c r="A2154" s="1">
        <v>36083</v>
      </c>
      <c r="B2154">
        <v>3362.26001</v>
      </c>
      <c r="E2154" s="3">
        <f t="shared" si="152"/>
        <v>4.490921607393572E-2</v>
      </c>
      <c r="F2154" s="3">
        <f t="shared" si="153"/>
        <v>4.4665008177473785E-2</v>
      </c>
      <c r="G2154" s="3">
        <f t="shared" si="154"/>
        <v>4.393000707256383E-2</v>
      </c>
      <c r="H2154" s="3">
        <f t="shared" si="155"/>
        <v>4.3783146050752821E-2</v>
      </c>
    </row>
    <row r="2155" spans="1:8" x14ac:dyDescent="0.3">
      <c r="A2155" s="1">
        <v>36084</v>
      </c>
      <c r="B2155">
        <v>3390.1000979999999</v>
      </c>
      <c r="E2155" s="3">
        <f t="shared" si="152"/>
        <v>5.5100446635792721E-2</v>
      </c>
      <c r="F2155" s="3">
        <f t="shared" si="153"/>
        <v>5.4856238739330786E-2</v>
      </c>
      <c r="G2155" s="3">
        <f t="shared" si="154"/>
        <v>5.363597247715781E-2</v>
      </c>
      <c r="H2155" s="3">
        <f t="shared" si="155"/>
        <v>5.3489111455346801E-2</v>
      </c>
    </row>
    <row r="2156" spans="1:8" x14ac:dyDescent="0.3">
      <c r="A2156" s="1">
        <v>36087</v>
      </c>
      <c r="B2156">
        <v>3395.3500979999999</v>
      </c>
      <c r="E2156" s="3">
        <f t="shared" si="152"/>
        <v>4.7589662296037005E-3</v>
      </c>
      <c r="F2156" s="3">
        <f t="shared" si="153"/>
        <v>4.514758333141764E-3</v>
      </c>
      <c r="G2156" s="3">
        <f t="shared" si="154"/>
        <v>4.7476781487134564E-3</v>
      </c>
      <c r="H2156" s="3">
        <f t="shared" si="155"/>
        <v>4.6008171269024487E-3</v>
      </c>
    </row>
    <row r="2157" spans="1:8" x14ac:dyDescent="0.3">
      <c r="A2157" s="1">
        <v>36088</v>
      </c>
      <c r="B2157">
        <v>3492.5200199999999</v>
      </c>
      <c r="E2157" s="3">
        <f t="shared" si="152"/>
        <v>2.5066696720942971E-2</v>
      </c>
      <c r="F2157" s="3">
        <f t="shared" si="153"/>
        <v>2.4822488824481036E-2</v>
      </c>
      <c r="G2157" s="3">
        <f t="shared" si="154"/>
        <v>2.475768044506441E-2</v>
      </c>
      <c r="H2157" s="3">
        <f t="shared" si="155"/>
        <v>2.4610819423253404E-2</v>
      </c>
    </row>
    <row r="2158" spans="1:8" x14ac:dyDescent="0.3">
      <c r="A2158" s="1">
        <v>36089</v>
      </c>
      <c r="B2158">
        <v>3440.780029</v>
      </c>
      <c r="E2158" s="3">
        <f t="shared" si="152"/>
        <v>3.6297425375608761E-4</v>
      </c>
      <c r="F2158" s="3">
        <f t="shared" si="153"/>
        <v>1.1876635729415099E-4</v>
      </c>
      <c r="G2158" s="3">
        <f t="shared" si="154"/>
        <v>3.6290839453796111E-4</v>
      </c>
      <c r="H2158" s="3">
        <f t="shared" si="155"/>
        <v>2.1604737272695379E-4</v>
      </c>
    </row>
    <row r="2159" spans="1:8" x14ac:dyDescent="0.3">
      <c r="A2159" s="1">
        <v>36090</v>
      </c>
      <c r="B2159">
        <v>3420.919922</v>
      </c>
      <c r="E2159" s="3">
        <f t="shared" si="152"/>
        <v>8.2801710507807158E-3</v>
      </c>
      <c r="F2159" s="3">
        <f t="shared" si="153"/>
        <v>8.0359631543187784E-3</v>
      </c>
      <c r="G2159" s="3">
        <f t="shared" si="154"/>
        <v>8.246078499947268E-3</v>
      </c>
      <c r="H2159" s="3">
        <f t="shared" si="155"/>
        <v>8.0992174781362603E-3</v>
      </c>
    </row>
    <row r="2160" spans="1:8" x14ac:dyDescent="0.3">
      <c r="A2160" s="1">
        <v>36091</v>
      </c>
      <c r="B2160">
        <v>3393.76001</v>
      </c>
      <c r="E2160" s="3">
        <f t="shared" si="152"/>
        <v>1.5486268393953839E-3</v>
      </c>
      <c r="F2160" s="3">
        <f t="shared" si="153"/>
        <v>1.3044189429334474E-3</v>
      </c>
      <c r="G2160" s="3">
        <f t="shared" si="154"/>
        <v>1.5474289534109903E-3</v>
      </c>
      <c r="H2160" s="3">
        <f t="shared" si="155"/>
        <v>1.4005679315999831E-3</v>
      </c>
    </row>
    <row r="2161" spans="1:8" x14ac:dyDescent="0.3">
      <c r="A2161" s="1">
        <v>36094</v>
      </c>
      <c r="B2161">
        <v>3449.4799800000001</v>
      </c>
      <c r="E2161" s="3">
        <f t="shared" si="152"/>
        <v>2.8618528044350056E-2</v>
      </c>
      <c r="F2161" s="3">
        <f t="shared" si="153"/>
        <v>2.837432014788812E-2</v>
      </c>
      <c r="G2161" s="3">
        <f t="shared" si="154"/>
        <v>2.8216667072542643E-2</v>
      </c>
      <c r="H2161" s="3">
        <f t="shared" si="155"/>
        <v>2.8069806050731637E-2</v>
      </c>
    </row>
    <row r="2162" spans="1:8" x14ac:dyDescent="0.3">
      <c r="A2162" s="1">
        <v>36095</v>
      </c>
      <c r="B2162">
        <v>3550.75</v>
      </c>
      <c r="E2162" s="3">
        <f t="shared" si="152"/>
        <v>-1.481451522216326E-2</v>
      </c>
      <c r="F2162" s="3">
        <f t="shared" si="153"/>
        <v>-1.5058723118625198E-2</v>
      </c>
      <c r="G2162" s="3">
        <f t="shared" si="154"/>
        <v>-1.4925346118917712E-2</v>
      </c>
      <c r="H2162" s="3">
        <f t="shared" si="155"/>
        <v>-1.5072207140728719E-2</v>
      </c>
    </row>
    <row r="2163" spans="1:8" x14ac:dyDescent="0.3">
      <c r="A2163" s="1">
        <v>36096</v>
      </c>
      <c r="B2163">
        <v>3493.6000979999999</v>
      </c>
      <c r="E2163" s="3">
        <f t="shared" si="152"/>
        <v>-5.7719781074676568E-3</v>
      </c>
      <c r="F2163" s="3">
        <f t="shared" si="153"/>
        <v>-6.0161860039295934E-3</v>
      </c>
      <c r="G2163" s="3">
        <f t="shared" si="154"/>
        <v>-5.7887003511000361E-3</v>
      </c>
      <c r="H2163" s="3">
        <f t="shared" si="155"/>
        <v>-5.9355613729110438E-3</v>
      </c>
    </row>
    <row r="2164" spans="1:8" x14ac:dyDescent="0.3">
      <c r="A2164" s="1">
        <v>36097</v>
      </c>
      <c r="B2164">
        <v>3483.429932</v>
      </c>
      <c r="E2164" s="3">
        <f t="shared" si="152"/>
        <v>-7.9393591838657906E-3</v>
      </c>
      <c r="F2164" s="3">
        <f t="shared" si="153"/>
        <v>-8.1835670803277281E-3</v>
      </c>
      <c r="G2164" s="3">
        <f t="shared" si="154"/>
        <v>-7.9710437106437007E-3</v>
      </c>
      <c r="H2164" s="3">
        <f t="shared" si="155"/>
        <v>-8.1179047324547084E-3</v>
      </c>
    </row>
    <row r="2165" spans="1:8" x14ac:dyDescent="0.3">
      <c r="A2165" s="1">
        <v>36098</v>
      </c>
      <c r="B2165">
        <v>3522.929932</v>
      </c>
      <c r="E2165" s="3">
        <f t="shared" si="152"/>
        <v>1.6418358939882749E-2</v>
      </c>
      <c r="F2165" s="3">
        <f t="shared" si="153"/>
        <v>1.6174151043420813E-2</v>
      </c>
      <c r="G2165" s="3">
        <f t="shared" si="154"/>
        <v>1.6285035012158694E-2</v>
      </c>
      <c r="H2165" s="3">
        <f t="shared" si="155"/>
        <v>1.6138173990347688E-2</v>
      </c>
    </row>
    <row r="2166" spans="1:8" x14ac:dyDescent="0.3">
      <c r="A2166" s="1">
        <v>36101</v>
      </c>
      <c r="B2166">
        <v>3569.6000979999999</v>
      </c>
      <c r="E2166" s="3">
        <f t="shared" si="152"/>
        <v>2.9358054137771816E-2</v>
      </c>
      <c r="F2166" s="3">
        <f t="shared" si="153"/>
        <v>2.9113846241309881E-2</v>
      </c>
      <c r="G2166" s="3">
        <f t="shared" si="154"/>
        <v>2.8935359531588239E-2</v>
      </c>
      <c r="H2166" s="3">
        <f t="shared" si="155"/>
        <v>2.8788498509777233E-2</v>
      </c>
    </row>
    <row r="2167" spans="1:8" x14ac:dyDescent="0.3">
      <c r="A2167" s="1">
        <v>36102</v>
      </c>
      <c r="B2167">
        <v>3583.639893</v>
      </c>
      <c r="E2167" s="3">
        <f t="shared" si="152"/>
        <v>-1.6095163556995029E-2</v>
      </c>
      <c r="F2167" s="3">
        <f t="shared" si="153"/>
        <v>-1.6339371453456965E-2</v>
      </c>
      <c r="G2167" s="3">
        <f t="shared" si="154"/>
        <v>-1.6226097538592856E-2</v>
      </c>
      <c r="H2167" s="3">
        <f t="shared" si="155"/>
        <v>-1.6372958560403862E-2</v>
      </c>
    </row>
    <row r="2168" spans="1:8" x14ac:dyDescent="0.3">
      <c r="A2168" s="1">
        <v>36103</v>
      </c>
      <c r="B2168">
        <v>3684.1599120000001</v>
      </c>
      <c r="E2168" s="3">
        <f t="shared" si="152"/>
        <v>-2.9110847591921063E-3</v>
      </c>
      <c r="F2168" s="3">
        <f t="shared" si="153"/>
        <v>-3.1552926556540429E-3</v>
      </c>
      <c r="G2168" s="3">
        <f t="shared" si="154"/>
        <v>-2.9153302076718197E-3</v>
      </c>
      <c r="H2168" s="3">
        <f t="shared" si="155"/>
        <v>-3.062191229482827E-3</v>
      </c>
    </row>
    <row r="2169" spans="1:8" x14ac:dyDescent="0.3">
      <c r="A2169" s="1">
        <v>36104</v>
      </c>
      <c r="B2169">
        <v>3596.179932</v>
      </c>
      <c r="E2169" s="3">
        <f t="shared" si="152"/>
        <v>1.1339398458151573E-2</v>
      </c>
      <c r="F2169" s="3">
        <f t="shared" si="153"/>
        <v>1.1095190561689635E-2</v>
      </c>
      <c r="G2169" s="3">
        <f t="shared" si="154"/>
        <v>1.1275589397286409E-2</v>
      </c>
      <c r="H2169" s="3">
        <f t="shared" si="155"/>
        <v>1.1128728375475402E-2</v>
      </c>
    </row>
    <row r="2170" spans="1:8" x14ac:dyDescent="0.3">
      <c r="A2170" s="1">
        <v>36105</v>
      </c>
      <c r="B2170">
        <v>3588.6298830000001</v>
      </c>
      <c r="E2170" s="3">
        <f t="shared" si="152"/>
        <v>1.3247543068080514E-2</v>
      </c>
      <c r="F2170" s="3">
        <f t="shared" si="153"/>
        <v>1.3003335171618577E-2</v>
      </c>
      <c r="G2170" s="3">
        <f t="shared" si="154"/>
        <v>1.3160561720064958E-2</v>
      </c>
      <c r="H2170" s="3">
        <f t="shared" si="155"/>
        <v>1.3013700698253951E-2</v>
      </c>
    </row>
    <row r="2171" spans="1:8" x14ac:dyDescent="0.3">
      <c r="A2171" s="1">
        <v>36108</v>
      </c>
      <c r="B2171">
        <v>3585.320068</v>
      </c>
      <c r="E2171" s="3">
        <f t="shared" si="152"/>
        <v>3.9331562680835486E-3</v>
      </c>
      <c r="F2171" s="3">
        <f t="shared" si="153"/>
        <v>3.688948371621612E-3</v>
      </c>
      <c r="G2171" s="3">
        <f t="shared" si="154"/>
        <v>3.9254416309349623E-3</v>
      </c>
      <c r="H2171" s="3">
        <f t="shared" si="155"/>
        <v>3.778580609123955E-3</v>
      </c>
    </row>
    <row r="2172" spans="1:8" x14ac:dyDescent="0.3">
      <c r="A2172" s="1">
        <v>36109</v>
      </c>
      <c r="B2172">
        <v>3544.73999</v>
      </c>
      <c r="E2172" s="3">
        <f t="shared" si="152"/>
        <v>2.8049698630810527E-2</v>
      </c>
      <c r="F2172" s="3">
        <f t="shared" si="153"/>
        <v>2.7805490734348591E-2</v>
      </c>
      <c r="G2172" s="3">
        <f t="shared" si="154"/>
        <v>2.766351083599846E-2</v>
      </c>
      <c r="H2172" s="3">
        <f t="shared" si="155"/>
        <v>2.7516649814187454E-2</v>
      </c>
    </row>
    <row r="2173" spans="1:8" x14ac:dyDescent="0.3">
      <c r="A2173" s="1">
        <v>36111</v>
      </c>
      <c r="B2173">
        <v>3560.2299800000001</v>
      </c>
      <c r="E2173" s="3">
        <f t="shared" si="152"/>
        <v>-2.3880608361605771E-2</v>
      </c>
      <c r="F2173" s="3">
        <f t="shared" si="153"/>
        <v>-2.4124816258067706E-2</v>
      </c>
      <c r="G2173" s="3">
        <f t="shared" si="154"/>
        <v>-2.4170372552088135E-2</v>
      </c>
      <c r="H2173" s="3">
        <f t="shared" si="155"/>
        <v>-2.4317233573899141E-2</v>
      </c>
    </row>
    <row r="2174" spans="1:8" x14ac:dyDescent="0.3">
      <c r="A2174" s="1">
        <v>36112</v>
      </c>
      <c r="B2174">
        <v>3562.2299800000001</v>
      </c>
      <c r="E2174" s="3">
        <f t="shared" si="152"/>
        <v>-2.0994636371826081E-3</v>
      </c>
      <c r="F2174" s="3">
        <f t="shared" si="153"/>
        <v>-2.3436715336445446E-3</v>
      </c>
      <c r="G2174" s="3">
        <f t="shared" si="154"/>
        <v>-2.1016706004650097E-3</v>
      </c>
      <c r="H2174" s="3">
        <f t="shared" si="155"/>
        <v>-2.248531622276017E-3</v>
      </c>
    </row>
    <row r="2175" spans="1:8" x14ac:dyDescent="0.3">
      <c r="A2175" s="1">
        <v>36115</v>
      </c>
      <c r="B2175">
        <v>3621.8500979999999</v>
      </c>
      <c r="E2175" s="3">
        <f t="shared" si="152"/>
        <v>-9.2230603542575729E-4</v>
      </c>
      <c r="F2175" s="3">
        <f t="shared" si="153"/>
        <v>-1.1665139318876938E-3</v>
      </c>
      <c r="G2175" s="3">
        <f t="shared" si="154"/>
        <v>-9.2273162133767444E-4</v>
      </c>
      <c r="H2175" s="3">
        <f t="shared" si="155"/>
        <v>-1.0695926431486817E-3</v>
      </c>
    </row>
    <row r="2176" spans="1:8" x14ac:dyDescent="0.3">
      <c r="A2176" s="1">
        <v>36116</v>
      </c>
      <c r="B2176">
        <v>3601.570068</v>
      </c>
      <c r="E2176" s="3">
        <f t="shared" si="152"/>
        <v>-1.1318397585250106E-2</v>
      </c>
      <c r="F2176" s="3">
        <f t="shared" si="153"/>
        <v>-1.1562605481712044E-2</v>
      </c>
      <c r="G2176" s="3">
        <f t="shared" si="154"/>
        <v>-1.1382938106178355E-2</v>
      </c>
      <c r="H2176" s="3">
        <f t="shared" si="155"/>
        <v>-1.1529799127989362E-2</v>
      </c>
    </row>
    <row r="2177" spans="1:8" x14ac:dyDescent="0.3">
      <c r="A2177" s="1">
        <v>36117</v>
      </c>
      <c r="B2177">
        <v>3612.5</v>
      </c>
      <c r="E2177" s="3">
        <f t="shared" si="152"/>
        <v>4.3698522440851484E-3</v>
      </c>
      <c r="F2177" s="3">
        <f t="shared" si="153"/>
        <v>4.1256443476232118E-3</v>
      </c>
      <c r="G2177" s="3">
        <f t="shared" si="154"/>
        <v>4.360332163920626E-3</v>
      </c>
      <c r="H2177" s="3">
        <f t="shared" si="155"/>
        <v>4.2134711421096182E-3</v>
      </c>
    </row>
    <row r="2178" spans="1:8" x14ac:dyDescent="0.3">
      <c r="A2178" s="1">
        <v>36118</v>
      </c>
      <c r="B2178">
        <v>3706.76001</v>
      </c>
      <c r="E2178" s="3">
        <f t="shared" si="152"/>
        <v>5.617614623874001E-4</v>
      </c>
      <c r="F2178" s="3">
        <f t="shared" si="153"/>
        <v>3.1755356592546349E-4</v>
      </c>
      <c r="G2178" s="3">
        <f t="shared" si="154"/>
        <v>5.6160373348500302E-4</v>
      </c>
      <c r="H2178" s="3">
        <f t="shared" si="155"/>
        <v>4.1474271167399573E-4</v>
      </c>
    </row>
    <row r="2179" spans="1:8" x14ac:dyDescent="0.3">
      <c r="A2179" s="1">
        <v>36119</v>
      </c>
      <c r="B2179">
        <v>3802.6999510000001</v>
      </c>
      <c r="E2179" s="3">
        <f t="shared" si="152"/>
        <v>1.673674028199601E-2</v>
      </c>
      <c r="F2179" s="3">
        <f t="shared" si="153"/>
        <v>1.6492532385534074E-2</v>
      </c>
      <c r="G2179" s="3">
        <f t="shared" si="154"/>
        <v>1.6598224443538079E-2</v>
      </c>
      <c r="H2179" s="3">
        <f t="shared" si="155"/>
        <v>1.6451363421727073E-2</v>
      </c>
    </row>
    <row r="2180" spans="1:8" x14ac:dyDescent="0.3">
      <c r="A2180" s="1">
        <v>36122</v>
      </c>
      <c r="B2180">
        <v>3845.8100589999999</v>
      </c>
      <c r="E2180" s="3">
        <f t="shared" si="152"/>
        <v>-5.5993565308510851E-3</v>
      </c>
      <c r="F2180" s="3">
        <f t="shared" si="153"/>
        <v>-5.8435644273130216E-3</v>
      </c>
      <c r="G2180" s="3">
        <f t="shared" si="154"/>
        <v>-5.6150916929760784E-3</v>
      </c>
      <c r="H2180" s="3">
        <f t="shared" si="155"/>
        <v>-5.7619527147870862E-3</v>
      </c>
    </row>
    <row r="2181" spans="1:8" x14ac:dyDescent="0.3">
      <c r="A2181" s="1">
        <v>36123</v>
      </c>
      <c r="B2181">
        <v>3839.3798830000001</v>
      </c>
      <c r="E2181" s="3">
        <f t="shared" si="152"/>
        <v>3.0347686685627817E-3</v>
      </c>
      <c r="F2181" s="3">
        <f t="shared" si="153"/>
        <v>2.7905607721008452E-3</v>
      </c>
      <c r="G2181" s="3">
        <f t="shared" si="154"/>
        <v>3.030173053531697E-3</v>
      </c>
      <c r="H2181" s="3">
        <f t="shared" si="155"/>
        <v>2.8833120317206897E-3</v>
      </c>
    </row>
    <row r="2182" spans="1:8" x14ac:dyDescent="0.3">
      <c r="A2182" s="1">
        <v>36124</v>
      </c>
      <c r="B2182">
        <v>3849.8400879999999</v>
      </c>
      <c r="E2182" s="3">
        <f t="shared" si="152"/>
        <v>2.60927363321799E-2</v>
      </c>
      <c r="F2182" s="3">
        <f t="shared" si="153"/>
        <v>2.5848528435717964E-2</v>
      </c>
      <c r="G2182" s="3">
        <f t="shared" si="154"/>
        <v>2.5758128952657694E-2</v>
      </c>
      <c r="H2182" s="3">
        <f t="shared" si="155"/>
        <v>2.5611267930846688E-2</v>
      </c>
    </row>
    <row r="2183" spans="1:8" x14ac:dyDescent="0.3">
      <c r="A2183" s="1">
        <v>36125</v>
      </c>
      <c r="B2183">
        <v>3915.530029</v>
      </c>
      <c r="E2183" s="3">
        <f t="shared" si="152"/>
        <v>2.5882425822328914E-2</v>
      </c>
      <c r="F2183" s="3">
        <f t="shared" si="153"/>
        <v>2.5638217925866978E-2</v>
      </c>
      <c r="G2183" s="3">
        <f t="shared" si="154"/>
        <v>2.5553145467022739E-2</v>
      </c>
      <c r="H2183" s="3">
        <f t="shared" si="155"/>
        <v>2.5406284445211733E-2</v>
      </c>
    </row>
    <row r="2184" spans="1:8" x14ac:dyDescent="0.3">
      <c r="A2184" s="1">
        <v>36126</v>
      </c>
      <c r="B2184">
        <v>3950.9399410000001</v>
      </c>
      <c r="E2184" s="3">
        <f t="shared" si="152"/>
        <v>1.1336710378283543E-2</v>
      </c>
      <c r="F2184" s="3">
        <f t="shared" si="153"/>
        <v>1.1092502481821606E-2</v>
      </c>
      <c r="G2184" s="3">
        <f t="shared" si="154"/>
        <v>1.1272931453331579E-2</v>
      </c>
      <c r="H2184" s="3">
        <f t="shared" si="155"/>
        <v>1.1126070431520571E-2</v>
      </c>
    </row>
    <row r="2185" spans="1:8" x14ac:dyDescent="0.3">
      <c r="A2185" s="1">
        <v>36129</v>
      </c>
      <c r="B2185">
        <v>3843.3798830000001</v>
      </c>
      <c r="E2185" s="3">
        <f t="shared" ref="E2185:E2248" si="156">(B2181/B2180)-1</f>
        <v>-1.6719952107233649E-3</v>
      </c>
      <c r="F2185" s="3">
        <f t="shared" ref="F2185:F2248" si="157">E2185-$E$3</f>
        <v>-1.9162031071853014E-3</v>
      </c>
      <c r="G2185" s="3">
        <f t="shared" ref="G2185:G2248" si="158">LN(B2181/B2180)</f>
        <v>-1.6733945547308835E-3</v>
      </c>
      <c r="H2185" s="3">
        <f t="shared" ref="H2185:H2248" si="159">G2185-$G$3</f>
        <v>-1.8202555765418908E-3</v>
      </c>
    </row>
    <row r="2186" spans="1:8" x14ac:dyDescent="0.3">
      <c r="A2186" s="1">
        <v>36130</v>
      </c>
      <c r="B2186">
        <v>3688.3400879999999</v>
      </c>
      <c r="E2186" s="3">
        <f t="shared" si="156"/>
        <v>2.7244516871891555E-3</v>
      </c>
      <c r="F2186" s="3">
        <f t="shared" si="157"/>
        <v>2.480243790727219E-3</v>
      </c>
      <c r="G2186" s="3">
        <f t="shared" si="158"/>
        <v>2.7207470958192717E-3</v>
      </c>
      <c r="H2186" s="3">
        <f t="shared" si="159"/>
        <v>2.5738860740082644E-3</v>
      </c>
    </row>
    <row r="2187" spans="1:8" x14ac:dyDescent="0.3">
      <c r="A2187" s="1">
        <v>36131</v>
      </c>
      <c r="B2187">
        <v>3649.9099120000001</v>
      </c>
      <c r="E2187" s="3">
        <f t="shared" si="156"/>
        <v>1.7063031060629452E-2</v>
      </c>
      <c r="F2187" s="3">
        <f t="shared" si="157"/>
        <v>1.6818823164167516E-2</v>
      </c>
      <c r="G2187" s="3">
        <f t="shared" si="158"/>
        <v>1.6919092589980554E-2</v>
      </c>
      <c r="H2187" s="3">
        <f t="shared" si="159"/>
        <v>1.6772231568169548E-2</v>
      </c>
    </row>
    <row r="2188" spans="1:8" x14ac:dyDescent="0.3">
      <c r="A2188" s="1">
        <v>36132</v>
      </c>
      <c r="B2188">
        <v>3715.669922</v>
      </c>
      <c r="E2188" s="3">
        <f t="shared" si="156"/>
        <v>9.0434530543093139E-3</v>
      </c>
      <c r="F2188" s="3">
        <f t="shared" si="157"/>
        <v>8.7992451578473765E-3</v>
      </c>
      <c r="G2188" s="3">
        <f t="shared" si="158"/>
        <v>9.0028059093045891E-3</v>
      </c>
      <c r="H2188" s="3">
        <f t="shared" si="159"/>
        <v>8.8559448874935814E-3</v>
      </c>
    </row>
    <row r="2189" spans="1:8" x14ac:dyDescent="0.3">
      <c r="A2189" s="1">
        <v>36133</v>
      </c>
      <c r="B2189">
        <v>3738.5900879999999</v>
      </c>
      <c r="E2189" s="3">
        <f t="shared" si="156"/>
        <v>-2.7223916234164758E-2</v>
      </c>
      <c r="F2189" s="3">
        <f t="shared" si="157"/>
        <v>-2.7468124130626694E-2</v>
      </c>
      <c r="G2189" s="3">
        <f t="shared" si="158"/>
        <v>-2.7601353017108692E-2</v>
      </c>
      <c r="H2189" s="3">
        <f t="shared" si="159"/>
        <v>-2.7748214038919698E-2</v>
      </c>
    </row>
    <row r="2190" spans="1:8" x14ac:dyDescent="0.3">
      <c r="A2190" s="1">
        <v>36136</v>
      </c>
      <c r="B2190">
        <v>3771.219971</v>
      </c>
      <c r="E2190" s="3">
        <f t="shared" si="156"/>
        <v>-4.0339440731781528E-2</v>
      </c>
      <c r="F2190" s="3">
        <f t="shared" si="157"/>
        <v>-4.0583648628243464E-2</v>
      </c>
      <c r="G2190" s="3">
        <f t="shared" si="158"/>
        <v>-4.1175641141456359E-2</v>
      </c>
      <c r="H2190" s="3">
        <f t="shared" si="159"/>
        <v>-4.1322502163267369E-2</v>
      </c>
    </row>
    <row r="2191" spans="1:8" x14ac:dyDescent="0.3">
      <c r="A2191" s="1">
        <v>36137</v>
      </c>
      <c r="B2191">
        <v>3765.4099120000001</v>
      </c>
      <c r="E2191" s="3">
        <f t="shared" si="156"/>
        <v>-1.0419368898500481E-2</v>
      </c>
      <c r="F2191" s="3">
        <f t="shared" si="157"/>
        <v>-1.0663576794962418E-2</v>
      </c>
      <c r="G2191" s="3">
        <f t="shared" si="158"/>
        <v>-1.0474030547403141E-2</v>
      </c>
      <c r="H2191" s="3">
        <f t="shared" si="159"/>
        <v>-1.0620891569214148E-2</v>
      </c>
    </row>
    <row r="2192" spans="1:8" x14ac:dyDescent="0.3">
      <c r="A2192" s="1">
        <v>36138</v>
      </c>
      <c r="B2192">
        <v>3772.610107</v>
      </c>
      <c r="E2192" s="3">
        <f t="shared" si="156"/>
        <v>1.8016885782248249E-2</v>
      </c>
      <c r="F2192" s="3">
        <f t="shared" si="157"/>
        <v>1.7772677885786313E-2</v>
      </c>
      <c r="G2192" s="3">
        <f t="shared" si="158"/>
        <v>1.7856505203189318E-2</v>
      </c>
      <c r="H2192" s="3">
        <f t="shared" si="159"/>
        <v>1.7709644181378312E-2</v>
      </c>
    </row>
    <row r="2193" spans="1:8" x14ac:dyDescent="0.3">
      <c r="A2193" s="1">
        <v>36139</v>
      </c>
      <c r="B2193">
        <v>3746.969971</v>
      </c>
      <c r="E2193" s="3">
        <f t="shared" si="156"/>
        <v>6.1685150944901235E-3</v>
      </c>
      <c r="F2193" s="3">
        <f t="shared" si="157"/>
        <v>5.9243071980281869E-3</v>
      </c>
      <c r="G2193" s="3">
        <f t="shared" si="158"/>
        <v>6.1495676835926468E-3</v>
      </c>
      <c r="H2193" s="3">
        <f t="shared" si="159"/>
        <v>6.0027066617816391E-3</v>
      </c>
    </row>
    <row r="2194" spans="1:8" x14ac:dyDescent="0.3">
      <c r="A2194" s="1">
        <v>36140</v>
      </c>
      <c r="B2194">
        <v>3695.6999510000001</v>
      </c>
      <c r="E2194" s="3">
        <f t="shared" si="156"/>
        <v>8.7278578907954429E-3</v>
      </c>
      <c r="F2194" s="3">
        <f t="shared" si="157"/>
        <v>8.4836499943335055E-3</v>
      </c>
      <c r="G2194" s="3">
        <f t="shared" si="158"/>
        <v>8.6899903148162736E-3</v>
      </c>
      <c r="H2194" s="3">
        <f t="shared" si="159"/>
        <v>8.5431292930052659E-3</v>
      </c>
    </row>
    <row r="2195" spans="1:8" x14ac:dyDescent="0.3">
      <c r="A2195" s="1">
        <v>36143</v>
      </c>
      <c r="B2195">
        <v>3663.209961</v>
      </c>
      <c r="E2195" s="3">
        <f t="shared" si="156"/>
        <v>-1.5406311603879397E-3</v>
      </c>
      <c r="F2195" s="3">
        <f t="shared" si="157"/>
        <v>-1.7848390568498762E-3</v>
      </c>
      <c r="G2195" s="3">
        <f t="shared" si="158"/>
        <v>-1.5418191529030921E-3</v>
      </c>
      <c r="H2195" s="3">
        <f t="shared" si="159"/>
        <v>-1.6886801747140994E-3</v>
      </c>
    </row>
    <row r="2196" spans="1:8" x14ac:dyDescent="0.3">
      <c r="A2196" s="1">
        <v>36144</v>
      </c>
      <c r="B2196">
        <v>3673.76001</v>
      </c>
      <c r="E2196" s="3">
        <f t="shared" si="156"/>
        <v>1.9121942015007942E-3</v>
      </c>
      <c r="F2196" s="3">
        <f t="shared" si="157"/>
        <v>1.6679863050388577E-3</v>
      </c>
      <c r="G2196" s="3">
        <f t="shared" si="158"/>
        <v>1.9103682854688313E-3</v>
      </c>
      <c r="H2196" s="3">
        <f t="shared" si="159"/>
        <v>1.763507263657824E-3</v>
      </c>
    </row>
    <row r="2197" spans="1:8" x14ac:dyDescent="0.3">
      <c r="A2197" s="1">
        <v>36145</v>
      </c>
      <c r="B2197">
        <v>3707.469971</v>
      </c>
      <c r="E2197" s="3">
        <f t="shared" si="156"/>
        <v>-6.7963916950827263E-3</v>
      </c>
      <c r="F2197" s="3">
        <f t="shared" si="157"/>
        <v>-7.0405995915446629E-3</v>
      </c>
      <c r="G2197" s="3">
        <f t="shared" si="158"/>
        <v>-6.8195923453438058E-3</v>
      </c>
      <c r="H2197" s="3">
        <f t="shared" si="159"/>
        <v>-6.9664533671548136E-3</v>
      </c>
    </row>
    <row r="2198" spans="1:8" x14ac:dyDescent="0.3">
      <c r="A2198" s="1">
        <v>36146</v>
      </c>
      <c r="B2198">
        <v>3751.169922</v>
      </c>
      <c r="E2198" s="3">
        <f t="shared" si="156"/>
        <v>-1.3683061352722015E-2</v>
      </c>
      <c r="F2198" s="3">
        <f t="shared" si="157"/>
        <v>-1.3927269249183952E-2</v>
      </c>
      <c r="G2198" s="3">
        <f t="shared" si="158"/>
        <v>-1.3777537239538826E-2</v>
      </c>
      <c r="H2198" s="3">
        <f t="shared" si="159"/>
        <v>-1.3924398261349833E-2</v>
      </c>
    </row>
    <row r="2199" spans="1:8" x14ac:dyDescent="0.3">
      <c r="A2199" s="1">
        <v>36147</v>
      </c>
      <c r="B2199">
        <v>3691.889893</v>
      </c>
      <c r="E2199" s="3">
        <f t="shared" si="156"/>
        <v>-8.791295405680577E-3</v>
      </c>
      <c r="F2199" s="3">
        <f t="shared" si="157"/>
        <v>-9.0355033021425144E-3</v>
      </c>
      <c r="G2199" s="3">
        <f t="shared" si="158"/>
        <v>-8.8301668309469783E-3</v>
      </c>
      <c r="H2199" s="3">
        <f t="shared" si="159"/>
        <v>-8.977027852757986E-3</v>
      </c>
    </row>
    <row r="2200" spans="1:8" x14ac:dyDescent="0.3">
      <c r="A2200" s="1">
        <v>36150</v>
      </c>
      <c r="B2200">
        <v>3803.4099120000001</v>
      </c>
      <c r="E2200" s="3">
        <f t="shared" si="156"/>
        <v>2.8800011771970002E-3</v>
      </c>
      <c r="F2200" s="3">
        <f t="shared" si="157"/>
        <v>2.6357932807350637E-3</v>
      </c>
      <c r="G2200" s="3">
        <f t="shared" si="158"/>
        <v>2.8758619192806728E-3</v>
      </c>
      <c r="H2200" s="3">
        <f t="shared" si="159"/>
        <v>2.7290008974696655E-3</v>
      </c>
    </row>
    <row r="2201" spans="1:8" x14ac:dyDescent="0.3">
      <c r="A2201" s="1">
        <v>36151</v>
      </c>
      <c r="B2201">
        <v>3820.469971</v>
      </c>
      <c r="E2201" s="3">
        <f t="shared" si="156"/>
        <v>9.1758745558341293E-3</v>
      </c>
      <c r="F2201" s="3">
        <f t="shared" si="157"/>
        <v>8.9316666593721918E-3</v>
      </c>
      <c r="G2201" s="3">
        <f t="shared" si="158"/>
        <v>9.1340319855820855E-3</v>
      </c>
      <c r="H2201" s="3">
        <f t="shared" si="159"/>
        <v>8.9871709637710778E-3</v>
      </c>
    </row>
    <row r="2202" spans="1:8" x14ac:dyDescent="0.3">
      <c r="A2202" s="1">
        <v>36152</v>
      </c>
      <c r="B2202">
        <v>3872.419922</v>
      </c>
      <c r="E2202" s="3">
        <f t="shared" si="156"/>
        <v>1.1787000661319658E-2</v>
      </c>
      <c r="F2202" s="3">
        <f t="shared" si="157"/>
        <v>1.154279276485772E-2</v>
      </c>
      <c r="G2202" s="3">
        <f t="shared" si="158"/>
        <v>1.1718075057763216E-2</v>
      </c>
      <c r="H2202" s="3">
        <f t="shared" si="159"/>
        <v>1.1571214035952208E-2</v>
      </c>
    </row>
    <row r="2203" spans="1:8" x14ac:dyDescent="0.3">
      <c r="A2203" s="1">
        <v>36157</v>
      </c>
      <c r="B2203">
        <v>3873.1000979999999</v>
      </c>
      <c r="E2203" s="3">
        <f t="shared" si="156"/>
        <v>-1.5803077501856722E-2</v>
      </c>
      <c r="F2203" s="3">
        <f t="shared" si="157"/>
        <v>-1.6047285398318657E-2</v>
      </c>
      <c r="G2203" s="3">
        <f t="shared" si="158"/>
        <v>-1.592927746213512E-2</v>
      </c>
      <c r="H2203" s="3">
        <f t="shared" si="159"/>
        <v>-1.6076138483946126E-2</v>
      </c>
    </row>
    <row r="2204" spans="1:8" x14ac:dyDescent="0.3">
      <c r="A2204" s="1">
        <v>36158</v>
      </c>
      <c r="B2204">
        <v>3891.1000979999999</v>
      </c>
      <c r="E2204" s="3">
        <f t="shared" si="156"/>
        <v>3.0206756493861731E-2</v>
      </c>
      <c r="F2204" s="3">
        <f t="shared" si="157"/>
        <v>2.9962548597399795E-2</v>
      </c>
      <c r="G2204" s="3">
        <f t="shared" si="158"/>
        <v>2.9759516557138356E-2</v>
      </c>
      <c r="H2204" s="3">
        <f t="shared" si="159"/>
        <v>2.961265553532735E-2</v>
      </c>
    </row>
    <row r="2205" spans="1:8" x14ac:dyDescent="0.3">
      <c r="A2205" s="1">
        <v>36159</v>
      </c>
      <c r="B2205">
        <v>3942.6599120000001</v>
      </c>
      <c r="E2205" s="3">
        <f t="shared" si="156"/>
        <v>4.4854642004730216E-3</v>
      </c>
      <c r="F2205" s="3">
        <f t="shared" si="157"/>
        <v>4.2412563040110851E-3</v>
      </c>
      <c r="G2205" s="3">
        <f t="shared" si="158"/>
        <v>4.4754344866903247E-3</v>
      </c>
      <c r="H2205" s="3">
        <f t="shared" si="159"/>
        <v>4.328573464879317E-3</v>
      </c>
    </row>
    <row r="2206" spans="1:8" x14ac:dyDescent="0.3">
      <c r="A2206" s="1">
        <v>36164</v>
      </c>
      <c r="B2206">
        <v>4147.5</v>
      </c>
      <c r="E2206" s="3">
        <f t="shared" si="156"/>
        <v>1.3597790689191536E-2</v>
      </c>
      <c r="F2206" s="3">
        <f t="shared" si="157"/>
        <v>1.3353582792729598E-2</v>
      </c>
      <c r="G2206" s="3">
        <f t="shared" si="158"/>
        <v>1.3506170355084026E-2</v>
      </c>
      <c r="H2206" s="3">
        <f t="shared" si="159"/>
        <v>1.3359309333273018E-2</v>
      </c>
    </row>
    <row r="2207" spans="1:8" x14ac:dyDescent="0.3">
      <c r="A2207" s="1">
        <v>36165</v>
      </c>
      <c r="B2207">
        <v>4200.7797849999997</v>
      </c>
      <c r="E2207" s="3">
        <f t="shared" si="156"/>
        <v>1.7564624025800946E-4</v>
      </c>
      <c r="F2207" s="3">
        <f t="shared" si="157"/>
        <v>-6.8561656203927157E-5</v>
      </c>
      <c r="G2207" s="3">
        <f t="shared" si="158"/>
        <v>1.7563081626323577E-4</v>
      </c>
      <c r="H2207" s="3">
        <f t="shared" si="159"/>
        <v>2.8769794452228445E-5</v>
      </c>
    </row>
    <row r="2208" spans="1:8" x14ac:dyDescent="0.3">
      <c r="A2208" s="1">
        <v>36166</v>
      </c>
      <c r="B2208">
        <v>4294.8198240000002</v>
      </c>
      <c r="E2208" s="3">
        <f t="shared" si="156"/>
        <v>4.6474399175211456E-3</v>
      </c>
      <c r="F2208" s="3">
        <f t="shared" si="157"/>
        <v>4.403232021059209E-3</v>
      </c>
      <c r="G2208" s="3">
        <f t="shared" si="158"/>
        <v>4.6366739119837489E-3</v>
      </c>
      <c r="H2208" s="3">
        <f t="shared" si="159"/>
        <v>4.4898128901727412E-3</v>
      </c>
    </row>
    <row r="2209" spans="1:8" x14ac:dyDescent="0.3">
      <c r="A2209" s="1">
        <v>36167</v>
      </c>
      <c r="B2209">
        <v>4230.669922</v>
      </c>
      <c r="E2209" s="3">
        <f t="shared" si="156"/>
        <v>1.3250703580332424E-2</v>
      </c>
      <c r="F2209" s="3">
        <f t="shared" si="157"/>
        <v>1.3006495683870486E-2</v>
      </c>
      <c r="G2209" s="3">
        <f t="shared" si="158"/>
        <v>1.3163680905839869E-2</v>
      </c>
      <c r="H2209" s="3">
        <f t="shared" si="159"/>
        <v>1.3016819884028861E-2</v>
      </c>
    </row>
    <row r="2210" spans="1:8" x14ac:dyDescent="0.3">
      <c r="A2210" s="1">
        <v>36168</v>
      </c>
      <c r="B2210">
        <v>4245.419922</v>
      </c>
      <c r="E2210" s="3">
        <f t="shared" si="156"/>
        <v>5.1954795131211373E-2</v>
      </c>
      <c r="F2210" s="3">
        <f t="shared" si="157"/>
        <v>5.1710587234749437E-2</v>
      </c>
      <c r="G2210" s="3">
        <f t="shared" si="158"/>
        <v>5.0650142984669952E-2</v>
      </c>
      <c r="H2210" s="3">
        <f t="shared" si="159"/>
        <v>5.0503281962858942E-2</v>
      </c>
    </row>
    <row r="2211" spans="1:8" x14ac:dyDescent="0.3">
      <c r="A2211" s="1">
        <v>36171</v>
      </c>
      <c r="B2211">
        <v>4201.8999020000001</v>
      </c>
      <c r="E2211" s="3">
        <f t="shared" si="156"/>
        <v>1.2846241109101708E-2</v>
      </c>
      <c r="F2211" s="3">
        <f t="shared" si="157"/>
        <v>1.2602033212639771E-2</v>
      </c>
      <c r="G2211" s="3">
        <f t="shared" si="158"/>
        <v>1.2764428068838608E-2</v>
      </c>
      <c r="H2211" s="3">
        <f t="shared" si="159"/>
        <v>1.26175670470276E-2</v>
      </c>
    </row>
    <row r="2212" spans="1:8" x14ac:dyDescent="0.3">
      <c r="A2212" s="1">
        <v>36172</v>
      </c>
      <c r="B2212">
        <v>4100.7001950000003</v>
      </c>
      <c r="E2212" s="3">
        <f t="shared" si="156"/>
        <v>2.2386329161027563E-2</v>
      </c>
      <c r="F2212" s="3">
        <f t="shared" si="157"/>
        <v>2.2142121264565627E-2</v>
      </c>
      <c r="G2212" s="3">
        <f t="shared" si="158"/>
        <v>2.2139433230362725E-2</v>
      </c>
      <c r="H2212" s="3">
        <f t="shared" si="159"/>
        <v>2.1992572208551719E-2</v>
      </c>
    </row>
    <row r="2213" spans="1:8" x14ac:dyDescent="0.3">
      <c r="A2213" s="1">
        <v>36173</v>
      </c>
      <c r="B2213">
        <v>3958.719971</v>
      </c>
      <c r="E2213" s="3">
        <f t="shared" si="156"/>
        <v>-1.4936575835270749E-2</v>
      </c>
      <c r="F2213" s="3">
        <f t="shared" si="157"/>
        <v>-1.5180783731732686E-2</v>
      </c>
      <c r="G2213" s="3">
        <f t="shared" si="158"/>
        <v>-1.5049249868042645E-2</v>
      </c>
      <c r="H2213" s="3">
        <f t="shared" si="159"/>
        <v>-1.5196110889853653E-2</v>
      </c>
    </row>
    <row r="2214" spans="1:8" x14ac:dyDescent="0.3">
      <c r="A2214" s="1">
        <v>36174</v>
      </c>
      <c r="B2214">
        <v>3997.0600589999999</v>
      </c>
      <c r="E2214" s="3">
        <f t="shared" si="156"/>
        <v>3.4864454736347472E-3</v>
      </c>
      <c r="F2214" s="3">
        <f t="shared" si="157"/>
        <v>3.2422375771728107E-3</v>
      </c>
      <c r="G2214" s="3">
        <f t="shared" si="158"/>
        <v>3.4803819120452447E-3</v>
      </c>
      <c r="H2214" s="3">
        <f t="shared" si="159"/>
        <v>3.3335208902342374E-3</v>
      </c>
    </row>
    <row r="2215" spans="1:8" x14ac:dyDescent="0.3">
      <c r="A2215" s="1">
        <v>36175</v>
      </c>
      <c r="B2215">
        <v>4054.8100589999999</v>
      </c>
      <c r="E2215" s="3">
        <f t="shared" si="156"/>
        <v>-1.0251051909959896E-2</v>
      </c>
      <c r="F2215" s="3">
        <f t="shared" si="157"/>
        <v>-1.0495259806421834E-2</v>
      </c>
      <c r="G2215" s="3">
        <f t="shared" si="158"/>
        <v>-1.0303955800159628E-2</v>
      </c>
      <c r="H2215" s="3">
        <f t="shared" si="159"/>
        <v>-1.0450816821970636E-2</v>
      </c>
    </row>
    <row r="2216" spans="1:8" x14ac:dyDescent="0.3">
      <c r="A2216" s="1">
        <v>36178</v>
      </c>
      <c r="B2216">
        <v>4151.6801759999998</v>
      </c>
      <c r="E2216" s="3">
        <f t="shared" si="156"/>
        <v>-2.408427362865817E-2</v>
      </c>
      <c r="F2216" s="3">
        <f t="shared" si="157"/>
        <v>-2.4328481525120106E-2</v>
      </c>
      <c r="G2216" s="3">
        <f t="shared" si="158"/>
        <v>-2.4379042228071291E-2</v>
      </c>
      <c r="H2216" s="3">
        <f t="shared" si="159"/>
        <v>-2.4525903249882297E-2</v>
      </c>
    </row>
    <row r="2217" spans="1:8" x14ac:dyDescent="0.3">
      <c r="A2217" s="1">
        <v>36179</v>
      </c>
      <c r="B2217">
        <v>4115.9902339999999</v>
      </c>
      <c r="E2217" s="3">
        <f t="shared" si="156"/>
        <v>-3.4623409966209495E-2</v>
      </c>
      <c r="F2217" s="3">
        <f t="shared" si="157"/>
        <v>-3.4867617862671431E-2</v>
      </c>
      <c r="G2217" s="3">
        <f t="shared" si="158"/>
        <v>-3.5237005030706196E-2</v>
      </c>
      <c r="H2217" s="3">
        <f t="shared" si="159"/>
        <v>-3.5383866052517206E-2</v>
      </c>
    </row>
    <row r="2218" spans="1:8" x14ac:dyDescent="0.3">
      <c r="A2218" s="1">
        <v>36180</v>
      </c>
      <c r="B2218">
        <v>4190.0097660000001</v>
      </c>
      <c r="E2218" s="3">
        <f t="shared" si="156"/>
        <v>9.6849709706330334E-3</v>
      </c>
      <c r="F2218" s="3">
        <f t="shared" si="157"/>
        <v>9.4407630741710959E-3</v>
      </c>
      <c r="G2218" s="3">
        <f t="shared" si="158"/>
        <v>9.6383722690821655E-3</v>
      </c>
      <c r="H2218" s="3">
        <f t="shared" si="159"/>
        <v>9.4915112472711578E-3</v>
      </c>
    </row>
    <row r="2219" spans="1:8" x14ac:dyDescent="0.3">
      <c r="A2219" s="1">
        <v>36181</v>
      </c>
      <c r="B2219">
        <v>4154.0297849999997</v>
      </c>
      <c r="E2219" s="3">
        <f t="shared" si="156"/>
        <v>1.4448119154468753E-2</v>
      </c>
      <c r="F2219" s="3">
        <f t="shared" si="157"/>
        <v>1.4203911258006815E-2</v>
      </c>
      <c r="G2219" s="3">
        <f t="shared" si="158"/>
        <v>1.4344739650758311E-2</v>
      </c>
      <c r="H2219" s="3">
        <f t="shared" si="159"/>
        <v>1.4197878628947303E-2</v>
      </c>
    </row>
    <row r="2220" spans="1:8" x14ac:dyDescent="0.3">
      <c r="A2220" s="1">
        <v>36182</v>
      </c>
      <c r="B2220">
        <v>4019.330078</v>
      </c>
      <c r="E2220" s="3">
        <f t="shared" si="156"/>
        <v>2.3890173791245362E-2</v>
      </c>
      <c r="F2220" s="3">
        <f t="shared" si="157"/>
        <v>2.3645965894783426E-2</v>
      </c>
      <c r="G2220" s="3">
        <f t="shared" si="158"/>
        <v>2.3609268708405226E-2</v>
      </c>
      <c r="H2220" s="3">
        <f t="shared" si="159"/>
        <v>2.346240768659422E-2</v>
      </c>
    </row>
    <row r="2221" spans="1:8" x14ac:dyDescent="0.3">
      <c r="A2221" s="1">
        <v>36185</v>
      </c>
      <c r="B2221">
        <v>4050.8000489999999</v>
      </c>
      <c r="E2221" s="3">
        <f t="shared" si="156"/>
        <v>-8.5965056283275887E-3</v>
      </c>
      <c r="F2221" s="3">
        <f t="shared" si="157"/>
        <v>-8.8407135247895261E-3</v>
      </c>
      <c r="G2221" s="3">
        <f t="shared" si="158"/>
        <v>-8.6336687179207998E-3</v>
      </c>
      <c r="H2221" s="3">
        <f t="shared" si="159"/>
        <v>-8.7805297397318075E-3</v>
      </c>
    </row>
    <row r="2222" spans="1:8" x14ac:dyDescent="0.3">
      <c r="A2222" s="1">
        <v>36186</v>
      </c>
      <c r="B2222">
        <v>4071.280029</v>
      </c>
      <c r="E2222" s="3">
        <f t="shared" si="156"/>
        <v>1.7983408072391516E-2</v>
      </c>
      <c r="F2222" s="3">
        <f t="shared" si="157"/>
        <v>1.773920017592958E-2</v>
      </c>
      <c r="G2222" s="3">
        <f t="shared" si="158"/>
        <v>1.782361944186522E-2</v>
      </c>
      <c r="H2222" s="3">
        <f t="shared" si="159"/>
        <v>1.7676758420054214E-2</v>
      </c>
    </row>
    <row r="2223" spans="1:8" x14ac:dyDescent="0.3">
      <c r="A2223" s="1">
        <v>36187</v>
      </c>
      <c r="B2223">
        <v>4098.1000979999999</v>
      </c>
      <c r="E2223" s="3">
        <f t="shared" si="156"/>
        <v>-8.5870876225543347E-3</v>
      </c>
      <c r="F2223" s="3">
        <f t="shared" si="157"/>
        <v>-8.8312955190162721E-3</v>
      </c>
      <c r="G2223" s="3">
        <f t="shared" si="158"/>
        <v>-8.6241690933047555E-3</v>
      </c>
      <c r="H2223" s="3">
        <f t="shared" si="159"/>
        <v>-8.7710301151157632E-3</v>
      </c>
    </row>
    <row r="2224" spans="1:8" x14ac:dyDescent="0.3">
      <c r="A2224" s="1">
        <v>36188</v>
      </c>
      <c r="B2224">
        <v>4199.669922</v>
      </c>
      <c r="E2224" s="3">
        <f t="shared" si="156"/>
        <v>-3.2426273756243629E-2</v>
      </c>
      <c r="F2224" s="3">
        <f t="shared" si="157"/>
        <v>-3.2670481652705564E-2</v>
      </c>
      <c r="G2224" s="3">
        <f t="shared" si="158"/>
        <v>-3.2963654145564895E-2</v>
      </c>
      <c r="H2224" s="3">
        <f t="shared" si="159"/>
        <v>-3.3110515167375905E-2</v>
      </c>
    </row>
    <row r="2225" spans="1:8" x14ac:dyDescent="0.3">
      <c r="A2225" s="1">
        <v>36189</v>
      </c>
      <c r="B2225">
        <v>4251.7998049999997</v>
      </c>
      <c r="E2225" s="3">
        <f t="shared" si="156"/>
        <v>7.8296557857371329E-3</v>
      </c>
      <c r="F2225" s="3">
        <f t="shared" si="157"/>
        <v>7.5854478892751964E-3</v>
      </c>
      <c r="G2225" s="3">
        <f t="shared" si="158"/>
        <v>7.7991630923188388E-3</v>
      </c>
      <c r="H2225" s="3">
        <f t="shared" si="159"/>
        <v>7.6523020705078311E-3</v>
      </c>
    </row>
    <row r="2226" spans="1:8" x14ac:dyDescent="0.3">
      <c r="A2226" s="1">
        <v>36192</v>
      </c>
      <c r="B2226">
        <v>4303.919922</v>
      </c>
      <c r="E2226" s="3">
        <f t="shared" si="156"/>
        <v>5.0557864501497018E-3</v>
      </c>
      <c r="F2226" s="3">
        <f t="shared" si="157"/>
        <v>4.8115785536877653E-3</v>
      </c>
      <c r="G2226" s="3">
        <f t="shared" si="158"/>
        <v>5.0430488760983758E-3</v>
      </c>
      <c r="H2226" s="3">
        <f t="shared" si="159"/>
        <v>4.896187854287368E-3</v>
      </c>
    </row>
    <row r="2227" spans="1:8" x14ac:dyDescent="0.3">
      <c r="A2227" s="1">
        <v>36193</v>
      </c>
      <c r="B2227">
        <v>4243.5698240000002</v>
      </c>
      <c r="E2227" s="3">
        <f t="shared" si="156"/>
        <v>6.5876257120509596E-3</v>
      </c>
      <c r="F2227" s="3">
        <f t="shared" si="157"/>
        <v>6.343417815589023E-3</v>
      </c>
      <c r="G2227" s="3">
        <f t="shared" si="158"/>
        <v>6.5660221314228131E-3</v>
      </c>
      <c r="H2227" s="3">
        <f t="shared" si="159"/>
        <v>6.4191611096118054E-3</v>
      </c>
    </row>
    <row r="2228" spans="1:8" x14ac:dyDescent="0.3">
      <c r="A2228" s="1">
        <v>36194</v>
      </c>
      <c r="B2228">
        <v>4188.8398440000001</v>
      </c>
      <c r="E2228" s="3">
        <f t="shared" si="156"/>
        <v>2.4784612764722214E-2</v>
      </c>
      <c r="F2228" s="3">
        <f t="shared" si="157"/>
        <v>2.4540404868260278E-2</v>
      </c>
      <c r="G2228" s="3">
        <f t="shared" si="158"/>
        <v>2.4482456621076756E-2</v>
      </c>
      <c r="H2228" s="3">
        <f t="shared" si="159"/>
        <v>2.433559559926575E-2</v>
      </c>
    </row>
    <row r="2229" spans="1:8" x14ac:dyDescent="0.3">
      <c r="A2229" s="1">
        <v>36195</v>
      </c>
      <c r="B2229">
        <v>4167.419922</v>
      </c>
      <c r="E2229" s="3">
        <f t="shared" si="156"/>
        <v>1.2412852430834453E-2</v>
      </c>
      <c r="F2229" s="3">
        <f t="shared" si="157"/>
        <v>1.2168644534372516E-2</v>
      </c>
      <c r="G2229" s="3">
        <f t="shared" si="158"/>
        <v>1.23364446209282E-2</v>
      </c>
      <c r="H2229" s="3">
        <f t="shared" si="159"/>
        <v>1.2189583599117192E-2</v>
      </c>
    </row>
    <row r="2230" spans="1:8" x14ac:dyDescent="0.3">
      <c r="A2230" s="1">
        <v>36196</v>
      </c>
      <c r="B2230">
        <v>4147.2998049999997</v>
      </c>
      <c r="E2230" s="3">
        <f t="shared" si="156"/>
        <v>1.2258365725194453E-2</v>
      </c>
      <c r="F2230" s="3">
        <f t="shared" si="157"/>
        <v>1.2014157828732516E-2</v>
      </c>
      <c r="G2230" s="3">
        <f t="shared" si="158"/>
        <v>1.218384038123292E-2</v>
      </c>
      <c r="H2230" s="3">
        <f t="shared" si="159"/>
        <v>1.2036979359421912E-2</v>
      </c>
    </row>
    <row r="2231" spans="1:8" x14ac:dyDescent="0.3">
      <c r="A2231" s="1">
        <v>36199</v>
      </c>
      <c r="B2231">
        <v>4154.0200199999999</v>
      </c>
      <c r="E2231" s="3">
        <f t="shared" si="156"/>
        <v>-1.4022123806605502E-2</v>
      </c>
      <c r="F2231" s="3">
        <f t="shared" si="157"/>
        <v>-1.4266331703067439E-2</v>
      </c>
      <c r="G2231" s="3">
        <f t="shared" si="158"/>
        <v>-1.4121362568969701E-2</v>
      </c>
      <c r="H2231" s="3">
        <f t="shared" si="159"/>
        <v>-1.4268223590780709E-2</v>
      </c>
    </row>
    <row r="2232" spans="1:8" x14ac:dyDescent="0.3">
      <c r="A2232" s="1">
        <v>36200</v>
      </c>
      <c r="B2232">
        <v>4038.48999</v>
      </c>
      <c r="E2232" s="3">
        <f t="shared" si="156"/>
        <v>-1.2897155524687842E-2</v>
      </c>
      <c r="F2232" s="3">
        <f t="shared" si="157"/>
        <v>-1.314136342114978E-2</v>
      </c>
      <c r="G2232" s="3">
        <f t="shared" si="158"/>
        <v>-1.2981045913867881E-2</v>
      </c>
      <c r="H2232" s="3">
        <f t="shared" si="159"/>
        <v>-1.3127906935678888E-2</v>
      </c>
    </row>
    <row r="2233" spans="1:8" x14ac:dyDescent="0.3">
      <c r="A2233" s="1">
        <v>36201</v>
      </c>
      <c r="B2233">
        <v>4001.929932</v>
      </c>
      <c r="E2233" s="3">
        <f t="shared" si="156"/>
        <v>-5.1135691021182428E-3</v>
      </c>
      <c r="F2233" s="3">
        <f t="shared" si="157"/>
        <v>-5.3577769985801793E-3</v>
      </c>
      <c r="G2233" s="3">
        <f t="shared" si="158"/>
        <v>-5.1266881391109536E-3</v>
      </c>
      <c r="H2233" s="3">
        <f t="shared" si="159"/>
        <v>-5.2735491609219613E-3</v>
      </c>
    </row>
    <row r="2234" spans="1:8" x14ac:dyDescent="0.3">
      <c r="A2234" s="1">
        <v>36202</v>
      </c>
      <c r="B2234">
        <v>4072.3400879999999</v>
      </c>
      <c r="E2234" s="3">
        <f t="shared" si="156"/>
        <v>-4.8279552760654987E-3</v>
      </c>
      <c r="F2234" s="3">
        <f t="shared" si="157"/>
        <v>-5.0721631725274352E-3</v>
      </c>
      <c r="G2234" s="3">
        <f t="shared" si="158"/>
        <v>-4.839647500343258E-3</v>
      </c>
      <c r="H2234" s="3">
        <f t="shared" si="159"/>
        <v>-4.9865085221542657E-3</v>
      </c>
    </row>
    <row r="2235" spans="1:8" x14ac:dyDescent="0.3">
      <c r="A2235" s="1">
        <v>36203</v>
      </c>
      <c r="B2235">
        <v>4060.360107</v>
      </c>
      <c r="E2235" s="3">
        <f t="shared" si="156"/>
        <v>1.6203832170267329E-3</v>
      </c>
      <c r="F2235" s="3">
        <f t="shared" si="157"/>
        <v>1.3761753205647964E-3</v>
      </c>
      <c r="G2235" s="3">
        <f t="shared" si="158"/>
        <v>1.6190718126024072E-3</v>
      </c>
      <c r="H2235" s="3">
        <f t="shared" si="159"/>
        <v>1.4722107907913999E-3</v>
      </c>
    </row>
    <row r="2236" spans="1:8" x14ac:dyDescent="0.3">
      <c r="A2236" s="1">
        <v>36206</v>
      </c>
      <c r="B2236">
        <v>4065.1899410000001</v>
      </c>
      <c r="E2236" s="3">
        <f t="shared" si="156"/>
        <v>-2.7811620898254619E-2</v>
      </c>
      <c r="F2236" s="3">
        <f t="shared" si="157"/>
        <v>-2.8055828794716554E-2</v>
      </c>
      <c r="G2236" s="3">
        <f t="shared" si="158"/>
        <v>-2.8205687639356936E-2</v>
      </c>
      <c r="H2236" s="3">
        <f t="shared" si="159"/>
        <v>-2.8352548661167942E-2</v>
      </c>
    </row>
    <row r="2237" spans="1:8" x14ac:dyDescent="0.3">
      <c r="A2237" s="1">
        <v>36207</v>
      </c>
      <c r="B2237">
        <v>4052.320068</v>
      </c>
      <c r="E2237" s="3">
        <f t="shared" si="156"/>
        <v>-9.0529029638625191E-3</v>
      </c>
      <c r="F2237" s="3">
        <f t="shared" si="157"/>
        <v>-9.2971108603244566E-3</v>
      </c>
      <c r="G2237" s="3">
        <f t="shared" si="158"/>
        <v>-9.094129491688115E-3</v>
      </c>
      <c r="H2237" s="3">
        <f t="shared" si="159"/>
        <v>-9.2409905134991227E-3</v>
      </c>
    </row>
    <row r="2238" spans="1:8" x14ac:dyDescent="0.3">
      <c r="A2238" s="1">
        <v>36208</v>
      </c>
      <c r="B2238">
        <v>3985.48999</v>
      </c>
      <c r="E2238" s="3">
        <f t="shared" si="156"/>
        <v>1.7594050169891906E-2</v>
      </c>
      <c r="F2238" s="3">
        <f t="shared" si="157"/>
        <v>1.734984227342997E-2</v>
      </c>
      <c r="G2238" s="3">
        <f t="shared" si="158"/>
        <v>1.7441066662385873E-2</v>
      </c>
      <c r="H2238" s="3">
        <f t="shared" si="159"/>
        <v>1.7294205640574867E-2</v>
      </c>
    </row>
    <row r="2239" spans="1:8" x14ac:dyDescent="0.3">
      <c r="A2239" s="1">
        <v>36209</v>
      </c>
      <c r="B2239">
        <v>4039.4099120000001</v>
      </c>
      <c r="E2239" s="3">
        <f t="shared" si="156"/>
        <v>-2.9417928613824085E-3</v>
      </c>
      <c r="F2239" s="3">
        <f t="shared" si="157"/>
        <v>-3.186000757844345E-3</v>
      </c>
      <c r="G2239" s="3">
        <f t="shared" si="158"/>
        <v>-2.9461284390040077E-3</v>
      </c>
      <c r="H2239" s="3">
        <f t="shared" si="159"/>
        <v>-3.092989460815015E-3</v>
      </c>
    </row>
    <row r="2240" spans="1:8" x14ac:dyDescent="0.3">
      <c r="A2240" s="1">
        <v>36210</v>
      </c>
      <c r="B2240">
        <v>4130.4799800000001</v>
      </c>
      <c r="E2240" s="3">
        <f t="shared" si="156"/>
        <v>1.1895087806801374E-3</v>
      </c>
      <c r="F2240" s="3">
        <f t="shared" si="157"/>
        <v>9.4530088421820088E-4</v>
      </c>
      <c r="G2240" s="3">
        <f t="shared" si="158"/>
        <v>1.1888018756347862E-3</v>
      </c>
      <c r="H2240" s="3">
        <f t="shared" si="159"/>
        <v>1.0419408538237789E-3</v>
      </c>
    </row>
    <row r="2241" spans="1:8" x14ac:dyDescent="0.3">
      <c r="A2241" s="1">
        <v>36213</v>
      </c>
      <c r="B2241">
        <v>4165.8598629999997</v>
      </c>
      <c r="E2241" s="3">
        <f t="shared" si="156"/>
        <v>-3.1658724897942747E-3</v>
      </c>
      <c r="F2241" s="3">
        <f t="shared" si="157"/>
        <v>-3.4100803862562113E-3</v>
      </c>
      <c r="G2241" s="3">
        <f t="shared" si="158"/>
        <v>-3.1708944661974505E-3</v>
      </c>
      <c r="H2241" s="3">
        <f t="shared" si="159"/>
        <v>-3.3177554880084578E-3</v>
      </c>
    </row>
    <row r="2242" spans="1:8" x14ac:dyDescent="0.3">
      <c r="A2242" s="1">
        <v>36214</v>
      </c>
      <c r="B2242">
        <v>4207.9501950000003</v>
      </c>
      <c r="E2242" s="3">
        <f t="shared" si="156"/>
        <v>-1.6491806392031516E-2</v>
      </c>
      <c r="F2242" s="3">
        <f t="shared" si="157"/>
        <v>-1.6736014288493452E-2</v>
      </c>
      <c r="G2242" s="3">
        <f t="shared" si="158"/>
        <v>-1.6629310117092524E-2</v>
      </c>
      <c r="H2242" s="3">
        <f t="shared" si="159"/>
        <v>-1.677617113890353E-2</v>
      </c>
    </row>
    <row r="2243" spans="1:8" x14ac:dyDescent="0.3">
      <c r="A2243" s="1">
        <v>36215</v>
      </c>
      <c r="B2243">
        <v>4213.7001950000003</v>
      </c>
      <c r="E2243" s="3">
        <f t="shared" si="156"/>
        <v>1.3529057188774951E-2</v>
      </c>
      <c r="F2243" s="3">
        <f t="shared" si="157"/>
        <v>1.3284849292313014E-2</v>
      </c>
      <c r="G2243" s="3">
        <f t="shared" si="158"/>
        <v>1.3438356640796855E-2</v>
      </c>
      <c r="H2243" s="3">
        <f t="shared" si="159"/>
        <v>1.3291495618985847E-2</v>
      </c>
    </row>
    <row r="2244" spans="1:8" x14ac:dyDescent="0.3">
      <c r="A2244" s="1">
        <v>36216</v>
      </c>
      <c r="B2244">
        <v>4152.5600590000004</v>
      </c>
      <c r="E2244" s="3">
        <f t="shared" si="156"/>
        <v>2.2545389050379727E-2</v>
      </c>
      <c r="F2244" s="3">
        <f t="shared" si="157"/>
        <v>2.2301181153917791E-2</v>
      </c>
      <c r="G2244" s="3">
        <f t="shared" si="158"/>
        <v>2.2294998218920937E-2</v>
      </c>
      <c r="H2244" s="3">
        <f t="shared" si="159"/>
        <v>2.2148137197109931E-2</v>
      </c>
    </row>
    <row r="2245" spans="1:8" x14ac:dyDescent="0.3">
      <c r="A2245" s="1">
        <v>36217</v>
      </c>
      <c r="B2245">
        <v>4092.9399410000001</v>
      </c>
      <c r="E2245" s="3">
        <f t="shared" si="156"/>
        <v>8.5655621553211159E-3</v>
      </c>
      <c r="F2245" s="3">
        <f t="shared" si="157"/>
        <v>8.3213542588591784E-3</v>
      </c>
      <c r="G2245" s="3">
        <f t="shared" si="158"/>
        <v>8.5290858730412405E-3</v>
      </c>
      <c r="H2245" s="3">
        <f t="shared" si="159"/>
        <v>8.3822248512302328E-3</v>
      </c>
    </row>
    <row r="2246" spans="1:8" x14ac:dyDescent="0.3">
      <c r="A2246" s="1">
        <v>36220</v>
      </c>
      <c r="B2246">
        <v>4032.0500489999999</v>
      </c>
      <c r="E2246" s="3">
        <f t="shared" si="156"/>
        <v>1.0103636076152167E-2</v>
      </c>
      <c r="F2246" s="3">
        <f t="shared" si="157"/>
        <v>9.8594281796902297E-3</v>
      </c>
      <c r="G2246" s="3">
        <f t="shared" si="158"/>
        <v>1.0052935565512832E-2</v>
      </c>
      <c r="H2246" s="3">
        <f t="shared" si="159"/>
        <v>9.906074543701824E-3</v>
      </c>
    </row>
    <row r="2247" spans="1:8" x14ac:dyDescent="0.3">
      <c r="A2247" s="1">
        <v>36221</v>
      </c>
      <c r="B2247">
        <v>4048.6298830000001</v>
      </c>
      <c r="E2247" s="3">
        <f t="shared" si="156"/>
        <v>1.3664610400647703E-3</v>
      </c>
      <c r="F2247" s="3">
        <f t="shared" si="157"/>
        <v>1.1222531436028338E-3</v>
      </c>
      <c r="G2247" s="3">
        <f t="shared" si="158"/>
        <v>1.3655282817996272E-3</v>
      </c>
      <c r="H2247" s="3">
        <f t="shared" si="159"/>
        <v>1.2186672599886199E-3</v>
      </c>
    </row>
    <row r="2248" spans="1:8" x14ac:dyDescent="0.3">
      <c r="A2248" s="1">
        <v>36222</v>
      </c>
      <c r="B2248">
        <v>4004.1599120000001</v>
      </c>
      <c r="E2248" s="3">
        <f t="shared" si="156"/>
        <v>-1.4509844832470309E-2</v>
      </c>
      <c r="F2248" s="3">
        <f t="shared" si="157"/>
        <v>-1.4754052728932246E-2</v>
      </c>
      <c r="G2248" s="3">
        <f t="shared" si="158"/>
        <v>-1.4616142122131325E-2</v>
      </c>
      <c r="H2248" s="3">
        <f t="shared" si="159"/>
        <v>-1.4763003143942332E-2</v>
      </c>
    </row>
    <row r="2249" spans="1:8" x14ac:dyDescent="0.3">
      <c r="A2249" s="1">
        <v>36223</v>
      </c>
      <c r="B2249">
        <v>4087.98999</v>
      </c>
      <c r="E2249" s="3">
        <f t="shared" ref="E2249:E2312" si="160">(B2245/B2244)-1</f>
        <v>-1.4357436654235389E-2</v>
      </c>
      <c r="F2249" s="3">
        <f t="shared" ref="F2249:F2312" si="161">E2249-$E$3</f>
        <v>-1.4601644550697327E-2</v>
      </c>
      <c r="G2249" s="3">
        <f t="shared" ref="G2249:G2312" si="162">LN(B2245/B2244)</f>
        <v>-1.4461501922506826E-2</v>
      </c>
      <c r="H2249" s="3">
        <f t="shared" ref="H2249:H2312" si="163">G2249-$G$3</f>
        <v>-1.4608362944317834E-2</v>
      </c>
    </row>
    <row r="2250" spans="1:8" x14ac:dyDescent="0.3">
      <c r="A2250" s="1">
        <v>36224</v>
      </c>
      <c r="B2250">
        <v>4189.5600590000004</v>
      </c>
      <c r="E2250" s="3">
        <f t="shared" si="160"/>
        <v>-1.4876810526841866E-2</v>
      </c>
      <c r="F2250" s="3">
        <f t="shared" si="161"/>
        <v>-1.5121018423303803E-2</v>
      </c>
      <c r="G2250" s="3">
        <f t="shared" si="162"/>
        <v>-1.4988580175097304E-2</v>
      </c>
      <c r="H2250" s="3">
        <f t="shared" si="163"/>
        <v>-1.5135441196908312E-2</v>
      </c>
    </row>
    <row r="2251" spans="1:8" x14ac:dyDescent="0.3">
      <c r="A2251" s="1">
        <v>36227</v>
      </c>
      <c r="B2251">
        <v>4175.9702150000003</v>
      </c>
      <c r="E2251" s="3">
        <f t="shared" si="160"/>
        <v>4.1120109617964751E-3</v>
      </c>
      <c r="F2251" s="3">
        <f t="shared" si="161"/>
        <v>3.8678030653345385E-3</v>
      </c>
      <c r="G2251" s="3">
        <f t="shared" si="162"/>
        <v>4.1035797496433452E-3</v>
      </c>
      <c r="H2251" s="3">
        <f t="shared" si="163"/>
        <v>3.9567187278323375E-3</v>
      </c>
    </row>
    <row r="2252" spans="1:8" x14ac:dyDescent="0.3">
      <c r="A2252" s="1">
        <v>36228</v>
      </c>
      <c r="B2252">
        <v>4159.7998049999997</v>
      </c>
      <c r="E2252" s="3">
        <f t="shared" si="160"/>
        <v>-1.0983955630700426E-2</v>
      </c>
      <c r="F2252" s="3">
        <f t="shared" si="161"/>
        <v>-1.1228163527162363E-2</v>
      </c>
      <c r="G2252" s="3">
        <f t="shared" si="162"/>
        <v>-1.1044724670690335E-2</v>
      </c>
      <c r="H2252" s="3">
        <f t="shared" si="163"/>
        <v>-1.1191585692501343E-2</v>
      </c>
    </row>
    <row r="2253" spans="1:8" x14ac:dyDescent="0.3">
      <c r="A2253" s="1">
        <v>36229</v>
      </c>
      <c r="B2253">
        <v>4162.3100590000004</v>
      </c>
      <c r="E2253" s="3">
        <f t="shared" si="160"/>
        <v>2.0935746783931064E-2</v>
      </c>
      <c r="F2253" s="3">
        <f t="shared" si="161"/>
        <v>2.0691538887469128E-2</v>
      </c>
      <c r="G2253" s="3">
        <f t="shared" si="162"/>
        <v>2.0719605550859298E-2</v>
      </c>
      <c r="H2253" s="3">
        <f t="shared" si="163"/>
        <v>2.0572744529048292E-2</v>
      </c>
    </row>
    <row r="2254" spans="1:8" x14ac:dyDescent="0.3">
      <c r="A2254" s="1">
        <v>36230</v>
      </c>
      <c r="B2254">
        <v>4184.3798829999996</v>
      </c>
      <c r="E2254" s="3">
        <f t="shared" si="160"/>
        <v>2.4845968128214713E-2</v>
      </c>
      <c r="F2254" s="3">
        <f t="shared" si="161"/>
        <v>2.4601760231752777E-2</v>
      </c>
      <c r="G2254" s="3">
        <f t="shared" si="162"/>
        <v>2.4542326301089139E-2</v>
      </c>
      <c r="H2254" s="3">
        <f t="shared" si="163"/>
        <v>2.4395465279278133E-2</v>
      </c>
    </row>
    <row r="2255" spans="1:8" x14ac:dyDescent="0.3">
      <c r="A2255" s="1">
        <v>36231</v>
      </c>
      <c r="B2255">
        <v>4175.0297849999997</v>
      </c>
      <c r="E2255" s="3">
        <f t="shared" si="160"/>
        <v>-3.2437401084169926E-3</v>
      </c>
      <c r="F2255" s="3">
        <f t="shared" si="161"/>
        <v>-3.4879480048789291E-3</v>
      </c>
      <c r="G2255" s="3">
        <f t="shared" si="162"/>
        <v>-3.2490124378273194E-3</v>
      </c>
      <c r="H2255" s="3">
        <f t="shared" si="163"/>
        <v>-3.3958734596383267E-3</v>
      </c>
    </row>
    <row r="2256" spans="1:8" x14ac:dyDescent="0.3">
      <c r="A2256" s="1">
        <v>36234</v>
      </c>
      <c r="B2256">
        <v>4185.1201170000004</v>
      </c>
      <c r="E2256" s="3">
        <f t="shared" si="160"/>
        <v>-3.8722522354007749E-3</v>
      </c>
      <c r="F2256" s="3">
        <f t="shared" si="161"/>
        <v>-4.1164601318627115E-3</v>
      </c>
      <c r="G2256" s="3">
        <f t="shared" si="162"/>
        <v>-3.8797688144224188E-3</v>
      </c>
      <c r="H2256" s="3">
        <f t="shared" si="163"/>
        <v>-4.0266298362334266E-3</v>
      </c>
    </row>
    <row r="2257" spans="1:8" x14ac:dyDescent="0.3">
      <c r="A2257" s="1">
        <v>36235</v>
      </c>
      <c r="B2257">
        <v>4186.3500979999999</v>
      </c>
      <c r="E2257" s="3">
        <f t="shared" si="160"/>
        <v>6.0345548287776829E-4</v>
      </c>
      <c r="F2257" s="3">
        <f t="shared" si="161"/>
        <v>3.5924758641583168E-4</v>
      </c>
      <c r="G2257" s="3">
        <f t="shared" si="162"/>
        <v>6.0327347683587556E-4</v>
      </c>
      <c r="H2257" s="3">
        <f t="shared" si="163"/>
        <v>4.5641245502486827E-4</v>
      </c>
    </row>
    <row r="2258" spans="1:8" x14ac:dyDescent="0.3">
      <c r="A2258" s="1">
        <v>36236</v>
      </c>
      <c r="B2258">
        <v>4170.0097660000001</v>
      </c>
      <c r="E2258" s="3">
        <f t="shared" si="160"/>
        <v>5.3023017716515852E-3</v>
      </c>
      <c r="F2258" s="3">
        <f t="shared" si="161"/>
        <v>5.0580938751896487E-3</v>
      </c>
      <c r="G2258" s="3">
        <f t="shared" si="162"/>
        <v>5.2882940631938649E-3</v>
      </c>
      <c r="H2258" s="3">
        <f t="shared" si="163"/>
        <v>5.1414330413828572E-3</v>
      </c>
    </row>
    <row r="2259" spans="1:8" x14ac:dyDescent="0.3">
      <c r="A2259" s="1">
        <v>36237</v>
      </c>
      <c r="B2259">
        <v>4152.3701170000004</v>
      </c>
      <c r="E2259" s="3">
        <f t="shared" si="160"/>
        <v>-2.2345241735787225E-3</v>
      </c>
      <c r="F2259" s="3">
        <f t="shared" si="161"/>
        <v>-2.478732070040659E-3</v>
      </c>
      <c r="G2259" s="3">
        <f t="shared" si="162"/>
        <v>-2.2370244480300673E-3</v>
      </c>
      <c r="H2259" s="3">
        <f t="shared" si="163"/>
        <v>-2.3838854698410746E-3</v>
      </c>
    </row>
    <row r="2260" spans="1:8" x14ac:dyDescent="0.3">
      <c r="A2260" s="1">
        <v>36238</v>
      </c>
      <c r="B2260">
        <v>4219.6499020000001</v>
      </c>
      <c r="E2260" s="3">
        <f t="shared" si="160"/>
        <v>2.4168287460495375E-3</v>
      </c>
      <c r="F2260" s="3">
        <f t="shared" si="161"/>
        <v>2.1726208495876009E-3</v>
      </c>
      <c r="G2260" s="3">
        <f t="shared" si="162"/>
        <v>2.4139129125574929E-3</v>
      </c>
      <c r="H2260" s="3">
        <f t="shared" si="163"/>
        <v>2.2670518907464856E-3</v>
      </c>
    </row>
    <row r="2261" spans="1:8" x14ac:dyDescent="0.3">
      <c r="A2261" s="1">
        <v>36241</v>
      </c>
      <c r="B2261">
        <v>4197.0600590000004</v>
      </c>
      <c r="E2261" s="3">
        <f t="shared" si="160"/>
        <v>2.9389383473210628E-4</v>
      </c>
      <c r="F2261" s="3">
        <f t="shared" si="161"/>
        <v>4.9685938270169672E-5</v>
      </c>
      <c r="G2261" s="3">
        <f t="shared" si="162"/>
        <v>2.9385065639874966E-4</v>
      </c>
      <c r="H2261" s="3">
        <f t="shared" si="163"/>
        <v>1.4698963458774234E-4</v>
      </c>
    </row>
    <row r="2262" spans="1:8" x14ac:dyDescent="0.3">
      <c r="A2262" s="1">
        <v>36242</v>
      </c>
      <c r="B2262">
        <v>4079.469971</v>
      </c>
      <c r="E2262" s="3">
        <f t="shared" si="160"/>
        <v>-3.9032406792270935E-3</v>
      </c>
      <c r="F2262" s="3">
        <f t="shared" si="161"/>
        <v>-4.1474485756890301E-3</v>
      </c>
      <c r="G2262" s="3">
        <f t="shared" si="162"/>
        <v>-3.9108782036690699E-3</v>
      </c>
      <c r="H2262" s="3">
        <f t="shared" si="163"/>
        <v>-4.0577392254800776E-3</v>
      </c>
    </row>
    <row r="2263" spans="1:8" x14ac:dyDescent="0.3">
      <c r="A2263" s="1">
        <v>36243</v>
      </c>
      <c r="B2263">
        <v>4058.1599120000001</v>
      </c>
      <c r="E2263" s="3">
        <f t="shared" si="160"/>
        <v>-4.2301217478730724E-3</v>
      </c>
      <c r="F2263" s="3">
        <f t="shared" si="161"/>
        <v>-4.4743296443350089E-3</v>
      </c>
      <c r="G2263" s="3">
        <f t="shared" si="162"/>
        <v>-4.2390940243615038E-3</v>
      </c>
      <c r="H2263" s="3">
        <f t="shared" si="163"/>
        <v>-4.3859550461725115E-3</v>
      </c>
    </row>
    <row r="2264" spans="1:8" x14ac:dyDescent="0.3">
      <c r="A2264" s="1">
        <v>36244</v>
      </c>
      <c r="B2264">
        <v>4137.0097660000001</v>
      </c>
      <c r="E2264" s="3">
        <f t="shared" si="160"/>
        <v>1.6202742796108893E-2</v>
      </c>
      <c r="F2264" s="3">
        <f t="shared" si="161"/>
        <v>1.5958534899646958E-2</v>
      </c>
      <c r="G2264" s="3">
        <f t="shared" si="162"/>
        <v>1.6072879245008144E-2</v>
      </c>
      <c r="H2264" s="3">
        <f t="shared" si="163"/>
        <v>1.5926018223197138E-2</v>
      </c>
    </row>
    <row r="2265" spans="1:8" x14ac:dyDescent="0.3">
      <c r="A2265" s="1">
        <v>36245</v>
      </c>
      <c r="B2265">
        <v>4115.7099609999996</v>
      </c>
      <c r="E2265" s="3">
        <f t="shared" si="160"/>
        <v>-5.3534874988782066E-3</v>
      </c>
      <c r="F2265" s="3">
        <f t="shared" si="161"/>
        <v>-5.5976953953401432E-3</v>
      </c>
      <c r="G2265" s="3">
        <f t="shared" si="162"/>
        <v>-5.3678687626527218E-3</v>
      </c>
      <c r="H2265" s="3">
        <f t="shared" si="163"/>
        <v>-5.5147297844637296E-3</v>
      </c>
    </row>
    <row r="2266" spans="1:8" x14ac:dyDescent="0.3">
      <c r="A2266" s="1">
        <v>36248</v>
      </c>
      <c r="B2266">
        <v>4153.6499020000001</v>
      </c>
      <c r="E2266" s="3">
        <f t="shared" si="160"/>
        <v>-2.8017251682602273E-2</v>
      </c>
      <c r="F2266" s="3">
        <f t="shared" si="161"/>
        <v>-2.8261459579064209E-2</v>
      </c>
      <c r="G2266" s="3">
        <f t="shared" si="162"/>
        <v>-2.8417223323859576E-2</v>
      </c>
      <c r="H2266" s="3">
        <f t="shared" si="163"/>
        <v>-2.8564084345670582E-2</v>
      </c>
    </row>
    <row r="2267" spans="1:8" x14ac:dyDescent="0.3">
      <c r="A2267" s="1">
        <v>36249</v>
      </c>
      <c r="B2267">
        <v>4141.9799800000001</v>
      </c>
      <c r="E2267" s="3">
        <f t="shared" si="160"/>
        <v>-5.2237322866667268E-3</v>
      </c>
      <c r="F2267" s="3">
        <f t="shared" si="161"/>
        <v>-5.4679401831286634E-3</v>
      </c>
      <c r="G2267" s="3">
        <f t="shared" si="162"/>
        <v>-5.2374236770872653E-3</v>
      </c>
      <c r="H2267" s="3">
        <f t="shared" si="163"/>
        <v>-5.3842846988982731E-3</v>
      </c>
    </row>
    <row r="2268" spans="1:8" x14ac:dyDescent="0.3">
      <c r="A2268" s="1">
        <v>36250</v>
      </c>
      <c r="B2268">
        <v>4197.8798829999996</v>
      </c>
      <c r="E2268" s="3">
        <f t="shared" si="160"/>
        <v>1.9429952419282692E-2</v>
      </c>
      <c r="F2268" s="3">
        <f t="shared" si="161"/>
        <v>1.9185744522820757E-2</v>
      </c>
      <c r="G2268" s="3">
        <f t="shared" si="162"/>
        <v>1.9243600892858946E-2</v>
      </c>
      <c r="H2268" s="3">
        <f t="shared" si="163"/>
        <v>1.909673987104794E-2</v>
      </c>
    </row>
    <row r="2269" spans="1:8" x14ac:dyDescent="0.3">
      <c r="A2269" s="1">
        <v>36251</v>
      </c>
      <c r="B2269">
        <v>4229.8500979999999</v>
      </c>
      <c r="E2269" s="3">
        <f t="shared" si="160"/>
        <v>-5.1485991585160651E-3</v>
      </c>
      <c r="F2269" s="3">
        <f t="shared" si="161"/>
        <v>-5.3928070549780016E-3</v>
      </c>
      <c r="G2269" s="3">
        <f t="shared" si="162"/>
        <v>-5.1618988647077219E-3</v>
      </c>
      <c r="H2269" s="3">
        <f t="shared" si="163"/>
        <v>-5.3087598865187297E-3</v>
      </c>
    </row>
    <row r="2270" spans="1:8" x14ac:dyDescent="0.3">
      <c r="A2270" s="1">
        <v>36256</v>
      </c>
      <c r="B2270">
        <v>4304.4799800000001</v>
      </c>
      <c r="E2270" s="3">
        <f t="shared" si="160"/>
        <v>9.2183223209398868E-3</v>
      </c>
      <c r="F2270" s="3">
        <f t="shared" si="161"/>
        <v>8.9741144244779494E-3</v>
      </c>
      <c r="G2270" s="3">
        <f t="shared" si="162"/>
        <v>9.1760929122114802E-3</v>
      </c>
      <c r="H2270" s="3">
        <f t="shared" si="163"/>
        <v>9.0292318904004725E-3</v>
      </c>
    </row>
    <row r="2271" spans="1:8" x14ac:dyDescent="0.3">
      <c r="A2271" s="1">
        <v>36257</v>
      </c>
      <c r="B2271">
        <v>4318.0400390000004</v>
      </c>
      <c r="E2271" s="3">
        <f t="shared" si="160"/>
        <v>-2.8095584065428447E-3</v>
      </c>
      <c r="F2271" s="3">
        <f t="shared" si="161"/>
        <v>-3.0537663030047813E-3</v>
      </c>
      <c r="G2271" s="3">
        <f t="shared" si="162"/>
        <v>-2.8135126239024785E-3</v>
      </c>
      <c r="H2271" s="3">
        <f t="shared" si="163"/>
        <v>-2.9603736457134858E-3</v>
      </c>
    </row>
    <row r="2272" spans="1:8" x14ac:dyDescent="0.3">
      <c r="A2272" s="1">
        <v>36258</v>
      </c>
      <c r="B2272">
        <v>4330.7001950000003</v>
      </c>
      <c r="E2272" s="3">
        <f t="shared" si="160"/>
        <v>1.349593751537137E-2</v>
      </c>
      <c r="F2272" s="3">
        <f t="shared" si="161"/>
        <v>1.3251729618909433E-2</v>
      </c>
      <c r="G2272" s="3">
        <f t="shared" si="162"/>
        <v>1.3405678530272263E-2</v>
      </c>
      <c r="H2272" s="3">
        <f t="shared" si="163"/>
        <v>1.3258817508461255E-2</v>
      </c>
    </row>
    <row r="2273" spans="1:8" x14ac:dyDescent="0.3">
      <c r="A2273" s="1">
        <v>36259</v>
      </c>
      <c r="B2273">
        <v>4363.1401370000003</v>
      </c>
      <c r="E2273" s="3">
        <f t="shared" si="160"/>
        <v>7.6158003304165334E-3</v>
      </c>
      <c r="F2273" s="3">
        <f t="shared" si="161"/>
        <v>7.3715924339545968E-3</v>
      </c>
      <c r="G2273" s="3">
        <f t="shared" si="162"/>
        <v>7.5869465270188728E-3</v>
      </c>
      <c r="H2273" s="3">
        <f t="shared" si="163"/>
        <v>7.4400855052078651E-3</v>
      </c>
    </row>
    <row r="2274" spans="1:8" x14ac:dyDescent="0.3">
      <c r="A2274" s="1">
        <v>36262</v>
      </c>
      <c r="B2274">
        <v>4355</v>
      </c>
      <c r="E2274" s="3">
        <f t="shared" si="160"/>
        <v>1.7643623360385163E-2</v>
      </c>
      <c r="F2274" s="3">
        <f t="shared" si="161"/>
        <v>1.7399415463923228E-2</v>
      </c>
      <c r="G2274" s="3">
        <f t="shared" si="162"/>
        <v>1.7489781553180001E-2</v>
      </c>
      <c r="H2274" s="3">
        <f t="shared" si="163"/>
        <v>1.7342920531368995E-2</v>
      </c>
    </row>
    <row r="2275" spans="1:8" x14ac:dyDescent="0.3">
      <c r="A2275" s="1">
        <v>36263</v>
      </c>
      <c r="B2275">
        <v>4367.4101559999999</v>
      </c>
      <c r="E2275" s="3">
        <f t="shared" si="160"/>
        <v>3.1502200179822637E-3</v>
      </c>
      <c r="F2275" s="3">
        <f t="shared" si="161"/>
        <v>2.9060121215203271E-3</v>
      </c>
      <c r="G2275" s="3">
        <f t="shared" si="162"/>
        <v>3.1452684711507041E-3</v>
      </c>
      <c r="H2275" s="3">
        <f t="shared" si="163"/>
        <v>2.9984074493396968E-3</v>
      </c>
    </row>
    <row r="2276" spans="1:8" x14ac:dyDescent="0.3">
      <c r="A2276" s="1">
        <v>36264</v>
      </c>
      <c r="B2276">
        <v>4349.2597660000001</v>
      </c>
      <c r="E2276" s="3">
        <f t="shared" si="160"/>
        <v>2.9319218640064815E-3</v>
      </c>
      <c r="F2276" s="3">
        <f t="shared" si="161"/>
        <v>2.6877139675445449E-3</v>
      </c>
      <c r="G2276" s="3">
        <f t="shared" si="162"/>
        <v>2.9276321637633712E-3</v>
      </c>
      <c r="H2276" s="3">
        <f t="shared" si="163"/>
        <v>2.7807711419523639E-3</v>
      </c>
    </row>
    <row r="2277" spans="1:8" x14ac:dyDescent="0.3">
      <c r="A2277" s="1">
        <v>36265</v>
      </c>
      <c r="B2277">
        <v>4310.6401370000003</v>
      </c>
      <c r="E2277" s="3">
        <f t="shared" si="160"/>
        <v>7.4906921604624976E-3</v>
      </c>
      <c r="F2277" s="3">
        <f t="shared" si="161"/>
        <v>7.2464842640005611E-3</v>
      </c>
      <c r="G2277" s="3">
        <f t="shared" si="162"/>
        <v>7.4627762456158939E-3</v>
      </c>
      <c r="H2277" s="3">
        <f t="shared" si="163"/>
        <v>7.3159152238048862E-3</v>
      </c>
    </row>
    <row r="2278" spans="1:8" x14ac:dyDescent="0.3">
      <c r="A2278" s="1">
        <v>36266</v>
      </c>
      <c r="B2278">
        <v>4300.9101559999999</v>
      </c>
      <c r="E2278" s="3">
        <f t="shared" si="160"/>
        <v>-1.8656602227764552E-3</v>
      </c>
      <c r="F2278" s="3">
        <f t="shared" si="161"/>
        <v>-2.1098681192383917E-3</v>
      </c>
      <c r="G2278" s="3">
        <f t="shared" si="162"/>
        <v>-1.8674027344369633E-3</v>
      </c>
      <c r="H2278" s="3">
        <f t="shared" si="163"/>
        <v>-2.0142637562479706E-3</v>
      </c>
    </row>
    <row r="2279" spans="1:8" x14ac:dyDescent="0.3">
      <c r="A2279" s="1">
        <v>36269</v>
      </c>
      <c r="B2279">
        <v>4379.3398440000001</v>
      </c>
      <c r="E2279" s="3">
        <f t="shared" si="160"/>
        <v>2.8496339839265694E-3</v>
      </c>
      <c r="F2279" s="3">
        <f t="shared" si="161"/>
        <v>2.6054260874646329E-3</v>
      </c>
      <c r="G2279" s="3">
        <f t="shared" si="162"/>
        <v>2.8455814739600234E-3</v>
      </c>
      <c r="H2279" s="3">
        <f t="shared" si="163"/>
        <v>2.6987204521490161E-3</v>
      </c>
    </row>
    <row r="2280" spans="1:8" x14ac:dyDescent="0.3">
      <c r="A2280" s="1">
        <v>36270</v>
      </c>
      <c r="B2280">
        <v>4253.2700199999999</v>
      </c>
      <c r="E2280" s="3">
        <f t="shared" si="160"/>
        <v>-4.1558702644551859E-3</v>
      </c>
      <c r="F2280" s="3">
        <f t="shared" si="161"/>
        <v>-4.4000781609171225E-3</v>
      </c>
      <c r="G2280" s="3">
        <f t="shared" si="162"/>
        <v>-4.1645298938076001E-3</v>
      </c>
      <c r="H2280" s="3">
        <f t="shared" si="163"/>
        <v>-4.3113909156186079E-3</v>
      </c>
    </row>
    <row r="2281" spans="1:8" x14ac:dyDescent="0.3">
      <c r="A2281" s="1">
        <v>36271</v>
      </c>
      <c r="B2281">
        <v>4291.6000979999999</v>
      </c>
      <c r="E2281" s="3">
        <f t="shared" si="160"/>
        <v>-8.8795866602188189E-3</v>
      </c>
      <c r="F2281" s="3">
        <f t="shared" si="161"/>
        <v>-9.1237945566807564E-3</v>
      </c>
      <c r="G2281" s="3">
        <f t="shared" si="162"/>
        <v>-8.9192451316164826E-3</v>
      </c>
      <c r="H2281" s="3">
        <f t="shared" si="163"/>
        <v>-9.0661061534274903E-3</v>
      </c>
    </row>
    <row r="2282" spans="1:8" x14ac:dyDescent="0.3">
      <c r="A2282" s="1">
        <v>36272</v>
      </c>
      <c r="B2282">
        <v>4291.8500979999999</v>
      </c>
      <c r="E2282" s="3">
        <f t="shared" si="160"/>
        <v>-2.2572009471363286E-3</v>
      </c>
      <c r="F2282" s="3">
        <f t="shared" si="161"/>
        <v>-2.5014088435982651E-3</v>
      </c>
      <c r="G2282" s="3">
        <f t="shared" si="162"/>
        <v>-2.2597522651421806E-3</v>
      </c>
      <c r="H2282" s="3">
        <f t="shared" si="163"/>
        <v>-2.4066132869531879E-3</v>
      </c>
    </row>
    <row r="2283" spans="1:8" x14ac:dyDescent="0.3">
      <c r="A2283" s="1">
        <v>36273</v>
      </c>
      <c r="B2283">
        <v>4262.4301759999998</v>
      </c>
      <c r="E2283" s="3">
        <f t="shared" si="160"/>
        <v>1.8235602501620818E-2</v>
      </c>
      <c r="F2283" s="3">
        <f t="shared" si="161"/>
        <v>1.7991394605158882E-2</v>
      </c>
      <c r="G2283" s="3">
        <f t="shared" si="162"/>
        <v>1.807132799306645E-2</v>
      </c>
      <c r="H2283" s="3">
        <f t="shared" si="163"/>
        <v>1.7924466971255444E-2</v>
      </c>
    </row>
    <row r="2284" spans="1:8" x14ac:dyDescent="0.3">
      <c r="A2284" s="1">
        <v>36276</v>
      </c>
      <c r="B2284">
        <v>4284.3999020000001</v>
      </c>
      <c r="E2284" s="3">
        <f t="shared" si="160"/>
        <v>-2.8787403693441238E-2</v>
      </c>
      <c r="F2284" s="3">
        <f t="shared" si="161"/>
        <v>-2.9031611589903174E-2</v>
      </c>
      <c r="G2284" s="3">
        <f t="shared" si="162"/>
        <v>-2.9209888923120864E-2</v>
      </c>
      <c r="H2284" s="3">
        <f t="shared" si="163"/>
        <v>-2.935674994493187E-2</v>
      </c>
    </row>
    <row r="2285" spans="1:8" x14ac:dyDescent="0.3">
      <c r="A2285" s="1">
        <v>36277</v>
      </c>
      <c r="B2285">
        <v>4390.919922</v>
      </c>
      <c r="E2285" s="3">
        <f t="shared" si="160"/>
        <v>9.0119079719279682E-3</v>
      </c>
      <c r="F2285" s="3">
        <f t="shared" si="161"/>
        <v>8.7677000754660308E-3</v>
      </c>
      <c r="G2285" s="3">
        <f t="shared" si="162"/>
        <v>8.971543057954591E-3</v>
      </c>
      <c r="H2285" s="3">
        <f t="shared" si="163"/>
        <v>8.8246820361435833E-3</v>
      </c>
    </row>
    <row r="2286" spans="1:8" x14ac:dyDescent="0.3">
      <c r="A2286" s="1">
        <v>36278</v>
      </c>
      <c r="B2286">
        <v>4374.7001950000003</v>
      </c>
      <c r="E2286" s="3">
        <f t="shared" si="160"/>
        <v>5.8253330760260624E-5</v>
      </c>
      <c r="F2286" s="3">
        <f t="shared" si="161"/>
        <v>-1.8595456570167599E-4</v>
      </c>
      <c r="G2286" s="3">
        <f t="shared" si="162"/>
        <v>5.8251634100878679E-5</v>
      </c>
      <c r="H2286" s="3">
        <f t="shared" si="163"/>
        <v>-8.8609387710128642E-5</v>
      </c>
    </row>
    <row r="2287" spans="1:8" x14ac:dyDescent="0.3">
      <c r="A2287" s="1">
        <v>36279</v>
      </c>
      <c r="B2287">
        <v>4371.5297849999997</v>
      </c>
      <c r="E2287" s="3">
        <f t="shared" si="160"/>
        <v>-6.854834471900495E-3</v>
      </c>
      <c r="F2287" s="3">
        <f t="shared" si="161"/>
        <v>-7.0990423683624316E-3</v>
      </c>
      <c r="G2287" s="3">
        <f t="shared" si="162"/>
        <v>-6.87843677146325E-3</v>
      </c>
      <c r="H2287" s="3">
        <f t="shared" si="163"/>
        <v>-7.0252977932742577E-3</v>
      </c>
    </row>
    <row r="2288" spans="1:8" x14ac:dyDescent="0.3">
      <c r="A2288" s="1">
        <v>36280</v>
      </c>
      <c r="B2288">
        <v>4405.3500979999999</v>
      </c>
      <c r="E2288" s="3">
        <f t="shared" si="160"/>
        <v>5.1542723500088705E-3</v>
      </c>
      <c r="F2288" s="3">
        <f t="shared" si="161"/>
        <v>4.910064453546934E-3</v>
      </c>
      <c r="G2288" s="3">
        <f t="shared" si="162"/>
        <v>5.1410345562583389E-3</v>
      </c>
      <c r="H2288" s="3">
        <f t="shared" si="163"/>
        <v>4.9941735344473312E-3</v>
      </c>
    </row>
    <row r="2289" spans="1:8" x14ac:dyDescent="0.3">
      <c r="A2289" s="1">
        <v>36283</v>
      </c>
      <c r="B2289">
        <v>4442.8398440000001</v>
      </c>
      <c r="E2289" s="3">
        <f t="shared" si="160"/>
        <v>2.4862296339395185E-2</v>
      </c>
      <c r="F2289" s="3">
        <f t="shared" si="161"/>
        <v>2.4618088442933249E-2</v>
      </c>
      <c r="G2289" s="3">
        <f t="shared" si="162"/>
        <v>2.455825853053259E-2</v>
      </c>
      <c r="H2289" s="3">
        <f t="shared" si="163"/>
        <v>2.4411397508721584E-2</v>
      </c>
    </row>
    <row r="2290" spans="1:8" x14ac:dyDescent="0.3">
      <c r="A2290" s="1">
        <v>36284</v>
      </c>
      <c r="B2290">
        <v>4438.5498049999997</v>
      </c>
      <c r="E2290" s="3">
        <f t="shared" si="160"/>
        <v>-3.6939245734665116E-3</v>
      </c>
      <c r="F2290" s="3">
        <f t="shared" si="161"/>
        <v>-3.9381324699284482E-3</v>
      </c>
      <c r="G2290" s="3">
        <f t="shared" si="162"/>
        <v>-3.7007639608260022E-3</v>
      </c>
      <c r="H2290" s="3">
        <f t="shared" si="163"/>
        <v>-3.8476249826370095E-3</v>
      </c>
    </row>
    <row r="2291" spans="1:8" x14ac:dyDescent="0.3">
      <c r="A2291" s="1">
        <v>36285</v>
      </c>
      <c r="B2291">
        <v>4368.169922</v>
      </c>
      <c r="E2291" s="3">
        <f t="shared" si="160"/>
        <v>-7.2471480528524257E-4</v>
      </c>
      <c r="F2291" s="3">
        <f t="shared" si="161"/>
        <v>-9.6892270174717913E-4</v>
      </c>
      <c r="G2291" s="3">
        <f t="shared" si="162"/>
        <v>-7.2497753800493934E-4</v>
      </c>
      <c r="H2291" s="3">
        <f t="shared" si="163"/>
        <v>-8.7183855981594663E-4</v>
      </c>
    </row>
    <row r="2292" spans="1:8" x14ac:dyDescent="0.3">
      <c r="A2292" s="1">
        <v>36286</v>
      </c>
      <c r="B2292">
        <v>4333.2402339999999</v>
      </c>
      <c r="E2292" s="3">
        <f t="shared" si="160"/>
        <v>7.7364937821189361E-3</v>
      </c>
      <c r="F2292" s="3">
        <f t="shared" si="161"/>
        <v>7.4922858856569996E-3</v>
      </c>
      <c r="G2292" s="3">
        <f t="shared" si="162"/>
        <v>7.7067205756547099E-3</v>
      </c>
      <c r="H2292" s="3">
        <f t="shared" si="163"/>
        <v>7.5598595538437022E-3</v>
      </c>
    </row>
    <row r="2293" spans="1:8" x14ac:dyDescent="0.3">
      <c r="A2293" s="1">
        <v>36287</v>
      </c>
      <c r="B2293">
        <v>4289.5600590000004</v>
      </c>
      <c r="E2293" s="3">
        <f t="shared" si="160"/>
        <v>8.510049182474777E-3</v>
      </c>
      <c r="F2293" s="3">
        <f t="shared" si="161"/>
        <v>8.2658412860128396E-3</v>
      </c>
      <c r="G2293" s="3">
        <f t="shared" si="162"/>
        <v>8.4740428468420021E-3</v>
      </c>
      <c r="H2293" s="3">
        <f t="shared" si="163"/>
        <v>8.3271818250309944E-3</v>
      </c>
    </row>
    <row r="2294" spans="1:8" x14ac:dyDescent="0.3">
      <c r="A2294" s="1">
        <v>36290</v>
      </c>
      <c r="B2294">
        <v>4347.1499020000001</v>
      </c>
      <c r="E2294" s="3">
        <f t="shared" si="160"/>
        <v>-9.6560739316187139E-4</v>
      </c>
      <c r="F2294" s="3">
        <f t="shared" si="161"/>
        <v>-1.2098152896238079E-3</v>
      </c>
      <c r="G2294" s="3">
        <f t="shared" si="162"/>
        <v>-9.6607389230826267E-4</v>
      </c>
      <c r="H2294" s="3">
        <f t="shared" si="163"/>
        <v>-1.11293491411927E-3</v>
      </c>
    </row>
    <row r="2295" spans="1:8" x14ac:dyDescent="0.3">
      <c r="A2295" s="1">
        <v>36291</v>
      </c>
      <c r="B2295">
        <v>4349.9799800000001</v>
      </c>
      <c r="E2295" s="3">
        <f t="shared" si="160"/>
        <v>-1.5856504059212573E-2</v>
      </c>
      <c r="F2295" s="3">
        <f t="shared" si="161"/>
        <v>-1.6100711955674508E-2</v>
      </c>
      <c r="G2295" s="3">
        <f t="shared" si="162"/>
        <v>-1.5983563353811667E-2</v>
      </c>
      <c r="H2295" s="3">
        <f t="shared" si="163"/>
        <v>-1.6130424375622673E-2</v>
      </c>
    </row>
    <row r="2296" spans="1:8" x14ac:dyDescent="0.3">
      <c r="A2296" s="1">
        <v>36292</v>
      </c>
      <c r="B2296">
        <v>4354.7900390000004</v>
      </c>
      <c r="E2296" s="3">
        <f t="shared" si="160"/>
        <v>-7.9964123703336609E-3</v>
      </c>
      <c r="F2296" s="3">
        <f t="shared" si="161"/>
        <v>-8.2406202667955984E-3</v>
      </c>
      <c r="G2296" s="3">
        <f t="shared" si="162"/>
        <v>-8.0285551416403554E-3</v>
      </c>
      <c r="H2296" s="3">
        <f t="shared" si="163"/>
        <v>-8.1754161634513631E-3</v>
      </c>
    </row>
    <row r="2297" spans="1:8" x14ac:dyDescent="0.3">
      <c r="A2297" s="1">
        <v>36293</v>
      </c>
      <c r="B2297">
        <v>4415.8798829999996</v>
      </c>
      <c r="E2297" s="3">
        <f t="shared" si="160"/>
        <v>-1.0080256953508115E-2</v>
      </c>
      <c r="F2297" s="3">
        <f t="shared" si="161"/>
        <v>-1.0324464849970053E-2</v>
      </c>
      <c r="G2297" s="3">
        <f t="shared" si="162"/>
        <v>-1.0131406769465522E-2</v>
      </c>
      <c r="H2297" s="3">
        <f t="shared" si="163"/>
        <v>-1.0278267791276529E-2</v>
      </c>
    </row>
    <row r="2298" spans="1:8" x14ac:dyDescent="0.3">
      <c r="A2298" s="1">
        <v>36294</v>
      </c>
      <c r="B2298">
        <v>4323.830078</v>
      </c>
      <c r="E2298" s="3">
        <f t="shared" si="160"/>
        <v>1.3425582625698373E-2</v>
      </c>
      <c r="F2298" s="3">
        <f t="shared" si="161"/>
        <v>1.3181374729236436E-2</v>
      </c>
      <c r="G2298" s="3">
        <f t="shared" si="162"/>
        <v>1.3336258092428813E-2</v>
      </c>
      <c r="H2298" s="3">
        <f t="shared" si="163"/>
        <v>1.3189397070617805E-2</v>
      </c>
    </row>
    <row r="2299" spans="1:8" x14ac:dyDescent="0.3">
      <c r="A2299" s="1">
        <v>36297</v>
      </c>
      <c r="B2299">
        <v>4248.9399409999996</v>
      </c>
      <c r="E2299" s="3">
        <f t="shared" si="160"/>
        <v>6.5101918815768656E-4</v>
      </c>
      <c r="F2299" s="3">
        <f t="shared" si="161"/>
        <v>4.0681129169574994E-4</v>
      </c>
      <c r="G2299" s="3">
        <f t="shared" si="162"/>
        <v>6.5080736709407724E-4</v>
      </c>
      <c r="H2299" s="3">
        <f t="shared" si="163"/>
        <v>5.0394634528306995E-4</v>
      </c>
    </row>
    <row r="2300" spans="1:8" x14ac:dyDescent="0.3">
      <c r="A2300" s="1">
        <v>36298</v>
      </c>
      <c r="B2300">
        <v>4312.7402339999999</v>
      </c>
      <c r="E2300" s="3">
        <f t="shared" si="160"/>
        <v>1.1057657787199027E-3</v>
      </c>
      <c r="F2300" s="3">
        <f t="shared" si="161"/>
        <v>8.6155788225796611E-4</v>
      </c>
      <c r="G2300" s="3">
        <f t="shared" si="162"/>
        <v>1.1051548700476705E-3</v>
      </c>
      <c r="H2300" s="3">
        <f t="shared" si="163"/>
        <v>9.5829384823666324E-4</v>
      </c>
    </row>
    <row r="2301" spans="1:8" x14ac:dyDescent="0.3">
      <c r="A2301" s="1">
        <v>36299</v>
      </c>
      <c r="B2301">
        <v>4375.9101559999999</v>
      </c>
      <c r="E2301" s="3">
        <f t="shared" si="160"/>
        <v>1.4028195034180735E-2</v>
      </c>
      <c r="F2301" s="3">
        <f t="shared" si="161"/>
        <v>1.3783987137718797E-2</v>
      </c>
      <c r="G2301" s="3">
        <f t="shared" si="162"/>
        <v>1.3930710536048536E-2</v>
      </c>
      <c r="H2301" s="3">
        <f t="shared" si="163"/>
        <v>1.3783849514237528E-2</v>
      </c>
    </row>
    <row r="2302" spans="1:8" x14ac:dyDescent="0.3">
      <c r="A2302" s="1">
        <v>36300</v>
      </c>
      <c r="B2302">
        <v>4421.9101559999999</v>
      </c>
      <c r="E2302" s="3">
        <f t="shared" si="160"/>
        <v>-2.0845178636848316E-2</v>
      </c>
      <c r="F2302" s="3">
        <f t="shared" si="161"/>
        <v>-2.1089386533310252E-2</v>
      </c>
      <c r="G2302" s="3">
        <f t="shared" si="162"/>
        <v>-2.1065506602254987E-2</v>
      </c>
      <c r="H2302" s="3">
        <f t="shared" si="163"/>
        <v>-2.1212367624065993E-2</v>
      </c>
    </row>
    <row r="2303" spans="1:8" x14ac:dyDescent="0.3">
      <c r="A2303" s="1">
        <v>36301</v>
      </c>
      <c r="B2303">
        <v>4398.1298829999996</v>
      </c>
      <c r="E2303" s="3">
        <f t="shared" si="160"/>
        <v>-1.7320323798348913E-2</v>
      </c>
      <c r="F2303" s="3">
        <f t="shared" si="161"/>
        <v>-1.7564531694810849E-2</v>
      </c>
      <c r="G2303" s="3">
        <f t="shared" si="162"/>
        <v>-1.7472075417476279E-2</v>
      </c>
      <c r="H2303" s="3">
        <f t="shared" si="163"/>
        <v>-1.7618936439287285E-2</v>
      </c>
    </row>
    <row r="2304" spans="1:8" x14ac:dyDescent="0.3">
      <c r="A2304" s="1">
        <v>36305</v>
      </c>
      <c r="B2304">
        <v>4373.7797849999997</v>
      </c>
      <c r="E2304" s="3">
        <f t="shared" si="160"/>
        <v>1.5015578917546346E-2</v>
      </c>
      <c r="F2304" s="3">
        <f t="shared" si="161"/>
        <v>1.4771371021084409E-2</v>
      </c>
      <c r="G2304" s="3">
        <f t="shared" si="162"/>
        <v>1.4903961063198539E-2</v>
      </c>
      <c r="H2304" s="3">
        <f t="shared" si="163"/>
        <v>1.4757100041387531E-2</v>
      </c>
    </row>
    <row r="2305" spans="1:8" x14ac:dyDescent="0.3">
      <c r="A2305" s="1">
        <v>36306</v>
      </c>
      <c r="B2305">
        <v>4376.6801759999998</v>
      </c>
      <c r="E2305" s="3">
        <f t="shared" si="160"/>
        <v>1.464728190721809E-2</v>
      </c>
      <c r="F2305" s="3">
        <f t="shared" si="161"/>
        <v>1.4403074010756153E-2</v>
      </c>
      <c r="G2305" s="3">
        <f t="shared" si="162"/>
        <v>1.4541046589588998E-2</v>
      </c>
      <c r="H2305" s="3">
        <f t="shared" si="163"/>
        <v>1.439418556777799E-2</v>
      </c>
    </row>
    <row r="2306" spans="1:8" x14ac:dyDescent="0.3">
      <c r="A2306" s="1">
        <v>36307</v>
      </c>
      <c r="B2306">
        <v>4326.4399409999996</v>
      </c>
      <c r="E2306" s="3">
        <f t="shared" si="160"/>
        <v>1.0512098822899052E-2</v>
      </c>
      <c r="F2306" s="3">
        <f t="shared" si="161"/>
        <v>1.0267890926437115E-2</v>
      </c>
      <c r="G2306" s="3">
        <f t="shared" si="162"/>
        <v>1.0457230895155066E-2</v>
      </c>
      <c r="H2306" s="3">
        <f t="shared" si="163"/>
        <v>1.0310369873344058E-2</v>
      </c>
    </row>
    <row r="2307" spans="1:8" x14ac:dyDescent="0.3">
      <c r="A2307" s="1">
        <v>36308</v>
      </c>
      <c r="B2307">
        <v>4315.0400390000004</v>
      </c>
      <c r="E2307" s="3">
        <f t="shared" si="160"/>
        <v>-5.37782816951482E-3</v>
      </c>
      <c r="F2307" s="3">
        <f t="shared" si="161"/>
        <v>-5.6220360659767566E-3</v>
      </c>
      <c r="G2307" s="3">
        <f t="shared" si="162"/>
        <v>-5.3923407415558695E-3</v>
      </c>
      <c r="H2307" s="3">
        <f t="shared" si="163"/>
        <v>-5.5392017633668772E-3</v>
      </c>
    </row>
    <row r="2308" spans="1:8" x14ac:dyDescent="0.3">
      <c r="A2308" s="1">
        <v>36311</v>
      </c>
      <c r="B2308">
        <v>4351.2900390000004</v>
      </c>
      <c r="E2308" s="3">
        <f t="shared" si="160"/>
        <v>-5.5364663272269299E-3</v>
      </c>
      <c r="F2308" s="3">
        <f t="shared" si="161"/>
        <v>-5.7806742236888664E-3</v>
      </c>
      <c r="G2308" s="3">
        <f t="shared" si="162"/>
        <v>-5.5518493616314689E-3</v>
      </c>
      <c r="H2308" s="3">
        <f t="shared" si="163"/>
        <v>-5.6987103834424766E-3</v>
      </c>
    </row>
    <row r="2309" spans="1:8" x14ac:dyDescent="0.3">
      <c r="A2309" s="1">
        <v>36312</v>
      </c>
      <c r="B2309">
        <v>4313.6899409999996</v>
      </c>
      <c r="E2309" s="3">
        <f t="shared" si="160"/>
        <v>6.6313146581986615E-4</v>
      </c>
      <c r="F2309" s="3">
        <f t="shared" si="161"/>
        <v>4.1892356935792954E-4</v>
      </c>
      <c r="G2309" s="3">
        <f t="shared" si="162"/>
        <v>6.6291169130361675E-4</v>
      </c>
      <c r="H2309" s="3">
        <f t="shared" si="163"/>
        <v>5.1605066949260946E-4</v>
      </c>
    </row>
    <row r="2310" spans="1:8" x14ac:dyDescent="0.3">
      <c r="A2310" s="1">
        <v>36313</v>
      </c>
      <c r="B2310">
        <v>4315.3398440000001</v>
      </c>
      <c r="E2310" s="3">
        <f t="shared" si="160"/>
        <v>-1.1479073859565481E-2</v>
      </c>
      <c r="F2310" s="3">
        <f t="shared" si="161"/>
        <v>-1.1723281756027418E-2</v>
      </c>
      <c r="G2310" s="3">
        <f t="shared" si="162"/>
        <v>-1.1545467004810184E-2</v>
      </c>
      <c r="H2310" s="3">
        <f t="shared" si="163"/>
        <v>-1.1692328026621191E-2</v>
      </c>
    </row>
    <row r="2311" spans="1:8" x14ac:dyDescent="0.3">
      <c r="A2311" s="1">
        <v>36314</v>
      </c>
      <c r="B2311">
        <v>4354.5200199999999</v>
      </c>
      <c r="E2311" s="3">
        <f t="shared" si="160"/>
        <v>-2.6349382299212243E-3</v>
      </c>
      <c r="F2311" s="3">
        <f t="shared" si="161"/>
        <v>-2.8791461263831608E-3</v>
      </c>
      <c r="G2311" s="3">
        <f t="shared" si="162"/>
        <v>-2.6384157897724812E-3</v>
      </c>
      <c r="H2311" s="3">
        <f t="shared" si="163"/>
        <v>-2.7852768115834885E-3</v>
      </c>
    </row>
    <row r="2312" spans="1:8" x14ac:dyDescent="0.3">
      <c r="A2312" s="1">
        <v>36315</v>
      </c>
      <c r="B2312">
        <v>4344.25</v>
      </c>
      <c r="E2312" s="3">
        <f t="shared" si="160"/>
        <v>8.4008490471390029E-3</v>
      </c>
      <c r="F2312" s="3">
        <f t="shared" si="161"/>
        <v>8.1566411506770655E-3</v>
      </c>
      <c r="G2312" s="3">
        <f t="shared" si="162"/>
        <v>8.3657583058260078E-3</v>
      </c>
      <c r="H2312" s="3">
        <f t="shared" si="163"/>
        <v>8.2188972840150001E-3</v>
      </c>
    </row>
    <row r="2313" spans="1:8" x14ac:dyDescent="0.3">
      <c r="A2313" s="1">
        <v>36318</v>
      </c>
      <c r="B2313">
        <v>4404.2402339999999</v>
      </c>
      <c r="E2313" s="3">
        <f t="shared" ref="E2313:E2376" si="164">(B2309/B2308)-1</f>
        <v>-8.6411380677905436E-3</v>
      </c>
      <c r="F2313" s="3">
        <f t="shared" ref="F2313:F2376" si="165">E2313-$E$3</f>
        <v>-8.885345964252481E-3</v>
      </c>
      <c r="G2313" s="3">
        <f t="shared" ref="G2313:G2376" si="166">LN(B2309/B2308)</f>
        <v>-8.6786891807398483E-3</v>
      </c>
      <c r="H2313" s="3">
        <f t="shared" ref="H2313:H2376" si="167">G2313-$G$3</f>
        <v>-8.825550202550856E-3</v>
      </c>
    </row>
    <row r="2314" spans="1:8" x14ac:dyDescent="0.3">
      <c r="A2314" s="1">
        <v>36319</v>
      </c>
      <c r="B2314">
        <v>4407.580078</v>
      </c>
      <c r="E2314" s="3">
        <f t="shared" si="164"/>
        <v>3.8248066564050553E-4</v>
      </c>
      <c r="F2314" s="3">
        <f t="shared" si="165"/>
        <v>1.3827276917856892E-4</v>
      </c>
      <c r="G2314" s="3">
        <f t="shared" si="166"/>
        <v>3.8240753855658076E-4</v>
      </c>
      <c r="H2314" s="3">
        <f t="shared" si="167"/>
        <v>2.3554651674557344E-4</v>
      </c>
    </row>
    <row r="2315" spans="1:8" x14ac:dyDescent="0.3">
      <c r="A2315" s="1">
        <v>36320</v>
      </c>
      <c r="B2315">
        <v>4422.3901370000003</v>
      </c>
      <c r="E2315" s="3">
        <f t="shared" si="164"/>
        <v>9.0792793653262649E-3</v>
      </c>
      <c r="F2315" s="3">
        <f t="shared" si="165"/>
        <v>8.8350714688643275E-3</v>
      </c>
      <c r="G2315" s="3">
        <f t="shared" si="166"/>
        <v>9.038310500224845E-3</v>
      </c>
      <c r="H2315" s="3">
        <f t="shared" si="167"/>
        <v>8.8914494784138372E-3</v>
      </c>
    </row>
    <row r="2316" spans="1:8" x14ac:dyDescent="0.3">
      <c r="A2316" s="1">
        <v>36321</v>
      </c>
      <c r="B2316">
        <v>4380.9902339999999</v>
      </c>
      <c r="E2316" s="3">
        <f t="shared" si="164"/>
        <v>-2.3584734833760335E-3</v>
      </c>
      <c r="F2316" s="3">
        <f t="shared" si="165"/>
        <v>-2.60268137983797E-3</v>
      </c>
      <c r="G2316" s="3">
        <f t="shared" si="166"/>
        <v>-2.3612590626336939E-3</v>
      </c>
      <c r="H2316" s="3">
        <f t="shared" si="167"/>
        <v>-2.5081200844447012E-3</v>
      </c>
    </row>
    <row r="2317" spans="1:8" x14ac:dyDescent="0.3">
      <c r="A2317" s="1">
        <v>36322</v>
      </c>
      <c r="B2317">
        <v>4385.830078</v>
      </c>
      <c r="E2317" s="3">
        <f t="shared" si="164"/>
        <v>1.3809111814467423E-2</v>
      </c>
      <c r="F2317" s="3">
        <f t="shared" si="165"/>
        <v>1.3564903918005486E-2</v>
      </c>
      <c r="G2317" s="3">
        <f t="shared" si="166"/>
        <v>1.3714634798783232E-2</v>
      </c>
      <c r="H2317" s="3">
        <f t="shared" si="167"/>
        <v>1.3567773776972224E-2</v>
      </c>
    </row>
    <row r="2318" spans="1:8" x14ac:dyDescent="0.3">
      <c r="A2318" s="1">
        <v>36325</v>
      </c>
      <c r="B2318">
        <v>4372.3901370000003</v>
      </c>
      <c r="E2318" s="3">
        <f t="shared" si="164"/>
        <v>7.5832466499381468E-4</v>
      </c>
      <c r="F2318" s="3">
        <f t="shared" si="165"/>
        <v>5.1411676853187812E-4</v>
      </c>
      <c r="G2318" s="3">
        <f t="shared" si="166"/>
        <v>7.5803728212221473E-4</v>
      </c>
      <c r="H2318" s="3">
        <f t="shared" si="167"/>
        <v>6.1117626031120744E-4</v>
      </c>
    </row>
    <row r="2319" spans="1:8" x14ac:dyDescent="0.3">
      <c r="A2319" s="1">
        <v>36326</v>
      </c>
      <c r="B2319">
        <v>4418.1801759999998</v>
      </c>
      <c r="E2319" s="3">
        <f t="shared" si="164"/>
        <v>3.3601338462172503E-3</v>
      </c>
      <c r="F2319" s="3">
        <f t="shared" si="165"/>
        <v>3.1159259497553137E-3</v>
      </c>
      <c r="G2319" s="3">
        <f t="shared" si="166"/>
        <v>3.3545012105647165E-3</v>
      </c>
      <c r="H2319" s="3">
        <f t="shared" si="167"/>
        <v>3.2076401887537092E-3</v>
      </c>
    </row>
    <row r="2320" spans="1:8" x14ac:dyDescent="0.3">
      <c r="A2320" s="1">
        <v>36327</v>
      </c>
      <c r="B2320">
        <v>4481.75</v>
      </c>
      <c r="E2320" s="3">
        <f t="shared" si="164"/>
        <v>-9.3614316506424045E-3</v>
      </c>
      <c r="F2320" s="3">
        <f t="shared" si="165"/>
        <v>-9.6056395471043419E-3</v>
      </c>
      <c r="G2320" s="3">
        <f t="shared" si="166"/>
        <v>-9.4055252538420217E-3</v>
      </c>
      <c r="H2320" s="3">
        <f t="shared" si="167"/>
        <v>-9.5523862756530294E-3</v>
      </c>
    </row>
    <row r="2321" spans="1:8" x14ac:dyDescent="0.3">
      <c r="A2321" s="1">
        <v>36328</v>
      </c>
      <c r="B2321">
        <v>4508.7700199999999</v>
      </c>
      <c r="E2321" s="3">
        <f t="shared" si="164"/>
        <v>1.1047374546602207E-3</v>
      </c>
      <c r="F2321" s="3">
        <f t="shared" si="165"/>
        <v>8.605295581982841E-4</v>
      </c>
      <c r="G2321" s="3">
        <f t="shared" si="166"/>
        <v>1.1041276812900236E-3</v>
      </c>
      <c r="H2321" s="3">
        <f t="shared" si="167"/>
        <v>9.5726665947901634E-4</v>
      </c>
    </row>
    <row r="2322" spans="1:8" x14ac:dyDescent="0.3">
      <c r="A2322" s="1">
        <v>36329</v>
      </c>
      <c r="B2322">
        <v>4539.5600590000004</v>
      </c>
      <c r="E2322" s="3">
        <f t="shared" si="164"/>
        <v>-3.0644007544697871E-3</v>
      </c>
      <c r="F2322" s="3">
        <f t="shared" si="165"/>
        <v>-3.3086086509317237E-3</v>
      </c>
      <c r="G2322" s="3">
        <f t="shared" si="166"/>
        <v>-3.0691056446997796E-3</v>
      </c>
      <c r="H2322" s="3">
        <f t="shared" si="167"/>
        <v>-3.2159666665107869E-3</v>
      </c>
    </row>
    <row r="2323" spans="1:8" x14ac:dyDescent="0.3">
      <c r="A2323" s="1">
        <v>36332</v>
      </c>
      <c r="B2323">
        <v>4545.0898440000001</v>
      </c>
      <c r="E2323" s="3">
        <f t="shared" si="164"/>
        <v>1.0472541919925193E-2</v>
      </c>
      <c r="F2323" s="3">
        <f t="shared" si="165"/>
        <v>1.0228334023463256E-2</v>
      </c>
      <c r="G2323" s="3">
        <f t="shared" si="166"/>
        <v>1.0418084726320878E-2</v>
      </c>
      <c r="H2323" s="3">
        <f t="shared" si="167"/>
        <v>1.027122370450987E-2</v>
      </c>
    </row>
    <row r="2324" spans="1:8" x14ac:dyDescent="0.3">
      <c r="A2324" s="1">
        <v>36333</v>
      </c>
      <c r="B2324">
        <v>4538.0400390000004</v>
      </c>
      <c r="E2324" s="3">
        <f t="shared" si="164"/>
        <v>1.4388237117471503E-2</v>
      </c>
      <c r="F2324" s="3">
        <f t="shared" si="165"/>
        <v>1.4144029221009565E-2</v>
      </c>
      <c r="G2324" s="3">
        <f t="shared" si="166"/>
        <v>1.4285708732045209E-2</v>
      </c>
      <c r="H2324" s="3">
        <f t="shared" si="167"/>
        <v>1.4138847710234201E-2</v>
      </c>
    </row>
    <row r="2325" spans="1:8" x14ac:dyDescent="0.3">
      <c r="A2325" s="1">
        <v>36334</v>
      </c>
      <c r="B2325">
        <v>4481.6601559999999</v>
      </c>
      <c r="E2325" s="3">
        <f t="shared" si="164"/>
        <v>6.028899425447598E-3</v>
      </c>
      <c r="F2325" s="3">
        <f t="shared" si="165"/>
        <v>5.7846915289856615E-3</v>
      </c>
      <c r="G2325" s="3">
        <f t="shared" si="166"/>
        <v>6.0107983280024728E-3</v>
      </c>
      <c r="H2325" s="3">
        <f t="shared" si="167"/>
        <v>5.863937306191465E-3</v>
      </c>
    </row>
    <row r="2326" spans="1:8" x14ac:dyDescent="0.3">
      <c r="A2326" s="1">
        <v>36335</v>
      </c>
      <c r="B2326">
        <v>4434.2099609999996</v>
      </c>
      <c r="E2326" s="3">
        <f t="shared" si="164"/>
        <v>6.8289220482353752E-3</v>
      </c>
      <c r="F2326" s="3">
        <f t="shared" si="165"/>
        <v>6.5847141517734386E-3</v>
      </c>
      <c r="G2326" s="3">
        <f t="shared" si="166"/>
        <v>6.8057105730501052E-3</v>
      </c>
      <c r="H2326" s="3">
        <f t="shared" si="167"/>
        <v>6.6588495512390974E-3</v>
      </c>
    </row>
    <row r="2327" spans="1:8" x14ac:dyDescent="0.3">
      <c r="A2327" s="1">
        <v>36336</v>
      </c>
      <c r="B2327">
        <v>4416.8901370000003</v>
      </c>
      <c r="E2327" s="3">
        <f t="shared" si="164"/>
        <v>1.2181323582307613E-3</v>
      </c>
      <c r="F2327" s="3">
        <f t="shared" si="165"/>
        <v>9.7392446176882471E-4</v>
      </c>
      <c r="G2327" s="3">
        <f t="shared" si="166"/>
        <v>1.2173910369668846E-3</v>
      </c>
      <c r="H2327" s="3">
        <f t="shared" si="167"/>
        <v>1.0705300151558773E-3</v>
      </c>
    </row>
    <row r="2328" spans="1:8" x14ac:dyDescent="0.3">
      <c r="A2328" s="1">
        <v>36339</v>
      </c>
      <c r="B2328">
        <v>4465.2299800000001</v>
      </c>
      <c r="E2328" s="3">
        <f t="shared" si="164"/>
        <v>-1.5510815499732988E-3</v>
      </c>
      <c r="F2328" s="3">
        <f t="shared" si="165"/>
        <v>-1.7952894464352354E-3</v>
      </c>
      <c r="G2328" s="3">
        <f t="shared" si="166"/>
        <v>-1.5522857223013678E-3</v>
      </c>
      <c r="H2328" s="3">
        <f t="shared" si="167"/>
        <v>-1.6991467441123751E-3</v>
      </c>
    </row>
    <row r="2329" spans="1:8" x14ac:dyDescent="0.3">
      <c r="A2329" s="1">
        <v>36340</v>
      </c>
      <c r="B2329">
        <v>4503.830078</v>
      </c>
      <c r="E2329" s="3">
        <f t="shared" si="164"/>
        <v>-1.2423839921082869E-2</v>
      </c>
      <c r="F2329" s="3">
        <f t="shared" si="165"/>
        <v>-1.2668047817544806E-2</v>
      </c>
      <c r="G2329" s="3">
        <f t="shared" si="166"/>
        <v>-1.2501661050223975E-2</v>
      </c>
      <c r="H2329" s="3">
        <f t="shared" si="167"/>
        <v>-1.2648522072034983E-2</v>
      </c>
    </row>
    <row r="2330" spans="1:8" x14ac:dyDescent="0.3">
      <c r="A2330" s="1">
        <v>36341</v>
      </c>
      <c r="B2330">
        <v>4536.6098629999997</v>
      </c>
      <c r="E2330" s="3">
        <f t="shared" si="164"/>
        <v>-1.0587637917273685E-2</v>
      </c>
      <c r="F2330" s="3">
        <f t="shared" si="165"/>
        <v>-1.0831845813735622E-2</v>
      </c>
      <c r="G2330" s="3">
        <f t="shared" si="166"/>
        <v>-1.0644085741896748E-2</v>
      </c>
      <c r="H2330" s="3">
        <f t="shared" si="167"/>
        <v>-1.0790946763707756E-2</v>
      </c>
    </row>
    <row r="2331" spans="1:8" x14ac:dyDescent="0.3">
      <c r="A2331" s="1">
        <v>36342</v>
      </c>
      <c r="B2331">
        <v>4609.2597660000001</v>
      </c>
      <c r="E2331" s="3">
        <f t="shared" si="164"/>
        <v>-3.9059548718557435E-3</v>
      </c>
      <c r="F2331" s="3">
        <f t="shared" si="165"/>
        <v>-4.1501627683176801E-3</v>
      </c>
      <c r="G2331" s="3">
        <f t="shared" si="166"/>
        <v>-3.9136030356706937E-3</v>
      </c>
      <c r="H2331" s="3">
        <f t="shared" si="167"/>
        <v>-4.0604640574817014E-3</v>
      </c>
    </row>
    <row r="2332" spans="1:8" x14ac:dyDescent="0.3">
      <c r="A2332" s="1">
        <v>36343</v>
      </c>
      <c r="B2332">
        <v>4620.669922</v>
      </c>
      <c r="E2332" s="3">
        <f t="shared" si="164"/>
        <v>1.0944316363012963E-2</v>
      </c>
      <c r="F2332" s="3">
        <f t="shared" si="165"/>
        <v>1.0700108466551025E-2</v>
      </c>
      <c r="G2332" s="3">
        <f t="shared" si="166"/>
        <v>1.0884860740105938E-2</v>
      </c>
      <c r="H2332" s="3">
        <f t="shared" si="167"/>
        <v>1.073799971829493E-2</v>
      </c>
    </row>
    <row r="2333" spans="1:8" x14ac:dyDescent="0.3">
      <c r="A2333" s="1">
        <v>36346</v>
      </c>
      <c r="B2333">
        <v>4697.8398440000001</v>
      </c>
      <c r="E2333" s="3">
        <f t="shared" si="164"/>
        <v>8.6445934863135232E-3</v>
      </c>
      <c r="F2333" s="3">
        <f t="shared" si="165"/>
        <v>8.4003855898515858E-3</v>
      </c>
      <c r="G2333" s="3">
        <f t="shared" si="166"/>
        <v>8.6074429354542105E-3</v>
      </c>
      <c r="H2333" s="3">
        <f t="shared" si="167"/>
        <v>8.4605819136432028E-3</v>
      </c>
    </row>
    <row r="2334" spans="1:8" x14ac:dyDescent="0.3">
      <c r="A2334" s="1">
        <v>36347</v>
      </c>
      <c r="B2334">
        <v>4692.5097660000001</v>
      </c>
      <c r="E2334" s="3">
        <f t="shared" si="164"/>
        <v>7.278201981935295E-3</v>
      </c>
      <c r="F2334" s="3">
        <f t="shared" si="165"/>
        <v>7.0339940854733584E-3</v>
      </c>
      <c r="G2334" s="3">
        <f t="shared" si="166"/>
        <v>7.251843686618349E-3</v>
      </c>
      <c r="H2334" s="3">
        <f t="shared" si="167"/>
        <v>7.1049826648073413E-3</v>
      </c>
    </row>
    <row r="2335" spans="1:8" x14ac:dyDescent="0.3">
      <c r="A2335" s="1">
        <v>36348</v>
      </c>
      <c r="B2335">
        <v>4662.2001950000003</v>
      </c>
      <c r="E2335" s="3">
        <f t="shared" si="164"/>
        <v>1.6014139455218235E-2</v>
      </c>
      <c r="F2335" s="3">
        <f t="shared" si="165"/>
        <v>1.5769931558756299E-2</v>
      </c>
      <c r="G2335" s="3">
        <f t="shared" si="166"/>
        <v>1.5887265846084693E-2</v>
      </c>
      <c r="H2335" s="3">
        <f t="shared" si="167"/>
        <v>1.5740404824273687E-2</v>
      </c>
    </row>
    <row r="2336" spans="1:8" x14ac:dyDescent="0.3">
      <c r="A2336" s="1">
        <v>36349</v>
      </c>
      <c r="B2336">
        <v>4631.1298829999996</v>
      </c>
      <c r="E2336" s="3">
        <f t="shared" si="164"/>
        <v>2.4754855615138904E-3</v>
      </c>
      <c r="F2336" s="3">
        <f t="shared" si="165"/>
        <v>2.2312776650519539E-3</v>
      </c>
      <c r="G2336" s="3">
        <f t="shared" si="166"/>
        <v>2.4724265943772048E-3</v>
      </c>
      <c r="H2336" s="3">
        <f t="shared" si="167"/>
        <v>2.3255655725661975E-3</v>
      </c>
    </row>
    <row r="2337" spans="1:8" x14ac:dyDescent="0.3">
      <c r="A2337" s="1">
        <v>36350</v>
      </c>
      <c r="B2337">
        <v>4647.830078</v>
      </c>
      <c r="E2337" s="3">
        <f t="shared" si="164"/>
        <v>1.6701024592251867E-2</v>
      </c>
      <c r="F2337" s="3">
        <f t="shared" si="165"/>
        <v>1.6456816695789932E-2</v>
      </c>
      <c r="G2337" s="3">
        <f t="shared" si="166"/>
        <v>1.6563096061086677E-2</v>
      </c>
      <c r="H2337" s="3">
        <f t="shared" si="167"/>
        <v>1.6416235039275671E-2</v>
      </c>
    </row>
    <row r="2338" spans="1:8" x14ac:dyDescent="0.3">
      <c r="A2338" s="1">
        <v>36353</v>
      </c>
      <c r="B2338">
        <v>4662.2797849999997</v>
      </c>
      <c r="E2338" s="3">
        <f t="shared" si="164"/>
        <v>-1.1345806108753465E-3</v>
      </c>
      <c r="F2338" s="3">
        <f t="shared" si="165"/>
        <v>-1.378788507337283E-3</v>
      </c>
      <c r="G2338" s="3">
        <f t="shared" si="166"/>
        <v>-1.1352247347096683E-3</v>
      </c>
      <c r="H2338" s="3">
        <f t="shared" si="167"/>
        <v>-1.2820857565206756E-3</v>
      </c>
    </row>
    <row r="2339" spans="1:8" x14ac:dyDescent="0.3">
      <c r="A2339" s="1">
        <v>36354</v>
      </c>
      <c r="B2339">
        <v>4594.6499020000001</v>
      </c>
      <c r="E2339" s="3">
        <f t="shared" si="164"/>
        <v>-6.4591386084288382E-3</v>
      </c>
      <c r="F2339" s="3">
        <f t="shared" si="165"/>
        <v>-6.7033465048907748E-3</v>
      </c>
      <c r="G2339" s="3">
        <f t="shared" si="166"/>
        <v>-6.4800891077233238E-3</v>
      </c>
      <c r="H2339" s="3">
        <f t="shared" si="167"/>
        <v>-6.6269501295343316E-3</v>
      </c>
    </row>
    <row r="2340" spans="1:8" x14ac:dyDescent="0.3">
      <c r="A2340" s="1">
        <v>36355</v>
      </c>
      <c r="B2340">
        <v>4594.6499020000001</v>
      </c>
      <c r="E2340" s="3">
        <f t="shared" si="164"/>
        <v>-6.6643024109780402E-3</v>
      </c>
      <c r="F2340" s="3">
        <f t="shared" si="165"/>
        <v>-6.9085103074399768E-3</v>
      </c>
      <c r="G2340" s="3">
        <f t="shared" si="166"/>
        <v>-6.6866080304526284E-3</v>
      </c>
      <c r="H2340" s="3">
        <f t="shared" si="167"/>
        <v>-6.8334690522636361E-3</v>
      </c>
    </row>
    <row r="2341" spans="1:8" x14ac:dyDescent="0.3">
      <c r="A2341" s="1">
        <v>36356</v>
      </c>
      <c r="B2341">
        <v>4665.669922</v>
      </c>
      <c r="E2341" s="3">
        <f t="shared" si="164"/>
        <v>3.6060735548151257E-3</v>
      </c>
      <c r="F2341" s="3">
        <f t="shared" si="165"/>
        <v>3.3618656583531891E-3</v>
      </c>
      <c r="G2341" s="3">
        <f t="shared" si="166"/>
        <v>3.5995872602670041E-3</v>
      </c>
      <c r="H2341" s="3">
        <f t="shared" si="167"/>
        <v>3.4527262384559968E-3</v>
      </c>
    </row>
    <row r="2342" spans="1:8" x14ac:dyDescent="0.3">
      <c r="A2342" s="1">
        <v>36357</v>
      </c>
      <c r="B2342">
        <v>4656.7900390000004</v>
      </c>
      <c r="E2342" s="3">
        <f t="shared" si="164"/>
        <v>3.1089146456528827E-3</v>
      </c>
      <c r="F2342" s="3">
        <f t="shared" si="165"/>
        <v>2.8647067491909461E-3</v>
      </c>
      <c r="G2342" s="3">
        <f t="shared" si="166"/>
        <v>3.1040919634687664E-3</v>
      </c>
      <c r="H2342" s="3">
        <f t="shared" si="167"/>
        <v>2.9572309416577591E-3</v>
      </c>
    </row>
    <row r="2343" spans="1:8" x14ac:dyDescent="0.3">
      <c r="A2343" s="1">
        <v>36360</v>
      </c>
      <c r="B2343">
        <v>4618.75</v>
      </c>
      <c r="E2343" s="3">
        <f t="shared" si="164"/>
        <v>-1.4505753862645854E-2</v>
      </c>
      <c r="F2343" s="3">
        <f t="shared" si="165"/>
        <v>-1.4749961759107791E-2</v>
      </c>
      <c r="G2343" s="3">
        <f t="shared" si="166"/>
        <v>-1.461199092760969E-2</v>
      </c>
      <c r="H2343" s="3">
        <f t="shared" si="167"/>
        <v>-1.4758851949420698E-2</v>
      </c>
    </row>
    <row r="2344" spans="1:8" x14ac:dyDescent="0.3">
      <c r="A2344" s="1">
        <v>36361</v>
      </c>
      <c r="B2344">
        <v>4548.3100590000004</v>
      </c>
      <c r="E2344" s="3">
        <f t="shared" si="164"/>
        <v>0</v>
      </c>
      <c r="F2344" s="3">
        <f t="shared" si="165"/>
        <v>-2.4420789646193661E-4</v>
      </c>
      <c r="G2344" s="3">
        <f t="shared" si="166"/>
        <v>0</v>
      </c>
      <c r="H2344" s="3">
        <f t="shared" si="167"/>
        <v>-1.4686102181100732E-4</v>
      </c>
    </row>
    <row r="2345" spans="1:8" x14ac:dyDescent="0.3">
      <c r="A2345" s="1">
        <v>36362</v>
      </c>
      <c r="B2345">
        <v>4501.2700199999999</v>
      </c>
      <c r="E2345" s="3">
        <f t="shared" si="164"/>
        <v>1.5457112405688589E-2</v>
      </c>
      <c r="F2345" s="3">
        <f t="shared" si="165"/>
        <v>1.5212904509226651E-2</v>
      </c>
      <c r="G2345" s="3">
        <f t="shared" si="166"/>
        <v>1.5338868163391016E-2</v>
      </c>
      <c r="H2345" s="3">
        <f t="shared" si="167"/>
        <v>1.5192007141580009E-2</v>
      </c>
    </row>
    <row r="2346" spans="1:8" x14ac:dyDescent="0.3">
      <c r="A2346" s="1">
        <v>36363</v>
      </c>
      <c r="B2346">
        <v>4489.5698240000002</v>
      </c>
      <c r="E2346" s="3">
        <f t="shared" si="164"/>
        <v>-1.9032385806223573E-3</v>
      </c>
      <c r="F2346" s="3">
        <f t="shared" si="165"/>
        <v>-2.1474464770842938E-3</v>
      </c>
      <c r="G2346" s="3">
        <f t="shared" si="166"/>
        <v>-1.9050520404995885E-3</v>
      </c>
      <c r="H2346" s="3">
        <f t="shared" si="167"/>
        <v>-2.0519130623105957E-3</v>
      </c>
    </row>
    <row r="2347" spans="1:8" x14ac:dyDescent="0.3">
      <c r="A2347" s="1">
        <v>36364</v>
      </c>
      <c r="B2347">
        <v>4440.4501950000003</v>
      </c>
      <c r="E2347" s="3">
        <f t="shared" si="164"/>
        <v>-8.1687253840994067E-3</v>
      </c>
      <c r="F2347" s="3">
        <f t="shared" si="165"/>
        <v>-8.4129332805613442E-3</v>
      </c>
      <c r="G2347" s="3">
        <f t="shared" si="166"/>
        <v>-8.2022722362215372E-3</v>
      </c>
      <c r="H2347" s="3">
        <f t="shared" si="167"/>
        <v>-8.3491332580325449E-3</v>
      </c>
    </row>
    <row r="2348" spans="1:8" x14ac:dyDescent="0.3">
      <c r="A2348" s="1">
        <v>36367</v>
      </c>
      <c r="B2348">
        <v>4395.9101559999999</v>
      </c>
      <c r="E2348" s="3">
        <f t="shared" si="164"/>
        <v>-1.5250866792963391E-2</v>
      </c>
      <c r="F2348" s="3">
        <f t="shared" si="165"/>
        <v>-1.5495074689425329E-2</v>
      </c>
      <c r="G2348" s="3">
        <f t="shared" si="166"/>
        <v>-1.536835734777056E-2</v>
      </c>
      <c r="H2348" s="3">
        <f t="shared" si="167"/>
        <v>-1.5515218369581567E-2</v>
      </c>
    </row>
    <row r="2349" spans="1:8" x14ac:dyDescent="0.3">
      <c r="A2349" s="1">
        <v>36368</v>
      </c>
      <c r="B2349">
        <v>4426.1201170000004</v>
      </c>
      <c r="E2349" s="3">
        <f t="shared" si="164"/>
        <v>-1.034231140573183E-2</v>
      </c>
      <c r="F2349" s="3">
        <f t="shared" si="165"/>
        <v>-1.0586519302193767E-2</v>
      </c>
      <c r="G2349" s="3">
        <f t="shared" si="166"/>
        <v>-1.039616474211757E-2</v>
      </c>
      <c r="H2349" s="3">
        <f t="shared" si="167"/>
        <v>-1.0543025763928578E-2</v>
      </c>
    </row>
    <row r="2350" spans="1:8" x14ac:dyDescent="0.3">
      <c r="A2350" s="1">
        <v>36369</v>
      </c>
      <c r="B2350">
        <v>4428.7099609999996</v>
      </c>
      <c r="E2350" s="3">
        <f t="shared" si="164"/>
        <v>-2.5993099609695758E-3</v>
      </c>
      <c r="F2350" s="3">
        <f t="shared" si="165"/>
        <v>-2.8435178574315123E-3</v>
      </c>
      <c r="G2350" s="3">
        <f t="shared" si="166"/>
        <v>-2.6026940325454737E-3</v>
      </c>
      <c r="H2350" s="3">
        <f t="shared" si="167"/>
        <v>-2.749555054356481E-3</v>
      </c>
    </row>
    <row r="2351" spans="1:8" x14ac:dyDescent="0.3">
      <c r="A2351" s="1">
        <v>36370</v>
      </c>
      <c r="B2351">
        <v>4306.3999020000001</v>
      </c>
      <c r="E2351" s="3">
        <f t="shared" si="164"/>
        <v>-1.0940831956197661E-2</v>
      </c>
      <c r="F2351" s="3">
        <f t="shared" si="165"/>
        <v>-1.1185039852659598E-2</v>
      </c>
      <c r="G2351" s="3">
        <f t="shared" si="166"/>
        <v>-1.1001123017690509E-2</v>
      </c>
      <c r="H2351" s="3">
        <f t="shared" si="167"/>
        <v>-1.1147984039501516E-2</v>
      </c>
    </row>
    <row r="2352" spans="1:8" x14ac:dyDescent="0.3">
      <c r="A2352" s="1">
        <v>36371</v>
      </c>
      <c r="B2352">
        <v>4382.0600590000004</v>
      </c>
      <c r="E2352" s="3">
        <f t="shared" si="164"/>
        <v>-1.0030523267697711E-2</v>
      </c>
      <c r="F2352" s="3">
        <f t="shared" si="165"/>
        <v>-1.0274731164159648E-2</v>
      </c>
      <c r="G2352" s="3">
        <f t="shared" si="166"/>
        <v>-1.0081167912337523E-2</v>
      </c>
      <c r="H2352" s="3">
        <f t="shared" si="167"/>
        <v>-1.0228028934148531E-2</v>
      </c>
    </row>
    <row r="2353" spans="1:8" x14ac:dyDescent="0.3">
      <c r="A2353" s="1">
        <v>36374</v>
      </c>
      <c r="B2353">
        <v>4377.8701170000004</v>
      </c>
      <c r="E2353" s="3">
        <f t="shared" si="164"/>
        <v>6.8722880877734038E-3</v>
      </c>
      <c r="F2353" s="3">
        <f t="shared" si="165"/>
        <v>6.6280801913114673E-3</v>
      </c>
      <c r="G2353" s="3">
        <f t="shared" si="166"/>
        <v>6.8487815503395352E-3</v>
      </c>
      <c r="H2353" s="3">
        <f t="shared" si="167"/>
        <v>6.7019205285285275E-3</v>
      </c>
    </row>
    <row r="2354" spans="1:8" x14ac:dyDescent="0.3">
      <c r="A2354" s="1">
        <v>36375</v>
      </c>
      <c r="B2354">
        <v>4354.75</v>
      </c>
      <c r="E2354" s="3">
        <f t="shared" si="164"/>
        <v>5.8512736472104976E-4</v>
      </c>
      <c r="F2354" s="3">
        <f t="shared" si="165"/>
        <v>3.4091946825911315E-4</v>
      </c>
      <c r="G2354" s="3">
        <f t="shared" si="166"/>
        <v>5.8495624445275771E-4</v>
      </c>
      <c r="H2354" s="3">
        <f t="shared" si="167"/>
        <v>4.3809522264175041E-4</v>
      </c>
    </row>
    <row r="2355" spans="1:8" x14ac:dyDescent="0.3">
      <c r="A2355" s="1">
        <v>36376</v>
      </c>
      <c r="B2355">
        <v>4326.2001950000003</v>
      </c>
      <c r="E2355" s="3">
        <f t="shared" si="164"/>
        <v>-2.7617536500941231E-2</v>
      </c>
      <c r="F2355" s="3">
        <f t="shared" si="165"/>
        <v>-2.7861744397403167E-2</v>
      </c>
      <c r="G2355" s="3">
        <f t="shared" si="166"/>
        <v>-2.8006070948922272E-2</v>
      </c>
      <c r="H2355" s="3">
        <f t="shared" si="167"/>
        <v>-2.8152931970733278E-2</v>
      </c>
    </row>
    <row r="2356" spans="1:8" x14ac:dyDescent="0.3">
      <c r="A2356" s="1">
        <v>36377</v>
      </c>
      <c r="B2356">
        <v>4240.7001950000003</v>
      </c>
      <c r="E2356" s="3">
        <f t="shared" si="164"/>
        <v>1.7569236188413884E-2</v>
      </c>
      <c r="F2356" s="3">
        <f t="shared" si="165"/>
        <v>1.7325028291951948E-2</v>
      </c>
      <c r="G2356" s="3">
        <f t="shared" si="166"/>
        <v>1.7416681413648754E-2</v>
      </c>
      <c r="H2356" s="3">
        <f t="shared" si="167"/>
        <v>1.7269820391837748E-2</v>
      </c>
    </row>
    <row r="2357" spans="1:8" x14ac:dyDescent="0.3">
      <c r="A2357" s="1">
        <v>36378</v>
      </c>
      <c r="B2357">
        <v>4223.6401370000003</v>
      </c>
      <c r="E2357" s="3">
        <f t="shared" si="164"/>
        <v>-9.5615804977267072E-4</v>
      </c>
      <c r="F2357" s="3">
        <f t="shared" si="165"/>
        <v>-1.2003659462346073E-3</v>
      </c>
      <c r="G2357" s="3">
        <f t="shared" si="166"/>
        <v>-9.5661546047527105E-4</v>
      </c>
      <c r="H2357" s="3">
        <f t="shared" si="167"/>
        <v>-1.1034764822862783E-3</v>
      </c>
    </row>
    <row r="2358" spans="1:8" x14ac:dyDescent="0.3">
      <c r="A2358" s="1">
        <v>36381</v>
      </c>
      <c r="B2358">
        <v>4292.8999020000001</v>
      </c>
      <c r="E2358" s="3">
        <f t="shared" si="164"/>
        <v>-5.2811336065501369E-3</v>
      </c>
      <c r="F2358" s="3">
        <f t="shared" si="165"/>
        <v>-5.5253415030120734E-3</v>
      </c>
      <c r="G2358" s="3">
        <f t="shared" si="166"/>
        <v>-5.2951280855226329E-3</v>
      </c>
      <c r="H2358" s="3">
        <f t="shared" si="167"/>
        <v>-5.4419891073336406E-3</v>
      </c>
    </row>
    <row r="2359" spans="1:8" x14ac:dyDescent="0.3">
      <c r="A2359" s="1">
        <v>36382</v>
      </c>
      <c r="B2359">
        <v>4245.3500979999999</v>
      </c>
      <c r="E2359" s="3">
        <f t="shared" si="164"/>
        <v>-6.5560146965956134E-3</v>
      </c>
      <c r="F2359" s="3">
        <f t="shared" si="165"/>
        <v>-6.80022259305755E-3</v>
      </c>
      <c r="G2359" s="3">
        <f t="shared" si="166"/>
        <v>-6.5775997539717574E-3</v>
      </c>
      <c r="H2359" s="3">
        <f t="shared" si="167"/>
        <v>-6.7244607757827651E-3</v>
      </c>
    </row>
    <row r="2360" spans="1:8" x14ac:dyDescent="0.3">
      <c r="A2360" s="1">
        <v>36383</v>
      </c>
      <c r="B2360">
        <v>4268.9501950000003</v>
      </c>
      <c r="E2360" s="3">
        <f t="shared" si="164"/>
        <v>-1.9763301776652975E-2</v>
      </c>
      <c r="F2360" s="3">
        <f t="shared" si="165"/>
        <v>-2.0007509673114911E-2</v>
      </c>
      <c r="G2360" s="3">
        <f t="shared" si="166"/>
        <v>-1.9961207681570434E-2</v>
      </c>
      <c r="H2360" s="3">
        <f t="shared" si="167"/>
        <v>-2.010806870338144E-2</v>
      </c>
    </row>
    <row r="2361" spans="1:8" x14ac:dyDescent="0.3">
      <c r="A2361" s="1">
        <v>36384</v>
      </c>
      <c r="B2361">
        <v>4365.6601559999999</v>
      </c>
      <c r="E2361" s="3">
        <f t="shared" si="164"/>
        <v>-4.0229342362175791E-3</v>
      </c>
      <c r="F2361" s="3">
        <f t="shared" si="165"/>
        <v>-4.2671421326795156E-3</v>
      </c>
      <c r="G2361" s="3">
        <f t="shared" si="166"/>
        <v>-4.0310480042330061E-3</v>
      </c>
      <c r="H2361" s="3">
        <f t="shared" si="167"/>
        <v>-4.1779090260440138E-3</v>
      </c>
    </row>
    <row r="2362" spans="1:8" x14ac:dyDescent="0.3">
      <c r="A2362" s="1">
        <v>36385</v>
      </c>
      <c r="B2362">
        <v>4434.2797849999997</v>
      </c>
      <c r="E2362" s="3">
        <f t="shared" si="164"/>
        <v>1.6398121703899315E-2</v>
      </c>
      <c r="F2362" s="3">
        <f t="shared" si="165"/>
        <v>1.615391380743738E-2</v>
      </c>
      <c r="G2362" s="3">
        <f t="shared" si="166"/>
        <v>1.6265124473084657E-2</v>
      </c>
      <c r="H2362" s="3">
        <f t="shared" si="167"/>
        <v>1.6118263451273651E-2</v>
      </c>
    </row>
    <row r="2363" spans="1:8" x14ac:dyDescent="0.3">
      <c r="A2363" s="1">
        <v>36388</v>
      </c>
      <c r="B2363">
        <v>4458.75</v>
      </c>
      <c r="E2363" s="3">
        <f t="shared" si="164"/>
        <v>-1.1076383117586186E-2</v>
      </c>
      <c r="F2363" s="3">
        <f t="shared" si="165"/>
        <v>-1.1320591014048123E-2</v>
      </c>
      <c r="G2363" s="3">
        <f t="shared" si="166"/>
        <v>-1.1138183019055264E-2</v>
      </c>
      <c r="H2363" s="3">
        <f t="shared" si="167"/>
        <v>-1.1285044040866271E-2</v>
      </c>
    </row>
    <row r="2364" spans="1:8" x14ac:dyDescent="0.3">
      <c r="A2364" s="1">
        <v>36389</v>
      </c>
      <c r="B2364">
        <v>4479.75</v>
      </c>
      <c r="E2364" s="3">
        <f t="shared" si="164"/>
        <v>5.5590461222783105E-3</v>
      </c>
      <c r="F2364" s="3">
        <f t="shared" si="165"/>
        <v>5.314838225816374E-3</v>
      </c>
      <c r="G2364" s="3">
        <f t="shared" si="166"/>
        <v>5.5436516514142204E-3</v>
      </c>
      <c r="H2364" s="3">
        <f t="shared" si="167"/>
        <v>5.3967906296032127E-3</v>
      </c>
    </row>
    <row r="2365" spans="1:8" x14ac:dyDescent="0.3">
      <c r="A2365" s="1">
        <v>36390</v>
      </c>
      <c r="B2365">
        <v>4479.2597660000001</v>
      </c>
      <c r="E2365" s="3">
        <f t="shared" si="164"/>
        <v>2.265427249848706E-2</v>
      </c>
      <c r="F2365" s="3">
        <f t="shared" si="165"/>
        <v>2.2410064602025125E-2</v>
      </c>
      <c r="G2365" s="3">
        <f t="shared" si="166"/>
        <v>2.2401475303048504E-2</v>
      </c>
      <c r="H2365" s="3">
        <f t="shared" si="167"/>
        <v>2.2254614281237498E-2</v>
      </c>
    </row>
    <row r="2366" spans="1:8" x14ac:dyDescent="0.3">
      <c r="A2366" s="1">
        <v>36391</v>
      </c>
      <c r="B2366">
        <v>4408.8999020000001</v>
      </c>
      <c r="E2366" s="3">
        <f t="shared" si="164"/>
        <v>1.5718041842009089E-2</v>
      </c>
      <c r="F2366" s="3">
        <f t="shared" si="165"/>
        <v>1.5473833945547152E-2</v>
      </c>
      <c r="G2366" s="3">
        <f t="shared" si="166"/>
        <v>1.5595792769041264E-2</v>
      </c>
      <c r="H2366" s="3">
        <f t="shared" si="167"/>
        <v>1.5448931747230256E-2</v>
      </c>
    </row>
    <row r="2367" spans="1:8" x14ac:dyDescent="0.3">
      <c r="A2367" s="1">
        <v>36392</v>
      </c>
      <c r="B2367">
        <v>4472</v>
      </c>
      <c r="E2367" s="3">
        <f t="shared" si="164"/>
        <v>5.518419266816732E-3</v>
      </c>
      <c r="F2367" s="3">
        <f t="shared" si="165"/>
        <v>5.2742113703547954E-3</v>
      </c>
      <c r="G2367" s="3">
        <f t="shared" si="166"/>
        <v>5.5032485777720573E-3</v>
      </c>
      <c r="H2367" s="3">
        <f t="shared" si="167"/>
        <v>5.3563875559610495E-3</v>
      </c>
    </row>
    <row r="2368" spans="1:8" x14ac:dyDescent="0.3">
      <c r="A2368" s="1">
        <v>36395</v>
      </c>
      <c r="B2368">
        <v>4487.3500979999999</v>
      </c>
      <c r="E2368" s="3">
        <f t="shared" si="164"/>
        <v>4.7098402018503904E-3</v>
      </c>
      <c r="F2368" s="3">
        <f t="shared" si="165"/>
        <v>4.4656323053884539E-3</v>
      </c>
      <c r="G2368" s="3">
        <f t="shared" si="166"/>
        <v>4.6987836074238723E-3</v>
      </c>
      <c r="H2368" s="3">
        <f t="shared" si="167"/>
        <v>4.5519225856128645E-3</v>
      </c>
    </row>
    <row r="2369" spans="1:8" x14ac:dyDescent="0.3">
      <c r="A2369" s="1">
        <v>36396</v>
      </c>
      <c r="B2369">
        <v>4540.3999020000001</v>
      </c>
      <c r="E2369" s="3">
        <f t="shared" si="164"/>
        <v>-1.0943333891400009E-4</v>
      </c>
      <c r="F2369" s="3">
        <f t="shared" si="165"/>
        <v>-3.536412353759367E-4</v>
      </c>
      <c r="G2369" s="3">
        <f t="shared" si="166"/>
        <v>-1.0943932717871421E-4</v>
      </c>
      <c r="H2369" s="3">
        <f t="shared" si="167"/>
        <v>-2.5630034898972156E-4</v>
      </c>
    </row>
    <row r="2370" spans="1:8" x14ac:dyDescent="0.3">
      <c r="A2370" s="1">
        <v>36397</v>
      </c>
      <c r="B2370">
        <v>4629.2299800000001</v>
      </c>
      <c r="E2370" s="3">
        <f t="shared" si="164"/>
        <v>-1.5707922218324843E-2</v>
      </c>
      <c r="F2370" s="3">
        <f t="shared" si="165"/>
        <v>-1.5952130114786779E-2</v>
      </c>
      <c r="G2370" s="3">
        <f t="shared" si="166"/>
        <v>-1.58325989604087E-2</v>
      </c>
      <c r="H2370" s="3">
        <f t="shared" si="167"/>
        <v>-1.5979459982219706E-2</v>
      </c>
    </row>
    <row r="2371" spans="1:8" x14ac:dyDescent="0.3">
      <c r="A2371" s="1">
        <v>36398</v>
      </c>
      <c r="B2371">
        <v>4629.3701170000004</v>
      </c>
      <c r="E2371" s="3">
        <f t="shared" si="164"/>
        <v>1.4311982445184501E-2</v>
      </c>
      <c r="F2371" s="3">
        <f t="shared" si="165"/>
        <v>1.4067774548722564E-2</v>
      </c>
      <c r="G2371" s="3">
        <f t="shared" si="166"/>
        <v>1.421053284199739E-2</v>
      </c>
      <c r="H2371" s="3">
        <f t="shared" si="167"/>
        <v>1.4063671820186382E-2</v>
      </c>
    </row>
    <row r="2372" spans="1:8" x14ac:dyDescent="0.3">
      <c r="A2372" s="1">
        <v>36399</v>
      </c>
      <c r="B2372">
        <v>4642.7099609999996</v>
      </c>
      <c r="E2372" s="3">
        <f t="shared" si="164"/>
        <v>3.432490608229033E-3</v>
      </c>
      <c r="F2372" s="3">
        <f t="shared" si="165"/>
        <v>3.1882827117670964E-3</v>
      </c>
      <c r="G2372" s="3">
        <f t="shared" si="166"/>
        <v>3.4266130582578068E-3</v>
      </c>
      <c r="H2372" s="3">
        <f t="shared" si="167"/>
        <v>3.2797520364467995E-3</v>
      </c>
    </row>
    <row r="2373" spans="1:8" x14ac:dyDescent="0.3">
      <c r="A2373" s="1">
        <v>36402</v>
      </c>
      <c r="B2373">
        <v>4657.4399409999996</v>
      </c>
      <c r="E2373" s="3">
        <f t="shared" si="164"/>
        <v>1.18220782514038E-2</v>
      </c>
      <c r="F2373" s="3">
        <f t="shared" si="165"/>
        <v>1.1577870354941863E-2</v>
      </c>
      <c r="G2373" s="3">
        <f t="shared" si="166"/>
        <v>1.1752743403989952E-2</v>
      </c>
      <c r="H2373" s="3">
        <f t="shared" si="167"/>
        <v>1.1605882382178944E-2</v>
      </c>
    </row>
    <row r="2374" spans="1:8" x14ac:dyDescent="0.3">
      <c r="A2374" s="1">
        <v>36403</v>
      </c>
      <c r="B2374">
        <v>4589.2202150000003</v>
      </c>
      <c r="E2374" s="3">
        <f t="shared" si="164"/>
        <v>1.9564373164767002E-2</v>
      </c>
      <c r="F2374" s="3">
        <f t="shared" si="165"/>
        <v>1.9320165268305066E-2</v>
      </c>
      <c r="G2374" s="3">
        <f t="shared" si="166"/>
        <v>1.9375450936767766E-2</v>
      </c>
      <c r="H2374" s="3">
        <f t="shared" si="167"/>
        <v>1.922858991495676E-2</v>
      </c>
    </row>
    <row r="2375" spans="1:8" x14ac:dyDescent="0.3">
      <c r="A2375" s="1">
        <v>36404</v>
      </c>
      <c r="B2375">
        <v>4633.3798829999996</v>
      </c>
      <c r="E2375" s="3">
        <f t="shared" si="164"/>
        <v>3.0272205227666049E-5</v>
      </c>
      <c r="F2375" s="3">
        <f t="shared" si="165"/>
        <v>-2.1393569123427056E-4</v>
      </c>
      <c r="G2375" s="3">
        <f t="shared" si="166"/>
        <v>3.027174703370838E-5</v>
      </c>
      <c r="H2375" s="3">
        <f t="shared" si="167"/>
        <v>-1.1658927477729894E-4</v>
      </c>
    </row>
    <row r="2376" spans="1:8" x14ac:dyDescent="0.3">
      <c r="A2376" s="1">
        <v>36405</v>
      </c>
      <c r="B2376">
        <v>4550.6000979999999</v>
      </c>
      <c r="E2376" s="3">
        <f t="shared" si="164"/>
        <v>2.8815678295006641E-3</v>
      </c>
      <c r="F2376" s="3">
        <f t="shared" si="165"/>
        <v>2.6373599330387276E-3</v>
      </c>
      <c r="G2376" s="3">
        <f t="shared" si="166"/>
        <v>2.8774240713608326E-3</v>
      </c>
      <c r="H2376" s="3">
        <f t="shared" si="167"/>
        <v>2.7305630495498253E-3</v>
      </c>
    </row>
    <row r="2377" spans="1:8" x14ac:dyDescent="0.3">
      <c r="A2377" s="1">
        <v>36406</v>
      </c>
      <c r="B2377">
        <v>4672.3701170000004</v>
      </c>
      <c r="E2377" s="3">
        <f t="shared" ref="E2377:E2440" si="168">(B2373/B2372)-1</f>
        <v>3.1727116541278022E-3</v>
      </c>
      <c r="F2377" s="3">
        <f t="shared" ref="F2377:F2440" si="169">E2377-$E$3</f>
        <v>2.9285037576658656E-3</v>
      </c>
      <c r="G2377" s="3">
        <f t="shared" ref="G2377:G2440" si="170">LN(B2373/B2372)</f>
        <v>3.1676892248503445E-3</v>
      </c>
      <c r="H2377" s="3">
        <f t="shared" ref="H2377:H2440" si="171">G2377-$G$3</f>
        <v>3.0208282030393372E-3</v>
      </c>
    </row>
    <row r="2378" spans="1:8" x14ac:dyDescent="0.3">
      <c r="A2378" s="1">
        <v>36409</v>
      </c>
      <c r="B2378">
        <v>4668.0400390000004</v>
      </c>
      <c r="E2378" s="3">
        <f t="shared" si="168"/>
        <v>-1.4647473046179971E-2</v>
      </c>
      <c r="F2378" s="3">
        <f t="shared" si="169"/>
        <v>-1.4891680942641908E-2</v>
      </c>
      <c r="G2378" s="3">
        <f t="shared" si="170"/>
        <v>-1.4755806454735731E-2</v>
      </c>
      <c r="H2378" s="3">
        <f t="shared" si="171"/>
        <v>-1.4902667476546739E-2</v>
      </c>
    </row>
    <row r="2379" spans="1:8" x14ac:dyDescent="0.3">
      <c r="A2379" s="1">
        <v>36410</v>
      </c>
      <c r="B2379">
        <v>4679.9301759999998</v>
      </c>
      <c r="E2379" s="3">
        <f t="shared" si="168"/>
        <v>9.6224774430440085E-3</v>
      </c>
      <c r="F2379" s="3">
        <f t="shared" si="169"/>
        <v>9.3782695465820711E-3</v>
      </c>
      <c r="G2379" s="3">
        <f t="shared" si="170"/>
        <v>9.5764762683933444E-3</v>
      </c>
      <c r="H2379" s="3">
        <f t="shared" si="171"/>
        <v>9.4296152465823367E-3</v>
      </c>
    </row>
    <row r="2380" spans="1:8" x14ac:dyDescent="0.3">
      <c r="A2380" s="1">
        <v>36411</v>
      </c>
      <c r="B2380">
        <v>4680.6098629999997</v>
      </c>
      <c r="E2380" s="3">
        <f t="shared" si="168"/>
        <v>-1.7865961153697096E-2</v>
      </c>
      <c r="F2380" s="3">
        <f t="shared" si="169"/>
        <v>-1.8110169050159032E-2</v>
      </c>
      <c r="G2380" s="3">
        <f t="shared" si="170"/>
        <v>-1.8027484172205309E-2</v>
      </c>
      <c r="H2380" s="3">
        <f t="shared" si="171"/>
        <v>-1.8174345194016315E-2</v>
      </c>
    </row>
    <row r="2381" spans="1:8" x14ac:dyDescent="0.3">
      <c r="A2381" s="1">
        <v>36412</v>
      </c>
      <c r="B2381">
        <v>4717.419922</v>
      </c>
      <c r="E2381" s="3">
        <f t="shared" si="168"/>
        <v>2.6759112287963571E-2</v>
      </c>
      <c r="F2381" s="3">
        <f t="shared" si="169"/>
        <v>2.6514904391501636E-2</v>
      </c>
      <c r="G2381" s="3">
        <f t="shared" si="170"/>
        <v>2.6407348699944648E-2</v>
      </c>
      <c r="H2381" s="3">
        <f t="shared" si="171"/>
        <v>2.6260487678133642E-2</v>
      </c>
    </row>
    <row r="2382" spans="1:8" x14ac:dyDescent="0.3">
      <c r="A2382" s="1">
        <v>36413</v>
      </c>
      <c r="B2382">
        <v>4745.4799800000001</v>
      </c>
      <c r="E2382" s="3">
        <f t="shared" si="168"/>
        <v>-9.2674122374114543E-4</v>
      </c>
      <c r="F2382" s="3">
        <f t="shared" si="169"/>
        <v>-1.170949120203082E-3</v>
      </c>
      <c r="G2382" s="3">
        <f t="shared" si="170"/>
        <v>-9.2717091388392757E-4</v>
      </c>
      <c r="H2382" s="3">
        <f t="shared" si="171"/>
        <v>-1.074031935694935E-3</v>
      </c>
    </row>
    <row r="2383" spans="1:8" x14ac:dyDescent="0.3">
      <c r="A2383" s="1">
        <v>36416</v>
      </c>
      <c r="B2383">
        <v>4716.7797849999997</v>
      </c>
      <c r="E2383" s="3">
        <f t="shared" si="168"/>
        <v>2.5471368927132421E-3</v>
      </c>
      <c r="F2383" s="3">
        <f t="shared" si="169"/>
        <v>2.3029289962513055E-3</v>
      </c>
      <c r="G2383" s="3">
        <f t="shared" si="170"/>
        <v>2.5438984375648378E-3</v>
      </c>
      <c r="H2383" s="3">
        <f t="shared" si="171"/>
        <v>2.3970374157538305E-3</v>
      </c>
    </row>
    <row r="2384" spans="1:8" x14ac:dyDescent="0.3">
      <c r="A2384" s="1">
        <v>36417</v>
      </c>
      <c r="B2384">
        <v>4697.3901370000003</v>
      </c>
      <c r="E2384" s="3">
        <f t="shared" si="168"/>
        <v>1.4523443180536333E-4</v>
      </c>
      <c r="F2384" s="3">
        <f t="shared" si="169"/>
        <v>-9.8973464656573285E-5</v>
      </c>
      <c r="G2384" s="3">
        <f t="shared" si="170"/>
        <v>1.4522388630630644E-4</v>
      </c>
      <c r="H2384" s="3">
        <f t="shared" si="171"/>
        <v>-1.6371355047008825E-6</v>
      </c>
    </row>
    <row r="2385" spans="1:8" x14ac:dyDescent="0.3">
      <c r="A2385" s="1">
        <v>36418</v>
      </c>
      <c r="B2385">
        <v>4662.0200199999999</v>
      </c>
      <c r="E2385" s="3">
        <f t="shared" si="168"/>
        <v>7.8643723953544242E-3</v>
      </c>
      <c r="F2385" s="3">
        <f t="shared" si="169"/>
        <v>7.6201644988924877E-3</v>
      </c>
      <c r="G2385" s="3">
        <f t="shared" si="170"/>
        <v>7.8336094012678732E-3</v>
      </c>
      <c r="H2385" s="3">
        <f t="shared" si="171"/>
        <v>7.6867483794568654E-3</v>
      </c>
    </row>
    <row r="2386" spans="1:8" x14ac:dyDescent="0.3">
      <c r="A2386" s="1">
        <v>36419</v>
      </c>
      <c r="B2386">
        <v>4640.5498049999997</v>
      </c>
      <c r="E2386" s="3">
        <f t="shared" si="168"/>
        <v>5.9481789757871439E-3</v>
      </c>
      <c r="F2386" s="3">
        <f t="shared" si="169"/>
        <v>5.7039710793252074E-3</v>
      </c>
      <c r="G2386" s="3">
        <f t="shared" si="170"/>
        <v>5.9305583982634065E-3</v>
      </c>
      <c r="H2386" s="3">
        <f t="shared" si="171"/>
        <v>5.7836973764523987E-3</v>
      </c>
    </row>
    <row r="2387" spans="1:8" x14ac:dyDescent="0.3">
      <c r="A2387" s="1">
        <v>36420</v>
      </c>
      <c r="B2387">
        <v>4644.3198240000002</v>
      </c>
      <c r="E2387" s="3">
        <f t="shared" si="168"/>
        <v>-6.0479013968994799E-3</v>
      </c>
      <c r="F2387" s="3">
        <f t="shared" si="169"/>
        <v>-6.2921092933614165E-3</v>
      </c>
      <c r="G2387" s="3">
        <f t="shared" si="170"/>
        <v>-6.0662640269047233E-3</v>
      </c>
      <c r="H2387" s="3">
        <f t="shared" si="171"/>
        <v>-6.213125048715731E-3</v>
      </c>
    </row>
    <row r="2388" spans="1:8" x14ac:dyDescent="0.3">
      <c r="A2388" s="1">
        <v>36423</v>
      </c>
      <c r="B2388">
        <v>4680.4902339999999</v>
      </c>
      <c r="E2388" s="3">
        <f t="shared" si="168"/>
        <v>-4.1107808470646212E-3</v>
      </c>
      <c r="F2388" s="3">
        <f t="shared" si="169"/>
        <v>-4.3549887435265578E-3</v>
      </c>
      <c r="G2388" s="3">
        <f t="shared" si="170"/>
        <v>-4.11925333364614E-3</v>
      </c>
      <c r="H2388" s="3">
        <f t="shared" si="171"/>
        <v>-4.2661143554571478E-3</v>
      </c>
    </row>
    <row r="2389" spans="1:8" x14ac:dyDescent="0.3">
      <c r="A2389" s="1">
        <v>36424</v>
      </c>
      <c r="B2389">
        <v>4612.9301759999998</v>
      </c>
      <c r="E2389" s="3">
        <f t="shared" si="168"/>
        <v>-7.5297379967229627E-3</v>
      </c>
      <c r="F2389" s="3">
        <f t="shared" si="169"/>
        <v>-7.7739458931848993E-3</v>
      </c>
      <c r="G2389" s="3">
        <f t="shared" si="170"/>
        <v>-7.55822958678397E-3</v>
      </c>
      <c r="H2389" s="3">
        <f t="shared" si="171"/>
        <v>-7.7050906085949777E-3</v>
      </c>
    </row>
    <row r="2390" spans="1:8" x14ac:dyDescent="0.3">
      <c r="A2390" s="1">
        <v>36425</v>
      </c>
      <c r="B2390">
        <v>4568.1201170000004</v>
      </c>
      <c r="E2390" s="3">
        <f t="shared" si="168"/>
        <v>-4.6053459461549151E-3</v>
      </c>
      <c r="F2390" s="3">
        <f t="shared" si="169"/>
        <v>-4.8495538426168517E-3</v>
      </c>
      <c r="G2390" s="3">
        <f t="shared" si="170"/>
        <v>-4.6159832232554494E-3</v>
      </c>
      <c r="H2390" s="3">
        <f t="shared" si="171"/>
        <v>-4.7628442450664572E-3</v>
      </c>
    </row>
    <row r="2391" spans="1:8" x14ac:dyDescent="0.3">
      <c r="A2391" s="1">
        <v>36426</v>
      </c>
      <c r="B2391">
        <v>4601.2402339999999</v>
      </c>
      <c r="E2391" s="3">
        <f t="shared" si="168"/>
        <v>8.1240783062774824E-4</v>
      </c>
      <c r="F2391" s="3">
        <f t="shared" si="169"/>
        <v>5.6819993416581168E-4</v>
      </c>
      <c r="G2391" s="3">
        <f t="shared" si="170"/>
        <v>8.1207800600876265E-4</v>
      </c>
      <c r="H2391" s="3">
        <f t="shared" si="171"/>
        <v>6.6521698419775535E-4</v>
      </c>
    </row>
    <row r="2392" spans="1:8" x14ac:dyDescent="0.3">
      <c r="A2392" s="1">
        <v>36427</v>
      </c>
      <c r="B2392">
        <v>4540.8701170000004</v>
      </c>
      <c r="E2392" s="3">
        <f t="shared" si="168"/>
        <v>7.7880962919663066E-3</v>
      </c>
      <c r="F2392" s="3">
        <f t="shared" si="169"/>
        <v>7.54388839550437E-3</v>
      </c>
      <c r="G2392" s="3">
        <f t="shared" si="170"/>
        <v>7.7579256168760118E-3</v>
      </c>
      <c r="H2392" s="3">
        <f t="shared" si="171"/>
        <v>7.6110645950650041E-3</v>
      </c>
    </row>
    <row r="2393" spans="1:8" x14ac:dyDescent="0.3">
      <c r="A2393" s="1">
        <v>36430</v>
      </c>
      <c r="B2393">
        <v>4596.6000979999999</v>
      </c>
      <c r="E2393" s="3">
        <f t="shared" si="168"/>
        <v>-1.4434397813551825E-2</v>
      </c>
      <c r="F2393" s="3">
        <f t="shared" si="169"/>
        <v>-1.4678605710013762E-2</v>
      </c>
      <c r="G2393" s="3">
        <f t="shared" si="170"/>
        <v>-1.4539587190923681E-2</v>
      </c>
      <c r="H2393" s="3">
        <f t="shared" si="171"/>
        <v>-1.4686448212734689E-2</v>
      </c>
    </row>
    <row r="2394" spans="1:8" x14ac:dyDescent="0.3">
      <c r="A2394" s="1">
        <v>36431</v>
      </c>
      <c r="B2394">
        <v>4543.919922</v>
      </c>
      <c r="E2394" s="3">
        <f t="shared" si="168"/>
        <v>-9.7140119816111481E-3</v>
      </c>
      <c r="F2394" s="3">
        <f t="shared" si="169"/>
        <v>-9.9582198780730855E-3</v>
      </c>
      <c r="G2394" s="3">
        <f t="shared" si="170"/>
        <v>-9.7615007841150639E-3</v>
      </c>
      <c r="H2394" s="3">
        <f t="shared" si="171"/>
        <v>-9.9083618059260716E-3</v>
      </c>
    </row>
    <row r="2395" spans="1:8" x14ac:dyDescent="0.3">
      <c r="A2395" s="1">
        <v>36432</v>
      </c>
      <c r="B2395">
        <v>4535.080078</v>
      </c>
      <c r="E2395" s="3">
        <f t="shared" si="168"/>
        <v>7.2502727931222921E-3</v>
      </c>
      <c r="F2395" s="3">
        <f t="shared" si="169"/>
        <v>7.0060648966603556E-3</v>
      </c>
      <c r="G2395" s="3">
        <f t="shared" si="170"/>
        <v>7.2241159188905571E-3</v>
      </c>
      <c r="H2395" s="3">
        <f t="shared" si="171"/>
        <v>7.0772548970795494E-3</v>
      </c>
    </row>
    <row r="2396" spans="1:8" x14ac:dyDescent="0.3">
      <c r="A2396" s="1">
        <v>36433</v>
      </c>
      <c r="B2396">
        <v>4591.419922</v>
      </c>
      <c r="E2396" s="3">
        <f t="shared" si="168"/>
        <v>-1.3120401007081894E-2</v>
      </c>
      <c r="F2396" s="3">
        <f t="shared" si="169"/>
        <v>-1.3364608903543832E-2</v>
      </c>
      <c r="G2396" s="3">
        <f t="shared" si="170"/>
        <v>-1.3207233825603917E-2</v>
      </c>
      <c r="H2396" s="3">
        <f t="shared" si="171"/>
        <v>-1.3354094847414925E-2</v>
      </c>
    </row>
    <row r="2397" spans="1:8" x14ac:dyDescent="0.3">
      <c r="A2397" s="1">
        <v>36434</v>
      </c>
      <c r="B2397">
        <v>4550.5698240000002</v>
      </c>
      <c r="E2397" s="3">
        <f t="shared" si="168"/>
        <v>1.2272974025695937E-2</v>
      </c>
      <c r="F2397" s="3">
        <f t="shared" si="169"/>
        <v>1.2028766129234E-2</v>
      </c>
      <c r="G2397" s="3">
        <f t="shared" si="170"/>
        <v>1.2198271672282764E-2</v>
      </c>
      <c r="H2397" s="3">
        <f t="shared" si="171"/>
        <v>1.2051410650471757E-2</v>
      </c>
    </row>
    <row r="2398" spans="1:8" x14ac:dyDescent="0.3">
      <c r="A2398" s="1">
        <v>36437</v>
      </c>
      <c r="B2398">
        <v>4603.2402339999999</v>
      </c>
      <c r="E2398" s="3">
        <f t="shared" si="168"/>
        <v>-1.1460682869262717E-2</v>
      </c>
      <c r="F2398" s="3">
        <f t="shared" si="169"/>
        <v>-1.1704890765724655E-2</v>
      </c>
      <c r="G2398" s="3">
        <f t="shared" si="170"/>
        <v>-1.1526862624528008E-2</v>
      </c>
      <c r="H2398" s="3">
        <f t="shared" si="171"/>
        <v>-1.1673723646339016E-2</v>
      </c>
    </row>
    <row r="2399" spans="1:8" x14ac:dyDescent="0.3">
      <c r="A2399" s="1">
        <v>36438</v>
      </c>
      <c r="B2399">
        <v>4661.1298829999996</v>
      </c>
      <c r="E2399" s="3">
        <f t="shared" si="168"/>
        <v>-1.9454224880154358E-3</v>
      </c>
      <c r="F2399" s="3">
        <f t="shared" si="169"/>
        <v>-2.1896303844773724E-3</v>
      </c>
      <c r="G2399" s="3">
        <f t="shared" si="170"/>
        <v>-1.9473172801902235E-3</v>
      </c>
      <c r="H2399" s="3">
        <f t="shared" si="171"/>
        <v>-2.0941783020012308E-3</v>
      </c>
    </row>
    <row r="2400" spans="1:8" x14ac:dyDescent="0.3">
      <c r="A2400" s="1">
        <v>36439</v>
      </c>
      <c r="B2400">
        <v>4691.7202150000003</v>
      </c>
      <c r="E2400" s="3">
        <f t="shared" si="168"/>
        <v>1.2423119995897958E-2</v>
      </c>
      <c r="F2400" s="3">
        <f t="shared" si="169"/>
        <v>1.217891209943602E-2</v>
      </c>
      <c r="G2400" s="3">
        <f t="shared" si="170"/>
        <v>1.2346586247413912E-2</v>
      </c>
      <c r="H2400" s="3">
        <f t="shared" si="171"/>
        <v>1.2199725225602904E-2</v>
      </c>
    </row>
    <row r="2401" spans="1:8" x14ac:dyDescent="0.3">
      <c r="A2401" s="1">
        <v>36440</v>
      </c>
      <c r="B2401">
        <v>4742.2597660000001</v>
      </c>
      <c r="E2401" s="3">
        <f t="shared" si="168"/>
        <v>-8.8970511723975854E-3</v>
      </c>
      <c r="F2401" s="3">
        <f t="shared" si="169"/>
        <v>-9.1412590688595228E-3</v>
      </c>
      <c r="G2401" s="3">
        <f t="shared" si="170"/>
        <v>-8.9368662660582864E-3</v>
      </c>
      <c r="H2401" s="3">
        <f t="shared" si="171"/>
        <v>-9.0837272878692941E-3</v>
      </c>
    </row>
    <row r="2402" spans="1:8" x14ac:dyDescent="0.3">
      <c r="A2402" s="1">
        <v>36441</v>
      </c>
      <c r="B2402">
        <v>4721.9301759999998</v>
      </c>
      <c r="E2402" s="3">
        <f t="shared" si="168"/>
        <v>1.1574464745538693E-2</v>
      </c>
      <c r="F2402" s="3">
        <f t="shared" si="169"/>
        <v>1.1330256849076755E-2</v>
      </c>
      <c r="G2402" s="3">
        <f t="shared" si="170"/>
        <v>1.1507993052944657E-2</v>
      </c>
      <c r="H2402" s="3">
        <f t="shared" si="171"/>
        <v>1.1361132031133649E-2</v>
      </c>
    </row>
    <row r="2403" spans="1:8" x14ac:dyDescent="0.3">
      <c r="A2403" s="1">
        <v>36444</v>
      </c>
      <c r="B2403">
        <v>4722.3500979999999</v>
      </c>
      <c r="E2403" s="3">
        <f t="shared" si="168"/>
        <v>1.2575847893494974E-2</v>
      </c>
      <c r="F2403" s="3">
        <f t="shared" si="169"/>
        <v>1.2331639997033036E-2</v>
      </c>
      <c r="G2403" s="3">
        <f t="shared" si="170"/>
        <v>1.2497428692578997E-2</v>
      </c>
      <c r="H2403" s="3">
        <f t="shared" si="171"/>
        <v>1.235056767076799E-2</v>
      </c>
    </row>
    <row r="2404" spans="1:8" x14ac:dyDescent="0.3">
      <c r="A2404" s="1">
        <v>36445</v>
      </c>
      <c r="B2404">
        <v>4658.5400390000004</v>
      </c>
      <c r="E2404" s="3">
        <f t="shared" si="168"/>
        <v>6.5628576692464691E-3</v>
      </c>
      <c r="F2404" s="3">
        <f t="shared" si="169"/>
        <v>6.3186497727845325E-3</v>
      </c>
      <c r="G2404" s="3">
        <f t="shared" si="170"/>
        <v>6.5414158806629203E-3</v>
      </c>
      <c r="H2404" s="3">
        <f t="shared" si="171"/>
        <v>6.3945548588519125E-3</v>
      </c>
    </row>
    <row r="2405" spans="1:8" x14ac:dyDescent="0.3">
      <c r="A2405" s="1">
        <v>36446</v>
      </c>
      <c r="B2405">
        <v>4602.8500979999999</v>
      </c>
      <c r="E2405" s="3">
        <f t="shared" si="168"/>
        <v>1.0772072647984965E-2</v>
      </c>
      <c r="F2405" s="3">
        <f t="shared" si="169"/>
        <v>1.0527864751523027E-2</v>
      </c>
      <c r="G2405" s="3">
        <f t="shared" si="170"/>
        <v>1.0714467190960303E-2</v>
      </c>
      <c r="H2405" s="3">
        <f t="shared" si="171"/>
        <v>1.0567606169149295E-2</v>
      </c>
    </row>
    <row r="2406" spans="1:8" x14ac:dyDescent="0.3">
      <c r="A2406" s="1">
        <v>36447</v>
      </c>
      <c r="B2406">
        <v>4583.6298829999996</v>
      </c>
      <c r="E2406" s="3">
        <f t="shared" si="168"/>
        <v>-4.2868992849685039E-3</v>
      </c>
      <c r="F2406" s="3">
        <f t="shared" si="169"/>
        <v>-4.5311071814304405E-3</v>
      </c>
      <c r="G2406" s="3">
        <f t="shared" si="170"/>
        <v>-4.2961143832703826E-3</v>
      </c>
      <c r="H2406" s="3">
        <f t="shared" si="171"/>
        <v>-4.4429754050813904E-3</v>
      </c>
    </row>
    <row r="2407" spans="1:8" x14ac:dyDescent="0.3">
      <c r="A2407" s="1">
        <v>36448</v>
      </c>
      <c r="B2407">
        <v>4524.419922</v>
      </c>
      <c r="E2407" s="3">
        <f t="shared" si="168"/>
        <v>8.8930158716582497E-5</v>
      </c>
      <c r="F2407" s="3">
        <f t="shared" si="169"/>
        <v>-1.5527773774535412E-4</v>
      </c>
      <c r="G2407" s="3">
        <f t="shared" si="170"/>
        <v>8.8926204664439065E-5</v>
      </c>
      <c r="H2407" s="3">
        <f t="shared" si="171"/>
        <v>-5.7934817146568256E-5</v>
      </c>
    </row>
    <row r="2408" spans="1:8" x14ac:dyDescent="0.3">
      <c r="A2408" s="1">
        <v>36451</v>
      </c>
      <c r="B2408">
        <v>4495.2998049999997</v>
      </c>
      <c r="E2408" s="3">
        <f t="shared" si="168"/>
        <v>-1.351235246768856E-2</v>
      </c>
      <c r="F2408" s="3">
        <f t="shared" si="169"/>
        <v>-1.3756560364150497E-2</v>
      </c>
      <c r="G2408" s="3">
        <f t="shared" si="170"/>
        <v>-1.3604475105908948E-2</v>
      </c>
      <c r="H2408" s="3">
        <f t="shared" si="171"/>
        <v>-1.3751336127719956E-2</v>
      </c>
    </row>
    <row r="2409" spans="1:8" x14ac:dyDescent="0.3">
      <c r="A2409" s="1">
        <v>36452</v>
      </c>
      <c r="B2409">
        <v>4591.2001950000003</v>
      </c>
      <c r="E2409" s="3">
        <f t="shared" si="168"/>
        <v>-1.195437637838892E-2</v>
      </c>
      <c r="F2409" s="3">
        <f t="shared" si="169"/>
        <v>-1.2198584274850858E-2</v>
      </c>
      <c r="G2409" s="3">
        <f t="shared" si="170"/>
        <v>-1.2026404545761843E-2</v>
      </c>
      <c r="H2409" s="3">
        <f t="shared" si="171"/>
        <v>-1.2173265567572851E-2</v>
      </c>
    </row>
    <row r="2410" spans="1:8" x14ac:dyDescent="0.3">
      <c r="A2410" s="1">
        <v>36453</v>
      </c>
      <c r="B2410">
        <v>4577.830078</v>
      </c>
      <c r="E2410" s="3">
        <f t="shared" si="168"/>
        <v>-4.1757203886243488E-3</v>
      </c>
      <c r="F2410" s="3">
        <f t="shared" si="169"/>
        <v>-4.4199282850862854E-3</v>
      </c>
      <c r="G2410" s="3">
        <f t="shared" si="170"/>
        <v>-4.1844630554490293E-3</v>
      </c>
      <c r="H2410" s="3">
        <f t="shared" si="171"/>
        <v>-4.331324077260037E-3</v>
      </c>
    </row>
    <row r="2411" spans="1:8" x14ac:dyDescent="0.3">
      <c r="A2411" s="1">
        <v>36454</v>
      </c>
      <c r="B2411">
        <v>4602.3901370000003</v>
      </c>
      <c r="E2411" s="3">
        <f t="shared" si="168"/>
        <v>-1.2917701147642902E-2</v>
      </c>
      <c r="F2411" s="3">
        <f t="shared" si="169"/>
        <v>-1.3161909044104839E-2</v>
      </c>
      <c r="G2411" s="3">
        <f t="shared" si="170"/>
        <v>-1.3001860195674468E-2</v>
      </c>
      <c r="H2411" s="3">
        <f t="shared" si="171"/>
        <v>-1.3148721217485476E-2</v>
      </c>
    </row>
    <row r="2412" spans="1:8" x14ac:dyDescent="0.3">
      <c r="A2412" s="1">
        <v>36455</v>
      </c>
      <c r="B2412">
        <v>4677.7998049999997</v>
      </c>
      <c r="E2412" s="3">
        <f t="shared" si="168"/>
        <v>-6.436210056101066E-3</v>
      </c>
      <c r="F2412" s="3">
        <f t="shared" si="169"/>
        <v>-6.6804179525630026E-3</v>
      </c>
      <c r="G2412" s="3">
        <f t="shared" si="170"/>
        <v>-6.4570117601730776E-3</v>
      </c>
      <c r="H2412" s="3">
        <f t="shared" si="171"/>
        <v>-6.6038727819840853E-3</v>
      </c>
    </row>
    <row r="2413" spans="1:8" x14ac:dyDescent="0.3">
      <c r="A2413" s="1">
        <v>36458</v>
      </c>
      <c r="B2413">
        <v>4669.2797849999997</v>
      </c>
      <c r="E2413" s="3">
        <f t="shared" si="168"/>
        <v>2.1333480337247579E-2</v>
      </c>
      <c r="F2413" s="3">
        <f t="shared" si="169"/>
        <v>2.1089272440785643E-2</v>
      </c>
      <c r="G2413" s="3">
        <f t="shared" si="170"/>
        <v>2.110910714356122E-2</v>
      </c>
      <c r="H2413" s="3">
        <f t="shared" si="171"/>
        <v>2.0962246121750214E-2</v>
      </c>
    </row>
    <row r="2414" spans="1:8" x14ac:dyDescent="0.3">
      <c r="A2414" s="1">
        <v>36459</v>
      </c>
      <c r="B2414">
        <v>4706.5898440000001</v>
      </c>
      <c r="E2414" s="3">
        <f t="shared" si="168"/>
        <v>-2.9121180589252171E-3</v>
      </c>
      <c r="F2414" s="3">
        <f t="shared" si="169"/>
        <v>-3.1563259553871537E-3</v>
      </c>
      <c r="G2414" s="3">
        <f t="shared" si="170"/>
        <v>-2.9163665247471876E-3</v>
      </c>
      <c r="H2414" s="3">
        <f t="shared" si="171"/>
        <v>-3.0632275465581949E-3</v>
      </c>
    </row>
    <row r="2415" spans="1:8" x14ac:dyDescent="0.3">
      <c r="A2415" s="1">
        <v>36460</v>
      </c>
      <c r="B2415">
        <v>4695.0498049999997</v>
      </c>
      <c r="E2415" s="3">
        <f t="shared" si="168"/>
        <v>5.3650001379541568E-3</v>
      </c>
      <c r="F2415" s="3">
        <f t="shared" si="169"/>
        <v>5.1207922414922202E-3</v>
      </c>
      <c r="G2415" s="3">
        <f t="shared" si="170"/>
        <v>5.3506597924851771E-3</v>
      </c>
      <c r="H2415" s="3">
        <f t="shared" si="171"/>
        <v>5.2037987706741694E-3</v>
      </c>
    </row>
    <row r="2416" spans="1:8" x14ac:dyDescent="0.3">
      <c r="A2416" s="1">
        <v>36461</v>
      </c>
      <c r="B2416">
        <v>4748.6201170000004</v>
      </c>
      <c r="E2416" s="3">
        <f t="shared" si="168"/>
        <v>1.6384892578696908E-2</v>
      </c>
      <c r="F2416" s="3">
        <f t="shared" si="169"/>
        <v>1.6140684682234972E-2</v>
      </c>
      <c r="G2416" s="3">
        <f t="shared" si="170"/>
        <v>1.6252108696083723E-2</v>
      </c>
      <c r="H2416" s="3">
        <f t="shared" si="171"/>
        <v>1.6105247674272717E-2</v>
      </c>
    </row>
    <row r="2417" spans="1:8" x14ac:dyDescent="0.3">
      <c r="A2417" s="1">
        <v>36462</v>
      </c>
      <c r="B2417">
        <v>4888.6201170000004</v>
      </c>
      <c r="E2417" s="3">
        <f t="shared" si="168"/>
        <v>-1.8213733710650271E-3</v>
      </c>
      <c r="F2417" s="3">
        <f t="shared" si="169"/>
        <v>-2.0655812675269636E-3</v>
      </c>
      <c r="G2417" s="3">
        <f t="shared" si="170"/>
        <v>-1.8230340883739963E-3</v>
      </c>
      <c r="H2417" s="3">
        <f t="shared" si="171"/>
        <v>-1.9698951101850036E-3</v>
      </c>
    </row>
    <row r="2418" spans="1:8" x14ac:dyDescent="0.3">
      <c r="A2418" s="1">
        <v>36466</v>
      </c>
      <c r="B2418">
        <v>4898.5200199999999</v>
      </c>
      <c r="E2418" s="3">
        <f t="shared" si="168"/>
        <v>7.9905383095393301E-3</v>
      </c>
      <c r="F2418" s="3">
        <f t="shared" si="169"/>
        <v>7.7463304130773935E-3</v>
      </c>
      <c r="G2418" s="3">
        <f t="shared" si="170"/>
        <v>7.9587830074432531E-3</v>
      </c>
      <c r="H2418" s="3">
        <f t="shared" si="171"/>
        <v>7.8119219856322454E-3</v>
      </c>
    </row>
    <row r="2419" spans="1:8" x14ac:dyDescent="0.3">
      <c r="A2419" s="1">
        <v>36467</v>
      </c>
      <c r="B2419">
        <v>4917.8398440000001</v>
      </c>
      <c r="E2419" s="3">
        <f t="shared" si="168"/>
        <v>-2.4518896658717315E-3</v>
      </c>
      <c r="F2419" s="3">
        <f t="shared" si="169"/>
        <v>-2.6960975623336681E-3</v>
      </c>
      <c r="G2419" s="3">
        <f t="shared" si="170"/>
        <v>-2.4549004697847552E-3</v>
      </c>
      <c r="H2419" s="3">
        <f t="shared" si="171"/>
        <v>-2.6017614915957625E-3</v>
      </c>
    </row>
    <row r="2420" spans="1:8" x14ac:dyDescent="0.3">
      <c r="A2420" s="1">
        <v>36468</v>
      </c>
      <c r="B2420">
        <v>4943.7402339999999</v>
      </c>
      <c r="E2420" s="3">
        <f t="shared" si="168"/>
        <v>1.1409956065418392E-2</v>
      </c>
      <c r="F2420" s="3">
        <f t="shared" si="169"/>
        <v>1.1165748168956454E-2</v>
      </c>
      <c r="G2420" s="3">
        <f t="shared" si="170"/>
        <v>1.1345353460874065E-2</v>
      </c>
      <c r="H2420" s="3">
        <f t="shared" si="171"/>
        <v>1.1198492439063058E-2</v>
      </c>
    </row>
    <row r="2421" spans="1:8" x14ac:dyDescent="0.3">
      <c r="A2421" s="1">
        <v>36469</v>
      </c>
      <c r="B2421">
        <v>4975.8999020000001</v>
      </c>
      <c r="E2421" s="3">
        <f t="shared" si="168"/>
        <v>2.9482248853472504E-2</v>
      </c>
      <c r="F2421" s="3">
        <f t="shared" si="169"/>
        <v>2.9238040957010568E-2</v>
      </c>
      <c r="G2421" s="3">
        <f t="shared" si="170"/>
        <v>2.9056004844069141E-2</v>
      </c>
      <c r="H2421" s="3">
        <f t="shared" si="171"/>
        <v>2.8909143822258135E-2</v>
      </c>
    </row>
    <row r="2422" spans="1:8" x14ac:dyDescent="0.3">
      <c r="A2422" s="1">
        <v>36472</v>
      </c>
      <c r="B2422">
        <v>4994.7700199999999</v>
      </c>
      <c r="E2422" s="3">
        <f t="shared" si="168"/>
        <v>2.0250914906587703E-3</v>
      </c>
      <c r="F2422" s="3">
        <f t="shared" si="169"/>
        <v>1.7808835941968337E-3</v>
      </c>
      <c r="G2422" s="3">
        <f t="shared" si="170"/>
        <v>2.0230437569853208E-3</v>
      </c>
      <c r="H2422" s="3">
        <f t="shared" si="171"/>
        <v>1.8761827351743135E-3</v>
      </c>
    </row>
    <row r="2423" spans="1:8" x14ac:dyDescent="0.3">
      <c r="A2423" s="1">
        <v>36473</v>
      </c>
      <c r="B2423">
        <v>4997.5600590000004</v>
      </c>
      <c r="E2423" s="3">
        <f t="shared" si="168"/>
        <v>3.9440124611351823E-3</v>
      </c>
      <c r="F2423" s="3">
        <f t="shared" si="169"/>
        <v>3.6998045646732458E-3</v>
      </c>
      <c r="G2423" s="3">
        <f t="shared" si="170"/>
        <v>3.9362552336999262E-3</v>
      </c>
      <c r="H2423" s="3">
        <f t="shared" si="171"/>
        <v>3.7893942118889189E-3</v>
      </c>
    </row>
    <row r="2424" spans="1:8" x14ac:dyDescent="0.3">
      <c r="A2424" s="1">
        <v>36474</v>
      </c>
      <c r="B2424">
        <v>5051.830078</v>
      </c>
      <c r="E2424" s="3">
        <f t="shared" si="168"/>
        <v>5.2666192518651123E-3</v>
      </c>
      <c r="F2424" s="3">
        <f t="shared" si="169"/>
        <v>5.0224113554031757E-3</v>
      </c>
      <c r="G2424" s="3">
        <f t="shared" si="170"/>
        <v>5.2527991150554502E-3</v>
      </c>
      <c r="H2424" s="3">
        <f t="shared" si="171"/>
        <v>5.1059380932444425E-3</v>
      </c>
    </row>
    <row r="2425" spans="1:8" x14ac:dyDescent="0.3">
      <c r="A2425" s="1">
        <v>36475</v>
      </c>
      <c r="B2425">
        <v>5132.080078</v>
      </c>
      <c r="E2425" s="3">
        <f t="shared" si="168"/>
        <v>6.5051290071485024E-3</v>
      </c>
      <c r="F2425" s="3">
        <f t="shared" si="169"/>
        <v>6.2609211106865658E-3</v>
      </c>
      <c r="G2425" s="3">
        <f t="shared" si="170"/>
        <v>6.4840619686282828E-3</v>
      </c>
      <c r="H2425" s="3">
        <f t="shared" si="171"/>
        <v>6.3372009468172751E-3</v>
      </c>
    </row>
    <row r="2426" spans="1:8" x14ac:dyDescent="0.3">
      <c r="A2426" s="1">
        <v>36476</v>
      </c>
      <c r="B2426">
        <v>5141.5097660000001</v>
      </c>
      <c r="E2426" s="3">
        <f t="shared" si="168"/>
        <v>3.7923025727295556E-3</v>
      </c>
      <c r="F2426" s="3">
        <f t="shared" si="169"/>
        <v>3.5480946762676191E-3</v>
      </c>
      <c r="G2426" s="3">
        <f t="shared" si="170"/>
        <v>3.7851299215178754E-3</v>
      </c>
      <c r="H2426" s="3">
        <f t="shared" si="171"/>
        <v>3.6382688997068681E-3</v>
      </c>
    </row>
    <row r="2427" spans="1:8" x14ac:dyDescent="0.3">
      <c r="A2427" s="1">
        <v>36479</v>
      </c>
      <c r="B2427">
        <v>5178.1298829999996</v>
      </c>
      <c r="E2427" s="3">
        <f t="shared" si="168"/>
        <v>5.5859208508679536E-4</v>
      </c>
      <c r="F2427" s="3">
        <f t="shared" si="169"/>
        <v>3.1438418862485875E-4</v>
      </c>
      <c r="G2427" s="3">
        <f t="shared" si="170"/>
        <v>5.584361306019592E-4</v>
      </c>
      <c r="H2427" s="3">
        <f t="shared" si="171"/>
        <v>4.115751087909519E-4</v>
      </c>
    </row>
    <row r="2428" spans="1:8" x14ac:dyDescent="0.3">
      <c r="A2428" s="1">
        <v>36480</v>
      </c>
      <c r="B2428">
        <v>5191.0097660000001</v>
      </c>
      <c r="E2428" s="3">
        <f t="shared" si="168"/>
        <v>1.0859303011729882E-2</v>
      </c>
      <c r="F2428" s="3">
        <f t="shared" si="169"/>
        <v>1.0615095115267944E-2</v>
      </c>
      <c r="G2428" s="3">
        <f t="shared" si="170"/>
        <v>1.0800764193321167E-2</v>
      </c>
      <c r="H2428" s="3">
        <f t="shared" si="171"/>
        <v>1.065390317151016E-2</v>
      </c>
    </row>
    <row r="2429" spans="1:8" x14ac:dyDescent="0.3">
      <c r="A2429" s="1">
        <v>36481</v>
      </c>
      <c r="B2429">
        <v>5178.2299800000001</v>
      </c>
      <c r="E2429" s="3">
        <f t="shared" si="168"/>
        <v>1.5885332396565977E-2</v>
      </c>
      <c r="F2429" s="3">
        <f t="shared" si="169"/>
        <v>1.5641124500104041E-2</v>
      </c>
      <c r="G2429" s="3">
        <f t="shared" si="170"/>
        <v>1.5760480972512765E-2</v>
      </c>
      <c r="H2429" s="3">
        <f t="shared" si="171"/>
        <v>1.5613619950701757E-2</v>
      </c>
    </row>
    <row r="2430" spans="1:8" x14ac:dyDescent="0.3">
      <c r="A2430" s="1">
        <v>36482</v>
      </c>
      <c r="B2430">
        <v>5246.330078</v>
      </c>
      <c r="E2430" s="3">
        <f t="shared" si="168"/>
        <v>1.8374007920147761E-3</v>
      </c>
      <c r="F2430" s="3">
        <f t="shared" si="169"/>
        <v>1.5931928955528396E-3</v>
      </c>
      <c r="G2430" s="3">
        <f t="shared" si="170"/>
        <v>1.8357148360481754E-3</v>
      </c>
      <c r="H2430" s="3">
        <f t="shared" si="171"/>
        <v>1.6888538142371681E-3</v>
      </c>
    </row>
    <row r="2431" spans="1:8" x14ac:dyDescent="0.3">
      <c r="A2431" s="1">
        <v>36483</v>
      </c>
      <c r="B2431">
        <v>5263.2299800000001</v>
      </c>
      <c r="E2431" s="3">
        <f t="shared" si="168"/>
        <v>7.1224443143456106E-3</v>
      </c>
      <c r="F2431" s="3">
        <f t="shared" si="169"/>
        <v>6.8782364178836741E-3</v>
      </c>
      <c r="G2431" s="3">
        <f t="shared" si="170"/>
        <v>7.0971995067860266E-3</v>
      </c>
      <c r="H2431" s="3">
        <f t="shared" si="171"/>
        <v>6.9503384849750188E-3</v>
      </c>
    </row>
    <row r="2432" spans="1:8" x14ac:dyDescent="0.3">
      <c r="A2432" s="1">
        <v>36486</v>
      </c>
      <c r="B2432">
        <v>5147.9599609999996</v>
      </c>
      <c r="E2432" s="3">
        <f t="shared" si="168"/>
        <v>2.4873619030465477E-3</v>
      </c>
      <c r="F2432" s="3">
        <f t="shared" si="169"/>
        <v>2.2431540065846111E-3</v>
      </c>
      <c r="G2432" s="3">
        <f t="shared" si="170"/>
        <v>2.4842735386213983E-3</v>
      </c>
      <c r="H2432" s="3">
        <f t="shared" si="171"/>
        <v>2.337412516810391E-3</v>
      </c>
    </row>
    <row r="2433" spans="1:8" x14ac:dyDescent="0.3">
      <c r="A2433" s="1">
        <v>36487</v>
      </c>
      <c r="B2433">
        <v>5152.8701170000004</v>
      </c>
      <c r="E2433" s="3">
        <f t="shared" si="168"/>
        <v>-2.4619075239860067E-3</v>
      </c>
      <c r="F2433" s="3">
        <f t="shared" si="169"/>
        <v>-2.7061154204479432E-3</v>
      </c>
      <c r="G2433" s="3">
        <f t="shared" si="170"/>
        <v>-2.4649430013808826E-3</v>
      </c>
      <c r="H2433" s="3">
        <f t="shared" si="171"/>
        <v>-2.6118040231918899E-3</v>
      </c>
    </row>
    <row r="2434" spans="1:8" x14ac:dyDescent="0.3">
      <c r="A2434" s="1">
        <v>36488</v>
      </c>
      <c r="B2434">
        <v>5189.3798829999996</v>
      </c>
      <c r="E2434" s="3">
        <f t="shared" si="168"/>
        <v>1.3151230876771614E-2</v>
      </c>
      <c r="F2434" s="3">
        <f t="shared" si="169"/>
        <v>1.2907022980309676E-2</v>
      </c>
      <c r="G2434" s="3">
        <f t="shared" si="170"/>
        <v>1.3065504229288916E-2</v>
      </c>
      <c r="H2434" s="3">
        <f t="shared" si="171"/>
        <v>1.2918643207477909E-2</v>
      </c>
    </row>
    <row r="2435" spans="1:8" x14ac:dyDescent="0.3">
      <c r="A2435" s="1">
        <v>36489</v>
      </c>
      <c r="B2435">
        <v>5352.6000979999999</v>
      </c>
      <c r="E2435" s="3">
        <f t="shared" si="168"/>
        <v>3.2212807331486459E-3</v>
      </c>
      <c r="F2435" s="3">
        <f t="shared" si="169"/>
        <v>2.9770728366867094E-3</v>
      </c>
      <c r="G2435" s="3">
        <f t="shared" si="170"/>
        <v>3.2161035235520083E-3</v>
      </c>
      <c r="H2435" s="3">
        <f t="shared" si="171"/>
        <v>3.069242501741001E-3</v>
      </c>
    </row>
    <row r="2436" spans="1:8" x14ac:dyDescent="0.3">
      <c r="A2436" s="1">
        <v>36490</v>
      </c>
      <c r="B2436">
        <v>5396.9902339999999</v>
      </c>
      <c r="E2436" s="3">
        <f t="shared" si="168"/>
        <v>-2.1901003649473894E-2</v>
      </c>
      <c r="F2436" s="3">
        <f t="shared" si="169"/>
        <v>-2.2145211545935829E-2</v>
      </c>
      <c r="G2436" s="3">
        <f t="shared" si="170"/>
        <v>-2.214439080775181E-2</v>
      </c>
      <c r="H2436" s="3">
        <f t="shared" si="171"/>
        <v>-2.2291251829562816E-2</v>
      </c>
    </row>
    <row r="2437" spans="1:8" x14ac:dyDescent="0.3">
      <c r="A2437" s="1">
        <v>36493</v>
      </c>
      <c r="B2437">
        <v>5373.9101559999999</v>
      </c>
      <c r="E2437" s="3">
        <f t="shared" si="168"/>
        <v>9.538061751062088E-4</v>
      </c>
      <c r="F2437" s="3">
        <f t="shared" si="169"/>
        <v>7.0959827864427224E-4</v>
      </c>
      <c r="G2437" s="3">
        <f t="shared" si="170"/>
        <v>9.5335159103014232E-4</v>
      </c>
      <c r="H2437" s="3">
        <f t="shared" si="171"/>
        <v>8.0649056921913503E-4</v>
      </c>
    </row>
    <row r="2438" spans="1:8" x14ac:dyDescent="0.3">
      <c r="A2438" s="1">
        <v>36494</v>
      </c>
      <c r="B2438">
        <v>5341.6201170000004</v>
      </c>
      <c r="E2438" s="3">
        <f t="shared" si="168"/>
        <v>7.085326268859049E-3</v>
      </c>
      <c r="F2438" s="3">
        <f t="shared" si="169"/>
        <v>6.8411183723971125E-3</v>
      </c>
      <c r="G2438" s="3">
        <f t="shared" si="170"/>
        <v>7.0603432836765147E-3</v>
      </c>
      <c r="H2438" s="3">
        <f t="shared" si="171"/>
        <v>6.913482261865507E-3</v>
      </c>
    </row>
    <row r="2439" spans="1:8" x14ac:dyDescent="0.3">
      <c r="A2439" s="1">
        <v>36495</v>
      </c>
      <c r="B2439">
        <v>5381.4101559999999</v>
      </c>
      <c r="E2439" s="3">
        <f t="shared" si="168"/>
        <v>3.1452739764667559E-2</v>
      </c>
      <c r="F2439" s="3">
        <f t="shared" si="169"/>
        <v>3.1208531868205623E-2</v>
      </c>
      <c r="G2439" s="3">
        <f t="shared" si="170"/>
        <v>3.0968235479701105E-2</v>
      </c>
      <c r="H2439" s="3">
        <f t="shared" si="171"/>
        <v>3.0821374457890099E-2</v>
      </c>
    </row>
    <row r="2440" spans="1:8" x14ac:dyDescent="0.3">
      <c r="A2440" s="1">
        <v>36496</v>
      </c>
      <c r="B2440">
        <v>5354.1899409999996</v>
      </c>
      <c r="E2440" s="3">
        <f t="shared" si="168"/>
        <v>8.2931911944228442E-3</v>
      </c>
      <c r="F2440" s="3">
        <f t="shared" si="169"/>
        <v>8.0489832979609068E-3</v>
      </c>
      <c r="G2440" s="3">
        <f t="shared" si="170"/>
        <v>8.2589916365443036E-3</v>
      </c>
      <c r="H2440" s="3">
        <f t="shared" si="171"/>
        <v>8.1121306147332959E-3</v>
      </c>
    </row>
    <row r="2441" spans="1:8" x14ac:dyDescent="0.3">
      <c r="A2441" s="1">
        <v>36497</v>
      </c>
      <c r="B2441">
        <v>5468.0498049999997</v>
      </c>
      <c r="E2441" s="3">
        <f t="shared" ref="E2441:E2504" si="172">(B2437/B2436)-1</f>
        <v>-4.2764720704143722E-3</v>
      </c>
      <c r="F2441" s="3">
        <f t="shared" ref="F2441:F2504" si="173">E2441-$E$3</f>
        <v>-4.5206799668763087E-3</v>
      </c>
      <c r="G2441" s="3">
        <f t="shared" ref="G2441:G2504" si="174">LN(B2437/B2436)</f>
        <v>-4.2856423306785567E-3</v>
      </c>
      <c r="H2441" s="3">
        <f t="shared" ref="H2441:H2504" si="175">G2441-$G$3</f>
        <v>-4.4325033524895644E-3</v>
      </c>
    </row>
    <row r="2442" spans="1:8" x14ac:dyDescent="0.3">
      <c r="A2442" s="1">
        <v>36500</v>
      </c>
      <c r="B2442">
        <v>5509.9702150000003</v>
      </c>
      <c r="E2442" s="3">
        <f t="shared" si="172"/>
        <v>-6.008667443750948E-3</v>
      </c>
      <c r="F2442" s="3">
        <f t="shared" si="173"/>
        <v>-6.2528753402128845E-3</v>
      </c>
      <c r="G2442" s="3">
        <f t="shared" si="174"/>
        <v>-6.0267921259052623E-3</v>
      </c>
      <c r="H2442" s="3">
        <f t="shared" si="175"/>
        <v>-6.1736531477162701E-3</v>
      </c>
    </row>
    <row r="2443" spans="1:8" x14ac:dyDescent="0.3">
      <c r="A2443" s="1">
        <v>36501</v>
      </c>
      <c r="B2443">
        <v>5534.5097660000001</v>
      </c>
      <c r="E2443" s="3">
        <f t="shared" si="172"/>
        <v>7.4490581749468987E-3</v>
      </c>
      <c r="F2443" s="3">
        <f t="shared" si="173"/>
        <v>7.2048502784849621E-3</v>
      </c>
      <c r="G2443" s="3">
        <f t="shared" si="174"/>
        <v>7.4214509548576032E-3</v>
      </c>
      <c r="H2443" s="3">
        <f t="shared" si="175"/>
        <v>7.2745899330465954E-3</v>
      </c>
    </row>
    <row r="2444" spans="1:8" x14ac:dyDescent="0.3">
      <c r="A2444" s="1">
        <v>36502</v>
      </c>
      <c r="B2444">
        <v>5487.1201170000004</v>
      </c>
      <c r="E2444" s="3">
        <f t="shared" si="172"/>
        <v>-5.0581937096266794E-3</v>
      </c>
      <c r="F2444" s="3">
        <f t="shared" si="173"/>
        <v>-5.3024016060886159E-3</v>
      </c>
      <c r="G2444" s="3">
        <f t="shared" si="174"/>
        <v>-5.0710296742535977E-3</v>
      </c>
      <c r="H2444" s="3">
        <f t="shared" si="175"/>
        <v>-5.2178906960646055E-3</v>
      </c>
    </row>
    <row r="2445" spans="1:8" x14ac:dyDescent="0.3">
      <c r="A2445" s="1">
        <v>36503</v>
      </c>
      <c r="B2445">
        <v>5548.6201170000004</v>
      </c>
      <c r="E2445" s="3">
        <f t="shared" si="172"/>
        <v>2.1265563092581319E-2</v>
      </c>
      <c r="F2445" s="3">
        <f t="shared" si="173"/>
        <v>2.1021355196119383E-2</v>
      </c>
      <c r="G2445" s="3">
        <f t="shared" si="174"/>
        <v>2.1042606334300828E-2</v>
      </c>
      <c r="H2445" s="3">
        <f t="shared" si="175"/>
        <v>2.0895745312489823E-2</v>
      </c>
    </row>
    <row r="2446" spans="1:8" x14ac:dyDescent="0.3">
      <c r="A2446" s="1">
        <v>36504</v>
      </c>
      <c r="B2446">
        <v>5481.1000979999999</v>
      </c>
      <c r="E2446" s="3">
        <f t="shared" si="172"/>
        <v>7.6664279761440302E-3</v>
      </c>
      <c r="F2446" s="3">
        <f t="shared" si="173"/>
        <v>7.4222200796820936E-3</v>
      </c>
      <c r="G2446" s="3">
        <f t="shared" si="174"/>
        <v>7.6371902546983356E-3</v>
      </c>
      <c r="H2446" s="3">
        <f t="shared" si="175"/>
        <v>7.4903292328873279E-3</v>
      </c>
    </row>
    <row r="2447" spans="1:8" x14ac:dyDescent="0.3">
      <c r="A2447" s="1">
        <v>36507</v>
      </c>
      <c r="B2447">
        <v>5535.7597660000001</v>
      </c>
      <c r="E2447" s="3">
        <f t="shared" si="172"/>
        <v>4.45366309480133E-3</v>
      </c>
      <c r="F2447" s="3">
        <f t="shared" si="173"/>
        <v>4.2094551983393935E-3</v>
      </c>
      <c r="G2447" s="3">
        <f t="shared" si="174"/>
        <v>4.4437748856180287E-3</v>
      </c>
      <c r="H2447" s="3">
        <f t="shared" si="175"/>
        <v>4.296913863807021E-3</v>
      </c>
    </row>
    <row r="2448" spans="1:8" x14ac:dyDescent="0.3">
      <c r="A2448" s="1">
        <v>36508</v>
      </c>
      <c r="B2448">
        <v>5564.4702150000003</v>
      </c>
      <c r="E2448" s="3">
        <f t="shared" si="172"/>
        <v>-8.5625739231913744E-3</v>
      </c>
      <c r="F2448" s="3">
        <f t="shared" si="173"/>
        <v>-8.8067818196533119E-3</v>
      </c>
      <c r="G2448" s="3">
        <f t="shared" si="174"/>
        <v>-8.5994433750911283E-3</v>
      </c>
      <c r="H2448" s="3">
        <f t="shared" si="175"/>
        <v>-8.746304396902136E-3</v>
      </c>
    </row>
    <row r="2449" spans="1:8" x14ac:dyDescent="0.3">
      <c r="A2449" s="1">
        <v>36509</v>
      </c>
      <c r="B2449">
        <v>5530.1298829999996</v>
      </c>
      <c r="E2449" s="3">
        <f t="shared" si="172"/>
        <v>1.1208065194246997E-2</v>
      </c>
      <c r="F2449" s="3">
        <f t="shared" si="173"/>
        <v>1.0963857297785059E-2</v>
      </c>
      <c r="G2449" s="3">
        <f t="shared" si="174"/>
        <v>1.1145720243212767E-2</v>
      </c>
      <c r="H2449" s="3">
        <f t="shared" si="175"/>
        <v>1.0998859221401759E-2</v>
      </c>
    </row>
    <row r="2450" spans="1:8" x14ac:dyDescent="0.3">
      <c r="A2450" s="1">
        <v>36510</v>
      </c>
      <c r="B2450">
        <v>5540.1601559999999</v>
      </c>
      <c r="E2450" s="3">
        <f t="shared" si="172"/>
        <v>-1.2168794687012485E-2</v>
      </c>
      <c r="F2450" s="3">
        <f t="shared" si="173"/>
        <v>-1.2413002583474423E-2</v>
      </c>
      <c r="G2450" s="3">
        <f t="shared" si="174"/>
        <v>-1.2243440654820175E-2</v>
      </c>
      <c r="H2450" s="3">
        <f t="shared" si="175"/>
        <v>-1.2390301676631183E-2</v>
      </c>
    </row>
    <row r="2451" spans="1:8" x14ac:dyDescent="0.3">
      <c r="A2451" s="1">
        <v>36511</v>
      </c>
      <c r="B2451">
        <v>5502.3999020000001</v>
      </c>
      <c r="E2451" s="3">
        <f t="shared" si="172"/>
        <v>9.9723900353407835E-3</v>
      </c>
      <c r="F2451" s="3">
        <f t="shared" si="173"/>
        <v>9.7281821388788461E-3</v>
      </c>
      <c r="G2451" s="3">
        <f t="shared" si="174"/>
        <v>9.9229938808439687E-3</v>
      </c>
      <c r="H2451" s="3">
        <f t="shared" si="175"/>
        <v>9.776132859032961E-3</v>
      </c>
    </row>
    <row r="2452" spans="1:8" x14ac:dyDescent="0.3">
      <c r="A2452" s="1">
        <v>36514</v>
      </c>
      <c r="B2452">
        <v>5521.1098629999997</v>
      </c>
      <c r="E2452" s="3">
        <f t="shared" si="172"/>
        <v>5.1863610802507232E-3</v>
      </c>
      <c r="F2452" s="3">
        <f t="shared" si="173"/>
        <v>4.9421531837887866E-3</v>
      </c>
      <c r="G2452" s="3">
        <f t="shared" si="174"/>
        <v>5.172958230993824E-3</v>
      </c>
      <c r="H2452" s="3">
        <f t="shared" si="175"/>
        <v>5.0260972091828162E-3</v>
      </c>
    </row>
    <row r="2453" spans="1:8" x14ac:dyDescent="0.3">
      <c r="A2453" s="1">
        <v>36515</v>
      </c>
      <c r="B2453">
        <v>5529.2402339999999</v>
      </c>
      <c r="E2453" s="3">
        <f t="shared" si="172"/>
        <v>-6.1713569617877218E-3</v>
      </c>
      <c r="F2453" s="3">
        <f t="shared" si="173"/>
        <v>-6.4155648582496583E-3</v>
      </c>
      <c r="G2453" s="3">
        <f t="shared" si="174"/>
        <v>-6.1904784962984053E-3</v>
      </c>
      <c r="H2453" s="3">
        <f t="shared" si="175"/>
        <v>-6.337339518109413E-3</v>
      </c>
    </row>
    <row r="2454" spans="1:8" x14ac:dyDescent="0.3">
      <c r="A2454" s="1">
        <v>36516</v>
      </c>
      <c r="B2454">
        <v>5621.2900390000004</v>
      </c>
      <c r="E2454" s="3">
        <f t="shared" si="172"/>
        <v>1.8137499863852824E-3</v>
      </c>
      <c r="F2454" s="3">
        <f t="shared" si="173"/>
        <v>1.5695420899233458E-3</v>
      </c>
      <c r="G2454" s="3">
        <f t="shared" si="174"/>
        <v>1.8121071280682666E-3</v>
      </c>
      <c r="H2454" s="3">
        <f t="shared" si="175"/>
        <v>1.6652461062572593E-3</v>
      </c>
    </row>
    <row r="2455" spans="1:8" x14ac:dyDescent="0.3">
      <c r="A2455" s="1">
        <v>36517</v>
      </c>
      <c r="B2455">
        <v>5731.3500979999999</v>
      </c>
      <c r="E2455" s="3">
        <f t="shared" si="172"/>
        <v>-6.8157332887038846E-3</v>
      </c>
      <c r="F2455" s="3">
        <f t="shared" si="173"/>
        <v>-7.0599411851658212E-3</v>
      </c>
      <c r="G2455" s="3">
        <f t="shared" si="174"/>
        <v>-6.839066481150854E-3</v>
      </c>
      <c r="H2455" s="3">
        <f t="shared" si="175"/>
        <v>-6.9859275029618617E-3</v>
      </c>
    </row>
    <row r="2456" spans="1:8" x14ac:dyDescent="0.3">
      <c r="A2456" s="1">
        <v>36518</v>
      </c>
      <c r="B2456">
        <v>5852.5</v>
      </c>
      <c r="E2456" s="3">
        <f t="shared" si="172"/>
        <v>3.4003273722795768E-3</v>
      </c>
      <c r="F2456" s="3">
        <f t="shared" si="173"/>
        <v>3.1561194758176403E-3</v>
      </c>
      <c r="G2456" s="3">
        <f t="shared" si="174"/>
        <v>3.3945593309477502E-3</v>
      </c>
      <c r="H2456" s="3">
        <f t="shared" si="175"/>
        <v>3.2476983091367429E-3</v>
      </c>
    </row>
    <row r="2457" spans="1:8" x14ac:dyDescent="0.3">
      <c r="A2457" s="1">
        <v>36521</v>
      </c>
      <c r="B2457">
        <v>5834.4702150000003</v>
      </c>
      <c r="E2457" s="3">
        <f t="shared" si="172"/>
        <v>1.472597213557858E-3</v>
      </c>
      <c r="F2457" s="3">
        <f t="shared" si="173"/>
        <v>1.2283893170959214E-3</v>
      </c>
      <c r="G2457" s="3">
        <f t="shared" si="174"/>
        <v>1.4715140055701484E-3</v>
      </c>
      <c r="H2457" s="3">
        <f t="shared" si="175"/>
        <v>1.3246529837591412E-3</v>
      </c>
    </row>
    <row r="2458" spans="1:8" x14ac:dyDescent="0.3">
      <c r="A2458" s="1">
        <v>36522</v>
      </c>
      <c r="B2458">
        <v>5827.080078</v>
      </c>
      <c r="E2458" s="3">
        <f t="shared" si="172"/>
        <v>1.6647821600149548E-2</v>
      </c>
      <c r="F2458" s="3">
        <f t="shared" si="173"/>
        <v>1.6403613703687613E-2</v>
      </c>
      <c r="G2458" s="3">
        <f t="shared" si="174"/>
        <v>1.651076564841392E-2</v>
      </c>
      <c r="H2458" s="3">
        <f t="shared" si="175"/>
        <v>1.6363904626602914E-2</v>
      </c>
    </row>
    <row r="2459" spans="1:8" x14ac:dyDescent="0.3">
      <c r="A2459" s="1">
        <v>36523</v>
      </c>
      <c r="B2459">
        <v>5837.75</v>
      </c>
      <c r="E2459" s="3">
        <f t="shared" si="172"/>
        <v>1.957914610995215E-2</v>
      </c>
      <c r="F2459" s="3">
        <f t="shared" si="173"/>
        <v>1.9334938213490215E-2</v>
      </c>
      <c r="G2459" s="3">
        <f t="shared" si="174"/>
        <v>1.9389940299626013E-2</v>
      </c>
      <c r="H2459" s="3">
        <f t="shared" si="175"/>
        <v>1.9243079277815007E-2</v>
      </c>
    </row>
    <row r="2460" spans="1:8" x14ac:dyDescent="0.3">
      <c r="A2460" s="1">
        <v>36524</v>
      </c>
      <c r="B2460">
        <v>5958.3198240000002</v>
      </c>
      <c r="E2460" s="3">
        <f t="shared" si="172"/>
        <v>2.1138108810047518E-2</v>
      </c>
      <c r="F2460" s="3">
        <f t="shared" si="173"/>
        <v>2.0893900913585582E-2</v>
      </c>
      <c r="G2460" s="3">
        <f t="shared" si="174"/>
        <v>2.0917798212916564E-2</v>
      </c>
      <c r="H2460" s="3">
        <f t="shared" si="175"/>
        <v>2.0770937191105558E-2</v>
      </c>
    </row>
    <row r="2461" spans="1:8" x14ac:dyDescent="0.3">
      <c r="A2461" s="1">
        <v>36528</v>
      </c>
      <c r="B2461">
        <v>5917.3701170000004</v>
      </c>
      <c r="E2461" s="3">
        <f t="shared" si="172"/>
        <v>-3.0806979923109212E-3</v>
      </c>
      <c r="F2461" s="3">
        <f t="shared" si="173"/>
        <v>-3.3249058887728578E-3</v>
      </c>
      <c r="G2461" s="3">
        <f t="shared" si="174"/>
        <v>-3.0854531109384248E-3</v>
      </c>
      <c r="H2461" s="3">
        <f t="shared" si="175"/>
        <v>-3.2323141327494321E-3</v>
      </c>
    </row>
    <row r="2462" spans="1:8" x14ac:dyDescent="0.3">
      <c r="A2462" s="1">
        <v>36529</v>
      </c>
      <c r="B2462">
        <v>5672.0200199999999</v>
      </c>
      <c r="E2462" s="3">
        <f t="shared" si="172"/>
        <v>-1.2666337692496255E-3</v>
      </c>
      <c r="F2462" s="3">
        <f t="shared" si="173"/>
        <v>-1.510841665711562E-3</v>
      </c>
      <c r="G2462" s="3">
        <f t="shared" si="174"/>
        <v>-1.2674366278257916E-3</v>
      </c>
      <c r="H2462" s="3">
        <f t="shared" si="175"/>
        <v>-1.4142976496367989E-3</v>
      </c>
    </row>
    <row r="2463" spans="1:8" x14ac:dyDescent="0.3">
      <c r="A2463" s="1">
        <v>36530</v>
      </c>
      <c r="B2463">
        <v>5479.7001950000003</v>
      </c>
      <c r="E2463" s="3">
        <f t="shared" si="172"/>
        <v>1.8310923922744138E-3</v>
      </c>
      <c r="F2463" s="3">
        <f t="shared" si="173"/>
        <v>1.5868844958124772E-3</v>
      </c>
      <c r="G2463" s="3">
        <f t="shared" si="174"/>
        <v>1.8294179862830152E-3</v>
      </c>
      <c r="H2463" s="3">
        <f t="shared" si="175"/>
        <v>1.6825569644720079E-3</v>
      </c>
    </row>
    <row r="2464" spans="1:8" x14ac:dyDescent="0.3">
      <c r="A2464" s="1">
        <v>36531</v>
      </c>
      <c r="B2464">
        <v>5450.1098629999997</v>
      </c>
      <c r="E2464" s="3">
        <f t="shared" si="172"/>
        <v>2.0653475054601467E-2</v>
      </c>
      <c r="F2464" s="3">
        <f t="shared" si="173"/>
        <v>2.0409267158139531E-2</v>
      </c>
      <c r="G2464" s="3">
        <f t="shared" si="174"/>
        <v>2.0443083978244372E-2</v>
      </c>
      <c r="H2464" s="3">
        <f t="shared" si="175"/>
        <v>2.0296222956433366E-2</v>
      </c>
    </row>
    <row r="2465" spans="1:8" x14ac:dyDescent="0.3">
      <c r="A2465" s="1">
        <v>36532</v>
      </c>
      <c r="B2465">
        <v>5539.6098629999997</v>
      </c>
      <c r="E2465" s="3">
        <f t="shared" si="172"/>
        <v>-6.8726936803652494E-3</v>
      </c>
      <c r="F2465" s="3">
        <f t="shared" si="173"/>
        <v>-7.116901576827186E-3</v>
      </c>
      <c r="G2465" s="3">
        <f t="shared" si="174"/>
        <v>-6.8964194085066183E-3</v>
      </c>
      <c r="H2465" s="3">
        <f t="shared" si="175"/>
        <v>-7.043280430317626E-3</v>
      </c>
    </row>
    <row r="2466" spans="1:8" x14ac:dyDescent="0.3">
      <c r="A2466" s="1">
        <v>36535</v>
      </c>
      <c r="B2466">
        <v>5646.1201170000004</v>
      </c>
      <c r="E2466" s="3">
        <f t="shared" si="172"/>
        <v>-4.1462692403697154E-2</v>
      </c>
      <c r="F2466" s="3">
        <f t="shared" si="173"/>
        <v>-4.170690030015909E-2</v>
      </c>
      <c r="G2466" s="3">
        <f t="shared" si="174"/>
        <v>-4.2346794357406223E-2</v>
      </c>
      <c r="H2466" s="3">
        <f t="shared" si="175"/>
        <v>-4.2493655379217232E-2</v>
      </c>
    </row>
    <row r="2467" spans="1:8" x14ac:dyDescent="0.3">
      <c r="A2467" s="1">
        <v>36536</v>
      </c>
      <c r="B2467">
        <v>5613.8999020000001</v>
      </c>
      <c r="E2467" s="3">
        <f t="shared" si="172"/>
        <v>-3.3906760611186915E-2</v>
      </c>
      <c r="F2467" s="3">
        <f t="shared" si="173"/>
        <v>-3.415096850764885E-2</v>
      </c>
      <c r="G2467" s="3">
        <f t="shared" si="174"/>
        <v>-3.4494928321049563E-2</v>
      </c>
      <c r="H2467" s="3">
        <f t="shared" si="175"/>
        <v>-3.4641789342860572E-2</v>
      </c>
    </row>
    <row r="2468" spans="1:8" x14ac:dyDescent="0.3">
      <c r="A2468" s="1">
        <v>36537</v>
      </c>
      <c r="B2468">
        <v>5582.5</v>
      </c>
      <c r="E2468" s="3">
        <f t="shared" si="172"/>
        <v>-5.3999910482329661E-3</v>
      </c>
      <c r="F2468" s="3">
        <f t="shared" si="173"/>
        <v>-5.6441989446949026E-3</v>
      </c>
      <c r="G2468" s="3">
        <f t="shared" si="174"/>
        <v>-5.4146237011298958E-3</v>
      </c>
      <c r="H2468" s="3">
        <f t="shared" si="175"/>
        <v>-5.5614847229409035E-3</v>
      </c>
    </row>
    <row r="2469" spans="1:8" x14ac:dyDescent="0.3">
      <c r="A2469" s="1">
        <v>36538</v>
      </c>
      <c r="B2469">
        <v>5633.2402339999999</v>
      </c>
      <c r="E2469" s="3">
        <f t="shared" si="172"/>
        <v>1.6421687314525979E-2</v>
      </c>
      <c r="F2469" s="3">
        <f t="shared" si="173"/>
        <v>1.6177479418064043E-2</v>
      </c>
      <c r="G2469" s="3">
        <f t="shared" si="174"/>
        <v>1.6288309617703153E-2</v>
      </c>
      <c r="H2469" s="3">
        <f t="shared" si="175"/>
        <v>1.6141448595892147E-2</v>
      </c>
    </row>
    <row r="2470" spans="1:8" x14ac:dyDescent="0.3">
      <c r="A2470" s="1">
        <v>36539</v>
      </c>
      <c r="B2470">
        <v>5787.4399409999996</v>
      </c>
      <c r="E2470" s="3">
        <f t="shared" si="172"/>
        <v>1.9227031620295376E-2</v>
      </c>
      <c r="F2470" s="3">
        <f t="shared" si="173"/>
        <v>1.898282372383344E-2</v>
      </c>
      <c r="G2470" s="3">
        <f t="shared" si="174"/>
        <v>1.9044527874449171E-2</v>
      </c>
      <c r="H2470" s="3">
        <f t="shared" si="175"/>
        <v>1.8897666852638165E-2</v>
      </c>
    </row>
    <row r="2471" spans="1:8" x14ac:dyDescent="0.3">
      <c r="A2471" s="1">
        <v>36542</v>
      </c>
      <c r="B2471">
        <v>5842.7797849999997</v>
      </c>
      <c r="E2471" s="3">
        <f t="shared" si="172"/>
        <v>-5.7066116788744292E-3</v>
      </c>
      <c r="F2471" s="3">
        <f t="shared" si="173"/>
        <v>-5.9508195753363658E-3</v>
      </c>
      <c r="G2471" s="3">
        <f t="shared" si="174"/>
        <v>-5.7229565997066346E-3</v>
      </c>
      <c r="H2471" s="3">
        <f t="shared" si="175"/>
        <v>-5.8698176215176423E-3</v>
      </c>
    </row>
    <row r="2472" spans="1:8" x14ac:dyDescent="0.3">
      <c r="A2472" s="1">
        <v>36543</v>
      </c>
      <c r="B2472">
        <v>5672.9501950000003</v>
      </c>
      <c r="E2472" s="3">
        <f t="shared" si="172"/>
        <v>-5.5932422287782169E-3</v>
      </c>
      <c r="F2472" s="3">
        <f t="shared" si="173"/>
        <v>-5.8374501252401534E-3</v>
      </c>
      <c r="G2472" s="3">
        <f t="shared" si="174"/>
        <v>-5.6089429808694417E-3</v>
      </c>
      <c r="H2472" s="3">
        <f t="shared" si="175"/>
        <v>-5.7558040026804494E-3</v>
      </c>
    </row>
    <row r="2473" spans="1:8" x14ac:dyDescent="0.3">
      <c r="A2473" s="1">
        <v>36544</v>
      </c>
      <c r="B2473">
        <v>5649.4599609999996</v>
      </c>
      <c r="E2473" s="3">
        <f t="shared" si="172"/>
        <v>9.0891596954769671E-3</v>
      </c>
      <c r="F2473" s="3">
        <f t="shared" si="173"/>
        <v>8.8449517990150297E-3</v>
      </c>
      <c r="G2473" s="3">
        <f t="shared" si="174"/>
        <v>9.0481018833022449E-3</v>
      </c>
      <c r="H2473" s="3">
        <f t="shared" si="175"/>
        <v>8.9012408614912372E-3</v>
      </c>
    </row>
    <row r="2474" spans="1:8" x14ac:dyDescent="0.3">
      <c r="A2474" s="1">
        <v>36545</v>
      </c>
      <c r="B2474">
        <v>5709.7402339999999</v>
      </c>
      <c r="E2474" s="3">
        <f t="shared" si="172"/>
        <v>2.7373181436380456E-2</v>
      </c>
      <c r="F2474" s="3">
        <f t="shared" si="173"/>
        <v>2.712897353991852E-2</v>
      </c>
      <c r="G2474" s="3">
        <f t="shared" si="174"/>
        <v>2.7005235378018383E-2</v>
      </c>
      <c r="H2474" s="3">
        <f t="shared" si="175"/>
        <v>2.6858374356207377E-2</v>
      </c>
    </row>
    <row r="2475" spans="1:8" x14ac:dyDescent="0.3">
      <c r="A2475" s="1">
        <v>36546</v>
      </c>
      <c r="B2475">
        <v>5681.3198240000002</v>
      </c>
      <c r="E2475" s="3">
        <f t="shared" si="172"/>
        <v>9.5620593153729061E-3</v>
      </c>
      <c r="F2475" s="3">
        <f t="shared" si="173"/>
        <v>9.3178514189109687E-3</v>
      </c>
      <c r="G2475" s="3">
        <f t="shared" si="174"/>
        <v>9.5166321812490077E-3</v>
      </c>
      <c r="H2475" s="3">
        <f t="shared" si="175"/>
        <v>9.369771159438E-3</v>
      </c>
    </row>
    <row r="2476" spans="1:8" x14ac:dyDescent="0.3">
      <c r="A2476" s="1">
        <v>36549</v>
      </c>
      <c r="B2476">
        <v>5690.8598629999997</v>
      </c>
      <c r="E2476" s="3">
        <f t="shared" si="172"/>
        <v>-2.9066573831175058E-2</v>
      </c>
      <c r="F2476" s="3">
        <f t="shared" si="173"/>
        <v>-2.9310781727636993E-2</v>
      </c>
      <c r="G2476" s="3">
        <f t="shared" si="174"/>
        <v>-2.9497375174335635E-2</v>
      </c>
      <c r="H2476" s="3">
        <f t="shared" si="175"/>
        <v>-2.9644236196146641E-2</v>
      </c>
    </row>
    <row r="2477" spans="1:8" x14ac:dyDescent="0.3">
      <c r="A2477" s="1">
        <v>36550</v>
      </c>
      <c r="B2477">
        <v>5597.5</v>
      </c>
      <c r="E2477" s="3">
        <f t="shared" si="172"/>
        <v>-4.1407439149923064E-3</v>
      </c>
      <c r="F2477" s="3">
        <f t="shared" si="173"/>
        <v>-4.384951811454243E-3</v>
      </c>
      <c r="G2477" s="3">
        <f t="shared" si="174"/>
        <v>-4.1493405342163487E-3</v>
      </c>
      <c r="H2477" s="3">
        <f t="shared" si="175"/>
        <v>-4.2962015560273565E-3</v>
      </c>
    </row>
    <row r="2478" spans="1:8" x14ac:dyDescent="0.3">
      <c r="A2478" s="1">
        <v>36551</v>
      </c>
      <c r="B2478">
        <v>5646.3198240000002</v>
      </c>
      <c r="E2478" s="3">
        <f t="shared" si="172"/>
        <v>1.0670094737573965E-2</v>
      </c>
      <c r="F2478" s="3">
        <f t="shared" si="173"/>
        <v>1.0425886841112028E-2</v>
      </c>
      <c r="G2478" s="3">
        <f t="shared" si="174"/>
        <v>1.0613570997002495E-2</v>
      </c>
      <c r="H2478" s="3">
        <f t="shared" si="175"/>
        <v>1.0466709975191488E-2</v>
      </c>
    </row>
    <row r="2479" spans="1:8" x14ac:dyDescent="0.3">
      <c r="A2479" s="1">
        <v>36552</v>
      </c>
      <c r="B2479">
        <v>5688.3500979999999</v>
      </c>
      <c r="E2479" s="3">
        <f t="shared" si="172"/>
        <v>-4.977531172217553E-3</v>
      </c>
      <c r="F2479" s="3">
        <f t="shared" si="173"/>
        <v>-5.2217390686794896E-3</v>
      </c>
      <c r="G2479" s="3">
        <f t="shared" si="174"/>
        <v>-4.9899603420430838E-3</v>
      </c>
      <c r="H2479" s="3">
        <f t="shared" si="175"/>
        <v>-5.1368213638540916E-3</v>
      </c>
    </row>
    <row r="2480" spans="1:8" x14ac:dyDescent="0.3">
      <c r="A2480" s="1">
        <v>36553</v>
      </c>
      <c r="B2480">
        <v>5731.0498049999997</v>
      </c>
      <c r="E2480" s="3">
        <f t="shared" si="172"/>
        <v>1.6791941477574124E-3</v>
      </c>
      <c r="F2480" s="3">
        <f t="shared" si="173"/>
        <v>1.4349862512954758E-3</v>
      </c>
      <c r="G2480" s="3">
        <f t="shared" si="174"/>
        <v>1.6777858775501337E-3</v>
      </c>
      <c r="H2480" s="3">
        <f t="shared" si="175"/>
        <v>1.5309248557391264E-3</v>
      </c>
    </row>
    <row r="2481" spans="1:8" x14ac:dyDescent="0.3">
      <c r="A2481" s="1">
        <v>36556</v>
      </c>
      <c r="B2481">
        <v>5659.8100590000004</v>
      </c>
      <c r="E2481" s="3">
        <f t="shared" si="172"/>
        <v>-1.6405229657295406E-2</v>
      </c>
      <c r="F2481" s="3">
        <f t="shared" si="173"/>
        <v>-1.6649437553757342E-2</v>
      </c>
      <c r="G2481" s="3">
        <f t="shared" si="174"/>
        <v>-1.654128550793009E-2</v>
      </c>
      <c r="H2481" s="3">
        <f t="shared" si="175"/>
        <v>-1.6688146529741096E-2</v>
      </c>
    </row>
    <row r="2482" spans="1:8" x14ac:dyDescent="0.3">
      <c r="A2482" s="1">
        <v>36557</v>
      </c>
      <c r="B2482">
        <v>5773.419922</v>
      </c>
      <c r="E2482" s="3">
        <f t="shared" si="172"/>
        <v>8.7217193389905745E-3</v>
      </c>
      <c r="F2482" s="3">
        <f t="shared" si="173"/>
        <v>8.4775114425286371E-3</v>
      </c>
      <c r="G2482" s="3">
        <f t="shared" si="174"/>
        <v>8.6839048573414783E-3</v>
      </c>
      <c r="H2482" s="3">
        <f t="shared" si="175"/>
        <v>8.5370438355304706E-3</v>
      </c>
    </row>
    <row r="2483" spans="1:8" x14ac:dyDescent="0.3">
      <c r="A2483" s="1">
        <v>36558</v>
      </c>
      <c r="B2483">
        <v>5946.8598629999997</v>
      </c>
      <c r="E2483" s="3">
        <f t="shared" si="172"/>
        <v>7.443835154598899E-3</v>
      </c>
      <c r="F2483" s="3">
        <f t="shared" si="173"/>
        <v>7.1996272581369624E-3</v>
      </c>
      <c r="G2483" s="3">
        <f t="shared" si="174"/>
        <v>7.4162665399784772E-3</v>
      </c>
      <c r="H2483" s="3">
        <f t="shared" si="175"/>
        <v>7.2694055181674695E-3</v>
      </c>
    </row>
    <row r="2484" spans="1:8" x14ac:dyDescent="0.3">
      <c r="A2484" s="1">
        <v>36559</v>
      </c>
      <c r="B2484">
        <v>6149.669922</v>
      </c>
      <c r="E2484" s="3">
        <f t="shared" si="172"/>
        <v>7.5065188085052803E-3</v>
      </c>
      <c r="F2484" s="3">
        <f t="shared" si="173"/>
        <v>7.2623109120433437E-3</v>
      </c>
      <c r="G2484" s="3">
        <f t="shared" si="174"/>
        <v>7.4784850991636339E-3</v>
      </c>
      <c r="H2484" s="3">
        <f t="shared" si="175"/>
        <v>7.3316240773526262E-3</v>
      </c>
    </row>
    <row r="2485" spans="1:8" x14ac:dyDescent="0.3">
      <c r="A2485" s="1">
        <v>36560</v>
      </c>
      <c r="B2485">
        <v>6275.7202150000003</v>
      </c>
      <c r="E2485" s="3">
        <f t="shared" si="172"/>
        <v>-1.2430488029932518E-2</v>
      </c>
      <c r="F2485" s="3">
        <f t="shared" si="173"/>
        <v>-1.2674695926394456E-2</v>
      </c>
      <c r="G2485" s="3">
        <f t="shared" si="174"/>
        <v>-1.2508392815828663E-2</v>
      </c>
      <c r="H2485" s="3">
        <f t="shared" si="175"/>
        <v>-1.2655253837639671E-2</v>
      </c>
    </row>
    <row r="2486" spans="1:8" x14ac:dyDescent="0.3">
      <c r="A2486" s="1">
        <v>36563</v>
      </c>
      <c r="B2486">
        <v>6203.580078</v>
      </c>
      <c r="E2486" s="3">
        <f t="shared" si="172"/>
        <v>2.007308757991666E-2</v>
      </c>
      <c r="F2486" s="3">
        <f t="shared" si="173"/>
        <v>1.9828879683454724E-2</v>
      </c>
      <c r="G2486" s="3">
        <f t="shared" si="174"/>
        <v>1.9874279219233737E-2</v>
      </c>
      <c r="H2486" s="3">
        <f t="shared" si="175"/>
        <v>1.9727418197422731E-2</v>
      </c>
    </row>
    <row r="2487" spans="1:8" x14ac:dyDescent="0.3">
      <c r="A2487" s="1">
        <v>36564</v>
      </c>
      <c r="B2487">
        <v>6297.6601559999999</v>
      </c>
      <c r="E2487" s="3">
        <f t="shared" si="172"/>
        <v>3.0041109661726795E-2</v>
      </c>
      <c r="F2487" s="3">
        <f t="shared" si="173"/>
        <v>2.9796901765264859E-2</v>
      </c>
      <c r="G2487" s="3">
        <f t="shared" si="174"/>
        <v>2.9598713738008667E-2</v>
      </c>
      <c r="H2487" s="3">
        <f t="shared" si="175"/>
        <v>2.9451852716197661E-2</v>
      </c>
    </row>
    <row r="2488" spans="1:8" x14ac:dyDescent="0.3">
      <c r="A2488" s="1">
        <v>36565</v>
      </c>
      <c r="B2488">
        <v>6271.6000979999999</v>
      </c>
      <c r="E2488" s="3">
        <f t="shared" si="172"/>
        <v>3.4103722581700247E-2</v>
      </c>
      <c r="F2488" s="3">
        <f t="shared" si="173"/>
        <v>3.3859514685238311E-2</v>
      </c>
      <c r="G2488" s="3">
        <f t="shared" si="174"/>
        <v>3.3535083029892741E-2</v>
      </c>
      <c r="H2488" s="3">
        <f t="shared" si="175"/>
        <v>3.3388222008081732E-2</v>
      </c>
    </row>
    <row r="2489" spans="1:8" x14ac:dyDescent="0.3">
      <c r="A2489" s="1">
        <v>36566</v>
      </c>
      <c r="B2489">
        <v>6207.5200199999999</v>
      </c>
      <c r="E2489" s="3">
        <f t="shared" si="172"/>
        <v>2.0497082705051239E-2</v>
      </c>
      <c r="F2489" s="3">
        <f t="shared" si="173"/>
        <v>2.0252874808589304E-2</v>
      </c>
      <c r="G2489" s="3">
        <f t="shared" si="174"/>
        <v>2.0289844571908838E-2</v>
      </c>
      <c r="H2489" s="3">
        <f t="shared" si="175"/>
        <v>2.0142983550097832E-2</v>
      </c>
    </row>
    <row r="2490" spans="1:8" x14ac:dyDescent="0.3">
      <c r="A2490" s="1">
        <v>36567</v>
      </c>
      <c r="B2490">
        <v>6287.0097660000001</v>
      </c>
      <c r="E2490" s="3">
        <f t="shared" si="172"/>
        <v>-1.1495116819831064E-2</v>
      </c>
      <c r="F2490" s="3">
        <f t="shared" si="173"/>
        <v>-1.1739324716293001E-2</v>
      </c>
      <c r="G2490" s="3">
        <f t="shared" si="174"/>
        <v>-1.1561696393612597E-2</v>
      </c>
      <c r="H2490" s="3">
        <f t="shared" si="175"/>
        <v>-1.1708557415423605E-2</v>
      </c>
    </row>
    <row r="2491" spans="1:8" x14ac:dyDescent="0.3">
      <c r="A2491" s="1">
        <v>36570</v>
      </c>
      <c r="B2491">
        <v>6268.3198240000002</v>
      </c>
      <c r="E2491" s="3">
        <f t="shared" si="172"/>
        <v>1.5165449114397545E-2</v>
      </c>
      <c r="F2491" s="3">
        <f t="shared" si="173"/>
        <v>1.4921241217935607E-2</v>
      </c>
      <c r="G2491" s="3">
        <f t="shared" si="174"/>
        <v>1.5051603263627065E-2</v>
      </c>
      <c r="H2491" s="3">
        <f t="shared" si="175"/>
        <v>1.4904742241816057E-2</v>
      </c>
    </row>
    <row r="2492" spans="1:8" x14ac:dyDescent="0.3">
      <c r="A2492" s="1">
        <v>36571</v>
      </c>
      <c r="B2492">
        <v>6092.6298829999996</v>
      </c>
      <c r="E2492" s="3">
        <f t="shared" si="172"/>
        <v>-4.138054031888605E-3</v>
      </c>
      <c r="F2492" s="3">
        <f t="shared" si="173"/>
        <v>-4.3822619283505415E-3</v>
      </c>
      <c r="G2492" s="3">
        <f t="shared" si="174"/>
        <v>-4.1466394703315737E-3</v>
      </c>
      <c r="H2492" s="3">
        <f t="shared" si="175"/>
        <v>-4.2935004921425815E-3</v>
      </c>
    </row>
    <row r="2493" spans="1:8" x14ac:dyDescent="0.3">
      <c r="A2493" s="1">
        <v>36572</v>
      </c>
      <c r="B2493">
        <v>6046.2700199999999</v>
      </c>
      <c r="E2493" s="3">
        <f t="shared" si="172"/>
        <v>-1.0217500637586086E-2</v>
      </c>
      <c r="F2493" s="3">
        <f t="shared" si="173"/>
        <v>-1.0461708534048023E-2</v>
      </c>
      <c r="G2493" s="3">
        <f t="shared" si="174"/>
        <v>-1.0270057604280798E-2</v>
      </c>
      <c r="H2493" s="3">
        <f t="shared" si="175"/>
        <v>-1.0416918626091806E-2</v>
      </c>
    </row>
    <row r="2494" spans="1:8" x14ac:dyDescent="0.3">
      <c r="A2494" s="1">
        <v>36573</v>
      </c>
      <c r="B2494">
        <v>6154.9599609999996</v>
      </c>
      <c r="E2494" s="3">
        <f t="shared" si="172"/>
        <v>1.2805395027948752E-2</v>
      </c>
      <c r="F2494" s="3">
        <f t="shared" si="173"/>
        <v>1.2561187131486814E-2</v>
      </c>
      <c r="G2494" s="3">
        <f t="shared" si="174"/>
        <v>1.2724099237928289E-2</v>
      </c>
      <c r="H2494" s="3">
        <f t="shared" si="175"/>
        <v>1.2577238216117281E-2</v>
      </c>
    </row>
    <row r="2495" spans="1:8" x14ac:dyDescent="0.3">
      <c r="A2495" s="1">
        <v>36574</v>
      </c>
      <c r="B2495">
        <v>6062.7202150000003</v>
      </c>
      <c r="E2495" s="3">
        <f t="shared" si="172"/>
        <v>-2.9727871747670109E-3</v>
      </c>
      <c r="F2495" s="3">
        <f t="shared" si="173"/>
        <v>-3.2169950712289475E-3</v>
      </c>
      <c r="G2495" s="3">
        <f t="shared" si="174"/>
        <v>-2.9772146834314509E-3</v>
      </c>
      <c r="H2495" s="3">
        <f t="shared" si="175"/>
        <v>-3.1240757052424582E-3</v>
      </c>
    </row>
    <row r="2496" spans="1:8" x14ac:dyDescent="0.3">
      <c r="A2496" s="1">
        <v>36577</v>
      </c>
      <c r="B2496">
        <v>5967.2797849999997</v>
      </c>
      <c r="E2496" s="3">
        <f t="shared" si="172"/>
        <v>-2.8028234986881673E-2</v>
      </c>
      <c r="F2496" s="3">
        <f t="shared" si="173"/>
        <v>-2.8272442883343608E-2</v>
      </c>
      <c r="G2496" s="3">
        <f t="shared" si="174"/>
        <v>-2.8428523284022431E-2</v>
      </c>
      <c r="H2496" s="3">
        <f t="shared" si="175"/>
        <v>-2.8575384305833437E-2</v>
      </c>
    </row>
    <row r="2497" spans="1:8" x14ac:dyDescent="0.3">
      <c r="A2497" s="1">
        <v>36578</v>
      </c>
      <c r="B2497">
        <v>5963.3100590000004</v>
      </c>
      <c r="E2497" s="3">
        <f t="shared" si="172"/>
        <v>-7.6091710624595077E-3</v>
      </c>
      <c r="F2497" s="3">
        <f t="shared" si="173"/>
        <v>-7.8533789589214451E-3</v>
      </c>
      <c r="G2497" s="3">
        <f t="shared" si="174"/>
        <v>-7.6382685035036278E-3</v>
      </c>
      <c r="H2497" s="3">
        <f t="shared" si="175"/>
        <v>-7.7851295253146355E-3</v>
      </c>
    </row>
    <row r="2498" spans="1:8" x14ac:dyDescent="0.3">
      <c r="A2498" s="1">
        <v>36579</v>
      </c>
      <c r="B2498">
        <v>6031.25</v>
      </c>
      <c r="E2498" s="3">
        <f t="shared" si="172"/>
        <v>1.7976362392098322E-2</v>
      </c>
      <c r="F2498" s="3">
        <f t="shared" si="173"/>
        <v>1.7732154495636386E-2</v>
      </c>
      <c r="G2498" s="3">
        <f t="shared" si="174"/>
        <v>1.7816698204623272E-2</v>
      </c>
      <c r="H2498" s="3">
        <f t="shared" si="175"/>
        <v>1.7669837182812266E-2</v>
      </c>
    </row>
    <row r="2499" spans="1:8" x14ac:dyDescent="0.3">
      <c r="A2499" s="1">
        <v>36580</v>
      </c>
      <c r="B2499">
        <v>6078.7797849999997</v>
      </c>
      <c r="E2499" s="3">
        <f t="shared" si="172"/>
        <v>-1.498624630939327E-2</v>
      </c>
      <c r="F2499" s="3">
        <f t="shared" si="173"/>
        <v>-1.5230454205855207E-2</v>
      </c>
      <c r="G2499" s="3">
        <f t="shared" si="174"/>
        <v>-1.5099674769860063E-2</v>
      </c>
      <c r="H2499" s="3">
        <f t="shared" si="175"/>
        <v>-1.5246535791671071E-2</v>
      </c>
    </row>
    <row r="2500" spans="1:8" x14ac:dyDescent="0.3">
      <c r="A2500" s="1">
        <v>36581</v>
      </c>
      <c r="B2500">
        <v>6188.6401370000003</v>
      </c>
      <c r="E2500" s="3">
        <f t="shared" si="172"/>
        <v>-1.574217951932988E-2</v>
      </c>
      <c r="F2500" s="3">
        <f t="shared" si="173"/>
        <v>-1.5986387415791815E-2</v>
      </c>
      <c r="G2500" s="3">
        <f t="shared" si="174"/>
        <v>-1.5867403565604368E-2</v>
      </c>
      <c r="H2500" s="3">
        <f t="shared" si="175"/>
        <v>-1.6014264587415374E-2</v>
      </c>
    </row>
    <row r="2501" spans="1:8" x14ac:dyDescent="0.3">
      <c r="A2501" s="1">
        <v>36584</v>
      </c>
      <c r="B2501">
        <v>6102.7299800000001</v>
      </c>
      <c r="E2501" s="3">
        <f t="shared" si="172"/>
        <v>-6.6524884755325697E-4</v>
      </c>
      <c r="F2501" s="3">
        <f t="shared" si="173"/>
        <v>-9.0945674401519353E-4</v>
      </c>
      <c r="G2501" s="3">
        <f t="shared" si="174"/>
        <v>-6.6547022375346198E-4</v>
      </c>
      <c r="H2501" s="3">
        <f t="shared" si="175"/>
        <v>-8.1233124556446927E-4</v>
      </c>
    </row>
    <row r="2502" spans="1:8" x14ac:dyDescent="0.3">
      <c r="A2502" s="1">
        <v>36585</v>
      </c>
      <c r="B2502">
        <v>6190.9599609999996</v>
      </c>
      <c r="E2502" s="3">
        <f t="shared" si="172"/>
        <v>1.1392991531182117E-2</v>
      </c>
      <c r="F2502" s="3">
        <f t="shared" si="173"/>
        <v>1.114878363472018E-2</v>
      </c>
      <c r="G2502" s="3">
        <f t="shared" si="174"/>
        <v>1.1328580166909047E-2</v>
      </c>
      <c r="H2502" s="3">
        <f t="shared" si="175"/>
        <v>1.1181719145098039E-2</v>
      </c>
    </row>
    <row r="2503" spans="1:8" x14ac:dyDescent="0.3">
      <c r="A2503" s="1">
        <v>36586</v>
      </c>
      <c r="B2503">
        <v>6256.3198240000002</v>
      </c>
      <c r="E2503" s="3">
        <f t="shared" si="172"/>
        <v>7.8805861139896738E-3</v>
      </c>
      <c r="F2503" s="3">
        <f t="shared" si="173"/>
        <v>7.6363782175277372E-3</v>
      </c>
      <c r="G2503" s="3">
        <f t="shared" si="174"/>
        <v>7.8496964747512069E-3</v>
      </c>
      <c r="H2503" s="3">
        <f t="shared" si="175"/>
        <v>7.7028354529401991E-3</v>
      </c>
    </row>
    <row r="2504" spans="1:8" x14ac:dyDescent="0.3">
      <c r="A2504" s="1">
        <v>36587</v>
      </c>
      <c r="B2504">
        <v>6477.5498049999997</v>
      </c>
      <c r="E2504" s="3">
        <f t="shared" si="172"/>
        <v>1.8072763923952628E-2</v>
      </c>
      <c r="F2504" s="3">
        <f t="shared" si="173"/>
        <v>1.7828556027490693E-2</v>
      </c>
      <c r="G2504" s="3">
        <f t="shared" si="174"/>
        <v>1.7911392905925267E-2</v>
      </c>
      <c r="H2504" s="3">
        <f t="shared" si="175"/>
        <v>1.7764531884114261E-2</v>
      </c>
    </row>
    <row r="2505" spans="1:8" x14ac:dyDescent="0.3">
      <c r="A2505" s="1">
        <v>36588</v>
      </c>
      <c r="B2505">
        <v>6514.1098629999997</v>
      </c>
      <c r="E2505" s="3">
        <f t="shared" ref="E2505:E2568" si="176">(B2501/B2500)-1</f>
        <v>-1.388191187372001E-2</v>
      </c>
      <c r="F2505" s="3">
        <f t="shared" ref="F2505:F2568" si="177">E2505-$E$3</f>
        <v>-1.4126119770181947E-2</v>
      </c>
      <c r="G2505" s="3">
        <f t="shared" ref="G2505:G2568" si="178">LN(B2501/B2500)</f>
        <v>-1.3979166716781427E-2</v>
      </c>
      <c r="H2505" s="3">
        <f t="shared" ref="H2505:H2568" si="179">G2505-$G$3</f>
        <v>-1.4126027738592435E-2</v>
      </c>
    </row>
    <row r="2506" spans="1:8" x14ac:dyDescent="0.3">
      <c r="A2506" s="1">
        <v>36591</v>
      </c>
      <c r="B2506">
        <v>6545.9799800000001</v>
      </c>
      <c r="E2506" s="3">
        <f t="shared" si="176"/>
        <v>1.445746105253698E-2</v>
      </c>
      <c r="F2506" s="3">
        <f t="shared" si="177"/>
        <v>1.4213253156075042E-2</v>
      </c>
      <c r="G2506" s="3">
        <f t="shared" si="178"/>
        <v>1.4353948455898805E-2</v>
      </c>
      <c r="H2506" s="3">
        <f t="shared" si="179"/>
        <v>1.4207087434087797E-2</v>
      </c>
    </row>
    <row r="2507" spans="1:8" x14ac:dyDescent="0.3">
      <c r="A2507" s="1">
        <v>36592</v>
      </c>
      <c r="B2507">
        <v>6441.8500979999999</v>
      </c>
      <c r="E2507" s="3">
        <f t="shared" si="176"/>
        <v>1.0557306687773105E-2</v>
      </c>
      <c r="F2507" s="3">
        <f t="shared" si="177"/>
        <v>1.0313098791311167E-2</v>
      </c>
      <c r="G2507" s="3">
        <f t="shared" si="178"/>
        <v>1.0501967473481697E-2</v>
      </c>
      <c r="H2507" s="3">
        <f t="shared" si="179"/>
        <v>1.035510645167069E-2</v>
      </c>
    </row>
    <row r="2508" spans="1:8" x14ac:dyDescent="0.3">
      <c r="A2508" s="1">
        <v>36593</v>
      </c>
      <c r="B2508">
        <v>6344.9702150000003</v>
      </c>
      <c r="E2508" s="3">
        <f t="shared" si="176"/>
        <v>3.5361040871237925E-2</v>
      </c>
      <c r="F2508" s="3">
        <f t="shared" si="177"/>
        <v>3.511683297477599E-2</v>
      </c>
      <c r="G2508" s="3">
        <f t="shared" si="178"/>
        <v>3.4750197649329628E-2</v>
      </c>
      <c r="H2508" s="3">
        <f t="shared" si="179"/>
        <v>3.4603336627518619E-2</v>
      </c>
    </row>
    <row r="2509" spans="1:8" x14ac:dyDescent="0.3">
      <c r="A2509" s="1">
        <v>36594</v>
      </c>
      <c r="B2509">
        <v>6423.4301759999998</v>
      </c>
      <c r="E2509" s="3">
        <f t="shared" si="176"/>
        <v>5.6441183936215555E-3</v>
      </c>
      <c r="F2509" s="3">
        <f t="shared" si="177"/>
        <v>5.399910497159619E-3</v>
      </c>
      <c r="G2509" s="3">
        <f t="shared" si="178"/>
        <v>5.6282500379869257E-3</v>
      </c>
      <c r="H2509" s="3">
        <f t="shared" si="179"/>
        <v>5.4813890161759179E-3</v>
      </c>
    </row>
    <row r="2510" spans="1:8" x14ac:dyDescent="0.3">
      <c r="A2510" s="1">
        <v>36595</v>
      </c>
      <c r="B2510">
        <v>6510.2797849999997</v>
      </c>
      <c r="E2510" s="3">
        <f t="shared" si="176"/>
        <v>4.8924745928866642E-3</v>
      </c>
      <c r="F2510" s="3">
        <f t="shared" si="177"/>
        <v>4.6482666964247276E-3</v>
      </c>
      <c r="G2510" s="3">
        <f t="shared" si="178"/>
        <v>4.8805453323129489E-3</v>
      </c>
      <c r="H2510" s="3">
        <f t="shared" si="179"/>
        <v>4.7336843105019412E-3</v>
      </c>
    </row>
    <row r="2511" spans="1:8" x14ac:dyDescent="0.3">
      <c r="A2511" s="1">
        <v>36598</v>
      </c>
      <c r="B2511">
        <v>6336.9301759999998</v>
      </c>
      <c r="E2511" s="3">
        <f t="shared" si="176"/>
        <v>-1.5907455005690352E-2</v>
      </c>
      <c r="F2511" s="3">
        <f t="shared" si="177"/>
        <v>-1.6151662902152288E-2</v>
      </c>
      <c r="G2511" s="3">
        <f t="shared" si="178"/>
        <v>-1.6035336561322847E-2</v>
      </c>
      <c r="H2511" s="3">
        <f t="shared" si="179"/>
        <v>-1.6182197583133853E-2</v>
      </c>
    </row>
    <row r="2512" spans="1:8" x14ac:dyDescent="0.3">
      <c r="A2512" s="1">
        <v>36599</v>
      </c>
      <c r="B2512">
        <v>6350.3500979999999</v>
      </c>
      <c r="E2512" s="3">
        <f t="shared" si="176"/>
        <v>-1.5039139614577146E-2</v>
      </c>
      <c r="F2512" s="3">
        <f t="shared" si="177"/>
        <v>-1.5283347511039084E-2</v>
      </c>
      <c r="G2512" s="3">
        <f t="shared" si="178"/>
        <v>-1.5153374248846897E-2</v>
      </c>
      <c r="H2512" s="3">
        <f t="shared" si="179"/>
        <v>-1.5300235270657905E-2</v>
      </c>
    </row>
    <row r="2513" spans="1:8" x14ac:dyDescent="0.3">
      <c r="A2513" s="1">
        <v>36600</v>
      </c>
      <c r="B2513">
        <v>6188.9399409999996</v>
      </c>
      <c r="E2513" s="3">
        <f t="shared" si="176"/>
        <v>1.236569413903843E-2</v>
      </c>
      <c r="F2513" s="3">
        <f t="shared" si="177"/>
        <v>1.2121486242576493E-2</v>
      </c>
      <c r="G2513" s="3">
        <f t="shared" si="178"/>
        <v>1.2289863436151781E-2</v>
      </c>
      <c r="H2513" s="3">
        <f t="shared" si="179"/>
        <v>1.2143002414340773E-2</v>
      </c>
    </row>
    <row r="2514" spans="1:8" x14ac:dyDescent="0.3">
      <c r="A2514" s="1">
        <v>36601</v>
      </c>
      <c r="B2514">
        <v>6258.5297849999997</v>
      </c>
      <c r="E2514" s="3">
        <f t="shared" si="176"/>
        <v>1.3520752404921899E-2</v>
      </c>
      <c r="F2514" s="3">
        <f t="shared" si="177"/>
        <v>1.3276544508459961E-2</v>
      </c>
      <c r="G2514" s="3">
        <f t="shared" si="178"/>
        <v>1.3430162679490336E-2</v>
      </c>
      <c r="H2514" s="3">
        <f t="shared" si="179"/>
        <v>1.3283301657679328E-2</v>
      </c>
    </row>
    <row r="2515" spans="1:8" x14ac:dyDescent="0.3">
      <c r="A2515" s="1">
        <v>36602</v>
      </c>
      <c r="B2515">
        <v>6304.2797849999997</v>
      </c>
      <c r="E2515" s="3">
        <f t="shared" si="176"/>
        <v>-2.6627059776970885E-2</v>
      </c>
      <c r="F2515" s="3">
        <f t="shared" si="177"/>
        <v>-2.6871267673432821E-2</v>
      </c>
      <c r="G2515" s="3">
        <f t="shared" si="178"/>
        <v>-2.6987981205855271E-2</v>
      </c>
      <c r="H2515" s="3">
        <f t="shared" si="179"/>
        <v>-2.7134842227666277E-2</v>
      </c>
    </row>
    <row r="2516" spans="1:8" x14ac:dyDescent="0.3">
      <c r="A2516" s="1">
        <v>36605</v>
      </c>
      <c r="B2516">
        <v>6352.5097660000001</v>
      </c>
      <c r="E2516" s="3">
        <f t="shared" si="176"/>
        <v>2.1177323447283403E-3</v>
      </c>
      <c r="F2516" s="3">
        <f t="shared" si="177"/>
        <v>1.8735244482664037E-3</v>
      </c>
      <c r="G2516" s="3">
        <f t="shared" si="178"/>
        <v>2.1154931104283682E-3</v>
      </c>
      <c r="H2516" s="3">
        <f t="shared" si="179"/>
        <v>1.968632088617361E-3</v>
      </c>
    </row>
    <row r="2517" spans="1:8" x14ac:dyDescent="0.3">
      <c r="A2517" s="1">
        <v>36606</v>
      </c>
      <c r="B2517">
        <v>6320.8701170000004</v>
      </c>
      <c r="E2517" s="3">
        <f t="shared" si="176"/>
        <v>-2.5417521004209687E-2</v>
      </c>
      <c r="F2517" s="3">
        <f t="shared" si="177"/>
        <v>-2.5661728900671622E-2</v>
      </c>
      <c r="G2517" s="3">
        <f t="shared" si="178"/>
        <v>-2.5746126370499247E-2</v>
      </c>
      <c r="H2517" s="3">
        <f t="shared" si="179"/>
        <v>-2.5892987392310253E-2</v>
      </c>
    </row>
    <row r="2518" spans="1:8" x14ac:dyDescent="0.3">
      <c r="A2518" s="1">
        <v>36607</v>
      </c>
      <c r="B2518">
        <v>6279.2900390000004</v>
      </c>
      <c r="E2518" s="3">
        <f t="shared" si="176"/>
        <v>1.1244226743741148E-2</v>
      </c>
      <c r="F2518" s="3">
        <f t="shared" si="177"/>
        <v>1.1000018847279211E-2</v>
      </c>
      <c r="G2518" s="3">
        <f t="shared" si="178"/>
        <v>1.1181480344592813E-2</v>
      </c>
      <c r="H2518" s="3">
        <f t="shared" si="179"/>
        <v>1.1034619322781805E-2</v>
      </c>
    </row>
    <row r="2519" spans="1:8" x14ac:dyDescent="0.3">
      <c r="A2519" s="1">
        <v>36608</v>
      </c>
      <c r="B2519">
        <v>6268.3100590000004</v>
      </c>
      <c r="E2519" s="3">
        <f t="shared" si="176"/>
        <v>7.3100235313492412E-3</v>
      </c>
      <c r="F2519" s="3">
        <f t="shared" si="177"/>
        <v>7.0658156348873047E-3</v>
      </c>
      <c r="G2519" s="3">
        <f t="shared" si="178"/>
        <v>7.2834348068419224E-3</v>
      </c>
      <c r="H2519" s="3">
        <f t="shared" si="179"/>
        <v>7.1365737850309146E-3</v>
      </c>
    </row>
    <row r="2520" spans="1:8" x14ac:dyDescent="0.3">
      <c r="A2520" s="1">
        <v>36609</v>
      </c>
      <c r="B2520">
        <v>6364.2597660000001</v>
      </c>
      <c r="E2520" s="3">
        <f t="shared" si="176"/>
        <v>7.6503554164515375E-3</v>
      </c>
      <c r="F2520" s="3">
        <f t="shared" si="177"/>
        <v>7.4061475199896009E-3</v>
      </c>
      <c r="G2520" s="3">
        <f t="shared" si="178"/>
        <v>7.6212398494565582E-3</v>
      </c>
      <c r="H2520" s="3">
        <f t="shared" si="179"/>
        <v>7.4743788276455505E-3</v>
      </c>
    </row>
    <row r="2521" spans="1:8" x14ac:dyDescent="0.3">
      <c r="A2521" s="1">
        <v>36612</v>
      </c>
      <c r="B2521">
        <v>6450.8500979999999</v>
      </c>
      <c r="E2521" s="3">
        <f t="shared" si="176"/>
        <v>-4.9806533426114408E-3</v>
      </c>
      <c r="F2521" s="3">
        <f t="shared" si="177"/>
        <v>-5.2248612390733773E-3</v>
      </c>
      <c r="G2521" s="3">
        <f t="shared" si="178"/>
        <v>-4.9930981358015823E-3</v>
      </c>
      <c r="H2521" s="3">
        <f t="shared" si="179"/>
        <v>-5.13995915761259E-3</v>
      </c>
    </row>
    <row r="2522" spans="1:8" x14ac:dyDescent="0.3">
      <c r="A2522" s="1">
        <v>36613</v>
      </c>
      <c r="B2522">
        <v>6524.2998049999997</v>
      </c>
      <c r="E2522" s="3">
        <f t="shared" si="176"/>
        <v>-6.5782205978525132E-3</v>
      </c>
      <c r="F2522" s="3">
        <f t="shared" si="177"/>
        <v>-6.8224284943144498E-3</v>
      </c>
      <c r="G2522" s="3">
        <f t="shared" si="178"/>
        <v>-6.5999524480010044E-3</v>
      </c>
      <c r="H2522" s="3">
        <f t="shared" si="179"/>
        <v>-6.7468134698120122E-3</v>
      </c>
    </row>
    <row r="2523" spans="1:8" x14ac:dyDescent="0.3">
      <c r="A2523" s="1">
        <v>36614</v>
      </c>
      <c r="B2523">
        <v>6505.4799800000001</v>
      </c>
      <c r="E2523" s="3">
        <f t="shared" si="176"/>
        <v>-1.748602140019706E-3</v>
      </c>
      <c r="F2523" s="3">
        <f t="shared" si="177"/>
        <v>-1.9928100364816426E-3</v>
      </c>
      <c r="G2523" s="3">
        <f t="shared" si="178"/>
        <v>-1.7501327292630707E-3</v>
      </c>
      <c r="H2523" s="3">
        <f t="shared" si="179"/>
        <v>-1.896993751074078E-3</v>
      </c>
    </row>
    <row r="2524" spans="1:8" x14ac:dyDescent="0.3">
      <c r="A2524" s="1">
        <v>36615</v>
      </c>
      <c r="B2524">
        <v>6313.8198240000002</v>
      </c>
      <c r="E2524" s="3">
        <f t="shared" si="176"/>
        <v>1.5307109268188679E-2</v>
      </c>
      <c r="F2524" s="3">
        <f t="shared" si="177"/>
        <v>1.5062901371726741E-2</v>
      </c>
      <c r="G2524" s="3">
        <f t="shared" si="178"/>
        <v>1.5191137436040425E-2</v>
      </c>
      <c r="H2524" s="3">
        <f t="shared" si="179"/>
        <v>1.5044276414229417E-2</v>
      </c>
    </row>
    <row r="2525" spans="1:8" x14ac:dyDescent="0.3">
      <c r="A2525" s="1">
        <v>36616</v>
      </c>
      <c r="B2525">
        <v>6286.0498049999997</v>
      </c>
      <c r="E2525" s="3">
        <f t="shared" si="176"/>
        <v>1.3605719311237774E-2</v>
      </c>
      <c r="F2525" s="3">
        <f t="shared" si="177"/>
        <v>1.3361511414775836E-2</v>
      </c>
      <c r="G2525" s="3">
        <f t="shared" si="178"/>
        <v>1.3513992581128098E-2</v>
      </c>
      <c r="H2525" s="3">
        <f t="shared" si="179"/>
        <v>1.336713155931709E-2</v>
      </c>
    </row>
    <row r="2526" spans="1:8" x14ac:dyDescent="0.3">
      <c r="A2526" s="1">
        <v>36619</v>
      </c>
      <c r="B2526">
        <v>6130.2700199999999</v>
      </c>
      <c r="E2526" s="3">
        <f t="shared" si="176"/>
        <v>1.1386050812554505E-2</v>
      </c>
      <c r="F2526" s="3">
        <f t="shared" si="177"/>
        <v>1.1141842916092567E-2</v>
      </c>
      <c r="G2526" s="3">
        <f t="shared" si="178"/>
        <v>1.1321717609524037E-2</v>
      </c>
      <c r="H2526" s="3">
        <f t="shared" si="179"/>
        <v>1.117485658771303E-2</v>
      </c>
    </row>
    <row r="2527" spans="1:8" x14ac:dyDescent="0.3">
      <c r="A2527" s="1">
        <v>36620</v>
      </c>
      <c r="B2527">
        <v>6221.9399409999996</v>
      </c>
      <c r="E2527" s="3">
        <f t="shared" si="176"/>
        <v>-2.8845739102265622E-3</v>
      </c>
      <c r="F2527" s="3">
        <f t="shared" si="177"/>
        <v>-3.1287818066884987E-3</v>
      </c>
      <c r="G2527" s="3">
        <f t="shared" si="178"/>
        <v>-2.8887423115192949E-3</v>
      </c>
      <c r="H2527" s="3">
        <f t="shared" si="179"/>
        <v>-3.0356033333303022E-3</v>
      </c>
    </row>
    <row r="2528" spans="1:8" x14ac:dyDescent="0.3">
      <c r="A2528" s="1">
        <v>36621</v>
      </c>
      <c r="B2528">
        <v>6036.9399409999996</v>
      </c>
      <c r="E2528" s="3">
        <f t="shared" si="176"/>
        <v>-2.9461339761128524E-2</v>
      </c>
      <c r="F2528" s="3">
        <f t="shared" si="177"/>
        <v>-2.970554765759046E-2</v>
      </c>
      <c r="G2528" s="3">
        <f t="shared" si="178"/>
        <v>-2.9904041783819946E-2</v>
      </c>
      <c r="H2528" s="3">
        <f t="shared" si="179"/>
        <v>-3.0050902805630952E-2</v>
      </c>
    </row>
    <row r="2529" spans="1:8" x14ac:dyDescent="0.3">
      <c r="A2529" s="1">
        <v>36622</v>
      </c>
      <c r="B2529">
        <v>6224.0200199999999</v>
      </c>
      <c r="E2529" s="3">
        <f t="shared" si="176"/>
        <v>-4.3982913314126737E-3</v>
      </c>
      <c r="F2529" s="3">
        <f t="shared" si="177"/>
        <v>-4.6424992278746103E-3</v>
      </c>
      <c r="G2529" s="3">
        <f t="shared" si="178"/>
        <v>-4.407992270217688E-3</v>
      </c>
      <c r="H2529" s="3">
        <f t="shared" si="179"/>
        <v>-4.5548532920286957E-3</v>
      </c>
    </row>
    <row r="2530" spans="1:8" x14ac:dyDescent="0.3">
      <c r="A2530" s="1">
        <v>36623</v>
      </c>
      <c r="B2530">
        <v>6308.0400390000004</v>
      </c>
      <c r="E2530" s="3">
        <f t="shared" si="176"/>
        <v>-2.478182480770208E-2</v>
      </c>
      <c r="F2530" s="3">
        <f t="shared" si="177"/>
        <v>-2.5026032704164015E-2</v>
      </c>
      <c r="G2530" s="3">
        <f t="shared" si="178"/>
        <v>-2.509406358893617E-2</v>
      </c>
      <c r="H2530" s="3">
        <f t="shared" si="179"/>
        <v>-2.5240924610747176E-2</v>
      </c>
    </row>
    <row r="2531" spans="1:8" x14ac:dyDescent="0.3">
      <c r="A2531" s="1">
        <v>36626</v>
      </c>
      <c r="B2531">
        <v>6364.8999020000001</v>
      </c>
      <c r="E2531" s="3">
        <f t="shared" si="176"/>
        <v>1.4953651421703462E-2</v>
      </c>
      <c r="F2531" s="3">
        <f t="shared" si="177"/>
        <v>1.4709443525241525E-2</v>
      </c>
      <c r="G2531" s="3">
        <f t="shared" si="178"/>
        <v>1.4842947827198165E-2</v>
      </c>
      <c r="H2531" s="3">
        <f t="shared" si="179"/>
        <v>1.4696086805387157E-2</v>
      </c>
    </row>
    <row r="2532" spans="1:8" x14ac:dyDescent="0.3">
      <c r="A2532" s="1">
        <v>36627</v>
      </c>
      <c r="B2532">
        <v>6261.419922</v>
      </c>
      <c r="E2532" s="3">
        <f t="shared" si="176"/>
        <v>-2.9733491765313702E-2</v>
      </c>
      <c r="F2532" s="3">
        <f t="shared" si="177"/>
        <v>-2.9977699661775638E-2</v>
      </c>
      <c r="G2532" s="3">
        <f t="shared" si="178"/>
        <v>-3.0184494464377303E-2</v>
      </c>
      <c r="H2532" s="3">
        <f t="shared" si="179"/>
        <v>-3.0331355486188309E-2</v>
      </c>
    </row>
    <row r="2533" spans="1:8" x14ac:dyDescent="0.3">
      <c r="A2533" s="1">
        <v>36628</v>
      </c>
      <c r="B2533">
        <v>6238.7001950000003</v>
      </c>
      <c r="E2533" s="3">
        <f t="shared" si="176"/>
        <v>3.098922315417485E-2</v>
      </c>
      <c r="F2533" s="3">
        <f t="shared" si="177"/>
        <v>3.0745015257712914E-2</v>
      </c>
      <c r="G2533" s="3">
        <f t="shared" si="178"/>
        <v>3.0518752171438103E-2</v>
      </c>
      <c r="H2533" s="3">
        <f t="shared" si="179"/>
        <v>3.0371891149627097E-2</v>
      </c>
    </row>
    <row r="2534" spans="1:8" x14ac:dyDescent="0.3">
      <c r="A2534" s="1">
        <v>36629</v>
      </c>
      <c r="B2534">
        <v>6264.3398440000001</v>
      </c>
      <c r="E2534" s="3">
        <f t="shared" si="176"/>
        <v>1.349931695753126E-2</v>
      </c>
      <c r="F2534" s="3">
        <f t="shared" si="177"/>
        <v>1.3255109061069323E-2</v>
      </c>
      <c r="G2534" s="3">
        <f t="shared" si="178"/>
        <v>1.3409012965468828E-2</v>
      </c>
      <c r="H2534" s="3">
        <f t="shared" si="179"/>
        <v>1.326215194365782E-2</v>
      </c>
    </row>
    <row r="2535" spans="1:8" x14ac:dyDescent="0.3">
      <c r="A2535" s="1">
        <v>36630</v>
      </c>
      <c r="B2535">
        <v>6065.7099609999996</v>
      </c>
      <c r="E2535" s="3">
        <f t="shared" si="176"/>
        <v>9.0138716064671609E-3</v>
      </c>
      <c r="F2535" s="3">
        <f t="shared" si="177"/>
        <v>8.7696637100052235E-3</v>
      </c>
      <c r="G2535" s="3">
        <f t="shared" si="178"/>
        <v>8.9734891525576083E-3</v>
      </c>
      <c r="H2535" s="3">
        <f t="shared" si="179"/>
        <v>8.8266281307466006E-3</v>
      </c>
    </row>
    <row r="2536" spans="1:8" x14ac:dyDescent="0.3">
      <c r="A2536" s="1">
        <v>36633</v>
      </c>
      <c r="B2536">
        <v>6060.5400390000004</v>
      </c>
      <c r="E2536" s="3">
        <f t="shared" si="176"/>
        <v>-1.6257911607924003E-2</v>
      </c>
      <c r="F2536" s="3">
        <f t="shared" si="177"/>
        <v>-1.6502119504385938E-2</v>
      </c>
      <c r="G2536" s="3">
        <f t="shared" si="178"/>
        <v>-1.639152157808485E-2</v>
      </c>
      <c r="H2536" s="3">
        <f t="shared" si="179"/>
        <v>-1.6538382599895856E-2</v>
      </c>
    </row>
    <row r="2537" spans="1:8" x14ac:dyDescent="0.3">
      <c r="A2537" s="1">
        <v>36634</v>
      </c>
      <c r="B2537">
        <v>6147.4399409999996</v>
      </c>
      <c r="E2537" s="3">
        <f t="shared" si="176"/>
        <v>-3.6285263219884012E-3</v>
      </c>
      <c r="F2537" s="3">
        <f t="shared" si="177"/>
        <v>-3.8727342184503378E-3</v>
      </c>
      <c r="G2537" s="3">
        <f t="shared" si="178"/>
        <v>-3.635125391724866E-3</v>
      </c>
      <c r="H2537" s="3">
        <f t="shared" si="179"/>
        <v>-3.7819864135358733E-3</v>
      </c>
    </row>
    <row r="2538" spans="1:8" x14ac:dyDescent="0.3">
      <c r="A2538" s="1">
        <v>36635</v>
      </c>
      <c r="B2538">
        <v>6166.4599609999996</v>
      </c>
      <c r="E2538" s="3">
        <f t="shared" si="176"/>
        <v>4.1097741834987822E-3</v>
      </c>
      <c r="F2538" s="3">
        <f t="shared" si="177"/>
        <v>3.8655662870368456E-3</v>
      </c>
      <c r="G2538" s="3">
        <f t="shared" si="178"/>
        <v>4.1013521288554037E-3</v>
      </c>
      <c r="H2538" s="3">
        <f t="shared" si="179"/>
        <v>3.954491107044396E-3</v>
      </c>
    </row>
    <row r="2539" spans="1:8" x14ac:dyDescent="0.3">
      <c r="A2539" s="1">
        <v>36636</v>
      </c>
      <c r="B2539">
        <v>6234.5097660000001</v>
      </c>
      <c r="E2539" s="3">
        <f t="shared" si="176"/>
        <v>-3.1708031164728201E-2</v>
      </c>
      <c r="F2539" s="3">
        <f t="shared" si="177"/>
        <v>-3.1952239061190137E-2</v>
      </c>
      <c r="G2539" s="3">
        <f t="shared" si="178"/>
        <v>-3.2221616486343224E-2</v>
      </c>
      <c r="H2539" s="3">
        <f t="shared" si="179"/>
        <v>-3.2368477508154234E-2</v>
      </c>
    </row>
    <row r="2540" spans="1:8" x14ac:dyDescent="0.3">
      <c r="A2540" s="1">
        <v>36641</v>
      </c>
      <c r="B2540">
        <v>6320.2900390000004</v>
      </c>
      <c r="E2540" s="3">
        <f t="shared" si="176"/>
        <v>-8.5231935473994991E-4</v>
      </c>
      <c r="F2540" s="3">
        <f t="shared" si="177"/>
        <v>-1.0965272512018865E-3</v>
      </c>
      <c r="G2540" s="3">
        <f t="shared" si="178"/>
        <v>-8.5268278540184762E-4</v>
      </c>
      <c r="H2540" s="3">
        <f t="shared" si="179"/>
        <v>-9.9954380721285502E-4</v>
      </c>
    </row>
    <row r="2541" spans="1:8" x14ac:dyDescent="0.3">
      <c r="A2541" s="1">
        <v>36642</v>
      </c>
      <c r="B2541">
        <v>6390.8701170000004</v>
      </c>
      <c r="E2541" s="3">
        <f t="shared" si="176"/>
        <v>1.4338640028906946E-2</v>
      </c>
      <c r="F2541" s="3">
        <f t="shared" si="177"/>
        <v>1.4094432132445009E-2</v>
      </c>
      <c r="G2541" s="3">
        <f t="shared" si="178"/>
        <v>1.4236813940801349E-2</v>
      </c>
      <c r="H2541" s="3">
        <f t="shared" si="179"/>
        <v>1.4089952918990341E-2</v>
      </c>
    </row>
    <row r="2542" spans="1:8" x14ac:dyDescent="0.3">
      <c r="A2542" s="1">
        <v>36643</v>
      </c>
      <c r="B2542">
        <v>6247.8598629999997</v>
      </c>
      <c r="E2542" s="3">
        <f t="shared" si="176"/>
        <v>3.0939741067086413E-3</v>
      </c>
      <c r="F2542" s="3">
        <f t="shared" si="177"/>
        <v>2.8497662102467047E-3</v>
      </c>
      <c r="G2542" s="3">
        <f t="shared" si="178"/>
        <v>3.0891976185066683E-3</v>
      </c>
      <c r="H2542" s="3">
        <f t="shared" si="179"/>
        <v>2.942336596695661E-3</v>
      </c>
    </row>
    <row r="2543" spans="1:8" x14ac:dyDescent="0.3">
      <c r="A2543" s="1">
        <v>36644</v>
      </c>
      <c r="B2543">
        <v>6419.7202150000003</v>
      </c>
      <c r="E2543" s="3">
        <f t="shared" si="176"/>
        <v>1.103547342079314E-2</v>
      </c>
      <c r="F2543" s="3">
        <f t="shared" si="177"/>
        <v>1.0791265524331203E-2</v>
      </c>
      <c r="G2543" s="3">
        <f t="shared" si="178"/>
        <v>1.0975026881530806E-2</v>
      </c>
      <c r="H2543" s="3">
        <f t="shared" si="179"/>
        <v>1.0828165859719798E-2</v>
      </c>
    </row>
    <row r="2544" spans="1:8" x14ac:dyDescent="0.3">
      <c r="A2544" s="1">
        <v>36648</v>
      </c>
      <c r="B2544">
        <v>6562.4101559999999</v>
      </c>
      <c r="E2544" s="3">
        <f t="shared" si="176"/>
        <v>1.3758944362843861E-2</v>
      </c>
      <c r="F2544" s="3">
        <f t="shared" si="177"/>
        <v>1.3514736466381924E-2</v>
      </c>
      <c r="G2544" s="3">
        <f t="shared" si="178"/>
        <v>1.3665149454524669E-2</v>
      </c>
      <c r="H2544" s="3">
        <f t="shared" si="179"/>
        <v>1.3518288432713662E-2</v>
      </c>
    </row>
    <row r="2545" spans="1:8" x14ac:dyDescent="0.3">
      <c r="A2545" s="1">
        <v>36649</v>
      </c>
      <c r="B2545">
        <v>6435.6499020000001</v>
      </c>
      <c r="E2545" s="3">
        <f t="shared" si="176"/>
        <v>1.1167221371879865E-2</v>
      </c>
      <c r="F2545" s="3">
        <f t="shared" si="177"/>
        <v>1.0923013475417928E-2</v>
      </c>
      <c r="G2545" s="3">
        <f t="shared" si="178"/>
        <v>1.1105328311365107E-2</v>
      </c>
      <c r="H2545" s="3">
        <f t="shared" si="179"/>
        <v>1.0958467289554099E-2</v>
      </c>
    </row>
    <row r="2546" spans="1:8" x14ac:dyDescent="0.3">
      <c r="A2546" s="1">
        <v>36650</v>
      </c>
      <c r="B2546">
        <v>6491.7402339999999</v>
      </c>
      <c r="E2546" s="3">
        <f t="shared" si="176"/>
        <v>-2.237727435886816E-2</v>
      </c>
      <c r="F2546" s="3">
        <f t="shared" si="177"/>
        <v>-2.2621482255330096E-2</v>
      </c>
      <c r="G2546" s="3">
        <f t="shared" si="178"/>
        <v>-2.2631444475412026E-2</v>
      </c>
      <c r="H2546" s="3">
        <f t="shared" si="179"/>
        <v>-2.2778305497223032E-2</v>
      </c>
    </row>
    <row r="2547" spans="1:8" x14ac:dyDescent="0.3">
      <c r="A2547" s="1">
        <v>36651</v>
      </c>
      <c r="B2547">
        <v>6545.7597660000001</v>
      </c>
      <c r="E2547" s="3">
        <f t="shared" si="176"/>
        <v>2.7507075345553522E-2</v>
      </c>
      <c r="F2547" s="3">
        <f t="shared" si="177"/>
        <v>2.7262867449091586E-2</v>
      </c>
      <c r="G2547" s="3">
        <f t="shared" si="178"/>
        <v>2.713555334561835E-2</v>
      </c>
      <c r="H2547" s="3">
        <f t="shared" si="179"/>
        <v>2.6988692323807344E-2</v>
      </c>
    </row>
    <row r="2548" spans="1:8" x14ac:dyDescent="0.3">
      <c r="A2548" s="1">
        <v>36654</v>
      </c>
      <c r="B2548">
        <v>6514.419922</v>
      </c>
      <c r="E2548" s="3">
        <f t="shared" si="176"/>
        <v>2.2226816157283169E-2</v>
      </c>
      <c r="F2548" s="3">
        <f t="shared" si="177"/>
        <v>2.1982608260821233E-2</v>
      </c>
      <c r="G2548" s="3">
        <f t="shared" si="178"/>
        <v>2.1983400775584402E-2</v>
      </c>
      <c r="H2548" s="3">
        <f t="shared" si="179"/>
        <v>2.1836539753773396E-2</v>
      </c>
    </row>
    <row r="2549" spans="1:8" x14ac:dyDescent="0.3">
      <c r="A2549" s="1">
        <v>36655</v>
      </c>
      <c r="B2549">
        <v>6369.6098629999997</v>
      </c>
      <c r="E2549" s="3">
        <f t="shared" si="176"/>
        <v>-1.9316112676087904E-2</v>
      </c>
      <c r="F2549" s="3">
        <f t="shared" si="177"/>
        <v>-1.956032057254984E-2</v>
      </c>
      <c r="G2549" s="3">
        <f t="shared" si="178"/>
        <v>-1.9505106489494262E-2</v>
      </c>
      <c r="H2549" s="3">
        <f t="shared" si="179"/>
        <v>-1.9651967511305268E-2</v>
      </c>
    </row>
    <row r="2550" spans="1:8" x14ac:dyDescent="0.3">
      <c r="A2550" s="1">
        <v>36656</v>
      </c>
      <c r="B2550">
        <v>6263.3398440000001</v>
      </c>
      <c r="E2550" s="3">
        <f t="shared" si="176"/>
        <v>8.7155660817672675E-3</v>
      </c>
      <c r="F2550" s="3">
        <f t="shared" si="177"/>
        <v>8.4713581853053301E-3</v>
      </c>
      <c r="G2550" s="3">
        <f t="shared" si="178"/>
        <v>8.67780478447399E-3</v>
      </c>
      <c r="H2550" s="3">
        <f t="shared" si="179"/>
        <v>8.5309437626629823E-3</v>
      </c>
    </row>
    <row r="2551" spans="1:8" x14ac:dyDescent="0.3">
      <c r="A2551" s="1">
        <v>36657</v>
      </c>
      <c r="B2551">
        <v>6380.1298829999996</v>
      </c>
      <c r="E2551" s="3">
        <f t="shared" si="176"/>
        <v>8.3212713467919475E-3</v>
      </c>
      <c r="F2551" s="3">
        <f t="shared" si="177"/>
        <v>8.07706345033001E-3</v>
      </c>
      <c r="G2551" s="3">
        <f t="shared" si="178"/>
        <v>8.2868404424440035E-3</v>
      </c>
      <c r="H2551" s="3">
        <f t="shared" si="179"/>
        <v>8.1399794206329958E-3</v>
      </c>
    </row>
    <row r="2552" spans="1:8" x14ac:dyDescent="0.3">
      <c r="A2552" s="1">
        <v>36658</v>
      </c>
      <c r="B2552">
        <v>6449.2700199999999</v>
      </c>
      <c r="E2552" s="3">
        <f t="shared" si="176"/>
        <v>-4.7878084623248496E-3</v>
      </c>
      <c r="F2552" s="3">
        <f t="shared" si="177"/>
        <v>-5.0320163587867861E-3</v>
      </c>
      <c r="G2552" s="3">
        <f t="shared" si="178"/>
        <v>-4.79930673295304E-3</v>
      </c>
      <c r="H2552" s="3">
        <f t="shared" si="179"/>
        <v>-4.9461677547640477E-3</v>
      </c>
    </row>
    <row r="2553" spans="1:8" x14ac:dyDescent="0.3">
      <c r="A2553" s="1">
        <v>36661</v>
      </c>
      <c r="B2553">
        <v>6392.2700199999999</v>
      </c>
      <c r="E2553" s="3">
        <f t="shared" si="176"/>
        <v>-2.222915635373135E-2</v>
      </c>
      <c r="F2553" s="3">
        <f t="shared" si="177"/>
        <v>-2.2473364250193285E-2</v>
      </c>
      <c r="G2553" s="3">
        <f t="shared" si="178"/>
        <v>-2.2479947602612061E-2</v>
      </c>
      <c r="H2553" s="3">
        <f t="shared" si="179"/>
        <v>-2.2626808624423067E-2</v>
      </c>
    </row>
    <row r="2554" spans="1:8" x14ac:dyDescent="0.3">
      <c r="A2554" s="1">
        <v>36662</v>
      </c>
      <c r="B2554">
        <v>6557.3901370000003</v>
      </c>
      <c r="E2554" s="3">
        <f t="shared" si="176"/>
        <v>-1.6683913345667323E-2</v>
      </c>
      <c r="F2554" s="3">
        <f t="shared" si="177"/>
        <v>-1.6928121242129258E-2</v>
      </c>
      <c r="G2554" s="3">
        <f t="shared" si="178"/>
        <v>-1.6824657465785105E-2</v>
      </c>
      <c r="H2554" s="3">
        <f t="shared" si="179"/>
        <v>-1.6971518487596111E-2</v>
      </c>
    </row>
    <row r="2555" spans="1:8" x14ac:dyDescent="0.3">
      <c r="A2555" s="1">
        <v>36663</v>
      </c>
      <c r="B2555">
        <v>6453.0498049999997</v>
      </c>
      <c r="E2555" s="3">
        <f t="shared" si="176"/>
        <v>1.8646607386613168E-2</v>
      </c>
      <c r="F2555" s="3">
        <f t="shared" si="177"/>
        <v>1.8402399490151232E-2</v>
      </c>
      <c r="G2555" s="3">
        <f t="shared" si="178"/>
        <v>1.8474890740657068E-2</v>
      </c>
      <c r="H2555" s="3">
        <f t="shared" si="179"/>
        <v>1.8328029718846062E-2</v>
      </c>
    </row>
    <row r="2556" spans="1:8" x14ac:dyDescent="0.3">
      <c r="A2556" s="1">
        <v>36664</v>
      </c>
      <c r="B2556">
        <v>6451.9702150000003</v>
      </c>
      <c r="E2556" s="3">
        <f t="shared" si="176"/>
        <v>1.0836791455331563E-2</v>
      </c>
      <c r="F2556" s="3">
        <f t="shared" si="177"/>
        <v>1.0592583558869625E-2</v>
      </c>
      <c r="G2556" s="3">
        <f t="shared" si="178"/>
        <v>1.0778494222616015E-2</v>
      </c>
      <c r="H2556" s="3">
        <f t="shared" si="179"/>
        <v>1.0631633200805008E-2</v>
      </c>
    </row>
    <row r="2557" spans="1:8" x14ac:dyDescent="0.3">
      <c r="A2557" s="1">
        <v>36665</v>
      </c>
      <c r="B2557">
        <v>6196.0498049999997</v>
      </c>
      <c r="E2557" s="3">
        <f t="shared" si="176"/>
        <v>-8.8382095684063078E-3</v>
      </c>
      <c r="F2557" s="3">
        <f t="shared" si="177"/>
        <v>-9.0824174648682452E-3</v>
      </c>
      <c r="G2557" s="3">
        <f t="shared" si="178"/>
        <v>-8.8774982080555495E-3</v>
      </c>
      <c r="H2557" s="3">
        <f t="shared" si="179"/>
        <v>-9.0243592298665572E-3</v>
      </c>
    </row>
    <row r="2558" spans="1:8" x14ac:dyDescent="0.3">
      <c r="A2558" s="1">
        <v>36668</v>
      </c>
      <c r="B2558">
        <v>6094.169922</v>
      </c>
      <c r="E2558" s="3">
        <f t="shared" si="176"/>
        <v>2.5831217467875422E-2</v>
      </c>
      <c r="F2558" s="3">
        <f t="shared" si="177"/>
        <v>2.5587009571413487E-2</v>
      </c>
      <c r="G2558" s="3">
        <f t="shared" si="178"/>
        <v>2.5503227824147386E-2</v>
      </c>
      <c r="H2558" s="3">
        <f t="shared" si="179"/>
        <v>2.535636680233638E-2</v>
      </c>
    </row>
    <row r="2559" spans="1:8" x14ac:dyDescent="0.3">
      <c r="A2559" s="1">
        <v>36669</v>
      </c>
      <c r="B2559">
        <v>6148.5600590000004</v>
      </c>
      <c r="E2559" s="3">
        <f t="shared" si="176"/>
        <v>-1.5911868871620327E-2</v>
      </c>
      <c r="F2559" s="3">
        <f t="shared" si="177"/>
        <v>-1.6156076768082263E-2</v>
      </c>
      <c r="G2559" s="3">
        <f t="shared" si="178"/>
        <v>-1.6039821785655686E-2</v>
      </c>
      <c r="H2559" s="3">
        <f t="shared" si="179"/>
        <v>-1.6186682807466692E-2</v>
      </c>
    </row>
    <row r="2560" spans="1:8" x14ac:dyDescent="0.3">
      <c r="A2560" s="1">
        <v>36670</v>
      </c>
      <c r="B2560">
        <v>6027.1000979999999</v>
      </c>
      <c r="E2560" s="3">
        <f t="shared" si="176"/>
        <v>-1.6729918916214004E-4</v>
      </c>
      <c r="F2560" s="3">
        <f t="shared" si="177"/>
        <v>-4.1150708562407665E-4</v>
      </c>
      <c r="G2560" s="3">
        <f t="shared" si="178"/>
        <v>-1.6731318523252977E-4</v>
      </c>
      <c r="H2560" s="3">
        <f t="shared" si="179"/>
        <v>-3.1417420704353712E-4</v>
      </c>
    </row>
    <row r="2561" spans="1:8" x14ac:dyDescent="0.3">
      <c r="A2561" s="1">
        <v>36671</v>
      </c>
      <c r="B2561">
        <v>6129.6601559999999</v>
      </c>
      <c r="E2561" s="3">
        <f t="shared" si="176"/>
        <v>-3.966546674456406E-2</v>
      </c>
      <c r="F2561" s="3">
        <f t="shared" si="177"/>
        <v>-3.9909674641025995E-2</v>
      </c>
      <c r="G2561" s="3">
        <f t="shared" si="178"/>
        <v>-4.0473583081490946E-2</v>
      </c>
      <c r="H2561" s="3">
        <f t="shared" si="179"/>
        <v>-4.0620444103301956E-2</v>
      </c>
    </row>
    <row r="2562" spans="1:8" x14ac:dyDescent="0.3">
      <c r="A2562" s="1">
        <v>36672</v>
      </c>
      <c r="B2562">
        <v>6129.1499020000001</v>
      </c>
      <c r="E2562" s="3">
        <f t="shared" si="176"/>
        <v>-1.6442715311582257E-2</v>
      </c>
      <c r="F2562" s="3">
        <f t="shared" si="177"/>
        <v>-1.6686923208044192E-2</v>
      </c>
      <c r="G2562" s="3">
        <f t="shared" si="178"/>
        <v>-1.657939710606051E-2</v>
      </c>
      <c r="H2562" s="3">
        <f t="shared" si="179"/>
        <v>-1.6726258127871516E-2</v>
      </c>
    </row>
    <row r="2563" spans="1:8" x14ac:dyDescent="0.3">
      <c r="A2563" s="1">
        <v>36675</v>
      </c>
      <c r="B2563">
        <v>6205.1298829999996</v>
      </c>
      <c r="E2563" s="3">
        <f t="shared" si="176"/>
        <v>8.9249459230946737E-3</v>
      </c>
      <c r="F2563" s="3">
        <f t="shared" si="177"/>
        <v>8.6807380266327363E-3</v>
      </c>
      <c r="G2563" s="3">
        <f t="shared" si="178"/>
        <v>8.8853539894321806E-3</v>
      </c>
      <c r="H2563" s="3">
        <f t="shared" si="179"/>
        <v>8.7384929676211729E-3</v>
      </c>
    </row>
    <row r="2564" spans="1:8" x14ac:dyDescent="0.3">
      <c r="A2564" s="1">
        <v>36676</v>
      </c>
      <c r="B2564">
        <v>6325.4902339999999</v>
      </c>
      <c r="E2564" s="3">
        <f t="shared" si="176"/>
        <v>-1.9754212341507871E-2</v>
      </c>
      <c r="F2564" s="3">
        <f t="shared" si="177"/>
        <v>-1.9998420237969806E-2</v>
      </c>
      <c r="G2564" s="3">
        <f t="shared" si="178"/>
        <v>-1.9951935030362758E-2</v>
      </c>
      <c r="H2564" s="3">
        <f t="shared" si="179"/>
        <v>-2.0098796052173764E-2</v>
      </c>
    </row>
    <row r="2565" spans="1:8" x14ac:dyDescent="0.3">
      <c r="A2565" s="1">
        <v>36677</v>
      </c>
      <c r="B2565">
        <v>6426.2597660000001</v>
      </c>
      <c r="E2565" s="3">
        <f t="shared" si="176"/>
        <v>1.7016484931788867E-2</v>
      </c>
      <c r="F2565" s="3">
        <f t="shared" si="177"/>
        <v>1.6772277035326931E-2</v>
      </c>
      <c r="G2565" s="3">
        <f t="shared" si="178"/>
        <v>1.6873326307509536E-2</v>
      </c>
      <c r="H2565" s="3">
        <f t="shared" si="179"/>
        <v>1.672646528569853E-2</v>
      </c>
    </row>
    <row r="2566" spans="1:8" x14ac:dyDescent="0.3">
      <c r="A2566" s="1">
        <v>36678</v>
      </c>
      <c r="B2566">
        <v>6599.7099609999996</v>
      </c>
      <c r="E2566" s="3">
        <f t="shared" si="176"/>
        <v>-8.3243440421432169E-5</v>
      </c>
      <c r="F2566" s="3">
        <f t="shared" si="177"/>
        <v>-3.2745133688336878E-4</v>
      </c>
      <c r="G2566" s="3">
        <f t="shared" si="178"/>
        <v>-8.3246905348908427E-5</v>
      </c>
      <c r="H2566" s="3">
        <f t="shared" si="179"/>
        <v>-2.3010792715991575E-4</v>
      </c>
    </row>
    <row r="2567" spans="1:8" x14ac:dyDescent="0.3">
      <c r="A2567" s="1">
        <v>36679</v>
      </c>
      <c r="B2567">
        <v>6673.5200199999999</v>
      </c>
      <c r="E2567" s="3">
        <f t="shared" si="176"/>
        <v>1.2396495797109885E-2</v>
      </c>
      <c r="F2567" s="3">
        <f t="shared" si="177"/>
        <v>1.2152287900647948E-2</v>
      </c>
      <c r="G2567" s="3">
        <f t="shared" si="178"/>
        <v>1.2320288399860534E-2</v>
      </c>
      <c r="H2567" s="3">
        <f t="shared" si="179"/>
        <v>1.2173427378049526E-2</v>
      </c>
    </row>
    <row r="2568" spans="1:8" x14ac:dyDescent="0.3">
      <c r="A2568" s="1">
        <v>36682</v>
      </c>
      <c r="B2568">
        <v>6656.2597660000001</v>
      </c>
      <c r="E2568" s="3">
        <f t="shared" si="176"/>
        <v>1.9396910825307367E-2</v>
      </c>
      <c r="F2568" s="3">
        <f t="shared" si="177"/>
        <v>1.9152702928845432E-2</v>
      </c>
      <c r="G2568" s="3">
        <f t="shared" si="178"/>
        <v>1.9211188533993284E-2</v>
      </c>
      <c r="H2568" s="3">
        <f t="shared" si="179"/>
        <v>1.9064327512182278E-2</v>
      </c>
    </row>
    <row r="2569" spans="1:8" x14ac:dyDescent="0.3">
      <c r="A2569" s="1">
        <v>36683</v>
      </c>
      <c r="B2569">
        <v>6589.7700199999999</v>
      </c>
      <c r="E2569" s="3">
        <f t="shared" ref="E2569:E2632" si="180">(B2565/B2564)-1</f>
        <v>1.5930707071264871E-2</v>
      </c>
      <c r="F2569" s="3">
        <f t="shared" ref="F2569:F2632" si="181">E2569-$E$3</f>
        <v>1.5686499174802936E-2</v>
      </c>
      <c r="G2569" s="3">
        <f t="shared" ref="G2569:G2632" si="182">LN(B2565/B2564)</f>
        <v>1.5805145128937399E-2</v>
      </c>
      <c r="H2569" s="3">
        <f t="shared" ref="H2569:H2632" si="183">G2569-$G$3</f>
        <v>1.5658284107126393E-2</v>
      </c>
    </row>
    <row r="2570" spans="1:8" x14ac:dyDescent="0.3">
      <c r="A2570" s="1">
        <v>36684</v>
      </c>
      <c r="B2570">
        <v>6498.5</v>
      </c>
      <c r="E2570" s="3">
        <f t="shared" si="180"/>
        <v>2.6990847135948126E-2</v>
      </c>
      <c r="F2570" s="3">
        <f t="shared" si="181"/>
        <v>2.674663923948619E-2</v>
      </c>
      <c r="G2570" s="3">
        <f t="shared" si="182"/>
        <v>2.6633018672966118E-2</v>
      </c>
      <c r="H2570" s="3">
        <f t="shared" si="183"/>
        <v>2.6486157651155112E-2</v>
      </c>
    </row>
    <row r="2571" spans="1:8" x14ac:dyDescent="0.3">
      <c r="A2571" s="1">
        <v>36685</v>
      </c>
      <c r="B2571">
        <v>6523.6601559999999</v>
      </c>
      <c r="E2571" s="3">
        <f t="shared" si="180"/>
        <v>1.1183833749690564E-2</v>
      </c>
      <c r="F2571" s="3">
        <f t="shared" si="181"/>
        <v>1.0939625853228626E-2</v>
      </c>
      <c r="G2571" s="3">
        <f t="shared" si="182"/>
        <v>1.1121757088919828E-2</v>
      </c>
      <c r="H2571" s="3">
        <f t="shared" si="183"/>
        <v>1.097489606710882E-2</v>
      </c>
    </row>
    <row r="2572" spans="1:8" x14ac:dyDescent="0.3">
      <c r="A2572" s="1">
        <v>36686</v>
      </c>
      <c r="B2572">
        <v>6549.0498049999997</v>
      </c>
      <c r="E2572" s="3">
        <f t="shared" si="180"/>
        <v>-2.5863792943262576E-3</v>
      </c>
      <c r="F2572" s="3">
        <f t="shared" si="181"/>
        <v>-2.8305871907881941E-3</v>
      </c>
      <c r="G2572" s="3">
        <f t="shared" si="182"/>
        <v>-2.5897297515356066E-3</v>
      </c>
      <c r="H2572" s="3">
        <f t="shared" si="183"/>
        <v>-2.7365907733466139E-3</v>
      </c>
    </row>
    <row r="2573" spans="1:8" x14ac:dyDescent="0.3">
      <c r="A2573" s="1">
        <v>36690</v>
      </c>
      <c r="B2573">
        <v>6532.8398440000001</v>
      </c>
      <c r="E2573" s="3">
        <f t="shared" si="180"/>
        <v>-9.9890551657295656E-3</v>
      </c>
      <c r="F2573" s="3">
        <f t="shared" si="181"/>
        <v>-1.0233263062191503E-2</v>
      </c>
      <c r="G2573" s="3">
        <f t="shared" si="182"/>
        <v>-1.003928052645984E-2</v>
      </c>
      <c r="H2573" s="3">
        <f t="shared" si="183"/>
        <v>-1.0186141548270848E-2</v>
      </c>
    </row>
    <row r="2574" spans="1:8" x14ac:dyDescent="0.3">
      <c r="A2574" s="1">
        <v>36691</v>
      </c>
      <c r="B2574">
        <v>6608.1000979999999</v>
      </c>
      <c r="E2574" s="3">
        <f t="shared" si="180"/>
        <v>-1.385025876821111E-2</v>
      </c>
      <c r="F2574" s="3">
        <f t="shared" si="181"/>
        <v>-1.4094466664673047E-2</v>
      </c>
      <c r="G2574" s="3">
        <f t="shared" si="182"/>
        <v>-1.3947068535144585E-2</v>
      </c>
      <c r="H2574" s="3">
        <f t="shared" si="183"/>
        <v>-1.4093929556955593E-2</v>
      </c>
    </row>
    <row r="2575" spans="1:8" x14ac:dyDescent="0.3">
      <c r="A2575" s="1">
        <v>36692</v>
      </c>
      <c r="B2575">
        <v>6512.9799800000001</v>
      </c>
      <c r="E2575" s="3">
        <f t="shared" si="180"/>
        <v>3.8716866969299435E-3</v>
      </c>
      <c r="F2575" s="3">
        <f t="shared" si="181"/>
        <v>3.6274788004680069E-3</v>
      </c>
      <c r="G2575" s="3">
        <f t="shared" si="182"/>
        <v>3.8642110074625781E-3</v>
      </c>
      <c r="H2575" s="3">
        <f t="shared" si="183"/>
        <v>3.7173499856515708E-3</v>
      </c>
    </row>
    <row r="2576" spans="1:8" x14ac:dyDescent="0.3">
      <c r="A2576" s="1">
        <v>36693</v>
      </c>
      <c r="B2576">
        <v>6456.2597660000001</v>
      </c>
      <c r="E2576" s="3">
        <f t="shared" si="180"/>
        <v>3.8919331162043935E-3</v>
      </c>
      <c r="F2576" s="3">
        <f t="shared" si="181"/>
        <v>3.647725219742457E-3</v>
      </c>
      <c r="G2576" s="3">
        <f t="shared" si="182"/>
        <v>3.8843791378892273E-3</v>
      </c>
      <c r="H2576" s="3">
        <f t="shared" si="183"/>
        <v>3.73751811607822E-3</v>
      </c>
    </row>
    <row r="2577" spans="1:8" x14ac:dyDescent="0.3">
      <c r="A2577" s="1">
        <v>36696</v>
      </c>
      <c r="B2577">
        <v>6505.1601559999999</v>
      </c>
      <c r="E2577" s="3">
        <f t="shared" si="180"/>
        <v>-2.4751622727962053E-3</v>
      </c>
      <c r="F2577" s="3">
        <f t="shared" si="181"/>
        <v>-2.7193701692581418E-3</v>
      </c>
      <c r="G2577" s="3">
        <f t="shared" si="182"/>
        <v>-2.4782305509711538E-3</v>
      </c>
      <c r="H2577" s="3">
        <f t="shared" si="183"/>
        <v>-2.6250915727821611E-3</v>
      </c>
    </row>
    <row r="2578" spans="1:8" x14ac:dyDescent="0.3">
      <c r="A2578" s="1">
        <v>36697</v>
      </c>
      <c r="B2578">
        <v>6554.919922</v>
      </c>
      <c r="E2578" s="3">
        <f t="shared" si="180"/>
        <v>1.152029680769262E-2</v>
      </c>
      <c r="F2578" s="3">
        <f t="shared" si="181"/>
        <v>1.1276088911230683E-2</v>
      </c>
      <c r="G2578" s="3">
        <f t="shared" si="182"/>
        <v>1.1454443472481675E-2</v>
      </c>
      <c r="H2578" s="3">
        <f t="shared" si="183"/>
        <v>1.1307582450670668E-2</v>
      </c>
    </row>
    <row r="2579" spans="1:8" x14ac:dyDescent="0.3">
      <c r="A2579" s="1">
        <v>36698</v>
      </c>
      <c r="B2579">
        <v>6490.7597660000001</v>
      </c>
      <c r="E2579" s="3">
        <f t="shared" si="180"/>
        <v>-1.4394472933118685E-2</v>
      </c>
      <c r="F2579" s="3">
        <f t="shared" si="181"/>
        <v>-1.4638680829580622E-2</v>
      </c>
      <c r="G2579" s="3">
        <f t="shared" si="182"/>
        <v>-1.4499078399123629E-2</v>
      </c>
      <c r="H2579" s="3">
        <f t="shared" si="183"/>
        <v>-1.4645939420934636E-2</v>
      </c>
    </row>
    <row r="2580" spans="1:8" x14ac:dyDescent="0.3">
      <c r="A2580" s="1">
        <v>36699</v>
      </c>
      <c r="B2580">
        <v>6474.8798829999996</v>
      </c>
      <c r="E2580" s="3">
        <f t="shared" si="180"/>
        <v>-8.7087960003218168E-3</v>
      </c>
      <c r="F2580" s="3">
        <f t="shared" si="181"/>
        <v>-8.9530038967837542E-3</v>
      </c>
      <c r="G2580" s="3">
        <f t="shared" si="182"/>
        <v>-8.7469391797892117E-3</v>
      </c>
      <c r="H2580" s="3">
        <f t="shared" si="183"/>
        <v>-8.8938002016002195E-3</v>
      </c>
    </row>
    <row r="2581" spans="1:8" x14ac:dyDescent="0.3">
      <c r="A2581" s="1">
        <v>36700</v>
      </c>
      <c r="B2581">
        <v>6545.3500979999999</v>
      </c>
      <c r="E2581" s="3">
        <f t="shared" si="180"/>
        <v>7.5741050968114454E-3</v>
      </c>
      <c r="F2581" s="3">
        <f t="shared" si="181"/>
        <v>7.3298972003495088E-3</v>
      </c>
      <c r="G2581" s="3">
        <f t="shared" si="182"/>
        <v>7.5455655797456202E-3</v>
      </c>
      <c r="H2581" s="3">
        <f t="shared" si="183"/>
        <v>7.3987045579346124E-3</v>
      </c>
    </row>
    <row r="2582" spans="1:8" x14ac:dyDescent="0.3">
      <c r="A2582" s="1">
        <v>36703</v>
      </c>
      <c r="B2582">
        <v>6586.2597660000001</v>
      </c>
      <c r="E2582" s="3">
        <f t="shared" si="180"/>
        <v>7.649276083403489E-3</v>
      </c>
      <c r="F2582" s="3">
        <f t="shared" si="181"/>
        <v>7.4050681869415524E-3</v>
      </c>
      <c r="G2582" s="3">
        <f t="shared" si="182"/>
        <v>7.6201687104247452E-3</v>
      </c>
      <c r="H2582" s="3">
        <f t="shared" si="183"/>
        <v>7.4733076886137374E-3</v>
      </c>
    </row>
    <row r="2583" spans="1:8" x14ac:dyDescent="0.3">
      <c r="A2583" s="1">
        <v>36704</v>
      </c>
      <c r="B2583">
        <v>6568.0898440000001</v>
      </c>
      <c r="E2583" s="3">
        <f t="shared" si="180"/>
        <v>-9.7880915043160321E-3</v>
      </c>
      <c r="F2583" s="3">
        <f t="shared" si="181"/>
        <v>-1.003229940077797E-2</v>
      </c>
      <c r="G2583" s="3">
        <f t="shared" si="182"/>
        <v>-9.8363097731776847E-3</v>
      </c>
      <c r="H2583" s="3">
        <f t="shared" si="183"/>
        <v>-9.9831707949886925E-3</v>
      </c>
    </row>
    <row r="2584" spans="1:8" x14ac:dyDescent="0.3">
      <c r="A2584" s="1">
        <v>36705</v>
      </c>
      <c r="B2584">
        <v>6607.9599609999996</v>
      </c>
      <c r="E2584" s="3">
        <f t="shared" si="180"/>
        <v>-2.4465368573927115E-3</v>
      </c>
      <c r="F2584" s="3">
        <f t="shared" si="181"/>
        <v>-2.6907447538546481E-3</v>
      </c>
      <c r="G2584" s="3">
        <f t="shared" si="182"/>
        <v>-2.4495345189477712E-3</v>
      </c>
      <c r="H2584" s="3">
        <f t="shared" si="183"/>
        <v>-2.5963955407587785E-3</v>
      </c>
    </row>
    <row r="2585" spans="1:8" x14ac:dyDescent="0.3">
      <c r="A2585" s="1">
        <v>36706</v>
      </c>
      <c r="B2585">
        <v>6400.8198240000002</v>
      </c>
      <c r="E2585" s="3">
        <f t="shared" si="180"/>
        <v>1.0883632789084219E-2</v>
      </c>
      <c r="F2585" s="3">
        <f t="shared" si="181"/>
        <v>1.0639424892622281E-2</v>
      </c>
      <c r="G2585" s="3">
        <f t="shared" si="182"/>
        <v>1.0824832314865881E-2</v>
      </c>
      <c r="H2585" s="3">
        <f t="shared" si="183"/>
        <v>1.0677971293054873E-2</v>
      </c>
    </row>
    <row r="2586" spans="1:8" x14ac:dyDescent="0.3">
      <c r="A2586" s="1">
        <v>36707</v>
      </c>
      <c r="B2586">
        <v>6446.5400390000004</v>
      </c>
      <c r="E2586" s="3">
        <f t="shared" si="180"/>
        <v>6.2501879024776663E-3</v>
      </c>
      <c r="F2586" s="3">
        <f t="shared" si="181"/>
        <v>6.0059800060157298E-3</v>
      </c>
      <c r="G2586" s="3">
        <f t="shared" si="182"/>
        <v>6.2307364860001713E-3</v>
      </c>
      <c r="H2586" s="3">
        <f t="shared" si="183"/>
        <v>6.0838754641891635E-3</v>
      </c>
    </row>
    <row r="2587" spans="1:8" x14ac:dyDescent="0.3">
      <c r="A2587" s="1">
        <v>36710</v>
      </c>
      <c r="B2587">
        <v>6508.4702150000003</v>
      </c>
      <c r="E2587" s="3">
        <f t="shared" si="180"/>
        <v>-2.75876182318191E-3</v>
      </c>
      <c r="F2587" s="3">
        <f t="shared" si="181"/>
        <v>-3.0029697196438465E-3</v>
      </c>
      <c r="G2587" s="3">
        <f t="shared" si="182"/>
        <v>-2.7625742198577039E-3</v>
      </c>
      <c r="H2587" s="3">
        <f t="shared" si="183"/>
        <v>-2.9094352416687112E-3</v>
      </c>
    </row>
    <row r="2588" spans="1:8" x14ac:dyDescent="0.3">
      <c r="A2588" s="1">
        <v>36711</v>
      </c>
      <c r="B2588">
        <v>6494.7700199999999</v>
      </c>
      <c r="E2588" s="3">
        <f t="shared" si="180"/>
        <v>6.0702758255386513E-3</v>
      </c>
      <c r="F2588" s="3">
        <f t="shared" si="181"/>
        <v>5.8260679290767147E-3</v>
      </c>
      <c r="G2588" s="3">
        <f t="shared" si="182"/>
        <v>6.0519259231089353E-3</v>
      </c>
      <c r="H2588" s="3">
        <f t="shared" si="183"/>
        <v>5.9050649012979276E-3</v>
      </c>
    </row>
    <row r="2589" spans="1:8" x14ac:dyDescent="0.3">
      <c r="A2589" s="1">
        <v>36712</v>
      </c>
      <c r="B2589">
        <v>6462.7001950000003</v>
      </c>
      <c r="E2589" s="3">
        <f t="shared" si="180"/>
        <v>-3.1347062969893091E-2</v>
      </c>
      <c r="F2589" s="3">
        <f t="shared" si="181"/>
        <v>-3.1591270866355027E-2</v>
      </c>
      <c r="G2589" s="3">
        <f t="shared" si="182"/>
        <v>-3.1848897367775804E-2</v>
      </c>
      <c r="H2589" s="3">
        <f t="shared" si="183"/>
        <v>-3.1995758389586813E-2</v>
      </c>
    </row>
    <row r="2590" spans="1:8" x14ac:dyDescent="0.3">
      <c r="A2590" s="1">
        <v>36713</v>
      </c>
      <c r="B2590">
        <v>6453.9702150000003</v>
      </c>
      <c r="E2590" s="3">
        <f t="shared" si="180"/>
        <v>7.1428686101382421E-3</v>
      </c>
      <c r="F2590" s="3">
        <f t="shared" si="181"/>
        <v>6.8986607136763056E-3</v>
      </c>
      <c r="G2590" s="3">
        <f t="shared" si="182"/>
        <v>7.1174791548167795E-3</v>
      </c>
      <c r="H2590" s="3">
        <f t="shared" si="183"/>
        <v>6.9706181330057718E-3</v>
      </c>
    </row>
    <row r="2591" spans="1:8" x14ac:dyDescent="0.3">
      <c r="A2591" s="1">
        <v>36714</v>
      </c>
      <c r="B2591">
        <v>6565.9702150000003</v>
      </c>
      <c r="E2591" s="3">
        <f t="shared" si="180"/>
        <v>9.6067309945082613E-3</v>
      </c>
      <c r="F2591" s="3">
        <f t="shared" si="181"/>
        <v>9.3625230980463239E-3</v>
      </c>
      <c r="G2591" s="3">
        <f t="shared" si="182"/>
        <v>9.5608797739782786E-3</v>
      </c>
      <c r="H2591" s="3">
        <f t="shared" si="183"/>
        <v>9.4140187521672709E-3</v>
      </c>
    </row>
    <row r="2592" spans="1:8" x14ac:dyDescent="0.3">
      <c r="A2592" s="1">
        <v>36717</v>
      </c>
      <c r="B2592">
        <v>6487.419922</v>
      </c>
      <c r="E2592" s="3">
        <f t="shared" si="180"/>
        <v>-2.1049792881322471E-3</v>
      </c>
      <c r="F2592" s="3">
        <f t="shared" si="181"/>
        <v>-2.3491871845941837E-3</v>
      </c>
      <c r="G2592" s="3">
        <f t="shared" si="182"/>
        <v>-2.1071978709613303E-3</v>
      </c>
      <c r="H2592" s="3">
        <f t="shared" si="183"/>
        <v>-2.2540588927723376E-3</v>
      </c>
    </row>
    <row r="2593" spans="1:8" x14ac:dyDescent="0.3">
      <c r="A2593" s="1">
        <v>36718</v>
      </c>
      <c r="B2593">
        <v>6490.3500979999999</v>
      </c>
      <c r="E2593" s="3">
        <f t="shared" si="180"/>
        <v>-4.9377922391776741E-3</v>
      </c>
      <c r="F2593" s="3">
        <f t="shared" si="181"/>
        <v>-5.1820001356396106E-3</v>
      </c>
      <c r="G2593" s="3">
        <f t="shared" si="182"/>
        <v>-4.9500234152251949E-3</v>
      </c>
      <c r="H2593" s="3">
        <f t="shared" si="183"/>
        <v>-5.0968844370362027E-3</v>
      </c>
    </row>
    <row r="2594" spans="1:8" x14ac:dyDescent="0.3">
      <c r="A2594" s="1">
        <v>36719</v>
      </c>
      <c r="B2594">
        <v>6536.5097660000001</v>
      </c>
      <c r="E2594" s="3">
        <f t="shared" si="180"/>
        <v>-1.3508254656086072E-3</v>
      </c>
      <c r="F2594" s="3">
        <f t="shared" si="181"/>
        <v>-1.5950333620705437E-3</v>
      </c>
      <c r="G2594" s="3">
        <f t="shared" si="182"/>
        <v>-1.3517386527915167E-3</v>
      </c>
      <c r="H2594" s="3">
        <f t="shared" si="183"/>
        <v>-1.498599674602524E-3</v>
      </c>
    </row>
    <row r="2595" spans="1:8" x14ac:dyDescent="0.3">
      <c r="A2595" s="1">
        <v>36720</v>
      </c>
      <c r="B2595">
        <v>6570.3598629999997</v>
      </c>
      <c r="E2595" s="3">
        <f t="shared" si="180"/>
        <v>1.7353659262277832E-2</v>
      </c>
      <c r="F2595" s="3">
        <f t="shared" si="181"/>
        <v>1.7109451365815896E-2</v>
      </c>
      <c r="G2595" s="3">
        <f t="shared" si="182"/>
        <v>1.7204804170118326E-2</v>
      </c>
      <c r="H2595" s="3">
        <f t="shared" si="183"/>
        <v>1.705794314830732E-2</v>
      </c>
    </row>
    <row r="2596" spans="1:8" x14ac:dyDescent="0.3">
      <c r="A2596" s="1">
        <v>36724</v>
      </c>
      <c r="B2596">
        <v>6619.25</v>
      </c>
      <c r="E2596" s="3">
        <f t="shared" si="180"/>
        <v>-1.1963242358387749E-2</v>
      </c>
      <c r="F2596" s="3">
        <f t="shared" si="181"/>
        <v>-1.2207450254849686E-2</v>
      </c>
      <c r="G2596" s="3">
        <f t="shared" si="182"/>
        <v>-1.2035377835623596E-2</v>
      </c>
      <c r="H2596" s="3">
        <f t="shared" si="183"/>
        <v>-1.2182238857434604E-2</v>
      </c>
    </row>
    <row r="2597" spans="1:8" x14ac:dyDescent="0.3">
      <c r="A2597" s="1">
        <v>36725</v>
      </c>
      <c r="B2597">
        <v>6514.5400390000004</v>
      </c>
      <c r="E2597" s="3">
        <f t="shared" si="180"/>
        <v>4.5167046918970222E-4</v>
      </c>
      <c r="F2597" s="3">
        <f t="shared" si="181"/>
        <v>2.074625727277656E-4</v>
      </c>
      <c r="G2597" s="3">
        <f t="shared" si="182"/>
        <v>4.515684967874596E-4</v>
      </c>
      <c r="H2597" s="3">
        <f t="shared" si="183"/>
        <v>3.0470747497645225E-4</v>
      </c>
    </row>
    <row r="2598" spans="1:8" x14ac:dyDescent="0.3">
      <c r="A2598" s="1">
        <v>36726</v>
      </c>
      <c r="B2598">
        <v>6495.1098629999997</v>
      </c>
      <c r="E2598" s="3">
        <f t="shared" si="180"/>
        <v>7.1120459301916572E-3</v>
      </c>
      <c r="F2598" s="3">
        <f t="shared" si="181"/>
        <v>6.8678380337297206E-3</v>
      </c>
      <c r="G2598" s="3">
        <f t="shared" si="182"/>
        <v>7.0868746074712668E-3</v>
      </c>
      <c r="H2598" s="3">
        <f t="shared" si="183"/>
        <v>6.9400135856602591E-3</v>
      </c>
    </row>
    <row r="2599" spans="1:8" x14ac:dyDescent="0.3">
      <c r="A2599" s="1">
        <v>36727</v>
      </c>
      <c r="B2599">
        <v>6563.7700199999999</v>
      </c>
      <c r="E2599" s="3">
        <f t="shared" si="180"/>
        <v>5.1786195097685006E-3</v>
      </c>
      <c r="F2599" s="3">
        <f t="shared" si="181"/>
        <v>4.934411613306564E-3</v>
      </c>
      <c r="G2599" s="3">
        <f t="shared" si="182"/>
        <v>5.1652565742727752E-3</v>
      </c>
      <c r="H2599" s="3">
        <f t="shared" si="183"/>
        <v>5.0183955524617675E-3</v>
      </c>
    </row>
    <row r="2600" spans="1:8" x14ac:dyDescent="0.3">
      <c r="A2600" s="1">
        <v>36728</v>
      </c>
      <c r="B2600">
        <v>6464.1201170000004</v>
      </c>
      <c r="E2600" s="3">
        <f t="shared" si="180"/>
        <v>7.4410135851641357E-3</v>
      </c>
      <c r="F2600" s="3">
        <f t="shared" si="181"/>
        <v>7.1968056887021991E-3</v>
      </c>
      <c r="G2600" s="3">
        <f t="shared" si="182"/>
        <v>7.4134658147295583E-3</v>
      </c>
      <c r="H2600" s="3">
        <f t="shared" si="183"/>
        <v>7.2666047929185506E-3</v>
      </c>
    </row>
    <row r="2601" spans="1:8" x14ac:dyDescent="0.3">
      <c r="A2601" s="1">
        <v>36731</v>
      </c>
      <c r="B2601">
        <v>6502.5698240000002</v>
      </c>
      <c r="E2601" s="3">
        <f t="shared" si="180"/>
        <v>-1.5819006836121807E-2</v>
      </c>
      <c r="F2601" s="3">
        <f t="shared" si="181"/>
        <v>-1.6063214732583743E-2</v>
      </c>
      <c r="G2601" s="3">
        <f t="shared" si="182"/>
        <v>-1.5945462701909136E-2</v>
      </c>
      <c r="H2601" s="3">
        <f t="shared" si="183"/>
        <v>-1.6092323723720141E-2</v>
      </c>
    </row>
    <row r="2602" spans="1:8" x14ac:dyDescent="0.3">
      <c r="A2602" s="1">
        <v>36732</v>
      </c>
      <c r="B2602">
        <v>6463.9101559999999</v>
      </c>
      <c r="E2602" s="3">
        <f t="shared" si="180"/>
        <v>-2.9825860127775661E-3</v>
      </c>
      <c r="F2602" s="3">
        <f t="shared" si="181"/>
        <v>-3.2267939092395026E-3</v>
      </c>
      <c r="G2602" s="3">
        <f t="shared" si="182"/>
        <v>-2.9870427864526934E-3</v>
      </c>
      <c r="H2602" s="3">
        <f t="shared" si="183"/>
        <v>-3.1339038082637007E-3</v>
      </c>
    </row>
    <row r="2603" spans="1:8" x14ac:dyDescent="0.3">
      <c r="A2603" s="1">
        <v>36733</v>
      </c>
      <c r="B2603">
        <v>6493</v>
      </c>
      <c r="E2603" s="3">
        <f t="shared" si="180"/>
        <v>1.0571053984957057E-2</v>
      </c>
      <c r="F2603" s="3">
        <f t="shared" si="181"/>
        <v>1.032684608849512E-2</v>
      </c>
      <c r="G2603" s="3">
        <f t="shared" si="182"/>
        <v>1.0515571059925448E-2</v>
      </c>
      <c r="H2603" s="3">
        <f t="shared" si="183"/>
        <v>1.036871003811444E-2</v>
      </c>
    </row>
    <row r="2604" spans="1:8" x14ac:dyDescent="0.3">
      <c r="A2604" s="1">
        <v>36734</v>
      </c>
      <c r="B2604">
        <v>6511.5297849999997</v>
      </c>
      <c r="E2604" s="3">
        <f t="shared" si="180"/>
        <v>-1.5181809036020955E-2</v>
      </c>
      <c r="F2604" s="3">
        <f t="shared" si="181"/>
        <v>-1.5426016932482892E-2</v>
      </c>
      <c r="G2604" s="3">
        <f t="shared" si="182"/>
        <v>-1.5298232548152652E-2</v>
      </c>
      <c r="H2604" s="3">
        <f t="shared" si="183"/>
        <v>-1.544509356996366E-2</v>
      </c>
    </row>
    <row r="2605" spans="1:8" x14ac:dyDescent="0.3">
      <c r="A2605" s="1">
        <v>36735</v>
      </c>
      <c r="B2605">
        <v>6415.7202150000003</v>
      </c>
      <c r="E2605" s="3">
        <f t="shared" si="180"/>
        <v>5.9481733482769084E-3</v>
      </c>
      <c r="F2605" s="3">
        <f t="shared" si="181"/>
        <v>5.7039654518149718E-3</v>
      </c>
      <c r="G2605" s="3">
        <f t="shared" si="182"/>
        <v>5.9305528040286644E-3</v>
      </c>
      <c r="H2605" s="3">
        <f t="shared" si="183"/>
        <v>5.7836917822176566E-3</v>
      </c>
    </row>
    <row r="2606" spans="1:8" x14ac:dyDescent="0.3">
      <c r="A2606" s="1">
        <v>36738</v>
      </c>
      <c r="B2606">
        <v>6542.4902339999999</v>
      </c>
      <c r="E2606" s="3">
        <f t="shared" si="180"/>
        <v>-5.9452907152666157E-3</v>
      </c>
      <c r="F2606" s="3">
        <f t="shared" si="181"/>
        <v>-6.1894986117285522E-3</v>
      </c>
      <c r="G2606" s="3">
        <f t="shared" si="182"/>
        <v>-5.9630343183173524E-3</v>
      </c>
      <c r="H2606" s="3">
        <f t="shared" si="183"/>
        <v>-6.1098953401283601E-3</v>
      </c>
    </row>
    <row r="2607" spans="1:8" x14ac:dyDescent="0.3">
      <c r="A2607" s="1">
        <v>36739</v>
      </c>
      <c r="B2607">
        <v>6532.2900390000004</v>
      </c>
      <c r="E2607" s="3">
        <f t="shared" si="180"/>
        <v>4.5003478232130689E-3</v>
      </c>
      <c r="F2607" s="3">
        <f t="shared" si="181"/>
        <v>4.2561399267511324E-3</v>
      </c>
      <c r="G2607" s="3">
        <f t="shared" si="182"/>
        <v>4.4902515378125799E-3</v>
      </c>
      <c r="H2607" s="3">
        <f t="shared" si="183"/>
        <v>4.3433905160015721E-3</v>
      </c>
    </row>
    <row r="2608" spans="1:8" x14ac:dyDescent="0.3">
      <c r="A2608" s="1">
        <v>36740</v>
      </c>
      <c r="B2608">
        <v>6529.9101559999999</v>
      </c>
      <c r="E2608" s="3">
        <f t="shared" si="180"/>
        <v>2.85380948713998E-3</v>
      </c>
      <c r="F2608" s="3">
        <f t="shared" si="181"/>
        <v>2.6096015906780434E-3</v>
      </c>
      <c r="G2608" s="3">
        <f t="shared" si="182"/>
        <v>2.8497451036601255E-3</v>
      </c>
      <c r="H2608" s="3">
        <f t="shared" si="183"/>
        <v>2.7028840818491182E-3</v>
      </c>
    </row>
    <row r="2609" spans="1:8" x14ac:dyDescent="0.3">
      <c r="A2609" s="1">
        <v>36741</v>
      </c>
      <c r="B2609">
        <v>6354.9301759999998</v>
      </c>
      <c r="E2609" s="3">
        <f t="shared" si="180"/>
        <v>-1.4713834254541425E-2</v>
      </c>
      <c r="F2609" s="3">
        <f t="shared" si="181"/>
        <v>-1.4958042151003362E-2</v>
      </c>
      <c r="G2609" s="3">
        <f t="shared" si="182"/>
        <v>-1.4823156404406759E-2</v>
      </c>
      <c r="H2609" s="3">
        <f t="shared" si="183"/>
        <v>-1.4970017426217766E-2</v>
      </c>
    </row>
    <row r="2610" spans="1:8" x14ac:dyDescent="0.3">
      <c r="A2610" s="1">
        <v>36742</v>
      </c>
      <c r="B2610">
        <v>6461.3500979999999</v>
      </c>
      <c r="E2610" s="3">
        <f t="shared" si="180"/>
        <v>1.9759281070831358E-2</v>
      </c>
      <c r="F2610" s="3">
        <f t="shared" si="181"/>
        <v>1.9515073174369423E-2</v>
      </c>
      <c r="G2610" s="3">
        <f t="shared" si="182"/>
        <v>1.9566600493880003E-2</v>
      </c>
      <c r="H2610" s="3">
        <f t="shared" si="183"/>
        <v>1.9419739472068997E-2</v>
      </c>
    </row>
    <row r="2611" spans="1:8" x14ac:dyDescent="0.3">
      <c r="A2611" s="1">
        <v>36745</v>
      </c>
      <c r="B2611">
        <v>6519.0400390000004</v>
      </c>
      <c r="E2611" s="3">
        <f t="shared" si="180"/>
        <v>-1.559069197687335E-3</v>
      </c>
      <c r="F2611" s="3">
        <f t="shared" si="181"/>
        <v>-1.8032770941492715E-3</v>
      </c>
      <c r="G2611" s="3">
        <f t="shared" si="182"/>
        <v>-1.5602858107559908E-3</v>
      </c>
      <c r="H2611" s="3">
        <f t="shared" si="183"/>
        <v>-1.7071468325669981E-3</v>
      </c>
    </row>
    <row r="2612" spans="1:8" x14ac:dyDescent="0.3">
      <c r="A2612" s="1">
        <v>36746</v>
      </c>
      <c r="B2612">
        <v>6532.4399409999996</v>
      </c>
      <c r="E2612" s="3">
        <f t="shared" si="180"/>
        <v>-3.6432598457691867E-4</v>
      </c>
      <c r="F2612" s="3">
        <f t="shared" si="181"/>
        <v>-6.0853388103885523E-4</v>
      </c>
      <c r="G2612" s="3">
        <f t="shared" si="182"/>
        <v>-3.6439236741225514E-4</v>
      </c>
      <c r="H2612" s="3">
        <f t="shared" si="183"/>
        <v>-5.1125338922326249E-4</v>
      </c>
    </row>
    <row r="2613" spans="1:8" x14ac:dyDescent="0.3">
      <c r="A2613" s="1">
        <v>36747</v>
      </c>
      <c r="B2613">
        <v>6570.1801759999998</v>
      </c>
      <c r="E2613" s="3">
        <f t="shared" si="180"/>
        <v>-2.6796690278995672E-2</v>
      </c>
      <c r="F2613" s="3">
        <f t="shared" si="181"/>
        <v>-2.7040898175457607E-2</v>
      </c>
      <c r="G2613" s="3">
        <f t="shared" si="182"/>
        <v>-2.7162267214388507E-2</v>
      </c>
      <c r="H2613" s="3">
        <f t="shared" si="183"/>
        <v>-2.7309128236199513E-2</v>
      </c>
    </row>
    <row r="2614" spans="1:8" x14ac:dyDescent="0.3">
      <c r="A2614" s="1">
        <v>36748</v>
      </c>
      <c r="B2614">
        <v>6562.5400390000004</v>
      </c>
      <c r="E2614" s="3">
        <f t="shared" si="180"/>
        <v>1.6746041113387067E-2</v>
      </c>
      <c r="F2614" s="3">
        <f t="shared" si="181"/>
        <v>1.6501833216925131E-2</v>
      </c>
      <c r="G2614" s="3">
        <f t="shared" si="182"/>
        <v>1.6607372129937216E-2</v>
      </c>
      <c r="H2614" s="3">
        <f t="shared" si="183"/>
        <v>1.646051110812621E-2</v>
      </c>
    </row>
    <row r="2615" spans="1:8" x14ac:dyDescent="0.3">
      <c r="A2615" s="1">
        <v>36749</v>
      </c>
      <c r="B2615">
        <v>6553</v>
      </c>
      <c r="E2615" s="3">
        <f t="shared" si="180"/>
        <v>8.9284654329220281E-3</v>
      </c>
      <c r="F2615" s="3">
        <f t="shared" si="181"/>
        <v>8.6842575364600907E-3</v>
      </c>
      <c r="G2615" s="3">
        <f t="shared" si="182"/>
        <v>8.8888423596057038E-3</v>
      </c>
      <c r="H2615" s="3">
        <f t="shared" si="183"/>
        <v>8.7419813377946961E-3</v>
      </c>
    </row>
    <row r="2616" spans="1:8" x14ac:dyDescent="0.3">
      <c r="A2616" s="1">
        <v>36752</v>
      </c>
      <c r="B2616">
        <v>6609.3598629999997</v>
      </c>
      <c r="E2616" s="3">
        <f t="shared" si="180"/>
        <v>2.0555023316062293E-3</v>
      </c>
      <c r="F2616" s="3">
        <f t="shared" si="181"/>
        <v>1.8112944351442927E-3</v>
      </c>
      <c r="G2616" s="3">
        <f t="shared" si="182"/>
        <v>2.0533926771270925E-3</v>
      </c>
      <c r="H2616" s="3">
        <f t="shared" si="183"/>
        <v>1.9065316553160852E-3</v>
      </c>
    </row>
    <row r="2617" spans="1:8" x14ac:dyDescent="0.3">
      <c r="A2617" s="1">
        <v>36753</v>
      </c>
      <c r="B2617">
        <v>6636.6098629999997</v>
      </c>
      <c r="E2617" s="3">
        <f t="shared" si="180"/>
        <v>5.7773565988916697E-3</v>
      </c>
      <c r="F2617" s="3">
        <f t="shared" si="181"/>
        <v>5.5331487024297332E-3</v>
      </c>
      <c r="G2617" s="3">
        <f t="shared" si="182"/>
        <v>5.7607316755964545E-3</v>
      </c>
      <c r="H2617" s="3">
        <f t="shared" si="183"/>
        <v>5.6138706537854468E-3</v>
      </c>
    </row>
    <row r="2618" spans="1:8" x14ac:dyDescent="0.3">
      <c r="A2618" s="1">
        <v>36754</v>
      </c>
      <c r="B2618">
        <v>6684.080078</v>
      </c>
      <c r="E2618" s="3">
        <f t="shared" si="180"/>
        <v>-1.1628504539202833E-3</v>
      </c>
      <c r="F2618" s="3">
        <f t="shared" si="181"/>
        <v>-1.4070583503822199E-3</v>
      </c>
      <c r="G2618" s="3">
        <f t="shared" si="182"/>
        <v>-1.163527089110596E-3</v>
      </c>
      <c r="H2618" s="3">
        <f t="shared" si="183"/>
        <v>-1.3103881109216033E-3</v>
      </c>
    </row>
    <row r="2619" spans="1:8" x14ac:dyDescent="0.3">
      <c r="A2619" s="1">
        <v>36755</v>
      </c>
      <c r="B2619">
        <v>6635.3398440000001</v>
      </c>
      <c r="E2619" s="3">
        <f t="shared" si="180"/>
        <v>-1.4537113592154594E-3</v>
      </c>
      <c r="F2619" s="3">
        <f t="shared" si="181"/>
        <v>-1.6979192556773959E-3</v>
      </c>
      <c r="G2619" s="3">
        <f t="shared" si="182"/>
        <v>-1.4547690227226556E-3</v>
      </c>
      <c r="H2619" s="3">
        <f t="shared" si="183"/>
        <v>-1.6016300445336629E-3</v>
      </c>
    </row>
    <row r="2620" spans="1:8" x14ac:dyDescent="0.3">
      <c r="A2620" s="1">
        <v>36756</v>
      </c>
      <c r="B2620">
        <v>6594.3500979999999</v>
      </c>
      <c r="E2620" s="3">
        <f t="shared" si="180"/>
        <v>8.6006200213641915E-3</v>
      </c>
      <c r="F2620" s="3">
        <f t="shared" si="181"/>
        <v>8.356412124902254E-3</v>
      </c>
      <c r="G2620" s="3">
        <f t="shared" si="182"/>
        <v>8.5638453949451569E-3</v>
      </c>
      <c r="H2620" s="3">
        <f t="shared" si="183"/>
        <v>8.4169843731341492E-3</v>
      </c>
    </row>
    <row r="2621" spans="1:8" x14ac:dyDescent="0.3">
      <c r="A2621" s="1">
        <v>36759</v>
      </c>
      <c r="B2621">
        <v>6571.6298829999996</v>
      </c>
      <c r="E2621" s="3">
        <f t="shared" si="180"/>
        <v>4.1229408845702142E-3</v>
      </c>
      <c r="F2621" s="3">
        <f t="shared" si="181"/>
        <v>3.8787329881082777E-3</v>
      </c>
      <c r="G2621" s="3">
        <f t="shared" si="182"/>
        <v>4.1144648532651087E-3</v>
      </c>
      <c r="H2621" s="3">
        <f t="shared" si="183"/>
        <v>3.967603831454101E-3</v>
      </c>
    </row>
    <row r="2622" spans="1:8" x14ac:dyDescent="0.3">
      <c r="A2622" s="1">
        <v>36760</v>
      </c>
      <c r="B2622">
        <v>6513.7099609999996</v>
      </c>
      <c r="E2622" s="3">
        <f t="shared" si="180"/>
        <v>7.1527807088154205E-3</v>
      </c>
      <c r="F2622" s="3">
        <f t="shared" si="181"/>
        <v>6.9085728123534839E-3</v>
      </c>
      <c r="G2622" s="3">
        <f t="shared" si="182"/>
        <v>7.1273209063795247E-3</v>
      </c>
      <c r="H2622" s="3">
        <f t="shared" si="183"/>
        <v>6.980459884568517E-3</v>
      </c>
    </row>
    <row r="2623" spans="1:8" x14ac:dyDescent="0.3">
      <c r="A2623" s="1">
        <v>36761</v>
      </c>
      <c r="B2623">
        <v>6501.7001950000003</v>
      </c>
      <c r="E2623" s="3">
        <f t="shared" si="180"/>
        <v>-7.291988341136646E-3</v>
      </c>
      <c r="F2623" s="3">
        <f t="shared" si="181"/>
        <v>-7.5361962375985825E-3</v>
      </c>
      <c r="G2623" s="3">
        <f t="shared" si="182"/>
        <v>-7.3187048449738423E-3</v>
      </c>
      <c r="H2623" s="3">
        <f t="shared" si="183"/>
        <v>-7.46556586678485E-3</v>
      </c>
    </row>
    <row r="2624" spans="1:8" x14ac:dyDescent="0.3">
      <c r="A2624" s="1">
        <v>36762</v>
      </c>
      <c r="B2624">
        <v>6461.9301759999998</v>
      </c>
      <c r="E2624" s="3">
        <f t="shared" si="180"/>
        <v>-6.1774900703940316E-3</v>
      </c>
      <c r="F2624" s="3">
        <f t="shared" si="181"/>
        <v>-6.4216979668559682E-3</v>
      </c>
      <c r="G2624" s="3">
        <f t="shared" si="182"/>
        <v>-6.1966497085829877E-3</v>
      </c>
      <c r="H2624" s="3">
        <f t="shared" si="183"/>
        <v>-6.3435107303939954E-3</v>
      </c>
    </row>
    <row r="2625" spans="1:8" x14ac:dyDescent="0.3">
      <c r="A2625" s="1">
        <v>36763</v>
      </c>
      <c r="B2625">
        <v>6595.1098629999997</v>
      </c>
      <c r="E2625" s="3">
        <f t="shared" si="180"/>
        <v>-3.4454062435798072E-3</v>
      </c>
      <c r="F2625" s="3">
        <f t="shared" si="181"/>
        <v>-3.6896141400417437E-3</v>
      </c>
      <c r="G2625" s="3">
        <f t="shared" si="182"/>
        <v>-3.4513553242685414E-3</v>
      </c>
      <c r="H2625" s="3">
        <f t="shared" si="183"/>
        <v>-3.5982163460795487E-3</v>
      </c>
    </row>
    <row r="2626" spans="1:8" x14ac:dyDescent="0.3">
      <c r="A2626" s="1">
        <v>36766</v>
      </c>
      <c r="B2626">
        <v>6615.0200199999999</v>
      </c>
      <c r="E2626" s="3">
        <f t="shared" si="180"/>
        <v>-8.8136311738784556E-3</v>
      </c>
      <c r="F2626" s="3">
        <f t="shared" si="181"/>
        <v>-9.0578390703403931E-3</v>
      </c>
      <c r="G2626" s="3">
        <f t="shared" si="182"/>
        <v>-8.8527009549450621E-3</v>
      </c>
      <c r="H2626" s="3">
        <f t="shared" si="183"/>
        <v>-8.9995619767560698E-3</v>
      </c>
    </row>
    <row r="2627" spans="1:8" x14ac:dyDescent="0.3">
      <c r="A2627" s="1">
        <v>36767</v>
      </c>
      <c r="B2627">
        <v>6633.9902339999999</v>
      </c>
      <c r="E2627" s="3">
        <f t="shared" si="180"/>
        <v>-1.8437673878490823E-3</v>
      </c>
      <c r="F2627" s="3">
        <f t="shared" si="181"/>
        <v>-2.0879752843110189E-3</v>
      </c>
      <c r="G2627" s="3">
        <f t="shared" si="182"/>
        <v>-1.8454692191150462E-3</v>
      </c>
      <c r="H2627" s="3">
        <f t="shared" si="183"/>
        <v>-1.9923302409260535E-3</v>
      </c>
    </row>
    <row r="2628" spans="1:8" x14ac:dyDescent="0.3">
      <c r="A2628" s="1">
        <v>36768</v>
      </c>
      <c r="B2628">
        <v>6634.6201170000004</v>
      </c>
      <c r="E2628" s="3">
        <f t="shared" si="180"/>
        <v>-6.116864482706319E-3</v>
      </c>
      <c r="F2628" s="3">
        <f t="shared" si="181"/>
        <v>-6.3610723791682556E-3</v>
      </c>
      <c r="G2628" s="3">
        <f t="shared" si="182"/>
        <v>-6.1356491395647495E-3</v>
      </c>
      <c r="H2628" s="3">
        <f t="shared" si="183"/>
        <v>-6.2825101613757572E-3</v>
      </c>
    </row>
    <row r="2629" spans="1:8" x14ac:dyDescent="0.3">
      <c r="A2629" s="1">
        <v>36769</v>
      </c>
      <c r="B2629">
        <v>6625.419922</v>
      </c>
      <c r="E2629" s="3">
        <f t="shared" si="180"/>
        <v>2.0609892612990066E-2</v>
      </c>
      <c r="F2629" s="3">
        <f t="shared" si="181"/>
        <v>2.036568471652813E-2</v>
      </c>
      <c r="G2629" s="3">
        <f t="shared" si="182"/>
        <v>2.0400382539215636E-2</v>
      </c>
      <c r="H2629" s="3">
        <f t="shared" si="183"/>
        <v>2.025352151740463E-2</v>
      </c>
    </row>
    <row r="2630" spans="1:8" x14ac:dyDescent="0.3">
      <c r="A2630" s="1">
        <v>36770</v>
      </c>
      <c r="B2630">
        <v>6813.6601559999999</v>
      </c>
      <c r="E2630" s="3">
        <f t="shared" si="180"/>
        <v>3.0189272678686763E-3</v>
      </c>
      <c r="F2630" s="3">
        <f t="shared" si="181"/>
        <v>2.7747193714067397E-3</v>
      </c>
      <c r="G2630" s="3">
        <f t="shared" si="182"/>
        <v>3.0143794576508649E-3</v>
      </c>
      <c r="H2630" s="3">
        <f t="shared" si="183"/>
        <v>2.8675184358398576E-3</v>
      </c>
    </row>
    <row r="2631" spans="1:8" x14ac:dyDescent="0.3">
      <c r="A2631" s="1">
        <v>36773</v>
      </c>
      <c r="B2631">
        <v>6922.330078</v>
      </c>
      <c r="E2631" s="3">
        <f t="shared" si="180"/>
        <v>2.8677485393309166E-3</v>
      </c>
      <c r="F2631" s="3">
        <f t="shared" si="181"/>
        <v>2.62354064286898E-3</v>
      </c>
      <c r="G2631" s="3">
        <f t="shared" si="182"/>
        <v>2.8636443930558841E-3</v>
      </c>
      <c r="H2631" s="3">
        <f t="shared" si="183"/>
        <v>2.7167833712448768E-3</v>
      </c>
    </row>
    <row r="2632" spans="1:8" x14ac:dyDescent="0.3">
      <c r="A2632" s="1">
        <v>36774</v>
      </c>
      <c r="B2632">
        <v>6856.7597660000001</v>
      </c>
      <c r="E2632" s="3">
        <f t="shared" si="180"/>
        <v>9.4947833473080223E-5</v>
      </c>
      <c r="F2632" s="3">
        <f t="shared" si="181"/>
        <v>-1.4926006298885639E-4</v>
      </c>
      <c r="G2632" s="3">
        <f t="shared" si="182"/>
        <v>9.4943326212840407E-5</v>
      </c>
      <c r="H2632" s="3">
        <f t="shared" si="183"/>
        <v>-5.1917695598166914E-5</v>
      </c>
    </row>
    <row r="2633" spans="1:8" x14ac:dyDescent="0.3">
      <c r="A2633" s="1">
        <v>36775</v>
      </c>
      <c r="B2633">
        <v>6796.7900390000004</v>
      </c>
      <c r="E2633" s="3">
        <f t="shared" ref="E2633:E2696" si="184">(B2629/B2628)-1</f>
        <v>-1.3866950688595781E-3</v>
      </c>
      <c r="F2633" s="3">
        <f t="shared" ref="F2633:F2696" si="185">E2633-$E$3</f>
        <v>-1.6309029653215146E-3</v>
      </c>
      <c r="G2633" s="3">
        <f t="shared" ref="G2633:G2696" si="186">LN(B2629/B2628)</f>
        <v>-1.3876574202280592E-3</v>
      </c>
      <c r="H2633" s="3">
        <f t="shared" ref="H2633:H2696" si="187">G2633-$G$3</f>
        <v>-1.5345184420390665E-3</v>
      </c>
    </row>
    <row r="2634" spans="1:8" x14ac:dyDescent="0.3">
      <c r="A2634" s="1">
        <v>36776</v>
      </c>
      <c r="B2634">
        <v>6834.4599609999996</v>
      </c>
      <c r="E2634" s="3">
        <f t="shared" si="184"/>
        <v>2.8411819358791002E-2</v>
      </c>
      <c r="F2634" s="3">
        <f t="shared" si="185"/>
        <v>2.8167611462329066E-2</v>
      </c>
      <c r="G2634" s="3">
        <f t="shared" si="186"/>
        <v>2.8015689302315974E-2</v>
      </c>
      <c r="H2634" s="3">
        <f t="shared" si="187"/>
        <v>2.7868828280504968E-2</v>
      </c>
    </row>
    <row r="2635" spans="1:8" x14ac:dyDescent="0.3">
      <c r="A2635" s="1">
        <v>36777</v>
      </c>
      <c r="B2635">
        <v>6703.3598629999997</v>
      </c>
      <c r="E2635" s="3">
        <f t="shared" si="184"/>
        <v>1.5948832127224088E-2</v>
      </c>
      <c r="F2635" s="3">
        <f t="shared" si="185"/>
        <v>1.5704624230762153E-2</v>
      </c>
      <c r="G2635" s="3">
        <f t="shared" si="186"/>
        <v>1.5822985808574195E-2</v>
      </c>
      <c r="H2635" s="3">
        <f t="shared" si="187"/>
        <v>1.5676124786763189E-2</v>
      </c>
    </row>
    <row r="2636" spans="1:8" x14ac:dyDescent="0.3">
      <c r="A2636" s="1">
        <v>36780</v>
      </c>
      <c r="B2636">
        <v>6675.0097660000001</v>
      </c>
      <c r="E2636" s="3">
        <f t="shared" si="184"/>
        <v>-9.4722891369179996E-3</v>
      </c>
      <c r="F2636" s="3">
        <f t="shared" si="185"/>
        <v>-9.716497033379937E-3</v>
      </c>
      <c r="G2636" s="3">
        <f t="shared" si="186"/>
        <v>-9.5174365936972136E-3</v>
      </c>
      <c r="H2636" s="3">
        <f t="shared" si="187"/>
        <v>-9.6642976155082213E-3</v>
      </c>
    </row>
    <row r="2637" spans="1:8" x14ac:dyDescent="0.3">
      <c r="A2637" s="1">
        <v>36781</v>
      </c>
      <c r="B2637">
        <v>6697.7998049999997</v>
      </c>
      <c r="E2637" s="3">
        <f t="shared" si="184"/>
        <v>-8.7460738084140788E-3</v>
      </c>
      <c r="F2637" s="3">
        <f t="shared" si="185"/>
        <v>-8.9902817048760162E-3</v>
      </c>
      <c r="G2637" s="3">
        <f t="shared" si="186"/>
        <v>-8.7845451919086517E-3</v>
      </c>
      <c r="H2637" s="3">
        <f t="shared" si="187"/>
        <v>-8.9314062137196594E-3</v>
      </c>
    </row>
    <row r="2638" spans="1:8" x14ac:dyDescent="0.3">
      <c r="A2638" s="1">
        <v>36782</v>
      </c>
      <c r="B2638">
        <v>6568.8901370000003</v>
      </c>
      <c r="E2638" s="3">
        <f t="shared" si="184"/>
        <v>5.5423106766354646E-3</v>
      </c>
      <c r="F2638" s="3">
        <f t="shared" si="185"/>
        <v>5.2981027801735281E-3</v>
      </c>
      <c r="G2638" s="3">
        <f t="shared" si="186"/>
        <v>5.5270085860742706E-3</v>
      </c>
      <c r="H2638" s="3">
        <f t="shared" si="187"/>
        <v>5.3801475642632629E-3</v>
      </c>
    </row>
    <row r="2639" spans="1:8" x14ac:dyDescent="0.3">
      <c r="A2639" s="1">
        <v>36783</v>
      </c>
      <c r="B2639">
        <v>6637.9101559999999</v>
      </c>
      <c r="E2639" s="3">
        <f t="shared" si="184"/>
        <v>-1.9182217577995431E-2</v>
      </c>
      <c r="F2639" s="3">
        <f t="shared" si="185"/>
        <v>-1.9426425474457366E-2</v>
      </c>
      <c r="G2639" s="3">
        <f t="shared" si="186"/>
        <v>-1.9368583436401184E-2</v>
      </c>
      <c r="H2639" s="3">
        <f t="shared" si="187"/>
        <v>-1.951544445821219E-2</v>
      </c>
    </row>
    <row r="2640" spans="1:8" x14ac:dyDescent="0.3">
      <c r="A2640" s="1">
        <v>36784</v>
      </c>
      <c r="B2640">
        <v>6614.6499020000001</v>
      </c>
      <c r="E2640" s="3">
        <f t="shared" si="184"/>
        <v>-4.2292369169200095E-3</v>
      </c>
      <c r="F2640" s="3">
        <f t="shared" si="185"/>
        <v>-4.473444813381946E-3</v>
      </c>
      <c r="G2640" s="3">
        <f t="shared" si="186"/>
        <v>-4.2382054349602155E-3</v>
      </c>
      <c r="H2640" s="3">
        <f t="shared" si="187"/>
        <v>-4.3850664567712232E-3</v>
      </c>
    </row>
    <row r="2641" spans="1:8" x14ac:dyDescent="0.3">
      <c r="A2641" s="1">
        <v>36787</v>
      </c>
      <c r="B2641">
        <v>6522.3798829999996</v>
      </c>
      <c r="E2641" s="3">
        <f t="shared" si="184"/>
        <v>3.4142330571684809E-3</v>
      </c>
      <c r="F2641" s="3">
        <f t="shared" si="185"/>
        <v>3.1700251607065444E-3</v>
      </c>
      <c r="G2641" s="3">
        <f t="shared" si="186"/>
        <v>3.4084177961625438E-3</v>
      </c>
      <c r="H2641" s="3">
        <f t="shared" si="187"/>
        <v>3.2615567743515365E-3</v>
      </c>
    </row>
    <row r="2642" spans="1:8" x14ac:dyDescent="0.3">
      <c r="A2642" s="1">
        <v>36788</v>
      </c>
      <c r="B2642">
        <v>6529.9501950000003</v>
      </c>
      <c r="E2642" s="3">
        <f t="shared" si="184"/>
        <v>-1.9246569284403936E-2</v>
      </c>
      <c r="F2642" s="3">
        <f t="shared" si="185"/>
        <v>-1.9490777180865872E-2</v>
      </c>
      <c r="G2642" s="3">
        <f t="shared" si="186"/>
        <v>-1.9434195845474685E-2</v>
      </c>
      <c r="H2642" s="3">
        <f t="shared" si="187"/>
        <v>-1.9581056867285691E-2</v>
      </c>
    </row>
    <row r="2643" spans="1:8" x14ac:dyDescent="0.3">
      <c r="A2643" s="1">
        <v>36789</v>
      </c>
      <c r="B2643">
        <v>6405.4301759999998</v>
      </c>
      <c r="E2643" s="3">
        <f t="shared" si="184"/>
        <v>1.0507105090894475E-2</v>
      </c>
      <c r="F2643" s="3">
        <f t="shared" si="185"/>
        <v>1.0262897194432538E-2</v>
      </c>
      <c r="G2643" s="3">
        <f t="shared" si="186"/>
        <v>1.0452289099456226E-2</v>
      </c>
      <c r="H2643" s="3">
        <f t="shared" si="187"/>
        <v>1.0305428077645219E-2</v>
      </c>
    </row>
    <row r="2644" spans="1:8" x14ac:dyDescent="0.3">
      <c r="A2644" s="1">
        <v>36790</v>
      </c>
      <c r="B2644">
        <v>6254.7700199999999</v>
      </c>
      <c r="E2644" s="3">
        <f t="shared" si="184"/>
        <v>-3.504153182756653E-3</v>
      </c>
      <c r="F2644" s="3">
        <f t="shared" si="185"/>
        <v>-3.7483610792185896E-3</v>
      </c>
      <c r="G2644" s="3">
        <f t="shared" si="186"/>
        <v>-3.510307107924303E-3</v>
      </c>
      <c r="H2644" s="3">
        <f t="shared" si="187"/>
        <v>-3.6571681297353103E-3</v>
      </c>
    </row>
    <row r="2645" spans="1:8" x14ac:dyDescent="0.3">
      <c r="A2645" s="1">
        <v>36791</v>
      </c>
      <c r="B2645">
        <v>6258.580078</v>
      </c>
      <c r="E2645" s="3">
        <f t="shared" si="184"/>
        <v>-1.3949342802270115E-2</v>
      </c>
      <c r="F2645" s="3">
        <f t="shared" si="185"/>
        <v>-1.4193550698732052E-2</v>
      </c>
      <c r="G2645" s="3">
        <f t="shared" si="186"/>
        <v>-1.4047549230941293E-2</v>
      </c>
      <c r="H2645" s="3">
        <f t="shared" si="187"/>
        <v>-1.4194410252752301E-2</v>
      </c>
    </row>
    <row r="2646" spans="1:8" x14ac:dyDescent="0.3">
      <c r="A2646" s="1">
        <v>36794</v>
      </c>
      <c r="B2646">
        <v>6336.2797849999997</v>
      </c>
      <c r="E2646" s="3">
        <f t="shared" si="184"/>
        <v>1.1606671392649925E-3</v>
      </c>
      <c r="F2646" s="3">
        <f t="shared" si="185"/>
        <v>9.1645924280305598E-4</v>
      </c>
      <c r="G2646" s="3">
        <f t="shared" si="186"/>
        <v>1.1599940859045121E-3</v>
      </c>
      <c r="H2646" s="3">
        <f t="shared" si="187"/>
        <v>1.0131330640935049E-3</v>
      </c>
    </row>
    <row r="2647" spans="1:8" x14ac:dyDescent="0.3">
      <c r="A2647" s="1">
        <v>36795</v>
      </c>
      <c r="B2647">
        <v>6294.0600590000004</v>
      </c>
      <c r="E2647" s="3">
        <f t="shared" si="184"/>
        <v>-1.9069061061958159E-2</v>
      </c>
      <c r="F2647" s="3">
        <f t="shared" si="185"/>
        <v>-1.9313268958420095E-2</v>
      </c>
      <c r="G2647" s="3">
        <f t="shared" si="186"/>
        <v>-1.9253220530917228E-2</v>
      </c>
      <c r="H2647" s="3">
        <f t="shared" si="187"/>
        <v>-1.9400081552728234E-2</v>
      </c>
    </row>
    <row r="2648" spans="1:8" x14ac:dyDescent="0.3">
      <c r="A2648" s="1">
        <v>36796</v>
      </c>
      <c r="B2648">
        <v>6319.7900390000004</v>
      </c>
      <c r="E2648" s="3">
        <f t="shared" si="184"/>
        <v>-2.3520692890306782E-2</v>
      </c>
      <c r="F2648" s="3">
        <f t="shared" si="185"/>
        <v>-2.3764900786768718E-2</v>
      </c>
      <c r="G2648" s="3">
        <f t="shared" si="186"/>
        <v>-2.3801719765823414E-2</v>
      </c>
      <c r="H2648" s="3">
        <f t="shared" si="187"/>
        <v>-2.394858078763442E-2</v>
      </c>
    </row>
    <row r="2649" spans="1:8" x14ac:dyDescent="0.3">
      <c r="A2649" s="1">
        <v>36797</v>
      </c>
      <c r="B2649">
        <v>6311.0297849999997</v>
      </c>
      <c r="E2649" s="3">
        <f t="shared" si="184"/>
        <v>6.0914437906056662E-4</v>
      </c>
      <c r="F2649" s="3">
        <f t="shared" si="185"/>
        <v>3.6493648259863001E-4</v>
      </c>
      <c r="G2649" s="3">
        <f t="shared" si="186"/>
        <v>6.0895892593129523E-4</v>
      </c>
      <c r="H2649" s="3">
        <f t="shared" si="187"/>
        <v>4.6209790412028793E-4</v>
      </c>
    </row>
    <row r="2650" spans="1:8" x14ac:dyDescent="0.3">
      <c r="A2650" s="1">
        <v>36798</v>
      </c>
      <c r="B2650">
        <v>6266.6298829999996</v>
      </c>
      <c r="E2650" s="3">
        <f t="shared" si="184"/>
        <v>1.2414909776920169E-2</v>
      </c>
      <c r="F2650" s="3">
        <f t="shared" si="185"/>
        <v>1.2170701880458231E-2</v>
      </c>
      <c r="G2650" s="3">
        <f t="shared" si="186"/>
        <v>1.2338476740522878E-2</v>
      </c>
      <c r="H2650" s="3">
        <f t="shared" si="187"/>
        <v>1.2191615718711871E-2</v>
      </c>
    </row>
    <row r="2651" spans="1:8" x14ac:dyDescent="0.3">
      <c r="A2651" s="1">
        <v>36801</v>
      </c>
      <c r="B2651">
        <v>6349.2402339999999</v>
      </c>
      <c r="E2651" s="3">
        <f t="shared" si="184"/>
        <v>-6.6631726237763589E-3</v>
      </c>
      <c r="F2651" s="3">
        <f t="shared" si="185"/>
        <v>-6.9073805202382954E-3</v>
      </c>
      <c r="G2651" s="3">
        <f t="shared" si="186"/>
        <v>-6.6854706641403805E-3</v>
      </c>
      <c r="H2651" s="3">
        <f t="shared" si="187"/>
        <v>-6.8323316859513882E-3</v>
      </c>
    </row>
    <row r="2652" spans="1:8" x14ac:dyDescent="0.3">
      <c r="A2652" s="1">
        <v>36802</v>
      </c>
      <c r="B2652">
        <v>6400.4301759999998</v>
      </c>
      <c r="E2652" s="3">
        <f t="shared" si="184"/>
        <v>4.0879781506386603E-3</v>
      </c>
      <c r="F2652" s="3">
        <f t="shared" si="185"/>
        <v>3.8437702541767238E-3</v>
      </c>
      <c r="G2652" s="3">
        <f t="shared" si="186"/>
        <v>4.0796450705384187E-3</v>
      </c>
      <c r="H2652" s="3">
        <f t="shared" si="187"/>
        <v>3.9327840487274109E-3</v>
      </c>
    </row>
    <row r="2653" spans="1:8" x14ac:dyDescent="0.3">
      <c r="A2653" s="1">
        <v>36803</v>
      </c>
      <c r="B2653">
        <v>6296.1298829999996</v>
      </c>
      <c r="E2653" s="3">
        <f t="shared" si="184"/>
        <v>-1.3861621898734189E-3</v>
      </c>
      <c r="F2653" s="3">
        <f t="shared" si="185"/>
        <v>-1.6303700863353554E-3</v>
      </c>
      <c r="G2653" s="3">
        <f t="shared" si="186"/>
        <v>-1.3871238014175038E-3</v>
      </c>
      <c r="H2653" s="3">
        <f t="shared" si="187"/>
        <v>-1.5339848232285111E-3</v>
      </c>
    </row>
    <row r="2654" spans="1:8" x14ac:dyDescent="0.3">
      <c r="A2654" s="1">
        <v>36804</v>
      </c>
      <c r="B2654">
        <v>6335.1201170000004</v>
      </c>
      <c r="E2654" s="3">
        <f t="shared" si="184"/>
        <v>-7.0352863974005864E-3</v>
      </c>
      <c r="F2654" s="3">
        <f t="shared" si="185"/>
        <v>-7.2794942938625229E-3</v>
      </c>
      <c r="G2654" s="3">
        <f t="shared" si="186"/>
        <v>-7.0601507117570433E-3</v>
      </c>
      <c r="H2654" s="3">
        <f t="shared" si="187"/>
        <v>-7.2070117335680511E-3</v>
      </c>
    </row>
    <row r="2655" spans="1:8" x14ac:dyDescent="0.3">
      <c r="A2655" s="1">
        <v>36805</v>
      </c>
      <c r="B2655">
        <v>6258.4101559999999</v>
      </c>
      <c r="E2655" s="3">
        <f t="shared" si="184"/>
        <v>1.3182580197388827E-2</v>
      </c>
      <c r="F2655" s="3">
        <f t="shared" si="185"/>
        <v>1.2938372300926889E-2</v>
      </c>
      <c r="G2655" s="3">
        <f t="shared" si="186"/>
        <v>1.3096446140684153E-2</v>
      </c>
      <c r="H2655" s="3">
        <f t="shared" si="187"/>
        <v>1.2949585118873145E-2</v>
      </c>
    </row>
    <row r="2656" spans="1:8" x14ac:dyDescent="0.3">
      <c r="A2656" s="1">
        <v>36808</v>
      </c>
      <c r="B2656">
        <v>6110.0600590000004</v>
      </c>
      <c r="E2656" s="3">
        <f t="shared" si="184"/>
        <v>8.062372837285281E-3</v>
      </c>
      <c r="F2656" s="3">
        <f t="shared" si="185"/>
        <v>7.8181649408233436E-3</v>
      </c>
      <c r="G2656" s="3">
        <f t="shared" si="186"/>
        <v>8.0300455495910077E-3</v>
      </c>
      <c r="H2656" s="3">
        <f t="shared" si="187"/>
        <v>7.8831845277799999E-3</v>
      </c>
    </row>
    <row r="2657" spans="1:8" x14ac:dyDescent="0.3">
      <c r="A2657" s="1">
        <v>36809</v>
      </c>
      <c r="B2657">
        <v>6143.2998049999997</v>
      </c>
      <c r="E2657" s="3">
        <f t="shared" si="184"/>
        <v>-1.6295825457341873E-2</v>
      </c>
      <c r="F2657" s="3">
        <f t="shared" si="185"/>
        <v>-1.6540033353803808E-2</v>
      </c>
      <c r="G2657" s="3">
        <f t="shared" si="186"/>
        <v>-1.6430062757213176E-2</v>
      </c>
      <c r="H2657" s="3">
        <f t="shared" si="187"/>
        <v>-1.6576923779024182E-2</v>
      </c>
    </row>
    <row r="2658" spans="1:8" x14ac:dyDescent="0.3">
      <c r="A2658" s="1">
        <v>36810</v>
      </c>
      <c r="B2658">
        <v>5956.1201170000004</v>
      </c>
      <c r="E2658" s="3">
        <f t="shared" si="184"/>
        <v>6.1927302524804606E-3</v>
      </c>
      <c r="F2658" s="3">
        <f t="shared" si="185"/>
        <v>5.948522356018524E-3</v>
      </c>
      <c r="G2658" s="3">
        <f t="shared" si="186"/>
        <v>6.1736340961689139E-3</v>
      </c>
      <c r="H2658" s="3">
        <f t="shared" si="187"/>
        <v>6.0267730743579061E-3</v>
      </c>
    </row>
    <row r="2659" spans="1:8" x14ac:dyDescent="0.3">
      <c r="A2659" s="1">
        <v>36811</v>
      </c>
      <c r="B2659">
        <v>5990.7001950000003</v>
      </c>
      <c r="E2659" s="3">
        <f t="shared" si="184"/>
        <v>-1.2108682958378747E-2</v>
      </c>
      <c r="F2659" s="3">
        <f t="shared" si="185"/>
        <v>-1.2352890854840684E-2</v>
      </c>
      <c r="G2659" s="3">
        <f t="shared" si="186"/>
        <v>-1.2182590279352827E-2</v>
      </c>
      <c r="H2659" s="3">
        <f t="shared" si="187"/>
        <v>-1.2329451301163835E-2</v>
      </c>
    </row>
    <row r="2660" spans="1:8" x14ac:dyDescent="0.3">
      <c r="A2660" s="1">
        <v>36812</v>
      </c>
      <c r="B2660">
        <v>6064.2099609999996</v>
      </c>
      <c r="E2660" s="3">
        <f t="shared" si="184"/>
        <v>-2.3704118666267759E-2</v>
      </c>
      <c r="F2660" s="3">
        <f t="shared" si="185"/>
        <v>-2.3948326562729695E-2</v>
      </c>
      <c r="G2660" s="3">
        <f t="shared" si="186"/>
        <v>-2.3989581407640608E-2</v>
      </c>
      <c r="H2660" s="3">
        <f t="shared" si="187"/>
        <v>-2.4136442429451614E-2</v>
      </c>
    </row>
    <row r="2661" spans="1:8" x14ac:dyDescent="0.3">
      <c r="A2661" s="1">
        <v>36815</v>
      </c>
      <c r="B2661">
        <v>6088.0400390000004</v>
      </c>
      <c r="E2661" s="3">
        <f t="shared" si="184"/>
        <v>5.4401668198069686E-3</v>
      </c>
      <c r="F2661" s="3">
        <f t="shared" si="185"/>
        <v>5.195958923345032E-3</v>
      </c>
      <c r="G2661" s="3">
        <f t="shared" si="186"/>
        <v>5.4254225622681358E-3</v>
      </c>
      <c r="H2661" s="3">
        <f t="shared" si="187"/>
        <v>5.278561540457128E-3</v>
      </c>
    </row>
    <row r="2662" spans="1:8" x14ac:dyDescent="0.3">
      <c r="A2662" s="1">
        <v>36816</v>
      </c>
      <c r="B2662">
        <v>6067.1499020000001</v>
      </c>
      <c r="E2662" s="3">
        <f t="shared" si="184"/>
        <v>-3.0468916370914312E-2</v>
      </c>
      <c r="F2662" s="3">
        <f t="shared" si="185"/>
        <v>-3.0713124267376248E-2</v>
      </c>
      <c r="G2662" s="3">
        <f t="shared" si="186"/>
        <v>-3.0942743308401806E-2</v>
      </c>
      <c r="H2662" s="3">
        <f t="shared" si="187"/>
        <v>-3.1089604330212812E-2</v>
      </c>
    </row>
    <row r="2663" spans="1:8" x14ac:dyDescent="0.3">
      <c r="A2663" s="1">
        <v>36817</v>
      </c>
      <c r="B2663">
        <v>5937.3500979999999</v>
      </c>
      <c r="E2663" s="3">
        <f t="shared" si="184"/>
        <v>5.8058060147747614E-3</v>
      </c>
      <c r="F2663" s="3">
        <f t="shared" si="185"/>
        <v>5.5615981183128249E-3</v>
      </c>
      <c r="G2663" s="3">
        <f t="shared" si="186"/>
        <v>5.7890172731434372E-3</v>
      </c>
      <c r="H2663" s="3">
        <f t="shared" si="187"/>
        <v>5.6421562513324294E-3</v>
      </c>
    </row>
    <row r="2664" spans="1:8" x14ac:dyDescent="0.3">
      <c r="A2664" s="1">
        <v>36818</v>
      </c>
      <c r="B2664">
        <v>6066.4799800000001</v>
      </c>
      <c r="E2664" s="3">
        <f t="shared" si="184"/>
        <v>1.2270646770364602E-2</v>
      </c>
      <c r="F2664" s="3">
        <f t="shared" si="185"/>
        <v>1.2026438873902664E-2</v>
      </c>
      <c r="G2664" s="3">
        <f t="shared" si="186"/>
        <v>1.2195972630358026E-2</v>
      </c>
      <c r="H2664" s="3">
        <f t="shared" si="187"/>
        <v>1.2049111608547018E-2</v>
      </c>
    </row>
    <row r="2665" spans="1:8" x14ac:dyDescent="0.3">
      <c r="A2665" s="1">
        <v>36819</v>
      </c>
      <c r="B2665">
        <v>6149.4399409999996</v>
      </c>
      <c r="E2665" s="3">
        <f t="shared" si="184"/>
        <v>3.9296261431012169E-3</v>
      </c>
      <c r="F2665" s="3">
        <f t="shared" si="185"/>
        <v>3.6854182466392804E-3</v>
      </c>
      <c r="G2665" s="3">
        <f t="shared" si="186"/>
        <v>3.9219253299075619E-3</v>
      </c>
      <c r="H2665" s="3">
        <f t="shared" si="187"/>
        <v>3.7750643080965546E-3</v>
      </c>
    </row>
    <row r="2666" spans="1:8" x14ac:dyDescent="0.3">
      <c r="A2666" s="1">
        <v>36822</v>
      </c>
      <c r="B2666">
        <v>6182.3398440000001</v>
      </c>
      <c r="E2666" s="3">
        <f t="shared" si="184"/>
        <v>-3.4313402780169477E-3</v>
      </c>
      <c r="F2666" s="3">
        <f t="shared" si="185"/>
        <v>-3.6755481744788843E-3</v>
      </c>
      <c r="G2666" s="3">
        <f t="shared" si="186"/>
        <v>-3.4372408277981953E-3</v>
      </c>
      <c r="H2666" s="3">
        <f t="shared" si="187"/>
        <v>-3.5841018496092026E-3</v>
      </c>
    </row>
    <row r="2667" spans="1:8" x14ac:dyDescent="0.3">
      <c r="A2667" s="1">
        <v>36823</v>
      </c>
      <c r="B2667">
        <v>6323.7402339999999</v>
      </c>
      <c r="E2667" s="3">
        <f t="shared" si="184"/>
        <v>-2.1393867976990721E-2</v>
      </c>
      <c r="F2667" s="3">
        <f t="shared" si="185"/>
        <v>-2.1638075873452657E-2</v>
      </c>
      <c r="G2667" s="3">
        <f t="shared" si="186"/>
        <v>-2.1626034028812854E-2</v>
      </c>
      <c r="H2667" s="3">
        <f t="shared" si="187"/>
        <v>-2.177289505062386E-2</v>
      </c>
    </row>
    <row r="2668" spans="1:8" x14ac:dyDescent="0.3">
      <c r="A2668" s="1">
        <v>36824</v>
      </c>
      <c r="B2668">
        <v>6277.8999020000001</v>
      </c>
      <c r="E2668" s="3">
        <f t="shared" si="184"/>
        <v>2.1748739735508948E-2</v>
      </c>
      <c r="F2668" s="3">
        <f t="shared" si="185"/>
        <v>2.1504531839047013E-2</v>
      </c>
      <c r="G2668" s="3">
        <f t="shared" si="186"/>
        <v>2.151561002425768E-2</v>
      </c>
      <c r="H2668" s="3">
        <f t="shared" si="187"/>
        <v>2.1368749002446674E-2</v>
      </c>
    </row>
    <row r="2669" spans="1:8" x14ac:dyDescent="0.3">
      <c r="A2669" s="1">
        <v>36825</v>
      </c>
      <c r="B2669">
        <v>6208.419922</v>
      </c>
      <c r="E2669" s="3">
        <f t="shared" si="184"/>
        <v>1.3675139664764746E-2</v>
      </c>
      <c r="F2669" s="3">
        <f t="shared" si="185"/>
        <v>1.3430931768302809E-2</v>
      </c>
      <c r="G2669" s="3">
        <f t="shared" si="186"/>
        <v>1.3582478753871988E-2</v>
      </c>
      <c r="H2669" s="3">
        <f t="shared" si="187"/>
        <v>1.343561773206098E-2</v>
      </c>
    </row>
    <row r="2670" spans="1:8" x14ac:dyDescent="0.3">
      <c r="A2670" s="1">
        <v>36826</v>
      </c>
      <c r="B2670">
        <v>6268.9301759999998</v>
      </c>
      <c r="E2670" s="3">
        <f t="shared" si="184"/>
        <v>5.3500649352875573E-3</v>
      </c>
      <c r="F2670" s="3">
        <f t="shared" si="185"/>
        <v>5.1058570388256208E-3</v>
      </c>
      <c r="G2670" s="3">
        <f t="shared" si="186"/>
        <v>5.3358041792495635E-3</v>
      </c>
      <c r="H2670" s="3">
        <f t="shared" si="187"/>
        <v>5.1889431574385558E-3</v>
      </c>
    </row>
    <row r="2671" spans="1:8" x14ac:dyDescent="0.3">
      <c r="A2671" s="1">
        <v>36829</v>
      </c>
      <c r="B2671">
        <v>6296.8398440000001</v>
      </c>
      <c r="E2671" s="3">
        <f t="shared" si="184"/>
        <v>2.287166243978489E-2</v>
      </c>
      <c r="F2671" s="3">
        <f t="shared" si="185"/>
        <v>2.2627454543322954E-2</v>
      </c>
      <c r="G2671" s="3">
        <f t="shared" si="186"/>
        <v>2.2614026939185867E-2</v>
      </c>
      <c r="H2671" s="3">
        <f t="shared" si="187"/>
        <v>2.2467165917374861E-2</v>
      </c>
    </row>
    <row r="2672" spans="1:8" x14ac:dyDescent="0.3">
      <c r="A2672" s="1">
        <v>36830</v>
      </c>
      <c r="B2672">
        <v>6397.6601559999999</v>
      </c>
      <c r="E2672" s="3">
        <f t="shared" si="184"/>
        <v>-7.2489271070206307E-3</v>
      </c>
      <c r="F2672" s="3">
        <f t="shared" si="185"/>
        <v>-7.4931350034825673E-3</v>
      </c>
      <c r="G2672" s="3">
        <f t="shared" si="186"/>
        <v>-7.2753282431009441E-3</v>
      </c>
      <c r="H2672" s="3">
        <f t="shared" si="187"/>
        <v>-7.4221892649119518E-3</v>
      </c>
    </row>
    <row r="2673" spans="1:8" x14ac:dyDescent="0.3">
      <c r="A2673" s="1">
        <v>36831</v>
      </c>
      <c r="B2673">
        <v>6409.0498049999997</v>
      </c>
      <c r="E2673" s="3">
        <f t="shared" si="184"/>
        <v>-1.1067392135045928E-2</v>
      </c>
      <c r="F2673" s="3">
        <f t="shared" si="185"/>
        <v>-1.1311600031507866E-2</v>
      </c>
      <c r="G2673" s="3">
        <f t="shared" si="186"/>
        <v>-1.1129091374851987E-2</v>
      </c>
      <c r="H2673" s="3">
        <f t="shared" si="187"/>
        <v>-1.1275952396662995E-2</v>
      </c>
    </row>
    <row r="2674" spans="1:8" x14ac:dyDescent="0.3">
      <c r="A2674" s="1">
        <v>36832</v>
      </c>
      <c r="B2674">
        <v>6400.3100590000004</v>
      </c>
      <c r="E2674" s="3">
        <f t="shared" si="184"/>
        <v>9.7464821581376704E-3</v>
      </c>
      <c r="F2674" s="3">
        <f t="shared" si="185"/>
        <v>9.502274261675733E-3</v>
      </c>
      <c r="G2674" s="3">
        <f t="shared" si="186"/>
        <v>9.6992915812265396E-3</v>
      </c>
      <c r="H2674" s="3">
        <f t="shared" si="187"/>
        <v>9.5524305594155319E-3</v>
      </c>
    </row>
    <row r="2675" spans="1:8" x14ac:dyDescent="0.3">
      <c r="A2675" s="1">
        <v>36833</v>
      </c>
      <c r="B2675">
        <v>6398.919922</v>
      </c>
      <c r="E2675" s="3">
        <f t="shared" si="184"/>
        <v>4.4520623481898447E-3</v>
      </c>
      <c r="F2675" s="3">
        <f t="shared" si="185"/>
        <v>4.2078544517279081E-3</v>
      </c>
      <c r="G2675" s="3">
        <f t="shared" si="186"/>
        <v>4.4421812353125792E-3</v>
      </c>
      <c r="H2675" s="3">
        <f t="shared" si="187"/>
        <v>4.2953202135015715E-3</v>
      </c>
    </row>
    <row r="2676" spans="1:8" x14ac:dyDescent="0.3">
      <c r="A2676" s="1">
        <v>36836</v>
      </c>
      <c r="B2676">
        <v>6352.2402339999999</v>
      </c>
      <c r="E2676" s="3">
        <f t="shared" si="184"/>
        <v>1.6011255565927529E-2</v>
      </c>
      <c r="F2676" s="3">
        <f t="shared" si="185"/>
        <v>1.5767047669465593E-2</v>
      </c>
      <c r="G2676" s="3">
        <f t="shared" si="186"/>
        <v>1.5884427407846891E-2</v>
      </c>
      <c r="H2676" s="3">
        <f t="shared" si="187"/>
        <v>1.5737566386035885E-2</v>
      </c>
    </row>
    <row r="2677" spans="1:8" x14ac:dyDescent="0.3">
      <c r="A2677" s="1">
        <v>36837</v>
      </c>
      <c r="B2677">
        <v>6386.0698240000002</v>
      </c>
      <c r="E2677" s="3">
        <f t="shared" si="184"/>
        <v>1.7802835290208208E-3</v>
      </c>
      <c r="F2677" s="3">
        <f t="shared" si="185"/>
        <v>1.5360756325588842E-3</v>
      </c>
      <c r="G2677" s="3">
        <f t="shared" si="186"/>
        <v>1.7787007026070613E-3</v>
      </c>
      <c r="H2677" s="3">
        <f t="shared" si="187"/>
        <v>1.631839680796054E-3</v>
      </c>
    </row>
    <row r="2678" spans="1:8" x14ac:dyDescent="0.3">
      <c r="A2678" s="1">
        <v>36838</v>
      </c>
      <c r="B2678">
        <v>6336.0297849999997</v>
      </c>
      <c r="E2678" s="3">
        <f t="shared" si="184"/>
        <v>-1.3636570577405527E-3</v>
      </c>
      <c r="F2678" s="3">
        <f t="shared" si="185"/>
        <v>-1.6078649542024892E-3</v>
      </c>
      <c r="G2678" s="3">
        <f t="shared" si="186"/>
        <v>-1.3645876841591833E-3</v>
      </c>
      <c r="H2678" s="3">
        <f t="shared" si="187"/>
        <v>-1.5114487059701906E-3</v>
      </c>
    </row>
    <row r="2679" spans="1:8" x14ac:dyDescent="0.3">
      <c r="A2679" s="1">
        <v>36839</v>
      </c>
      <c r="B2679">
        <v>6271.1499020000001</v>
      </c>
      <c r="E2679" s="3">
        <f t="shared" si="184"/>
        <v>-2.1719838370104494E-4</v>
      </c>
      <c r="F2679" s="3">
        <f t="shared" si="185"/>
        <v>-4.6140628016298155E-4</v>
      </c>
      <c r="G2679" s="3">
        <f t="shared" si="186"/>
        <v>-2.1722197468599714E-4</v>
      </c>
      <c r="H2679" s="3">
        <f t="shared" si="187"/>
        <v>-3.6408299649700443E-4</v>
      </c>
    </row>
    <row r="2680" spans="1:8" x14ac:dyDescent="0.3">
      <c r="A2680" s="1">
        <v>36840</v>
      </c>
      <c r="B2680">
        <v>6147.4902339999999</v>
      </c>
      <c r="E2680" s="3">
        <f t="shared" si="184"/>
        <v>-7.2949323587425674E-3</v>
      </c>
      <c r="F2680" s="3">
        <f t="shared" si="185"/>
        <v>-7.539140255204504E-3</v>
      </c>
      <c r="G2680" s="3">
        <f t="shared" si="186"/>
        <v>-7.3216704924117665E-3</v>
      </c>
      <c r="H2680" s="3">
        <f t="shared" si="187"/>
        <v>-7.4685315142227742E-3</v>
      </c>
    </row>
    <row r="2681" spans="1:8" x14ac:dyDescent="0.3">
      <c r="A2681" s="1">
        <v>36843</v>
      </c>
      <c r="B2681">
        <v>6037.7299800000001</v>
      </c>
      <c r="E2681" s="3">
        <f t="shared" si="184"/>
        <v>5.3256156495671281E-3</v>
      </c>
      <c r="F2681" s="3">
        <f t="shared" si="185"/>
        <v>5.0814077531051915E-3</v>
      </c>
      <c r="G2681" s="3">
        <f t="shared" si="186"/>
        <v>5.311484706986864E-3</v>
      </c>
      <c r="H2681" s="3">
        <f t="shared" si="187"/>
        <v>5.1646236851758563E-3</v>
      </c>
    </row>
    <row r="2682" spans="1:8" x14ac:dyDescent="0.3">
      <c r="A2682" s="1">
        <v>36844</v>
      </c>
      <c r="B2682">
        <v>6225.9799800000001</v>
      </c>
      <c r="E2682" s="3">
        <f t="shared" si="184"/>
        <v>-7.8358114425778336E-3</v>
      </c>
      <c r="F2682" s="3">
        <f t="shared" si="185"/>
        <v>-8.080019339039771E-3</v>
      </c>
      <c r="G2682" s="3">
        <f t="shared" si="186"/>
        <v>-7.8666727342814654E-3</v>
      </c>
      <c r="H2682" s="3">
        <f t="shared" si="187"/>
        <v>-8.0135337560924731E-3</v>
      </c>
    </row>
    <row r="2683" spans="1:8" x14ac:dyDescent="0.3">
      <c r="A2683" s="1">
        <v>36845</v>
      </c>
      <c r="B2683">
        <v>6301.7797849999997</v>
      </c>
      <c r="E2683" s="3">
        <f t="shared" si="184"/>
        <v>-1.0239832387404002E-2</v>
      </c>
      <c r="F2683" s="3">
        <f t="shared" si="185"/>
        <v>-1.0484040283865939E-2</v>
      </c>
      <c r="G2683" s="3">
        <f t="shared" si="186"/>
        <v>-1.0292620138740325E-2</v>
      </c>
      <c r="H2683" s="3">
        <f t="shared" si="187"/>
        <v>-1.0439481160551333E-2</v>
      </c>
    </row>
    <row r="2684" spans="1:8" x14ac:dyDescent="0.3">
      <c r="A2684" s="1">
        <v>36846</v>
      </c>
      <c r="B2684">
        <v>6283.0600590000004</v>
      </c>
      <c r="E2684" s="3">
        <f t="shared" si="184"/>
        <v>-1.971881870668768E-2</v>
      </c>
      <c r="F2684" s="3">
        <f t="shared" si="185"/>
        <v>-1.9963026603149615E-2</v>
      </c>
      <c r="G2684" s="3">
        <f t="shared" si="186"/>
        <v>-1.9915828784047809E-2</v>
      </c>
      <c r="H2684" s="3">
        <f t="shared" si="187"/>
        <v>-2.0062689805858815E-2</v>
      </c>
    </row>
    <row r="2685" spans="1:8" x14ac:dyDescent="0.3">
      <c r="A2685" s="1">
        <v>36847</v>
      </c>
      <c r="B2685">
        <v>6161.919922</v>
      </c>
      <c r="E2685" s="3">
        <f t="shared" si="184"/>
        <v>-1.7854482044224684E-2</v>
      </c>
      <c r="F2685" s="3">
        <f t="shared" si="185"/>
        <v>-1.809868994068662E-2</v>
      </c>
      <c r="G2685" s="3">
        <f t="shared" si="186"/>
        <v>-1.8015796315013301E-2</v>
      </c>
      <c r="H2685" s="3">
        <f t="shared" si="187"/>
        <v>-1.8162657336824307E-2</v>
      </c>
    </row>
    <row r="2686" spans="1:8" x14ac:dyDescent="0.3">
      <c r="A2686" s="1">
        <v>36850</v>
      </c>
      <c r="B2686">
        <v>6021.7900390000004</v>
      </c>
      <c r="E2686" s="3">
        <f t="shared" si="184"/>
        <v>3.1178936557874959E-2</v>
      </c>
      <c r="F2686" s="3">
        <f t="shared" si="185"/>
        <v>3.0934728661413023E-2</v>
      </c>
      <c r="G2686" s="3">
        <f t="shared" si="186"/>
        <v>3.070274628786536E-2</v>
      </c>
      <c r="H2686" s="3">
        <f t="shared" si="187"/>
        <v>3.0555885266054354E-2</v>
      </c>
    </row>
    <row r="2687" spans="1:8" x14ac:dyDescent="0.3">
      <c r="A2687" s="1">
        <v>36851</v>
      </c>
      <c r="B2687">
        <v>6081.0200199999999</v>
      </c>
      <c r="E2687" s="3">
        <f t="shared" si="184"/>
        <v>1.2174758872256941E-2</v>
      </c>
      <c r="F2687" s="3">
        <f t="shared" si="185"/>
        <v>1.1930550975795004E-2</v>
      </c>
      <c r="G2687" s="3">
        <f t="shared" si="186"/>
        <v>1.2101242589318535E-2</v>
      </c>
      <c r="H2687" s="3">
        <f t="shared" si="187"/>
        <v>1.1954381567507527E-2</v>
      </c>
    </row>
    <row r="2688" spans="1:8" x14ac:dyDescent="0.3">
      <c r="A2688" s="1">
        <v>36852</v>
      </c>
      <c r="B2688">
        <v>5944.7001950000003</v>
      </c>
      <c r="E2688" s="3">
        <f t="shared" si="184"/>
        <v>-2.9705458836498666E-3</v>
      </c>
      <c r="F2688" s="3">
        <f t="shared" si="185"/>
        <v>-3.2147537801118032E-3</v>
      </c>
      <c r="G2688" s="3">
        <f t="shared" si="186"/>
        <v>-2.9749667120931209E-3</v>
      </c>
      <c r="H2688" s="3">
        <f t="shared" si="187"/>
        <v>-3.1218277339041282E-3</v>
      </c>
    </row>
    <row r="2689" spans="1:8" x14ac:dyDescent="0.3">
      <c r="A2689" s="1">
        <v>36853</v>
      </c>
      <c r="B2689">
        <v>6053.0400390000004</v>
      </c>
      <c r="E2689" s="3">
        <f t="shared" si="184"/>
        <v>-1.9280435944023178E-2</v>
      </c>
      <c r="F2689" s="3">
        <f t="shared" si="185"/>
        <v>-1.9524643840485113E-2</v>
      </c>
      <c r="G2689" s="3">
        <f t="shared" si="186"/>
        <v>-1.9468727709755131E-2</v>
      </c>
      <c r="H2689" s="3">
        <f t="shared" si="187"/>
        <v>-1.9615588731566137E-2</v>
      </c>
    </row>
    <row r="2690" spans="1:8" x14ac:dyDescent="0.3">
      <c r="A2690" s="1">
        <v>36854</v>
      </c>
      <c r="B2690">
        <v>6145.6499020000001</v>
      </c>
      <c r="E2690" s="3">
        <f t="shared" si="184"/>
        <v>-2.2741269729859903E-2</v>
      </c>
      <c r="F2690" s="3">
        <f t="shared" si="185"/>
        <v>-2.2985477626321839E-2</v>
      </c>
      <c r="G2690" s="3">
        <f t="shared" si="186"/>
        <v>-2.3003840841542177E-2</v>
      </c>
      <c r="H2690" s="3">
        <f t="shared" si="187"/>
        <v>-2.3150701863353183E-2</v>
      </c>
    </row>
    <row r="2691" spans="1:8" x14ac:dyDescent="0.3">
      <c r="A2691" s="1">
        <v>36857</v>
      </c>
      <c r="B2691">
        <v>6171.330078</v>
      </c>
      <c r="E2691" s="3">
        <f t="shared" si="184"/>
        <v>9.8359425712948312E-3</v>
      </c>
      <c r="F2691" s="3">
        <f t="shared" si="185"/>
        <v>9.5917346748328938E-3</v>
      </c>
      <c r="G2691" s="3">
        <f t="shared" si="186"/>
        <v>9.7878845617558278E-3</v>
      </c>
      <c r="H2691" s="3">
        <f t="shared" si="187"/>
        <v>9.6410235399448201E-3</v>
      </c>
    </row>
    <row r="2692" spans="1:8" x14ac:dyDescent="0.3">
      <c r="A2692" s="1">
        <v>36858</v>
      </c>
      <c r="B2692">
        <v>6069.2202150000003</v>
      </c>
      <c r="E2692" s="3">
        <f t="shared" si="184"/>
        <v>-2.2417262984113617E-2</v>
      </c>
      <c r="F2692" s="3">
        <f t="shared" si="185"/>
        <v>-2.2661470880575553E-2</v>
      </c>
      <c r="G2692" s="3">
        <f t="shared" si="186"/>
        <v>-2.2672349256024384E-2</v>
      </c>
      <c r="H2692" s="3">
        <f t="shared" si="187"/>
        <v>-2.281921027783539E-2</v>
      </c>
    </row>
    <row r="2693" spans="1:8" x14ac:dyDescent="0.3">
      <c r="A2693" s="1">
        <v>36859</v>
      </c>
      <c r="B2693">
        <v>6060.6499020000001</v>
      </c>
      <c r="E2693" s="3">
        <f t="shared" si="184"/>
        <v>1.8224610232005167E-2</v>
      </c>
      <c r="F2693" s="3">
        <f t="shared" si="185"/>
        <v>1.7980402335543232E-2</v>
      </c>
      <c r="G2693" s="3">
        <f t="shared" si="186"/>
        <v>1.8060532525964245E-2</v>
      </c>
      <c r="H2693" s="3">
        <f t="shared" si="187"/>
        <v>1.7913671504153239E-2</v>
      </c>
    </row>
    <row r="2694" spans="1:8" x14ac:dyDescent="0.3">
      <c r="A2694" s="1">
        <v>36860</v>
      </c>
      <c r="B2694">
        <v>5928.080078</v>
      </c>
      <c r="E2694" s="3">
        <f t="shared" si="184"/>
        <v>1.5299727476327574E-2</v>
      </c>
      <c r="F2694" s="3">
        <f t="shared" si="185"/>
        <v>1.5055519579865636E-2</v>
      </c>
      <c r="G2694" s="3">
        <f t="shared" si="186"/>
        <v>1.5183866908109992E-2</v>
      </c>
      <c r="H2694" s="3">
        <f t="shared" si="187"/>
        <v>1.5037005886298985E-2</v>
      </c>
    </row>
    <row r="2695" spans="1:8" x14ac:dyDescent="0.3">
      <c r="A2695" s="1">
        <v>36861</v>
      </c>
      <c r="B2695">
        <v>5928.5</v>
      </c>
      <c r="E2695" s="3">
        <f t="shared" si="184"/>
        <v>4.1785940314698067E-3</v>
      </c>
      <c r="F2695" s="3">
        <f t="shared" si="185"/>
        <v>3.9343861350078701E-3</v>
      </c>
      <c r="G2695" s="3">
        <f t="shared" si="186"/>
        <v>4.1698879517851868E-3</v>
      </c>
      <c r="H2695" s="3">
        <f t="shared" si="187"/>
        <v>4.0230269299741791E-3</v>
      </c>
    </row>
    <row r="2696" spans="1:8" x14ac:dyDescent="0.3">
      <c r="A2696" s="1">
        <v>36864</v>
      </c>
      <c r="B2696">
        <v>5791.5097660000001</v>
      </c>
      <c r="E2696" s="3">
        <f t="shared" si="184"/>
        <v>-1.6545843717549302E-2</v>
      </c>
      <c r="F2696" s="3">
        <f t="shared" si="185"/>
        <v>-1.6790051614011238E-2</v>
      </c>
      <c r="G2696" s="3">
        <f t="shared" si="186"/>
        <v>-1.6684255068666599E-2</v>
      </c>
      <c r="H2696" s="3">
        <f t="shared" si="187"/>
        <v>-1.6831116090477605E-2</v>
      </c>
    </row>
    <row r="2697" spans="1:8" x14ac:dyDescent="0.3">
      <c r="A2697" s="1">
        <v>36865</v>
      </c>
      <c r="B2697">
        <v>5994.8901370000003</v>
      </c>
      <c r="E2697" s="3">
        <f t="shared" ref="E2697:E2760" si="188">(B2693/B2692)-1</f>
        <v>-1.4120945848724586E-3</v>
      </c>
      <c r="F2697" s="3">
        <f t="shared" ref="F2697:F2760" si="189">E2697-$E$3</f>
        <v>-1.6563024813343952E-3</v>
      </c>
      <c r="G2697" s="3">
        <f t="shared" ref="G2697:G2760" si="190">LN(B2693/B2692)</f>
        <v>-1.4130925300033493E-3</v>
      </c>
      <c r="H2697" s="3">
        <f t="shared" ref="H2697:H2760" si="191">G2697-$G$3</f>
        <v>-1.5599535518143566E-3</v>
      </c>
    </row>
    <row r="2698" spans="1:8" x14ac:dyDescent="0.3">
      <c r="A2698" s="1">
        <v>36866</v>
      </c>
      <c r="B2698">
        <v>5985.2402339999999</v>
      </c>
      <c r="E2698" s="3">
        <f t="shared" si="188"/>
        <v>-2.1873862728195581E-2</v>
      </c>
      <c r="F2698" s="3">
        <f t="shared" si="189"/>
        <v>-2.2118070624657517E-2</v>
      </c>
      <c r="G2698" s="3">
        <f t="shared" si="190"/>
        <v>-2.2116642548296827E-2</v>
      </c>
      <c r="H2698" s="3">
        <f t="shared" si="191"/>
        <v>-2.2263503570107833E-2</v>
      </c>
    </row>
    <row r="2699" spans="1:8" x14ac:dyDescent="0.3">
      <c r="A2699" s="1">
        <v>36867</v>
      </c>
      <c r="B2699">
        <v>5984.6899409999996</v>
      </c>
      <c r="E2699" s="3">
        <f t="shared" si="188"/>
        <v>7.0836087649794877E-5</v>
      </c>
      <c r="F2699" s="3">
        <f t="shared" si="189"/>
        <v>-1.7337180881214174E-4</v>
      </c>
      <c r="G2699" s="3">
        <f t="shared" si="190"/>
        <v>7.0833578892611111E-5</v>
      </c>
      <c r="H2699" s="3">
        <f t="shared" si="191"/>
        <v>-7.602744291839621E-5</v>
      </c>
    </row>
    <row r="2700" spans="1:8" x14ac:dyDescent="0.3">
      <c r="A2700" s="1">
        <v>36868</v>
      </c>
      <c r="B2700">
        <v>5939.3198240000002</v>
      </c>
      <c r="E2700" s="3">
        <f t="shared" si="188"/>
        <v>-2.3107064856203063E-2</v>
      </c>
      <c r="F2700" s="3">
        <f t="shared" si="189"/>
        <v>-2.3351272752664999E-2</v>
      </c>
      <c r="G2700" s="3">
        <f t="shared" si="190"/>
        <v>-2.3378218262793269E-2</v>
      </c>
      <c r="H2700" s="3">
        <f t="shared" si="191"/>
        <v>-2.3525079284604275E-2</v>
      </c>
    </row>
    <row r="2701" spans="1:8" x14ac:dyDescent="0.3">
      <c r="A2701" s="1">
        <v>36871</v>
      </c>
      <c r="B2701">
        <v>6077.8798829999996</v>
      </c>
      <c r="E2701" s="3">
        <f t="shared" si="188"/>
        <v>3.5116986626523072E-2</v>
      </c>
      <c r="F2701" s="3">
        <f t="shared" si="189"/>
        <v>3.4872778730061137E-2</v>
      </c>
      <c r="G2701" s="3">
        <f t="shared" si="190"/>
        <v>3.4514450886887427E-2</v>
      </c>
      <c r="H2701" s="3">
        <f t="shared" si="191"/>
        <v>3.4367589865076417E-2</v>
      </c>
    </row>
    <row r="2702" spans="1:8" x14ac:dyDescent="0.3">
      <c r="A2702" s="1">
        <v>36872</v>
      </c>
      <c r="B2702">
        <v>6047.6601559999999</v>
      </c>
      <c r="E2702" s="3">
        <f t="shared" si="188"/>
        <v>-1.6096880475660047E-3</v>
      </c>
      <c r="F2702" s="3">
        <f t="shared" si="189"/>
        <v>-1.8538959440279413E-3</v>
      </c>
      <c r="G2702" s="3">
        <f t="shared" si="190"/>
        <v>-1.610984987337063E-3</v>
      </c>
      <c r="H2702" s="3">
        <f t="shared" si="191"/>
        <v>-1.7578460091480703E-3</v>
      </c>
    </row>
    <row r="2703" spans="1:8" x14ac:dyDescent="0.3">
      <c r="A2703" s="1">
        <v>36873</v>
      </c>
      <c r="B2703">
        <v>5962.2900390000004</v>
      </c>
      <c r="E2703" s="3">
        <f t="shared" si="188"/>
        <v>-9.1941672929696239E-5</v>
      </c>
      <c r="F2703" s="3">
        <f t="shared" si="189"/>
        <v>-3.3614956939163285E-4</v>
      </c>
      <c r="G2703" s="3">
        <f t="shared" si="190"/>
        <v>-9.1945899824393953E-5</v>
      </c>
      <c r="H2703" s="3">
        <f t="shared" si="191"/>
        <v>-2.3880692163540129E-4</v>
      </c>
    </row>
    <row r="2704" spans="1:8" x14ac:dyDescent="0.3">
      <c r="A2704" s="1">
        <v>36874</v>
      </c>
      <c r="B2704">
        <v>5905.6499020000001</v>
      </c>
      <c r="E2704" s="3">
        <f t="shared" si="188"/>
        <v>-7.5810305040495685E-3</v>
      </c>
      <c r="F2704" s="3">
        <f t="shared" si="189"/>
        <v>-7.8252384005115059E-3</v>
      </c>
      <c r="G2704" s="3">
        <f t="shared" si="190"/>
        <v>-7.609912578987299E-3</v>
      </c>
      <c r="H2704" s="3">
        <f t="shared" si="191"/>
        <v>-7.7567736007983067E-3</v>
      </c>
    </row>
    <row r="2705" spans="1:8" x14ac:dyDescent="0.3">
      <c r="A2705" s="1">
        <v>36875</v>
      </c>
      <c r="B2705">
        <v>5839.5400390000004</v>
      </c>
      <c r="E2705" s="3">
        <f t="shared" si="188"/>
        <v>2.3329280642557126E-2</v>
      </c>
      <c r="F2705" s="3">
        <f t="shared" si="189"/>
        <v>2.3085072746095191E-2</v>
      </c>
      <c r="G2705" s="3">
        <f t="shared" si="190"/>
        <v>2.3061312639008017E-2</v>
      </c>
      <c r="H2705" s="3">
        <f t="shared" si="191"/>
        <v>2.2914451617197011E-2</v>
      </c>
    </row>
    <row r="2706" spans="1:8" x14ac:dyDescent="0.3">
      <c r="A2706" s="1">
        <v>36878</v>
      </c>
      <c r="B2706">
        <v>5887.4902339999999</v>
      </c>
      <c r="E2706" s="3">
        <f t="shared" si="188"/>
        <v>-4.9720836182572947E-3</v>
      </c>
      <c r="F2706" s="3">
        <f t="shared" si="189"/>
        <v>-5.2162915147192313E-3</v>
      </c>
      <c r="G2706" s="3">
        <f t="shared" si="190"/>
        <v>-4.9844855520571026E-3</v>
      </c>
      <c r="H2706" s="3">
        <f t="shared" si="191"/>
        <v>-5.1313465738681103E-3</v>
      </c>
    </row>
    <row r="2707" spans="1:8" x14ac:dyDescent="0.3">
      <c r="A2707" s="1">
        <v>36879</v>
      </c>
      <c r="B2707">
        <v>5958.8598629999997</v>
      </c>
      <c r="E2707" s="3">
        <f t="shared" si="188"/>
        <v>-1.4116222604754314E-2</v>
      </c>
      <c r="F2707" s="3">
        <f t="shared" si="189"/>
        <v>-1.4360430501216251E-2</v>
      </c>
      <c r="G2707" s="3">
        <f t="shared" si="190"/>
        <v>-1.4216804151343382E-2</v>
      </c>
      <c r="H2707" s="3">
        <f t="shared" si="191"/>
        <v>-1.436366517315439E-2</v>
      </c>
    </row>
    <row r="2708" spans="1:8" x14ac:dyDescent="0.3">
      <c r="A2708" s="1">
        <v>36880</v>
      </c>
      <c r="B2708">
        <v>5766.2998049999997</v>
      </c>
      <c r="E2708" s="3">
        <f t="shared" si="188"/>
        <v>-9.4997285656200914E-3</v>
      </c>
      <c r="F2708" s="3">
        <f t="shared" si="189"/>
        <v>-9.7439364620820288E-3</v>
      </c>
      <c r="G2708" s="3">
        <f t="shared" si="190"/>
        <v>-9.5451388058305567E-3</v>
      </c>
      <c r="H2708" s="3">
        <f t="shared" si="191"/>
        <v>-9.6919998276415644E-3</v>
      </c>
    </row>
    <row r="2709" spans="1:8" x14ac:dyDescent="0.3">
      <c r="A2709" s="1">
        <v>36881</v>
      </c>
      <c r="B2709">
        <v>5758.919922</v>
      </c>
      <c r="E2709" s="3">
        <f t="shared" si="188"/>
        <v>-1.1194341706170396E-2</v>
      </c>
      <c r="F2709" s="3">
        <f t="shared" si="189"/>
        <v>-1.1438549602632334E-2</v>
      </c>
      <c r="G2709" s="3">
        <f t="shared" si="190"/>
        <v>-1.1257469910547095E-2</v>
      </c>
      <c r="H2709" s="3">
        <f t="shared" si="191"/>
        <v>-1.1404330932358103E-2</v>
      </c>
    </row>
    <row r="2710" spans="1:8" x14ac:dyDescent="0.3">
      <c r="A2710" s="1">
        <v>36882</v>
      </c>
      <c r="B2710">
        <v>5783.7299800000001</v>
      </c>
      <c r="E2710" s="3">
        <f t="shared" si="188"/>
        <v>8.2112965541394356E-3</v>
      </c>
      <c r="F2710" s="3">
        <f t="shared" si="189"/>
        <v>7.9670886576774982E-3</v>
      </c>
      <c r="G2710" s="3">
        <f t="shared" si="190"/>
        <v>8.1777672794193981E-3</v>
      </c>
      <c r="H2710" s="3">
        <f t="shared" si="191"/>
        <v>8.0309062576083903E-3</v>
      </c>
    </row>
    <row r="2711" spans="1:8" x14ac:dyDescent="0.3">
      <c r="A2711" s="1">
        <v>36887</v>
      </c>
      <c r="B2711">
        <v>5857.1499020000001</v>
      </c>
      <c r="E2711" s="3">
        <f t="shared" si="188"/>
        <v>1.2122250086776143E-2</v>
      </c>
      <c r="F2711" s="3">
        <f t="shared" si="189"/>
        <v>1.1878042190314205E-2</v>
      </c>
      <c r="G2711" s="3">
        <f t="shared" si="190"/>
        <v>1.2049364050487342E-2</v>
      </c>
      <c r="H2711" s="3">
        <f t="shared" si="191"/>
        <v>1.1902503028676334E-2</v>
      </c>
    </row>
    <row r="2712" spans="1:8" x14ac:dyDescent="0.3">
      <c r="A2712" s="1">
        <v>36888</v>
      </c>
      <c r="B2712">
        <v>5920.6000979999999</v>
      </c>
      <c r="E2712" s="3">
        <f t="shared" si="188"/>
        <v>-3.2314916347614075E-2</v>
      </c>
      <c r="F2712" s="3">
        <f t="shared" si="189"/>
        <v>-3.2559124244076011E-2</v>
      </c>
      <c r="G2712" s="3">
        <f t="shared" si="190"/>
        <v>-3.2848571441191694E-2</v>
      </c>
      <c r="H2712" s="3">
        <f t="shared" si="191"/>
        <v>-3.2995432463002704E-2</v>
      </c>
    </row>
    <row r="2713" spans="1:8" x14ac:dyDescent="0.3">
      <c r="A2713" s="1">
        <v>36889</v>
      </c>
      <c r="B2713">
        <v>5926.419922</v>
      </c>
      <c r="E2713" s="3">
        <f t="shared" si="188"/>
        <v>-1.2798299168559346E-3</v>
      </c>
      <c r="F2713" s="3">
        <f t="shared" si="189"/>
        <v>-1.5240378133178712E-3</v>
      </c>
      <c r="G2713" s="3">
        <f t="shared" si="190"/>
        <v>-1.2806495986074334E-3</v>
      </c>
      <c r="H2713" s="3">
        <f t="shared" si="191"/>
        <v>-1.4275106204184407E-3</v>
      </c>
    </row>
    <row r="2714" spans="1:8" x14ac:dyDescent="0.3">
      <c r="A2714" s="1">
        <v>36893</v>
      </c>
      <c r="B2714">
        <v>5798.8999020000001</v>
      </c>
      <c r="E2714" s="3">
        <f t="shared" si="188"/>
        <v>4.3081095649935008E-3</v>
      </c>
      <c r="F2714" s="3">
        <f t="shared" si="189"/>
        <v>4.0639016685315643E-3</v>
      </c>
      <c r="G2714" s="3">
        <f t="shared" si="190"/>
        <v>4.2988562277227835E-3</v>
      </c>
      <c r="H2714" s="3">
        <f t="shared" si="191"/>
        <v>4.1519952059117758E-3</v>
      </c>
    </row>
    <row r="2715" spans="1:8" x14ac:dyDescent="0.3">
      <c r="A2715" s="1">
        <v>36894</v>
      </c>
      <c r="B2715">
        <v>5684.0498049999997</v>
      </c>
      <c r="E2715" s="3">
        <f t="shared" si="188"/>
        <v>1.2694216751799381E-2</v>
      </c>
      <c r="F2715" s="3">
        <f t="shared" si="189"/>
        <v>1.2450008855337443E-2</v>
      </c>
      <c r="G2715" s="3">
        <f t="shared" si="190"/>
        <v>1.2614320617765202E-2</v>
      </c>
      <c r="H2715" s="3">
        <f t="shared" si="191"/>
        <v>1.2467459595954194E-2</v>
      </c>
    </row>
    <row r="2716" spans="1:8" x14ac:dyDescent="0.3">
      <c r="A2716" s="1">
        <v>36895</v>
      </c>
      <c r="B2716">
        <v>5815.9902339999999</v>
      </c>
      <c r="E2716" s="3">
        <f t="shared" si="188"/>
        <v>1.0832947263025305E-2</v>
      </c>
      <c r="F2716" s="3">
        <f t="shared" si="189"/>
        <v>1.0588739366563368E-2</v>
      </c>
      <c r="G2716" s="3">
        <f t="shared" si="190"/>
        <v>1.0774691235181778E-2</v>
      </c>
      <c r="H2716" s="3">
        <f t="shared" si="191"/>
        <v>1.062783021337077E-2</v>
      </c>
    </row>
    <row r="2717" spans="1:8" x14ac:dyDescent="0.3">
      <c r="A2717" s="1">
        <v>36896</v>
      </c>
      <c r="B2717">
        <v>5758.0200199999999</v>
      </c>
      <c r="E2717" s="3">
        <f t="shared" si="188"/>
        <v>9.8297873588282236E-4</v>
      </c>
      <c r="F2717" s="3">
        <f t="shared" si="189"/>
        <v>7.387708394208858E-4</v>
      </c>
      <c r="G2717" s="3">
        <f t="shared" si="190"/>
        <v>9.8249592865214726E-4</v>
      </c>
      <c r="H2717" s="3">
        <f t="shared" si="191"/>
        <v>8.3563490684113997E-4</v>
      </c>
    </row>
    <row r="2718" spans="1:8" x14ac:dyDescent="0.3">
      <c r="A2718" s="1">
        <v>36899</v>
      </c>
      <c r="B2718">
        <v>5732.7998049999997</v>
      </c>
      <c r="E2718" s="3">
        <f t="shared" si="188"/>
        <v>-2.1517209660864789E-2</v>
      </c>
      <c r="F2718" s="3">
        <f t="shared" si="189"/>
        <v>-2.1761417557326725E-2</v>
      </c>
      <c r="G2718" s="3">
        <f t="shared" si="190"/>
        <v>-2.1752080099206528E-2</v>
      </c>
      <c r="H2718" s="3">
        <f t="shared" si="191"/>
        <v>-2.1898941121017534E-2</v>
      </c>
    </row>
    <row r="2719" spans="1:8" x14ac:dyDescent="0.3">
      <c r="A2719" s="1">
        <v>36900</v>
      </c>
      <c r="B2719">
        <v>5663.1899409999996</v>
      </c>
      <c r="E2719" s="3">
        <f t="shared" si="188"/>
        <v>-1.9805497411739981E-2</v>
      </c>
      <c r="F2719" s="3">
        <f t="shared" si="189"/>
        <v>-2.0049705308201916E-2</v>
      </c>
      <c r="G2719" s="3">
        <f t="shared" si="190"/>
        <v>-2.0004254981650184E-2</v>
      </c>
      <c r="H2719" s="3">
        <f t="shared" si="191"/>
        <v>-2.015111600346119E-2</v>
      </c>
    </row>
    <row r="2720" spans="1:8" x14ac:dyDescent="0.3">
      <c r="A2720" s="1">
        <v>36901</v>
      </c>
      <c r="B2720">
        <v>5653.3500979999999</v>
      </c>
      <c r="E2720" s="3">
        <f t="shared" si="188"/>
        <v>2.321239847053036E-2</v>
      </c>
      <c r="F2720" s="3">
        <f t="shared" si="189"/>
        <v>2.2968190574068424E-2</v>
      </c>
      <c r="G2720" s="3">
        <f t="shared" si="190"/>
        <v>2.2947088557136886E-2</v>
      </c>
      <c r="H2720" s="3">
        <f t="shared" si="191"/>
        <v>2.280022753532588E-2</v>
      </c>
    </row>
    <row r="2721" spans="1:8" x14ac:dyDescent="0.3">
      <c r="A2721" s="1">
        <v>36902</v>
      </c>
      <c r="B2721">
        <v>5702.7797849999997</v>
      </c>
      <c r="E2721" s="3">
        <f t="shared" si="188"/>
        <v>-9.9673850312039791E-3</v>
      </c>
      <c r="F2721" s="3">
        <f t="shared" si="189"/>
        <v>-1.0211592927665917E-2</v>
      </c>
      <c r="G2721" s="3">
        <f t="shared" si="190"/>
        <v>-1.001739198323142E-2</v>
      </c>
      <c r="H2721" s="3">
        <f t="shared" si="191"/>
        <v>-1.0164253005042428E-2</v>
      </c>
    </row>
    <row r="2722" spans="1:8" x14ac:dyDescent="0.3">
      <c r="A2722" s="1">
        <v>36903</v>
      </c>
      <c r="B2722">
        <v>5834.3398440000001</v>
      </c>
      <c r="E2722" s="3">
        <f t="shared" si="188"/>
        <v>-4.3800151636153029E-3</v>
      </c>
      <c r="F2722" s="3">
        <f t="shared" si="189"/>
        <v>-4.6242230600772394E-3</v>
      </c>
      <c r="G2722" s="3">
        <f t="shared" si="190"/>
        <v>-4.3896355318821245E-3</v>
      </c>
      <c r="H2722" s="3">
        <f t="shared" si="191"/>
        <v>-4.5364965536931322E-3</v>
      </c>
    </row>
    <row r="2723" spans="1:8" x14ac:dyDescent="0.3">
      <c r="A2723" s="1">
        <v>36906</v>
      </c>
      <c r="B2723">
        <v>5833.3798829999996</v>
      </c>
      <c r="E2723" s="3">
        <f t="shared" si="188"/>
        <v>-1.2142385286032176E-2</v>
      </c>
      <c r="F2723" s="3">
        <f t="shared" si="189"/>
        <v>-1.2386593182494113E-2</v>
      </c>
      <c r="G2723" s="3">
        <f t="shared" si="190"/>
        <v>-1.2216706281760838E-2</v>
      </c>
      <c r="H2723" s="3">
        <f t="shared" si="191"/>
        <v>-1.2363567303571845E-2</v>
      </c>
    </row>
    <row r="2724" spans="1:8" x14ac:dyDescent="0.3">
      <c r="A2724" s="1">
        <v>36907</v>
      </c>
      <c r="B2724">
        <v>5761.669922</v>
      </c>
      <c r="E2724" s="3">
        <f t="shared" si="188"/>
        <v>-1.7375089132649624E-3</v>
      </c>
      <c r="F2724" s="3">
        <f t="shared" si="189"/>
        <v>-1.9817168097268989E-3</v>
      </c>
      <c r="G2724" s="3">
        <f t="shared" si="190"/>
        <v>-1.7390201326352454E-3</v>
      </c>
      <c r="H2724" s="3">
        <f t="shared" si="191"/>
        <v>-1.8858811544462527E-3</v>
      </c>
    </row>
    <row r="2725" spans="1:8" x14ac:dyDescent="0.3">
      <c r="A2725" s="1">
        <v>36908</v>
      </c>
      <c r="B2725">
        <v>5884.0898440000001</v>
      </c>
      <c r="E2725" s="3">
        <f t="shared" si="188"/>
        <v>8.7434328571809328E-3</v>
      </c>
      <c r="F2725" s="3">
        <f t="shared" si="189"/>
        <v>8.4992249607189953E-3</v>
      </c>
      <c r="G2725" s="3">
        <f t="shared" si="190"/>
        <v>8.7054304020752343E-3</v>
      </c>
      <c r="H2725" s="3">
        <f t="shared" si="191"/>
        <v>8.5585693802642266E-3</v>
      </c>
    </row>
    <row r="2726" spans="1:8" x14ac:dyDescent="0.3">
      <c r="A2726" s="1">
        <v>36909</v>
      </c>
      <c r="B2726">
        <v>5860.1601559999999</v>
      </c>
      <c r="E2726" s="3">
        <f t="shared" si="188"/>
        <v>2.3069461553827164E-2</v>
      </c>
      <c r="F2726" s="3">
        <f t="shared" si="189"/>
        <v>2.2825253657365228E-2</v>
      </c>
      <c r="G2726" s="3">
        <f t="shared" si="190"/>
        <v>2.2807384521512028E-2</v>
      </c>
      <c r="H2726" s="3">
        <f t="shared" si="191"/>
        <v>2.2660523499701022E-2</v>
      </c>
    </row>
    <row r="2727" spans="1:8" x14ac:dyDescent="0.3">
      <c r="A2727" s="1">
        <v>36910</v>
      </c>
      <c r="B2727">
        <v>5845.7299800000001</v>
      </c>
      <c r="E2727" s="3">
        <f t="shared" si="188"/>
        <v>-1.6453635298385727E-4</v>
      </c>
      <c r="F2727" s="3">
        <f t="shared" si="189"/>
        <v>-4.0874424944579388E-4</v>
      </c>
      <c r="G2727" s="3">
        <f t="shared" si="190"/>
        <v>-1.6454989057455477E-4</v>
      </c>
      <c r="H2727" s="3">
        <f t="shared" si="191"/>
        <v>-3.114109123855621E-4</v>
      </c>
    </row>
    <row r="2728" spans="1:8" x14ac:dyDescent="0.3">
      <c r="A2728" s="1">
        <v>36913</v>
      </c>
      <c r="B2728">
        <v>5882.7597660000001</v>
      </c>
      <c r="E2728" s="3">
        <f t="shared" si="188"/>
        <v>-1.229303807368709E-2</v>
      </c>
      <c r="F2728" s="3">
        <f t="shared" si="189"/>
        <v>-1.2537245970149028E-2</v>
      </c>
      <c r="G2728" s="3">
        <f t="shared" si="190"/>
        <v>-1.2369222468503921E-2</v>
      </c>
      <c r="H2728" s="3">
        <f t="shared" si="191"/>
        <v>-1.2516083490314928E-2</v>
      </c>
    </row>
    <row r="2729" spans="1:8" x14ac:dyDescent="0.3">
      <c r="A2729" s="1">
        <v>36914</v>
      </c>
      <c r="B2729">
        <v>5839.7299800000001</v>
      </c>
      <c r="E2729" s="3">
        <f t="shared" si="188"/>
        <v>2.1247298727155473E-2</v>
      </c>
      <c r="F2729" s="3">
        <f t="shared" si="189"/>
        <v>2.1003090830693537E-2</v>
      </c>
      <c r="G2729" s="3">
        <f t="shared" si="190"/>
        <v>2.1024722123368558E-2</v>
      </c>
      <c r="H2729" s="3">
        <f t="shared" si="191"/>
        <v>2.0877861101557552E-2</v>
      </c>
    </row>
    <row r="2730" spans="1:8" x14ac:dyDescent="0.3">
      <c r="A2730" s="1">
        <v>36915</v>
      </c>
      <c r="B2730">
        <v>5900.3198240000002</v>
      </c>
      <c r="E2730" s="3">
        <f t="shared" si="188"/>
        <v>-4.0668461281910817E-3</v>
      </c>
      <c r="F2730" s="3">
        <f t="shared" si="189"/>
        <v>-4.3110540246530183E-3</v>
      </c>
      <c r="G2730" s="3">
        <f t="shared" si="190"/>
        <v>-4.0751382363606869E-3</v>
      </c>
      <c r="H2730" s="3">
        <f t="shared" si="191"/>
        <v>-4.2219992581716947E-3</v>
      </c>
    </row>
    <row r="2731" spans="1:8" x14ac:dyDescent="0.3">
      <c r="A2731" s="1">
        <v>36916</v>
      </c>
      <c r="B2731">
        <v>5934.6801759999998</v>
      </c>
      <c r="E2731" s="3">
        <f t="shared" si="188"/>
        <v>-2.4624200731485635E-3</v>
      </c>
      <c r="F2731" s="3">
        <f t="shared" si="189"/>
        <v>-2.7066279696105E-3</v>
      </c>
      <c r="G2731" s="3">
        <f t="shared" si="190"/>
        <v>-2.4654568156383034E-3</v>
      </c>
      <c r="H2731" s="3">
        <f t="shared" si="191"/>
        <v>-2.6123178374493107E-3</v>
      </c>
    </row>
    <row r="2732" spans="1:8" x14ac:dyDescent="0.3">
      <c r="A2732" s="1">
        <v>36917</v>
      </c>
      <c r="B2732">
        <v>5925.6201170000004</v>
      </c>
      <c r="E2732" s="3">
        <f t="shared" si="188"/>
        <v>6.33450161514304E-3</v>
      </c>
      <c r="F2732" s="3">
        <f t="shared" si="189"/>
        <v>6.0902937186811034E-3</v>
      </c>
      <c r="G2732" s="3">
        <f t="shared" si="190"/>
        <v>6.3145229851759221E-3</v>
      </c>
      <c r="H2732" s="3">
        <f t="shared" si="191"/>
        <v>6.1676619633649144E-3</v>
      </c>
    </row>
    <row r="2733" spans="1:8" x14ac:dyDescent="0.3">
      <c r="A2733" s="1">
        <v>36920</v>
      </c>
      <c r="B2733">
        <v>5887.8999020000001</v>
      </c>
      <c r="E2733" s="3">
        <f t="shared" si="188"/>
        <v>-7.3145577435772546E-3</v>
      </c>
      <c r="F2733" s="3">
        <f t="shared" si="189"/>
        <v>-7.5587656400391912E-3</v>
      </c>
      <c r="G2733" s="3">
        <f t="shared" si="190"/>
        <v>-7.3414402905824429E-3</v>
      </c>
      <c r="H2733" s="3">
        <f t="shared" si="191"/>
        <v>-7.4883013123934507E-3</v>
      </c>
    </row>
    <row r="2734" spans="1:8" x14ac:dyDescent="0.3">
      <c r="A2734" s="1">
        <v>36921</v>
      </c>
      <c r="B2734">
        <v>5917.1499020000001</v>
      </c>
      <c r="E2734" s="3">
        <f t="shared" si="188"/>
        <v>1.0375453010243563E-2</v>
      </c>
      <c r="F2734" s="3">
        <f t="shared" si="189"/>
        <v>1.0131245113781625E-2</v>
      </c>
      <c r="G2734" s="3">
        <f t="shared" si="190"/>
        <v>1.0321997430294751E-2</v>
      </c>
      <c r="H2734" s="3">
        <f t="shared" si="191"/>
        <v>1.0175136408483743E-2</v>
      </c>
    </row>
    <row r="2735" spans="1:8" x14ac:dyDescent="0.3">
      <c r="A2735" s="1">
        <v>36922</v>
      </c>
      <c r="B2735">
        <v>5998.4902339999999</v>
      </c>
      <c r="E2735" s="3">
        <f t="shared" si="188"/>
        <v>5.8234727989212587E-3</v>
      </c>
      <c r="F2735" s="3">
        <f t="shared" si="189"/>
        <v>5.5792649024593221E-3</v>
      </c>
      <c r="G2735" s="3">
        <f t="shared" si="190"/>
        <v>5.8065819251725322E-3</v>
      </c>
      <c r="H2735" s="3">
        <f t="shared" si="191"/>
        <v>5.6597209033615245E-3</v>
      </c>
    </row>
    <row r="2736" spans="1:8" x14ac:dyDescent="0.3">
      <c r="A2736" s="1">
        <v>36923</v>
      </c>
      <c r="B2736">
        <v>5899.7202150000003</v>
      </c>
      <c r="E2736" s="3">
        <f t="shared" si="188"/>
        <v>-1.5266296971888638E-3</v>
      </c>
      <c r="F2736" s="3">
        <f t="shared" si="189"/>
        <v>-1.7708375936508003E-3</v>
      </c>
      <c r="G2736" s="3">
        <f t="shared" si="190"/>
        <v>-1.5277961836514403E-3</v>
      </c>
      <c r="H2736" s="3">
        <f t="shared" si="191"/>
        <v>-1.6746572054624476E-3</v>
      </c>
    </row>
    <row r="2737" spans="1:8" x14ac:dyDescent="0.3">
      <c r="A2737" s="1">
        <v>36924</v>
      </c>
      <c r="B2737">
        <v>5826.3701170000004</v>
      </c>
      <c r="E2737" s="3">
        <f t="shared" si="188"/>
        <v>-6.3656147804319607E-3</v>
      </c>
      <c r="F2737" s="3">
        <f t="shared" si="189"/>
        <v>-6.6098226768938973E-3</v>
      </c>
      <c r="G2737" s="3">
        <f t="shared" si="190"/>
        <v>-6.3859616992570385E-3</v>
      </c>
      <c r="H2737" s="3">
        <f t="shared" si="191"/>
        <v>-6.5328227210680462E-3</v>
      </c>
    </row>
    <row r="2738" spans="1:8" x14ac:dyDescent="0.3">
      <c r="A2738" s="1">
        <v>36927</v>
      </c>
      <c r="B2738">
        <v>5823.4902339999999</v>
      </c>
      <c r="E2738" s="3">
        <f t="shared" si="188"/>
        <v>4.9678154328107738E-3</v>
      </c>
      <c r="F2738" s="3">
        <f t="shared" si="189"/>
        <v>4.7236075363488372E-3</v>
      </c>
      <c r="G2738" s="3">
        <f t="shared" si="190"/>
        <v>4.955516553281184E-3</v>
      </c>
      <c r="H2738" s="3">
        <f t="shared" si="191"/>
        <v>4.8086555314701762E-3</v>
      </c>
    </row>
    <row r="2739" spans="1:8" x14ac:dyDescent="0.3">
      <c r="A2739" s="1">
        <v>36928</v>
      </c>
      <c r="B2739">
        <v>5852.3500979999999</v>
      </c>
      <c r="E2739" s="3">
        <f t="shared" si="188"/>
        <v>1.3746539017459591E-2</v>
      </c>
      <c r="F2739" s="3">
        <f t="shared" si="189"/>
        <v>1.3502331120997654E-2</v>
      </c>
      <c r="G2739" s="3">
        <f t="shared" si="190"/>
        <v>1.3652912402160459E-2</v>
      </c>
      <c r="H2739" s="3">
        <f t="shared" si="191"/>
        <v>1.3506051380349451E-2</v>
      </c>
    </row>
    <row r="2740" spans="1:8" x14ac:dyDescent="0.3">
      <c r="A2740" s="1">
        <v>36929</v>
      </c>
      <c r="B2740">
        <v>5752.1401370000003</v>
      </c>
      <c r="E2740" s="3">
        <f t="shared" si="188"/>
        <v>-1.6465813087460202E-2</v>
      </c>
      <c r="F2740" s="3">
        <f t="shared" si="189"/>
        <v>-1.6710020983922137E-2</v>
      </c>
      <c r="G2740" s="3">
        <f t="shared" si="190"/>
        <v>-1.6602881297022108E-2</v>
      </c>
      <c r="H2740" s="3">
        <f t="shared" si="191"/>
        <v>-1.6749742318833114E-2</v>
      </c>
    </row>
    <row r="2741" spans="1:8" x14ac:dyDescent="0.3">
      <c r="A2741" s="1">
        <v>36930</v>
      </c>
      <c r="B2741">
        <v>5773.4599609999996</v>
      </c>
      <c r="E2741" s="3">
        <f t="shared" si="188"/>
        <v>-1.243280957858095E-2</v>
      </c>
      <c r="F2741" s="3">
        <f t="shared" si="189"/>
        <v>-1.2677017475042887E-2</v>
      </c>
      <c r="G2741" s="3">
        <f t="shared" si="190"/>
        <v>-1.2510743588456828E-2</v>
      </c>
      <c r="H2741" s="3">
        <f t="shared" si="191"/>
        <v>-1.2657604610267836E-2</v>
      </c>
    </row>
    <row r="2742" spans="1:8" x14ac:dyDescent="0.3">
      <c r="A2742" s="1">
        <v>36931</v>
      </c>
      <c r="B2742">
        <v>5712.3598629999997</v>
      </c>
      <c r="E2742" s="3">
        <f t="shared" si="188"/>
        <v>-4.9428425283137845E-4</v>
      </c>
      <c r="F2742" s="3">
        <f t="shared" si="189"/>
        <v>-7.38492149293315E-4</v>
      </c>
      <c r="G2742" s="3">
        <f t="shared" si="190"/>
        <v>-4.9440645156160806E-4</v>
      </c>
      <c r="H2742" s="3">
        <f t="shared" si="191"/>
        <v>-6.4126747337261536E-4</v>
      </c>
    </row>
    <row r="2743" spans="1:8" x14ac:dyDescent="0.3">
      <c r="A2743" s="1">
        <v>36934</v>
      </c>
      <c r="B2743">
        <v>5759.4799800000001</v>
      </c>
      <c r="E2743" s="3">
        <f t="shared" si="188"/>
        <v>4.9557675621234587E-3</v>
      </c>
      <c r="F2743" s="3">
        <f t="shared" si="189"/>
        <v>4.7115596656615221E-3</v>
      </c>
      <c r="G2743" s="3">
        <f t="shared" si="190"/>
        <v>4.9435281664694753E-3</v>
      </c>
      <c r="H2743" s="3">
        <f t="shared" si="191"/>
        <v>4.7966671446584676E-3</v>
      </c>
    </row>
    <row r="2744" spans="1:8" x14ac:dyDescent="0.3">
      <c r="A2744" s="1">
        <v>36935</v>
      </c>
      <c r="B2744">
        <v>5739.0297849999997</v>
      </c>
      <c r="E2744" s="3">
        <f t="shared" si="188"/>
        <v>-1.7123029094627373E-2</v>
      </c>
      <c r="F2744" s="3">
        <f t="shared" si="189"/>
        <v>-1.7367236991089309E-2</v>
      </c>
      <c r="G2744" s="3">
        <f t="shared" si="190"/>
        <v>-1.7271323427270831E-2</v>
      </c>
      <c r="H2744" s="3">
        <f t="shared" si="191"/>
        <v>-1.7418184449081837E-2</v>
      </c>
    </row>
    <row r="2745" spans="1:8" x14ac:dyDescent="0.3">
      <c r="A2745" s="1">
        <v>36936</v>
      </c>
      <c r="B2745">
        <v>5644.2299800000001</v>
      </c>
      <c r="E2745" s="3">
        <f t="shared" si="188"/>
        <v>3.7064159586206458E-3</v>
      </c>
      <c r="F2745" s="3">
        <f t="shared" si="189"/>
        <v>3.4622080621587092E-3</v>
      </c>
      <c r="G2745" s="3">
        <f t="shared" si="190"/>
        <v>3.6995641242712953E-3</v>
      </c>
      <c r="H2745" s="3">
        <f t="shared" si="191"/>
        <v>3.552703102460288E-3</v>
      </c>
    </row>
    <row r="2746" spans="1:8" x14ac:dyDescent="0.3">
      <c r="A2746" s="1">
        <v>36937</v>
      </c>
      <c r="B2746">
        <v>5704.5297849999997</v>
      </c>
      <c r="E2746" s="3">
        <f t="shared" si="188"/>
        <v>-1.0582925734781923E-2</v>
      </c>
      <c r="F2746" s="3">
        <f t="shared" si="189"/>
        <v>-1.082713363124386E-2</v>
      </c>
      <c r="G2746" s="3">
        <f t="shared" si="190"/>
        <v>-1.0639323145985029E-2</v>
      </c>
      <c r="H2746" s="3">
        <f t="shared" si="191"/>
        <v>-1.0786184167796036E-2</v>
      </c>
    </row>
    <row r="2747" spans="1:8" x14ac:dyDescent="0.3">
      <c r="A2747" s="1">
        <v>36938</v>
      </c>
      <c r="B2747">
        <v>5595.1298829999996</v>
      </c>
      <c r="E2747" s="3">
        <f t="shared" si="188"/>
        <v>8.2488005185397117E-3</v>
      </c>
      <c r="F2747" s="3">
        <f t="shared" si="189"/>
        <v>8.0045926220777743E-3</v>
      </c>
      <c r="G2747" s="3">
        <f t="shared" si="190"/>
        <v>8.2149651039228888E-3</v>
      </c>
      <c r="H2747" s="3">
        <f t="shared" si="191"/>
        <v>8.0681040821118811E-3</v>
      </c>
    </row>
    <row r="2748" spans="1:8" x14ac:dyDescent="0.3">
      <c r="A2748" s="1">
        <v>36941</v>
      </c>
      <c r="B2748">
        <v>5584.75</v>
      </c>
      <c r="E2748" s="3">
        <f t="shared" si="188"/>
        <v>-3.550701638171172E-3</v>
      </c>
      <c r="F2748" s="3">
        <f t="shared" si="189"/>
        <v>-3.7949095346331086E-3</v>
      </c>
      <c r="G2748" s="3">
        <f t="shared" si="190"/>
        <v>-3.5570203408856662E-3</v>
      </c>
      <c r="H2748" s="3">
        <f t="shared" si="191"/>
        <v>-3.7038813626966735E-3</v>
      </c>
    </row>
    <row r="2749" spans="1:8" x14ac:dyDescent="0.3">
      <c r="A2749" s="1">
        <v>36942</v>
      </c>
      <c r="B2749">
        <v>5548.7402339999999</v>
      </c>
      <c r="E2749" s="3">
        <f t="shared" si="188"/>
        <v>-1.651843753238158E-2</v>
      </c>
      <c r="F2749" s="3">
        <f t="shared" si="189"/>
        <v>-1.6762645428843516E-2</v>
      </c>
      <c r="G2749" s="3">
        <f t="shared" si="190"/>
        <v>-1.6656388184245068E-2</v>
      </c>
      <c r="H2749" s="3">
        <f t="shared" si="191"/>
        <v>-1.6803249206056074E-2</v>
      </c>
    </row>
    <row r="2750" spans="1:8" x14ac:dyDescent="0.3">
      <c r="A2750" s="1">
        <v>36943</v>
      </c>
      <c r="B2750">
        <v>5474.3701170000004</v>
      </c>
      <c r="E2750" s="3">
        <f t="shared" si="188"/>
        <v>1.068344224343587E-2</v>
      </c>
      <c r="F2750" s="3">
        <f t="shared" si="189"/>
        <v>1.0439234346973933E-2</v>
      </c>
      <c r="G2750" s="3">
        <f t="shared" si="190"/>
        <v>1.0626777500088575E-2</v>
      </c>
      <c r="H2750" s="3">
        <f t="shared" si="191"/>
        <v>1.0479916478277567E-2</v>
      </c>
    </row>
    <row r="2751" spans="1:8" x14ac:dyDescent="0.3">
      <c r="A2751" s="1">
        <v>36944</v>
      </c>
      <c r="B2751">
        <v>5452.4799800000001</v>
      </c>
      <c r="E2751" s="3">
        <f t="shared" si="188"/>
        <v>-1.9177724742127866E-2</v>
      </c>
      <c r="F2751" s="3">
        <f t="shared" si="189"/>
        <v>-1.9421932638589802E-2</v>
      </c>
      <c r="G2751" s="3">
        <f t="shared" si="190"/>
        <v>-1.9364002742965625E-2</v>
      </c>
      <c r="H2751" s="3">
        <f t="shared" si="191"/>
        <v>-1.9510863764776631E-2</v>
      </c>
    </row>
    <row r="2752" spans="1:8" x14ac:dyDescent="0.3">
      <c r="A2752" s="1">
        <v>36945</v>
      </c>
      <c r="B2752">
        <v>5322.8398440000001</v>
      </c>
      <c r="E2752" s="3">
        <f t="shared" si="188"/>
        <v>-1.8551639045122359E-3</v>
      </c>
      <c r="F2752" s="3">
        <f t="shared" si="189"/>
        <v>-2.0993718009741725E-3</v>
      </c>
      <c r="G2752" s="3">
        <f t="shared" si="190"/>
        <v>-1.8568868522986573E-3</v>
      </c>
      <c r="H2752" s="3">
        <f t="shared" si="191"/>
        <v>-2.0037478741096646E-3</v>
      </c>
    </row>
    <row r="2753" spans="1:8" x14ac:dyDescent="0.3">
      <c r="A2753" s="1">
        <v>36948</v>
      </c>
      <c r="B2753">
        <v>5415.1000979999999</v>
      </c>
      <c r="E2753" s="3">
        <f t="shared" si="188"/>
        <v>-6.4478743005506045E-3</v>
      </c>
      <c r="F2753" s="3">
        <f t="shared" si="189"/>
        <v>-6.6920821970125411E-3</v>
      </c>
      <c r="G2753" s="3">
        <f t="shared" si="190"/>
        <v>-6.4687516333811245E-3</v>
      </c>
      <c r="H2753" s="3">
        <f t="shared" si="191"/>
        <v>-6.6156126551921322E-3</v>
      </c>
    </row>
    <row r="2754" spans="1:8" x14ac:dyDescent="0.3">
      <c r="A2754" s="1">
        <v>36949</v>
      </c>
      <c r="B2754">
        <v>5437.7597660000001</v>
      </c>
      <c r="E2754" s="3">
        <f t="shared" si="188"/>
        <v>-1.3403063373609636E-2</v>
      </c>
      <c r="F2754" s="3">
        <f t="shared" si="189"/>
        <v>-1.3647271270071573E-2</v>
      </c>
      <c r="G2754" s="3">
        <f t="shared" si="190"/>
        <v>-1.3493695167665914E-2</v>
      </c>
      <c r="H2754" s="3">
        <f t="shared" si="191"/>
        <v>-1.3640556189476922E-2</v>
      </c>
    </row>
    <row r="2755" spans="1:8" x14ac:dyDescent="0.3">
      <c r="A2755" s="1">
        <v>36950</v>
      </c>
      <c r="B2755">
        <v>5367.4799800000001</v>
      </c>
      <c r="E2755" s="3">
        <f t="shared" si="188"/>
        <v>-3.9986585729786528E-3</v>
      </c>
      <c r="F2755" s="3">
        <f t="shared" si="189"/>
        <v>-4.2428664694405894E-3</v>
      </c>
      <c r="G2755" s="3">
        <f t="shared" si="190"/>
        <v>-4.0066745841673109E-3</v>
      </c>
      <c r="H2755" s="3">
        <f t="shared" si="191"/>
        <v>-4.1535356059783186E-3</v>
      </c>
    </row>
    <row r="2756" spans="1:8" x14ac:dyDescent="0.3">
      <c r="A2756" s="1">
        <v>36951</v>
      </c>
      <c r="B2756">
        <v>5341.3398440000001</v>
      </c>
      <c r="E2756" s="3">
        <f t="shared" si="188"/>
        <v>-2.3776361669465507E-2</v>
      </c>
      <c r="F2756" s="3">
        <f t="shared" si="189"/>
        <v>-2.4020569565927442E-2</v>
      </c>
      <c r="G2756" s="3">
        <f t="shared" si="190"/>
        <v>-2.4063581183318278E-2</v>
      </c>
      <c r="H2756" s="3">
        <f t="shared" si="191"/>
        <v>-2.4210442205129284E-2</v>
      </c>
    </row>
    <row r="2757" spans="1:8" x14ac:dyDescent="0.3">
      <c r="A2757" s="1">
        <v>36952</v>
      </c>
      <c r="B2757">
        <v>5291.919922</v>
      </c>
      <c r="E2757" s="3">
        <f t="shared" si="188"/>
        <v>1.7332900613945323E-2</v>
      </c>
      <c r="F2757" s="3">
        <f t="shared" si="189"/>
        <v>1.7088692717483388E-2</v>
      </c>
      <c r="G2757" s="3">
        <f t="shared" si="190"/>
        <v>1.7184399407298746E-2</v>
      </c>
      <c r="H2757" s="3">
        <f t="shared" si="191"/>
        <v>1.703753838548774E-2</v>
      </c>
    </row>
    <row r="2758" spans="1:8" x14ac:dyDescent="0.3">
      <c r="A2758" s="1">
        <v>36955</v>
      </c>
      <c r="B2758">
        <v>5368.830078</v>
      </c>
      <c r="E2758" s="3">
        <f t="shared" si="188"/>
        <v>4.1845335432246777E-3</v>
      </c>
      <c r="F2758" s="3">
        <f t="shared" si="189"/>
        <v>3.9403256467627412E-3</v>
      </c>
      <c r="G2758" s="3">
        <f t="shared" si="190"/>
        <v>4.1758027305155267E-3</v>
      </c>
      <c r="H2758" s="3">
        <f t="shared" si="191"/>
        <v>4.028941708704519E-3</v>
      </c>
    </row>
    <row r="2759" spans="1:8" x14ac:dyDescent="0.3">
      <c r="A2759" s="1">
        <v>36956</v>
      </c>
      <c r="B2759">
        <v>5457.2797849999997</v>
      </c>
      <c r="E2759" s="3">
        <f t="shared" si="188"/>
        <v>-1.2924400676806225E-2</v>
      </c>
      <c r="F2759" s="3">
        <f t="shared" si="189"/>
        <v>-1.3168608573268162E-2</v>
      </c>
      <c r="G2759" s="3">
        <f t="shared" si="190"/>
        <v>-1.3008647422946959E-2</v>
      </c>
      <c r="H2759" s="3">
        <f t="shared" si="191"/>
        <v>-1.3155508444757966E-2</v>
      </c>
    </row>
    <row r="2760" spans="1:8" x14ac:dyDescent="0.3">
      <c r="A2760" s="1">
        <v>36957</v>
      </c>
      <c r="B2760">
        <v>5483.6801759999998</v>
      </c>
      <c r="E2760" s="3">
        <f t="shared" si="188"/>
        <v>-4.8700947367110725E-3</v>
      </c>
      <c r="F2760" s="3">
        <f t="shared" si="189"/>
        <v>-5.1143026331730091E-3</v>
      </c>
      <c r="G2760" s="3">
        <f t="shared" si="190"/>
        <v>-4.881992291948513E-3</v>
      </c>
      <c r="H2760" s="3">
        <f t="shared" si="191"/>
        <v>-5.0288533137595208E-3</v>
      </c>
    </row>
    <row r="2761" spans="1:8" x14ac:dyDescent="0.3">
      <c r="A2761" s="1">
        <v>36958</v>
      </c>
      <c r="B2761">
        <v>5438.6601559999999</v>
      </c>
      <c r="E2761" s="3">
        <f t="shared" ref="E2761:E2824" si="192">(B2757/B2756)-1</f>
        <v>-9.2523455618563899E-3</v>
      </c>
      <c r="F2761" s="3">
        <f t="shared" ref="F2761:F2824" si="193">E2761-$E$3</f>
        <v>-9.4965534583183273E-3</v>
      </c>
      <c r="G2761" s="3">
        <f t="shared" ref="G2761:G2824" si="194">LN(B2757/B2756)</f>
        <v>-9.2954143752645331E-3</v>
      </c>
      <c r="H2761" s="3">
        <f t="shared" ref="H2761:H2824" si="195">G2761-$G$3</f>
        <v>-9.4422753970755408E-3</v>
      </c>
    </row>
    <row r="2762" spans="1:8" x14ac:dyDescent="0.3">
      <c r="A2762" s="1">
        <v>36959</v>
      </c>
      <c r="B2762">
        <v>5368.8901370000003</v>
      </c>
      <c r="E2762" s="3">
        <f t="shared" si="192"/>
        <v>1.4533507145537694E-2</v>
      </c>
      <c r="F2762" s="3">
        <f t="shared" si="193"/>
        <v>1.4289299249075757E-2</v>
      </c>
      <c r="G2762" s="3">
        <f t="shared" si="194"/>
        <v>1.4428907974426241E-2</v>
      </c>
      <c r="H2762" s="3">
        <f t="shared" si="195"/>
        <v>1.4282046952615233E-2</v>
      </c>
    </row>
    <row r="2763" spans="1:8" x14ac:dyDescent="0.3">
      <c r="A2763" s="1">
        <v>36962</v>
      </c>
      <c r="B2763">
        <v>5242.3999020000001</v>
      </c>
      <c r="E2763" s="3">
        <f t="shared" si="192"/>
        <v>1.6474670592098395E-2</v>
      </c>
      <c r="F2763" s="3">
        <f t="shared" si="193"/>
        <v>1.6230462695636459E-2</v>
      </c>
      <c r="G2763" s="3">
        <f t="shared" si="194"/>
        <v>1.6340435519132751E-2</v>
      </c>
      <c r="H2763" s="3">
        <f t="shared" si="195"/>
        <v>1.6193574497321745E-2</v>
      </c>
    </row>
    <row r="2764" spans="1:8" x14ac:dyDescent="0.3">
      <c r="A2764" s="1">
        <v>36963</v>
      </c>
      <c r="B2764">
        <v>5186.8701170000004</v>
      </c>
      <c r="E2764" s="3">
        <f t="shared" si="192"/>
        <v>4.8376466005215502E-3</v>
      </c>
      <c r="F2764" s="3">
        <f t="shared" si="193"/>
        <v>4.5934387040596136E-3</v>
      </c>
      <c r="G2764" s="3">
        <f t="shared" si="194"/>
        <v>4.8259827900088521E-3</v>
      </c>
      <c r="H2764" s="3">
        <f t="shared" si="195"/>
        <v>4.6791217681978444E-3</v>
      </c>
    </row>
    <row r="2765" spans="1:8" x14ac:dyDescent="0.3">
      <c r="A2765" s="1">
        <v>36964</v>
      </c>
      <c r="B2765">
        <v>5115.5</v>
      </c>
      <c r="E2765" s="3">
        <f t="shared" si="192"/>
        <v>-8.209818690199211E-3</v>
      </c>
      <c r="F2765" s="3">
        <f t="shared" si="193"/>
        <v>-8.4540265866611484E-3</v>
      </c>
      <c r="G2765" s="3">
        <f t="shared" si="194"/>
        <v>-8.2437048452336289E-3</v>
      </c>
      <c r="H2765" s="3">
        <f t="shared" si="195"/>
        <v>-8.3905658670446366E-3</v>
      </c>
    </row>
    <row r="2766" spans="1:8" x14ac:dyDescent="0.3">
      <c r="A2766" s="1">
        <v>36965</v>
      </c>
      <c r="B2766">
        <v>5177.6601559999999</v>
      </c>
      <c r="E2766" s="3">
        <f t="shared" si="192"/>
        <v>-1.2828530740798039E-2</v>
      </c>
      <c r="F2766" s="3">
        <f t="shared" si="193"/>
        <v>-1.3072738637259976E-2</v>
      </c>
      <c r="G2766" s="3">
        <f t="shared" si="194"/>
        <v>-1.2911526918011998E-2</v>
      </c>
      <c r="H2766" s="3">
        <f t="shared" si="195"/>
        <v>-1.3058387939823005E-2</v>
      </c>
    </row>
    <row r="2767" spans="1:8" x14ac:dyDescent="0.3">
      <c r="A2767" s="1">
        <v>36966</v>
      </c>
      <c r="B2767">
        <v>5104.7700199999999</v>
      </c>
      <c r="E2767" s="3">
        <f t="shared" si="192"/>
        <v>-2.355984789636234E-2</v>
      </c>
      <c r="F2767" s="3">
        <f t="shared" si="193"/>
        <v>-2.3804055792824276E-2</v>
      </c>
      <c r="G2767" s="3">
        <f t="shared" si="194"/>
        <v>-2.3841818711917765E-2</v>
      </c>
      <c r="H2767" s="3">
        <f t="shared" si="195"/>
        <v>-2.3988679733728771E-2</v>
      </c>
    </row>
    <row r="2768" spans="1:8" x14ac:dyDescent="0.3">
      <c r="A2768" s="1">
        <v>36969</v>
      </c>
      <c r="B2768">
        <v>5048.6000979999999</v>
      </c>
      <c r="E2768" s="3">
        <f t="shared" si="192"/>
        <v>-1.0592435914477782E-2</v>
      </c>
      <c r="F2768" s="3">
        <f t="shared" si="193"/>
        <v>-1.083664381093972E-2</v>
      </c>
      <c r="G2768" s="3">
        <f t="shared" si="194"/>
        <v>-1.0648935093917776E-2</v>
      </c>
      <c r="H2768" s="3">
        <f t="shared" si="195"/>
        <v>-1.0795796115728784E-2</v>
      </c>
    </row>
    <row r="2769" spans="1:8" x14ac:dyDescent="0.3">
      <c r="A2769" s="1">
        <v>36970</v>
      </c>
      <c r="B2769">
        <v>5138.3999020000001</v>
      </c>
      <c r="E2769" s="3">
        <f t="shared" si="192"/>
        <v>-1.375976559854164E-2</v>
      </c>
      <c r="F2769" s="3">
        <f t="shared" si="193"/>
        <v>-1.4003973495003577E-2</v>
      </c>
      <c r="G2769" s="3">
        <f t="shared" si="194"/>
        <v>-1.3855308618646417E-2</v>
      </c>
      <c r="H2769" s="3">
        <f t="shared" si="195"/>
        <v>-1.4002169640457425E-2</v>
      </c>
    </row>
    <row r="2770" spans="1:8" x14ac:dyDescent="0.3">
      <c r="A2770" s="1">
        <v>36971</v>
      </c>
      <c r="B2770">
        <v>5023.7597660000001</v>
      </c>
      <c r="E2770" s="3">
        <f t="shared" si="192"/>
        <v>1.2151335353337789E-2</v>
      </c>
      <c r="F2770" s="3">
        <f t="shared" si="193"/>
        <v>1.1907127456875851E-2</v>
      </c>
      <c r="G2770" s="3">
        <f t="shared" si="194"/>
        <v>1.2078100548135531E-2</v>
      </c>
      <c r="H2770" s="3">
        <f t="shared" si="195"/>
        <v>1.1931239526324524E-2</v>
      </c>
    </row>
    <row r="2771" spans="1:8" x14ac:dyDescent="0.3">
      <c r="A2771" s="1">
        <v>36972</v>
      </c>
      <c r="B2771">
        <v>4824.8198240000002</v>
      </c>
      <c r="E2771" s="3">
        <f t="shared" si="192"/>
        <v>-1.4077813878057066E-2</v>
      </c>
      <c r="F2771" s="3">
        <f t="shared" si="193"/>
        <v>-1.4322021774519004E-2</v>
      </c>
      <c r="G2771" s="3">
        <f t="shared" si="194"/>
        <v>-1.4177846234172268E-2</v>
      </c>
      <c r="H2771" s="3">
        <f t="shared" si="195"/>
        <v>-1.4324707255983275E-2</v>
      </c>
    </row>
    <row r="2772" spans="1:8" x14ac:dyDescent="0.3">
      <c r="A2772" s="1">
        <v>36973</v>
      </c>
      <c r="B2772">
        <v>4951.1298829999996</v>
      </c>
      <c r="E2772" s="3">
        <f t="shared" si="192"/>
        <v>-1.1003418720124891E-2</v>
      </c>
      <c r="F2772" s="3">
        <f t="shared" si="193"/>
        <v>-1.1247626616586829E-2</v>
      </c>
      <c r="G2772" s="3">
        <f t="shared" si="194"/>
        <v>-1.1064404109711819E-2</v>
      </c>
      <c r="H2772" s="3">
        <f t="shared" si="195"/>
        <v>-1.1211265131522827E-2</v>
      </c>
    </row>
    <row r="2773" spans="1:8" x14ac:dyDescent="0.3">
      <c r="A2773" s="1">
        <v>36976</v>
      </c>
      <c r="B2773">
        <v>5124.7998049999997</v>
      </c>
      <c r="E2773" s="3">
        <f t="shared" si="192"/>
        <v>1.7787070129712701E-2</v>
      </c>
      <c r="F2773" s="3">
        <f t="shared" si="193"/>
        <v>1.7542862233250765E-2</v>
      </c>
      <c r="G2773" s="3">
        <f t="shared" si="194"/>
        <v>1.7630731348251685E-2</v>
      </c>
      <c r="H2773" s="3">
        <f t="shared" si="195"/>
        <v>1.7483870326440679E-2</v>
      </c>
    </row>
    <row r="2774" spans="1:8" x14ac:dyDescent="0.3">
      <c r="A2774" s="1">
        <v>36977</v>
      </c>
      <c r="B2774">
        <v>5235.6000979999999</v>
      </c>
      <c r="E2774" s="3">
        <f t="shared" si="192"/>
        <v>-2.231047372458872E-2</v>
      </c>
      <c r="F2774" s="3">
        <f t="shared" si="193"/>
        <v>-2.2554681621050655E-2</v>
      </c>
      <c r="G2774" s="3">
        <f t="shared" si="194"/>
        <v>-2.2563117143815804E-2</v>
      </c>
      <c r="H2774" s="3">
        <f t="shared" si="195"/>
        <v>-2.270997816562681E-2</v>
      </c>
    </row>
    <row r="2775" spans="1:8" x14ac:dyDescent="0.3">
      <c r="A2775" s="1">
        <v>36978</v>
      </c>
      <c r="B2775">
        <v>5150.4301759999998</v>
      </c>
      <c r="E2775" s="3">
        <f t="shared" si="192"/>
        <v>-3.9599811946899544E-2</v>
      </c>
      <c r="F2775" s="3">
        <f t="shared" si="193"/>
        <v>-3.9844019843361479E-2</v>
      </c>
      <c r="G2775" s="3">
        <f t="shared" si="194"/>
        <v>-4.0405218827998031E-2</v>
      </c>
      <c r="H2775" s="3">
        <f t="shared" si="195"/>
        <v>-4.055207984980904E-2</v>
      </c>
    </row>
    <row r="2776" spans="1:8" x14ac:dyDescent="0.3">
      <c r="A2776" s="1">
        <v>36979</v>
      </c>
      <c r="B2776">
        <v>5157.919922</v>
      </c>
      <c r="E2776" s="3">
        <f t="shared" si="192"/>
        <v>2.6179228159297852E-2</v>
      </c>
      <c r="F2776" s="3">
        <f t="shared" si="193"/>
        <v>2.5935020262835916E-2</v>
      </c>
      <c r="G2776" s="3">
        <f t="shared" si="194"/>
        <v>2.5842417807805204E-2</v>
      </c>
      <c r="H2776" s="3">
        <f t="shared" si="195"/>
        <v>2.5695556785994198E-2</v>
      </c>
    </row>
    <row r="2777" spans="1:8" x14ac:dyDescent="0.3">
      <c r="A2777" s="1">
        <v>36980</v>
      </c>
      <c r="B2777">
        <v>5180.4501950000003</v>
      </c>
      <c r="E2777" s="3">
        <f t="shared" si="192"/>
        <v>3.5076826119287752E-2</v>
      </c>
      <c r="F2777" s="3">
        <f t="shared" si="193"/>
        <v>3.4832618222825816E-2</v>
      </c>
      <c r="G2777" s="3">
        <f t="shared" si="194"/>
        <v>3.4475652097138272E-2</v>
      </c>
      <c r="H2777" s="3">
        <f t="shared" si="195"/>
        <v>3.4328791075327263E-2</v>
      </c>
    </row>
    <row r="2778" spans="1:8" x14ac:dyDescent="0.3">
      <c r="A2778" s="1">
        <v>36983</v>
      </c>
      <c r="B2778">
        <v>5210.4799800000001</v>
      </c>
      <c r="E2778" s="3">
        <f t="shared" si="192"/>
        <v>2.1620413911953795E-2</v>
      </c>
      <c r="F2778" s="3">
        <f t="shared" si="193"/>
        <v>2.137620601549186E-2</v>
      </c>
      <c r="G2778" s="3">
        <f t="shared" si="194"/>
        <v>2.1390007830943965E-2</v>
      </c>
      <c r="H2778" s="3">
        <f t="shared" si="195"/>
        <v>2.1243146809132959E-2</v>
      </c>
    </row>
    <row r="2779" spans="1:8" x14ac:dyDescent="0.3">
      <c r="A2779" s="1">
        <v>36984</v>
      </c>
      <c r="B2779">
        <v>5004</v>
      </c>
      <c r="E2779" s="3">
        <f t="shared" si="192"/>
        <v>-1.6267461304490194E-2</v>
      </c>
      <c r="F2779" s="3">
        <f t="shared" si="193"/>
        <v>-1.651166920095213E-2</v>
      </c>
      <c r="G2779" s="3">
        <f t="shared" si="194"/>
        <v>-1.6401229145780807E-2</v>
      </c>
      <c r="H2779" s="3">
        <f t="shared" si="195"/>
        <v>-1.6548090167591813E-2</v>
      </c>
    </row>
    <row r="2780" spans="1:8" x14ac:dyDescent="0.3">
      <c r="A2780" s="1">
        <v>36985</v>
      </c>
      <c r="B2780">
        <v>5071.8198240000002</v>
      </c>
      <c r="E2780" s="3">
        <f t="shared" si="192"/>
        <v>1.4541981434679219E-3</v>
      </c>
      <c r="F2780" s="3">
        <f t="shared" si="193"/>
        <v>1.2099902470059853E-3</v>
      </c>
      <c r="G2780" s="3">
        <f t="shared" si="194"/>
        <v>1.4531418212915172E-3</v>
      </c>
      <c r="H2780" s="3">
        <f t="shared" si="195"/>
        <v>1.3062807994805099E-3</v>
      </c>
    </row>
    <row r="2781" spans="1:8" x14ac:dyDescent="0.3">
      <c r="A2781" s="1">
        <v>36986</v>
      </c>
      <c r="B2781">
        <v>5158.5600590000004</v>
      </c>
      <c r="E2781" s="3">
        <f t="shared" si="192"/>
        <v>4.3680928243772232E-3</v>
      </c>
      <c r="F2781" s="3">
        <f t="shared" si="193"/>
        <v>4.1238849279152867E-3</v>
      </c>
      <c r="G2781" s="3">
        <f t="shared" si="194"/>
        <v>4.3585803976315032E-3</v>
      </c>
      <c r="H2781" s="3">
        <f t="shared" si="195"/>
        <v>4.2117193758204954E-3</v>
      </c>
    </row>
    <row r="2782" spans="1:8" x14ac:dyDescent="0.3">
      <c r="A2782" s="1">
        <v>36987</v>
      </c>
      <c r="B2782">
        <v>5139.7099609999996</v>
      </c>
      <c r="E2782" s="3">
        <f t="shared" si="192"/>
        <v>5.7967519944470691E-3</v>
      </c>
      <c r="F2782" s="3">
        <f t="shared" si="193"/>
        <v>5.5525440979851326E-3</v>
      </c>
      <c r="G2782" s="3">
        <f t="shared" si="194"/>
        <v>5.7800154747596512E-3</v>
      </c>
      <c r="H2782" s="3">
        <f t="shared" si="195"/>
        <v>5.6331544529486435E-3</v>
      </c>
    </row>
    <row r="2783" spans="1:8" x14ac:dyDescent="0.3">
      <c r="A2783" s="1">
        <v>36990</v>
      </c>
      <c r="B2783">
        <v>5183.2202150000003</v>
      </c>
      <c r="E2783" s="3">
        <f t="shared" si="192"/>
        <v>-3.9627823308515997E-2</v>
      </c>
      <c r="F2783" s="3">
        <f t="shared" si="193"/>
        <v>-3.9872031204977933E-2</v>
      </c>
      <c r="G2783" s="3">
        <f t="shared" si="194"/>
        <v>-4.0434385596671493E-2</v>
      </c>
      <c r="H2783" s="3">
        <f t="shared" si="195"/>
        <v>-4.0581246618482503E-2</v>
      </c>
    </row>
    <row r="2784" spans="1:8" x14ac:dyDescent="0.3">
      <c r="A2784" s="1">
        <v>36991</v>
      </c>
      <c r="B2784">
        <v>5331.2299800000001</v>
      </c>
      <c r="E2784" s="3">
        <f t="shared" si="192"/>
        <v>1.3553122302158327E-2</v>
      </c>
      <c r="F2784" s="3">
        <f t="shared" si="193"/>
        <v>1.3308914405696389E-2</v>
      </c>
      <c r="G2784" s="3">
        <f t="shared" si="194"/>
        <v>1.3462100239974024E-2</v>
      </c>
      <c r="H2784" s="3">
        <f t="shared" si="195"/>
        <v>1.3315239218163017E-2</v>
      </c>
    </row>
    <row r="2785" spans="1:8" x14ac:dyDescent="0.3">
      <c r="A2785" s="1">
        <v>36992</v>
      </c>
      <c r="B2785">
        <v>5361.5297849999997</v>
      </c>
      <c r="E2785" s="3">
        <f t="shared" si="192"/>
        <v>1.7102388888016629E-2</v>
      </c>
      <c r="F2785" s="3">
        <f t="shared" si="193"/>
        <v>1.6858180991554693E-2</v>
      </c>
      <c r="G2785" s="3">
        <f t="shared" si="194"/>
        <v>1.6957789371477391E-2</v>
      </c>
      <c r="H2785" s="3">
        <f t="shared" si="195"/>
        <v>1.6810928349666385E-2</v>
      </c>
    </row>
    <row r="2786" spans="1:8" x14ac:dyDescent="0.3">
      <c r="A2786" s="1">
        <v>36993</v>
      </c>
      <c r="B2786">
        <v>5372.7099609999996</v>
      </c>
      <c r="E2786" s="3">
        <f t="shared" si="192"/>
        <v>-3.6541394855166276E-3</v>
      </c>
      <c r="F2786" s="3">
        <f t="shared" si="193"/>
        <v>-3.8983473819785642E-3</v>
      </c>
      <c r="G2786" s="3">
        <f t="shared" si="194"/>
        <v>-3.6608321621635505E-3</v>
      </c>
      <c r="H2786" s="3">
        <f t="shared" si="195"/>
        <v>-3.8076931839745578E-3</v>
      </c>
    </row>
    <row r="2787" spans="1:8" x14ac:dyDescent="0.3">
      <c r="A2787" s="1">
        <v>36998</v>
      </c>
      <c r="B2787">
        <v>5340.9799800000001</v>
      </c>
      <c r="E2787" s="3">
        <f t="shared" si="192"/>
        <v>8.4655076512401006E-3</v>
      </c>
      <c r="F2787" s="3">
        <f t="shared" si="193"/>
        <v>8.2212997547781632E-3</v>
      </c>
      <c r="G2787" s="3">
        <f t="shared" si="194"/>
        <v>8.4298761923766018E-3</v>
      </c>
      <c r="H2787" s="3">
        <f t="shared" si="195"/>
        <v>8.2830151705655941E-3</v>
      </c>
    </row>
    <row r="2788" spans="1:8" x14ac:dyDescent="0.3">
      <c r="A2788" s="1">
        <v>36999</v>
      </c>
      <c r="B2788">
        <v>5505.080078</v>
      </c>
      <c r="E2788" s="3">
        <f t="shared" si="192"/>
        <v>2.8555561766730797E-2</v>
      </c>
      <c r="F2788" s="3">
        <f t="shared" si="193"/>
        <v>2.8311353870268861E-2</v>
      </c>
      <c r="G2788" s="3">
        <f t="shared" si="194"/>
        <v>2.8155450787590595E-2</v>
      </c>
      <c r="H2788" s="3">
        <f t="shared" si="195"/>
        <v>2.8008589765779589E-2</v>
      </c>
    </row>
    <row r="2789" spans="1:8" x14ac:dyDescent="0.3">
      <c r="A2789" s="1">
        <v>37000</v>
      </c>
      <c r="B2789">
        <v>5480.0498049999997</v>
      </c>
      <c r="E2789" s="3">
        <f t="shared" si="192"/>
        <v>5.6834548713278199E-3</v>
      </c>
      <c r="F2789" s="3">
        <f t="shared" si="193"/>
        <v>5.4392469748658833E-3</v>
      </c>
      <c r="G2789" s="3">
        <f t="shared" si="194"/>
        <v>5.6673649770293275E-3</v>
      </c>
      <c r="H2789" s="3">
        <f t="shared" si="195"/>
        <v>5.5205039552183198E-3</v>
      </c>
    </row>
    <row r="2790" spans="1:8" x14ac:dyDescent="0.3">
      <c r="A2790" s="1">
        <v>37001</v>
      </c>
      <c r="B2790">
        <v>5449.3398440000001</v>
      </c>
      <c r="E2790" s="3">
        <f t="shared" si="192"/>
        <v>2.0852585825930081E-3</v>
      </c>
      <c r="F2790" s="3">
        <f t="shared" si="193"/>
        <v>1.8410506861310716E-3</v>
      </c>
      <c r="G2790" s="3">
        <f t="shared" si="194"/>
        <v>2.0830874486414365E-3</v>
      </c>
      <c r="H2790" s="3">
        <f t="shared" si="195"/>
        <v>1.9362264268304292E-3</v>
      </c>
    </row>
    <row r="2791" spans="1:8" x14ac:dyDescent="0.3">
      <c r="A2791" s="1">
        <v>37004</v>
      </c>
      <c r="B2791">
        <v>5396.8500979999999</v>
      </c>
      <c r="E2791" s="3">
        <f t="shared" si="192"/>
        <v>-5.9057684539691735E-3</v>
      </c>
      <c r="F2791" s="3">
        <f t="shared" si="193"/>
        <v>-6.1499763504311101E-3</v>
      </c>
      <c r="G2791" s="3">
        <f t="shared" si="194"/>
        <v>-5.923276470712501E-3</v>
      </c>
      <c r="H2791" s="3">
        <f t="shared" si="195"/>
        <v>-6.0701374925235087E-3</v>
      </c>
    </row>
    <row r="2792" spans="1:8" x14ac:dyDescent="0.3">
      <c r="A2792" s="1">
        <v>37005</v>
      </c>
      <c r="B2792">
        <v>5424.4301759999998</v>
      </c>
      <c r="E2792" s="3">
        <f t="shared" si="192"/>
        <v>3.0724716927323037E-2</v>
      </c>
      <c r="F2792" s="3">
        <f t="shared" si="193"/>
        <v>3.0480509030861101E-2</v>
      </c>
      <c r="G2792" s="3">
        <f t="shared" si="194"/>
        <v>3.0262163492319444E-2</v>
      </c>
      <c r="H2792" s="3">
        <f t="shared" si="195"/>
        <v>3.0115302470508438E-2</v>
      </c>
    </row>
    <row r="2793" spans="1:8" x14ac:dyDescent="0.3">
      <c r="A2793" s="1">
        <v>37006</v>
      </c>
      <c r="B2793">
        <v>5407.8398440000001</v>
      </c>
      <c r="E2793" s="3">
        <f t="shared" si="192"/>
        <v>-4.5467591107400951E-3</v>
      </c>
      <c r="F2793" s="3">
        <f t="shared" si="193"/>
        <v>-4.7909670072020316E-3</v>
      </c>
      <c r="G2793" s="3">
        <f t="shared" si="194"/>
        <v>-4.5571270589241141E-3</v>
      </c>
      <c r="H2793" s="3">
        <f t="shared" si="195"/>
        <v>-4.7039880807351218E-3</v>
      </c>
    </row>
    <row r="2794" spans="1:8" x14ac:dyDescent="0.3">
      <c r="A2794" s="1">
        <v>37007</v>
      </c>
      <c r="B2794">
        <v>5481.7299800000001</v>
      </c>
      <c r="E2794" s="3">
        <f t="shared" si="192"/>
        <v>-5.6039565501722066E-3</v>
      </c>
      <c r="F2794" s="3">
        <f t="shared" si="193"/>
        <v>-5.8481644466341432E-3</v>
      </c>
      <c r="G2794" s="3">
        <f t="shared" si="194"/>
        <v>-5.619717625180598E-3</v>
      </c>
      <c r="H2794" s="3">
        <f t="shared" si="195"/>
        <v>-5.7665786469916058E-3</v>
      </c>
    </row>
    <row r="2795" spans="1:8" x14ac:dyDescent="0.3">
      <c r="A2795" s="1">
        <v>37008</v>
      </c>
      <c r="B2795">
        <v>5575.9702150000003</v>
      </c>
      <c r="E2795" s="3">
        <f t="shared" si="192"/>
        <v>-9.6323128126784008E-3</v>
      </c>
      <c r="F2795" s="3">
        <f t="shared" si="193"/>
        <v>-9.8765207091403382E-3</v>
      </c>
      <c r="G2795" s="3">
        <f t="shared" si="194"/>
        <v>-9.6790036065399904E-3</v>
      </c>
      <c r="H2795" s="3">
        <f t="shared" si="195"/>
        <v>-9.8258646283509981E-3</v>
      </c>
    </row>
    <row r="2796" spans="1:8" x14ac:dyDescent="0.3">
      <c r="A2796" s="1">
        <v>37011</v>
      </c>
      <c r="B2796">
        <v>5640.0297849999997</v>
      </c>
      <c r="E2796" s="3">
        <f t="shared" si="192"/>
        <v>5.110402827423588E-3</v>
      </c>
      <c r="F2796" s="3">
        <f t="shared" si="193"/>
        <v>4.8661949309616514E-3</v>
      </c>
      <c r="G2796" s="3">
        <f t="shared" si="194"/>
        <v>5.0973890372041138E-3</v>
      </c>
      <c r="H2796" s="3">
        <f t="shared" si="195"/>
        <v>4.9505280153931061E-3</v>
      </c>
    </row>
    <row r="2797" spans="1:8" x14ac:dyDescent="0.3">
      <c r="A2797" s="1">
        <v>37013</v>
      </c>
      <c r="B2797">
        <v>5572.9101559999999</v>
      </c>
      <c r="E2797" s="3">
        <f t="shared" si="192"/>
        <v>-3.0584469634068467E-3</v>
      </c>
      <c r="F2797" s="3">
        <f t="shared" si="193"/>
        <v>-3.3026548598687833E-3</v>
      </c>
      <c r="G2797" s="3">
        <f t="shared" si="194"/>
        <v>-3.0631335705866443E-3</v>
      </c>
      <c r="H2797" s="3">
        <f t="shared" si="195"/>
        <v>-3.2099945923976516E-3</v>
      </c>
    </row>
    <row r="2798" spans="1:8" x14ac:dyDescent="0.3">
      <c r="A2798" s="1">
        <v>37014</v>
      </c>
      <c r="B2798">
        <v>5457.0698240000002</v>
      </c>
      <c r="E2798" s="3">
        <f t="shared" si="192"/>
        <v>1.366352150424377E-2</v>
      </c>
      <c r="F2798" s="3">
        <f t="shared" si="193"/>
        <v>1.3419313607781832E-2</v>
      </c>
      <c r="G2798" s="3">
        <f t="shared" si="194"/>
        <v>1.3571017264241632E-2</v>
      </c>
      <c r="H2798" s="3">
        <f t="shared" si="195"/>
        <v>1.3424156242430624E-2</v>
      </c>
    </row>
    <row r="2799" spans="1:8" x14ac:dyDescent="0.3">
      <c r="A2799" s="1">
        <v>37015</v>
      </c>
      <c r="B2799">
        <v>5455.5498049999997</v>
      </c>
      <c r="E2799" s="3">
        <f t="shared" si="192"/>
        <v>1.7191695932458284E-2</v>
      </c>
      <c r="F2799" s="3">
        <f t="shared" si="193"/>
        <v>1.6947488035996348E-2</v>
      </c>
      <c r="G2799" s="3">
        <f t="shared" si="194"/>
        <v>1.7045590879789706E-2</v>
      </c>
      <c r="H2799" s="3">
        <f t="shared" si="195"/>
        <v>1.68987298579787E-2</v>
      </c>
    </row>
    <row r="2800" spans="1:8" x14ac:dyDescent="0.3">
      <c r="A2800" s="1">
        <v>37018</v>
      </c>
      <c r="B2800">
        <v>5498.5200199999999</v>
      </c>
      <c r="E2800" s="3">
        <f t="shared" si="192"/>
        <v>1.1488506489448547E-2</v>
      </c>
      <c r="F2800" s="3">
        <f t="shared" si="193"/>
        <v>1.1244298592986609E-2</v>
      </c>
      <c r="G2800" s="3">
        <f t="shared" si="194"/>
        <v>1.1423014723190147E-2</v>
      </c>
      <c r="H2800" s="3">
        <f t="shared" si="195"/>
        <v>1.1276153701379139E-2</v>
      </c>
    </row>
    <row r="2801" spans="1:8" x14ac:dyDescent="0.3">
      <c r="A2801" s="1">
        <v>37019</v>
      </c>
      <c r="B2801">
        <v>5516.9301759999998</v>
      </c>
      <c r="E2801" s="3">
        <f t="shared" si="192"/>
        <v>-1.1900580592412613E-2</v>
      </c>
      <c r="F2801" s="3">
        <f t="shared" si="193"/>
        <v>-1.214478848887455E-2</v>
      </c>
      <c r="G2801" s="3">
        <f t="shared" si="194"/>
        <v>-1.1971959366062752E-2</v>
      </c>
      <c r="H2801" s="3">
        <f t="shared" si="195"/>
        <v>-1.211882038787376E-2</v>
      </c>
    </row>
    <row r="2802" spans="1:8" x14ac:dyDescent="0.3">
      <c r="A2802" s="1">
        <v>37020</v>
      </c>
      <c r="B2802">
        <v>5492.080078</v>
      </c>
      <c r="E2802" s="3">
        <f t="shared" si="192"/>
        <v>-2.0786326848510561E-2</v>
      </c>
      <c r="F2802" s="3">
        <f t="shared" si="193"/>
        <v>-2.1030534744972497E-2</v>
      </c>
      <c r="G2802" s="3">
        <f t="shared" si="194"/>
        <v>-2.1005403727315654E-2</v>
      </c>
      <c r="H2802" s="3">
        <f t="shared" si="195"/>
        <v>-2.115226474912666E-2</v>
      </c>
    </row>
    <row r="2803" spans="1:8" x14ac:dyDescent="0.3">
      <c r="A2803" s="1">
        <v>37021</v>
      </c>
      <c r="B2803">
        <v>5606.4599609999996</v>
      </c>
      <c r="E2803" s="3">
        <f t="shared" si="192"/>
        <v>-2.7854124081672094E-4</v>
      </c>
      <c r="F2803" s="3">
        <f t="shared" si="193"/>
        <v>-5.227491372786575E-4</v>
      </c>
      <c r="G2803" s="3">
        <f t="shared" si="194"/>
        <v>-2.7858004063320541E-4</v>
      </c>
      <c r="H2803" s="3">
        <f t="shared" si="195"/>
        <v>-4.254410624442127E-4</v>
      </c>
    </row>
    <row r="2804" spans="1:8" x14ac:dyDescent="0.3">
      <c r="A2804" s="1">
        <v>37022</v>
      </c>
      <c r="B2804">
        <v>5567.25</v>
      </c>
      <c r="E2804" s="3">
        <f t="shared" si="192"/>
        <v>7.8764224571130637E-3</v>
      </c>
      <c r="F2804" s="3">
        <f t="shared" si="193"/>
        <v>7.6322145606511271E-3</v>
      </c>
      <c r="G2804" s="3">
        <f t="shared" si="194"/>
        <v>7.8455653648417164E-3</v>
      </c>
      <c r="H2804" s="3">
        <f t="shared" si="195"/>
        <v>7.6987043430307087E-3</v>
      </c>
    </row>
    <row r="2805" spans="1:8" x14ac:dyDescent="0.3">
      <c r="A2805" s="1">
        <v>37025</v>
      </c>
      <c r="B2805">
        <v>5487.7202150000003</v>
      </c>
      <c r="E2805" s="3">
        <f t="shared" si="192"/>
        <v>3.3482020494670639E-3</v>
      </c>
      <c r="F2805" s="3">
        <f t="shared" si="193"/>
        <v>3.1039941530051273E-3</v>
      </c>
      <c r="G2805" s="3">
        <f t="shared" si="194"/>
        <v>3.3426093012753665E-3</v>
      </c>
      <c r="H2805" s="3">
        <f t="shared" si="195"/>
        <v>3.1957482794643592E-3</v>
      </c>
    </row>
    <row r="2806" spans="1:8" x14ac:dyDescent="0.3">
      <c r="A2806" s="1">
        <v>37026</v>
      </c>
      <c r="B2806">
        <v>5544.1298829999996</v>
      </c>
      <c r="E2806" s="3">
        <f t="shared" si="192"/>
        <v>-4.5043343321805596E-3</v>
      </c>
      <c r="F2806" s="3">
        <f t="shared" si="193"/>
        <v>-4.7485422286424961E-3</v>
      </c>
      <c r="G2806" s="3">
        <f t="shared" si="194"/>
        <v>-4.514509412206779E-3</v>
      </c>
      <c r="H2806" s="3">
        <f t="shared" si="195"/>
        <v>-4.6613704340177867E-3</v>
      </c>
    </row>
    <row r="2807" spans="1:8" x14ac:dyDescent="0.3">
      <c r="A2807" s="1">
        <v>37027</v>
      </c>
      <c r="B2807">
        <v>5522.6899409999996</v>
      </c>
      <c r="E2807" s="3">
        <f t="shared" si="192"/>
        <v>2.0826331986341318E-2</v>
      </c>
      <c r="F2807" s="3">
        <f t="shared" si="193"/>
        <v>2.0582124089879382E-2</v>
      </c>
      <c r="G2807" s="3">
        <f t="shared" si="194"/>
        <v>2.0612428716856795E-2</v>
      </c>
      <c r="H2807" s="3">
        <f t="shared" si="195"/>
        <v>2.0465567695045789E-2</v>
      </c>
    </row>
    <row r="2808" spans="1:8" x14ac:dyDescent="0.3">
      <c r="A2808" s="1">
        <v>37028</v>
      </c>
      <c r="B2808">
        <v>5592.6499020000001</v>
      </c>
      <c r="E2808" s="3">
        <f t="shared" si="192"/>
        <v>-6.9937110534551428E-3</v>
      </c>
      <c r="F2808" s="3">
        <f t="shared" si="193"/>
        <v>-7.2379189499170793E-3</v>
      </c>
      <c r="G2808" s="3">
        <f t="shared" si="194"/>
        <v>-7.0182816775182233E-3</v>
      </c>
      <c r="H2808" s="3">
        <f t="shared" si="195"/>
        <v>-7.165142699329231E-3</v>
      </c>
    </row>
    <row r="2809" spans="1:8" x14ac:dyDescent="0.3">
      <c r="A2809" s="1">
        <v>37029</v>
      </c>
      <c r="B2809">
        <v>5638.2402339999999</v>
      </c>
      <c r="E2809" s="3">
        <f t="shared" si="192"/>
        <v>-1.4285290762943936E-2</v>
      </c>
      <c r="F2809" s="3">
        <f t="shared" si="193"/>
        <v>-1.4529498659405874E-2</v>
      </c>
      <c r="G2809" s="3">
        <f t="shared" si="194"/>
        <v>-1.4388307791410397E-2</v>
      </c>
      <c r="H2809" s="3">
        <f t="shared" si="195"/>
        <v>-1.4535168813221404E-2</v>
      </c>
    </row>
    <row r="2810" spans="1:8" x14ac:dyDescent="0.3">
      <c r="A2810" s="1">
        <v>37032</v>
      </c>
      <c r="B2810">
        <v>5652.0400390000004</v>
      </c>
      <c r="E2810" s="3">
        <f t="shared" si="192"/>
        <v>1.0279253640848918E-2</v>
      </c>
      <c r="F2810" s="3">
        <f t="shared" si="193"/>
        <v>1.003504574438698E-2</v>
      </c>
      <c r="G2810" s="3">
        <f t="shared" si="194"/>
        <v>1.0226781390512517E-2</v>
      </c>
      <c r="H2810" s="3">
        <f t="shared" si="195"/>
        <v>1.0079920368701509E-2</v>
      </c>
    </row>
    <row r="2811" spans="1:8" x14ac:dyDescent="0.3">
      <c r="A2811" s="1">
        <v>37033</v>
      </c>
      <c r="B2811">
        <v>5693.4702150000003</v>
      </c>
      <c r="E2811" s="3">
        <f t="shared" si="192"/>
        <v>-3.8671428073395742E-3</v>
      </c>
      <c r="F2811" s="3">
        <f t="shared" si="193"/>
        <v>-4.1113507038015107E-3</v>
      </c>
      <c r="G2811" s="3">
        <f t="shared" si="194"/>
        <v>-3.874639537611445E-3</v>
      </c>
      <c r="H2811" s="3">
        <f t="shared" si="195"/>
        <v>-4.0215005594224527E-3</v>
      </c>
    </row>
    <row r="2812" spans="1:8" x14ac:dyDescent="0.3">
      <c r="A2812" s="1">
        <v>37034</v>
      </c>
      <c r="B2812">
        <v>5630.7402339999999</v>
      </c>
      <c r="E2812" s="3">
        <f t="shared" si="192"/>
        <v>1.2667732888754779E-2</v>
      </c>
      <c r="F2812" s="3">
        <f t="shared" si="193"/>
        <v>1.2423524992292842E-2</v>
      </c>
      <c r="G2812" s="3">
        <f t="shared" si="194"/>
        <v>1.2588168390455103E-2</v>
      </c>
      <c r="H2812" s="3">
        <f t="shared" si="195"/>
        <v>1.2441307368644095E-2</v>
      </c>
    </row>
    <row r="2813" spans="1:8" x14ac:dyDescent="0.3">
      <c r="A2813" s="1">
        <v>37035</v>
      </c>
      <c r="B2813">
        <v>5656.4702150000003</v>
      </c>
      <c r="E2813" s="3">
        <f t="shared" si="192"/>
        <v>8.151830133993565E-3</v>
      </c>
      <c r="F2813" s="3">
        <f t="shared" si="193"/>
        <v>7.9076222375316276E-3</v>
      </c>
      <c r="G2813" s="3">
        <f t="shared" si="194"/>
        <v>8.1187834392806579E-3</v>
      </c>
      <c r="H2813" s="3">
        <f t="shared" si="195"/>
        <v>7.9719224174696502E-3</v>
      </c>
    </row>
    <row r="2814" spans="1:8" x14ac:dyDescent="0.3">
      <c r="A2814" s="1">
        <v>37036</v>
      </c>
      <c r="B2814">
        <v>5581.9399409999996</v>
      </c>
      <c r="E2814" s="3">
        <f t="shared" si="192"/>
        <v>2.4475376052237596E-3</v>
      </c>
      <c r="F2814" s="3">
        <f t="shared" si="193"/>
        <v>2.2033297087618231E-3</v>
      </c>
      <c r="G2814" s="3">
        <f t="shared" si="194"/>
        <v>2.4445472633814465E-3</v>
      </c>
      <c r="H2814" s="3">
        <f t="shared" si="195"/>
        <v>2.2976862415704392E-3</v>
      </c>
    </row>
    <row r="2815" spans="1:8" x14ac:dyDescent="0.3">
      <c r="A2815" s="1">
        <v>37039</v>
      </c>
      <c r="B2815">
        <v>5606.3198240000002</v>
      </c>
      <c r="E2815" s="3">
        <f t="shared" si="192"/>
        <v>7.3301278324506836E-3</v>
      </c>
      <c r="F2815" s="3">
        <f t="shared" si="193"/>
        <v>7.085919935988747E-3</v>
      </c>
      <c r="G2815" s="3">
        <f t="shared" si="194"/>
        <v>7.303393012369098E-3</v>
      </c>
      <c r="H2815" s="3">
        <f t="shared" si="195"/>
        <v>7.1565319905580902E-3</v>
      </c>
    </row>
    <row r="2816" spans="1:8" x14ac:dyDescent="0.3">
      <c r="A2816" s="1">
        <v>37040</v>
      </c>
      <c r="B2816">
        <v>5542.2700199999999</v>
      </c>
      <c r="E2816" s="3">
        <f t="shared" si="192"/>
        <v>-1.1017881648828554E-2</v>
      </c>
      <c r="F2816" s="3">
        <f t="shared" si="193"/>
        <v>-1.1262089545290491E-2</v>
      </c>
      <c r="G2816" s="3">
        <f t="shared" si="194"/>
        <v>-1.1079028057590144E-2</v>
      </c>
      <c r="H2816" s="3">
        <f t="shared" si="195"/>
        <v>-1.1225889079401152E-2</v>
      </c>
    </row>
    <row r="2817" spans="1:8" x14ac:dyDescent="0.3">
      <c r="A2817" s="1">
        <v>37041</v>
      </c>
      <c r="B2817">
        <v>5444.2700199999999</v>
      </c>
      <c r="E2817" s="3">
        <f t="shared" si="192"/>
        <v>4.5695556766471856E-3</v>
      </c>
      <c r="F2817" s="3">
        <f t="shared" si="193"/>
        <v>4.3253477801852491E-3</v>
      </c>
      <c r="G2817" s="3">
        <f t="shared" si="194"/>
        <v>4.5591469538863857E-3</v>
      </c>
      <c r="H2817" s="3">
        <f t="shared" si="195"/>
        <v>4.412285932075378E-3</v>
      </c>
    </row>
    <row r="2818" spans="1:8" x14ac:dyDescent="0.3">
      <c r="A2818" s="1">
        <v>37042</v>
      </c>
      <c r="B2818">
        <v>5454.1899409999996</v>
      </c>
      <c r="E2818" s="3">
        <f t="shared" si="192"/>
        <v>-1.3176110041622557E-2</v>
      </c>
      <c r="F2818" s="3">
        <f t="shared" si="193"/>
        <v>-1.3420317938084495E-2</v>
      </c>
      <c r="G2818" s="3">
        <f t="shared" si="194"/>
        <v>-1.3263685095885715E-2</v>
      </c>
      <c r="H2818" s="3">
        <f t="shared" si="195"/>
        <v>-1.3410546117696723E-2</v>
      </c>
    </row>
    <row r="2819" spans="1:8" x14ac:dyDescent="0.3">
      <c r="A2819" s="1">
        <v>37043</v>
      </c>
      <c r="B2819">
        <v>5432.7099609999996</v>
      </c>
      <c r="E2819" s="3">
        <f t="shared" si="192"/>
        <v>4.3676362085030007E-3</v>
      </c>
      <c r="F2819" s="3">
        <f t="shared" si="193"/>
        <v>4.1234283120410642E-3</v>
      </c>
      <c r="G2819" s="3">
        <f t="shared" si="194"/>
        <v>4.3581257675200128E-3</v>
      </c>
      <c r="H2819" s="3">
        <f t="shared" si="195"/>
        <v>4.2112647457090051E-3</v>
      </c>
    </row>
    <row r="2820" spans="1:8" x14ac:dyDescent="0.3">
      <c r="A2820" s="1">
        <v>37047</v>
      </c>
      <c r="B2820">
        <v>5516.2700199999999</v>
      </c>
      <c r="E2820" s="3">
        <f t="shared" si="192"/>
        <v>-1.142457191361268E-2</v>
      </c>
      <c r="F2820" s="3">
        <f t="shared" si="193"/>
        <v>-1.1668779810074617E-2</v>
      </c>
      <c r="G2820" s="3">
        <f t="shared" si="194"/>
        <v>-1.1490333681793238E-2</v>
      </c>
      <c r="H2820" s="3">
        <f t="shared" si="195"/>
        <v>-1.1637194703604246E-2</v>
      </c>
    </row>
    <row r="2821" spans="1:8" x14ac:dyDescent="0.3">
      <c r="A2821" s="1">
        <v>37048</v>
      </c>
      <c r="B2821">
        <v>5496.4902339999999</v>
      </c>
      <c r="E2821" s="3">
        <f t="shared" si="192"/>
        <v>-1.7682285353538219E-2</v>
      </c>
      <c r="F2821" s="3">
        <f t="shared" si="193"/>
        <v>-1.7926493250000154E-2</v>
      </c>
      <c r="G2821" s="3">
        <f t="shared" si="194"/>
        <v>-1.7840484618393361E-2</v>
      </c>
      <c r="H2821" s="3">
        <f t="shared" si="195"/>
        <v>-1.7987345640204367E-2</v>
      </c>
    </row>
    <row r="2822" spans="1:8" x14ac:dyDescent="0.3">
      <c r="A2822" s="1">
        <v>37049</v>
      </c>
      <c r="B2822">
        <v>5453.3901370000003</v>
      </c>
      <c r="E2822" s="3">
        <f t="shared" si="192"/>
        <v>1.8220846805097057E-3</v>
      </c>
      <c r="F2822" s="3">
        <f t="shared" si="193"/>
        <v>1.5778767840477692E-3</v>
      </c>
      <c r="G2822" s="3">
        <f t="shared" si="194"/>
        <v>1.8204266979025296E-3</v>
      </c>
      <c r="H2822" s="3">
        <f t="shared" si="195"/>
        <v>1.6735656760915223E-3</v>
      </c>
    </row>
    <row r="2823" spans="1:8" x14ac:dyDescent="0.3">
      <c r="A2823" s="1">
        <v>37050</v>
      </c>
      <c r="B2823">
        <v>5439.9301759999998</v>
      </c>
      <c r="E2823" s="3">
        <f t="shared" si="192"/>
        <v>-3.9382530187538345E-3</v>
      </c>
      <c r="F2823" s="3">
        <f t="shared" si="193"/>
        <v>-4.182460915215771E-3</v>
      </c>
      <c r="G2823" s="3">
        <f t="shared" si="194"/>
        <v>-3.9460283580564715E-3</v>
      </c>
      <c r="H2823" s="3">
        <f t="shared" si="195"/>
        <v>-4.0928893798674792E-3</v>
      </c>
    </row>
    <row r="2824" spans="1:8" x14ac:dyDescent="0.3">
      <c r="A2824" s="1">
        <v>37053</v>
      </c>
      <c r="B2824">
        <v>5418.4702150000003</v>
      </c>
      <c r="E2824" s="3">
        <f t="shared" si="192"/>
        <v>1.5380916632740549E-2</v>
      </c>
      <c r="F2824" s="3">
        <f t="shared" si="193"/>
        <v>1.5136708736278611E-2</v>
      </c>
      <c r="G2824" s="3">
        <f t="shared" si="194"/>
        <v>1.5263829413973987E-2</v>
      </c>
      <c r="H2824" s="3">
        <f t="shared" si="195"/>
        <v>1.5116968392162979E-2</v>
      </c>
    </row>
    <row r="2825" spans="1:8" x14ac:dyDescent="0.3">
      <c r="A2825" s="1">
        <v>37054</v>
      </c>
      <c r="B2825">
        <v>5311.9399409999996</v>
      </c>
      <c r="E2825" s="3">
        <f t="shared" ref="E2825:E2888" si="196">(B2821/B2820)-1</f>
        <v>-3.5857175098908955E-3</v>
      </c>
      <c r="F2825" s="3">
        <f t="shared" ref="F2825:F2888" si="197">E2825-$E$3</f>
        <v>-3.8299254063528321E-3</v>
      </c>
      <c r="G2825" s="3">
        <f t="shared" ref="G2825:G2888" si="198">LN(B2821/B2820)</f>
        <v>-3.5921616040004828E-3</v>
      </c>
      <c r="H2825" s="3">
        <f t="shared" ref="H2825:H2888" si="199">G2825-$G$3</f>
        <v>-3.7390226258114901E-3</v>
      </c>
    </row>
    <row r="2826" spans="1:8" x14ac:dyDescent="0.3">
      <c r="A2826" s="1">
        <v>37055</v>
      </c>
      <c r="B2826">
        <v>5353.6298829999996</v>
      </c>
      <c r="E2826" s="3">
        <f t="shared" si="196"/>
        <v>-7.8413851685558145E-3</v>
      </c>
      <c r="F2826" s="3">
        <f t="shared" si="197"/>
        <v>-8.0855930650177519E-3</v>
      </c>
      <c r="G2826" s="3">
        <f t="shared" si="198"/>
        <v>-7.8722904956340795E-3</v>
      </c>
      <c r="H2826" s="3">
        <f t="shared" si="199"/>
        <v>-8.0191515174450872E-3</v>
      </c>
    </row>
    <row r="2827" spans="1:8" x14ac:dyDescent="0.3">
      <c r="A2827" s="1">
        <v>37056</v>
      </c>
      <c r="B2827">
        <v>5297.0698240000002</v>
      </c>
      <c r="E2827" s="3">
        <f t="shared" si="196"/>
        <v>-2.468182297957644E-3</v>
      </c>
      <c r="F2827" s="3">
        <f t="shared" si="197"/>
        <v>-2.7123901944195805E-3</v>
      </c>
      <c r="G2827" s="3">
        <f t="shared" si="198"/>
        <v>-2.4712332811747352E-3</v>
      </c>
      <c r="H2827" s="3">
        <f t="shared" si="199"/>
        <v>-2.6180943029857425E-3</v>
      </c>
    </row>
    <row r="2828" spans="1:8" x14ac:dyDescent="0.3">
      <c r="A2828" s="1">
        <v>37057</v>
      </c>
      <c r="B2828">
        <v>5243.8398440000001</v>
      </c>
      <c r="E2828" s="3">
        <f t="shared" si="196"/>
        <v>-3.9448964059644043E-3</v>
      </c>
      <c r="F2828" s="3">
        <f t="shared" si="197"/>
        <v>-4.1891043024263408E-3</v>
      </c>
      <c r="G2828" s="3">
        <f t="shared" si="198"/>
        <v>-3.9526980342942646E-3</v>
      </c>
      <c r="H2828" s="3">
        <f t="shared" si="199"/>
        <v>-4.0995590561052724E-3</v>
      </c>
    </row>
    <row r="2829" spans="1:8" x14ac:dyDescent="0.3">
      <c r="A2829" s="1">
        <v>37060</v>
      </c>
      <c r="B2829">
        <v>5160.2797849999997</v>
      </c>
      <c r="E2829" s="3">
        <f t="shared" si="196"/>
        <v>-1.9660581266109367E-2</v>
      </c>
      <c r="F2829" s="3">
        <f t="shared" si="197"/>
        <v>-1.9904789162571303E-2</v>
      </c>
      <c r="G2829" s="3">
        <f t="shared" si="198"/>
        <v>-1.9856421634500739E-2</v>
      </c>
      <c r="H2829" s="3">
        <f t="shared" si="199"/>
        <v>-2.0003282656311745E-2</v>
      </c>
    </row>
    <row r="2830" spans="1:8" x14ac:dyDescent="0.3">
      <c r="A2830" s="1">
        <v>37061</v>
      </c>
      <c r="B2830">
        <v>5199.4101559999999</v>
      </c>
      <c r="E2830" s="3">
        <f t="shared" si="196"/>
        <v>7.8483458892706359E-3</v>
      </c>
      <c r="F2830" s="3">
        <f t="shared" si="197"/>
        <v>7.6041379928086994E-3</v>
      </c>
      <c r="G2830" s="3">
        <f t="shared" si="198"/>
        <v>7.8177078236881421E-3</v>
      </c>
      <c r="H2830" s="3">
        <f t="shared" si="199"/>
        <v>7.6708468018771344E-3</v>
      </c>
    </row>
    <row r="2831" spans="1:8" x14ac:dyDescent="0.3">
      <c r="A2831" s="1">
        <v>37062</v>
      </c>
      <c r="B2831">
        <v>5170.4902339999999</v>
      </c>
      <c r="E2831" s="3">
        <f t="shared" si="196"/>
        <v>-1.0564805605931205E-2</v>
      </c>
      <c r="F2831" s="3">
        <f t="shared" si="197"/>
        <v>-1.0809013502393142E-2</v>
      </c>
      <c r="G2831" s="3">
        <f t="shared" si="198"/>
        <v>-1.0621009369723699E-2</v>
      </c>
      <c r="H2831" s="3">
        <f t="shared" si="199"/>
        <v>-1.0767870391534706E-2</v>
      </c>
    </row>
    <row r="2832" spans="1:8" x14ac:dyDescent="0.3">
      <c r="A2832" s="1">
        <v>37063</v>
      </c>
      <c r="B2832">
        <v>5134.9702150000003</v>
      </c>
      <c r="E2832" s="3">
        <f t="shared" si="196"/>
        <v>-1.0048948148432046E-2</v>
      </c>
      <c r="F2832" s="3">
        <f t="shared" si="197"/>
        <v>-1.0293156044893984E-2</v>
      </c>
      <c r="G2832" s="3">
        <f t="shared" si="198"/>
        <v>-1.0099779649999587E-2</v>
      </c>
      <c r="H2832" s="3">
        <f t="shared" si="199"/>
        <v>-1.0246640671810595E-2</v>
      </c>
    </row>
    <row r="2833" spans="1:8" x14ac:dyDescent="0.3">
      <c r="A2833" s="1">
        <v>37064</v>
      </c>
      <c r="B2833">
        <v>5183.669922</v>
      </c>
      <c r="E2833" s="3">
        <f t="shared" si="196"/>
        <v>-1.5934899136099578E-2</v>
      </c>
      <c r="F2833" s="3">
        <f t="shared" si="197"/>
        <v>-1.6179107032561514E-2</v>
      </c>
      <c r="G2833" s="3">
        <f t="shared" si="198"/>
        <v>-1.6063224703788223E-2</v>
      </c>
      <c r="H2833" s="3">
        <f t="shared" si="199"/>
        <v>-1.6210085725599229E-2</v>
      </c>
    </row>
    <row r="2834" spans="1:8" x14ac:dyDescent="0.3">
      <c r="A2834" s="1">
        <v>37067</v>
      </c>
      <c r="B2834">
        <v>5213.4599609999996</v>
      </c>
      <c r="E2834" s="3">
        <f t="shared" si="196"/>
        <v>7.5829940682179409E-3</v>
      </c>
      <c r="F2834" s="3">
        <f t="shared" si="197"/>
        <v>7.3387861717560043E-3</v>
      </c>
      <c r="G2834" s="3">
        <f t="shared" si="198"/>
        <v>7.5543876923344962E-3</v>
      </c>
      <c r="H2834" s="3">
        <f t="shared" si="199"/>
        <v>7.4075266705234885E-3</v>
      </c>
    </row>
    <row r="2835" spans="1:8" x14ac:dyDescent="0.3">
      <c r="A2835" s="1">
        <v>37068</v>
      </c>
      <c r="B2835">
        <v>5090.7299800000001</v>
      </c>
      <c r="E2835" s="3">
        <f t="shared" si="196"/>
        <v>-5.5621543852675259E-3</v>
      </c>
      <c r="F2835" s="3">
        <f t="shared" si="197"/>
        <v>-5.8063622817294625E-3</v>
      </c>
      <c r="G2835" s="3">
        <f t="shared" si="198"/>
        <v>-5.5776807661541278E-3</v>
      </c>
      <c r="H2835" s="3">
        <f t="shared" si="199"/>
        <v>-5.7245417879651355E-3</v>
      </c>
    </row>
    <row r="2836" spans="1:8" x14ac:dyDescent="0.3">
      <c r="A2836" s="1">
        <v>37069</v>
      </c>
      <c r="B2836">
        <v>5057.7202150000003</v>
      </c>
      <c r="E2836" s="3">
        <f t="shared" si="196"/>
        <v>-6.8697584547066093E-3</v>
      </c>
      <c r="F2836" s="3">
        <f t="shared" si="197"/>
        <v>-7.1139663511685458E-3</v>
      </c>
      <c r="G2836" s="3">
        <f t="shared" si="198"/>
        <v>-6.8934638747070887E-3</v>
      </c>
      <c r="H2836" s="3">
        <f t="shared" si="199"/>
        <v>-7.0403248965180965E-3</v>
      </c>
    </row>
    <row r="2837" spans="1:8" x14ac:dyDescent="0.3">
      <c r="A2837" s="1">
        <v>37070</v>
      </c>
      <c r="B2837">
        <v>5133.5600590000004</v>
      </c>
      <c r="E2837" s="3">
        <f t="shared" si="196"/>
        <v>9.4839317388328848E-3</v>
      </c>
      <c r="F2837" s="3">
        <f t="shared" si="197"/>
        <v>9.2397238423709473E-3</v>
      </c>
      <c r="G2837" s="3">
        <f t="shared" si="198"/>
        <v>9.4392415948778442E-3</v>
      </c>
      <c r="H2837" s="3">
        <f t="shared" si="199"/>
        <v>9.2923805730668364E-3</v>
      </c>
    </row>
    <row r="2838" spans="1:8" x14ac:dyDescent="0.3">
      <c r="A2838" s="1">
        <v>37071</v>
      </c>
      <c r="B2838">
        <v>5225.330078</v>
      </c>
      <c r="E2838" s="3">
        <f t="shared" si="196"/>
        <v>5.7469012202278069E-3</v>
      </c>
      <c r="F2838" s="3">
        <f t="shared" si="197"/>
        <v>5.5026933237658704E-3</v>
      </c>
      <c r="G2838" s="3">
        <f t="shared" si="198"/>
        <v>5.7304507793578879E-3</v>
      </c>
      <c r="H2838" s="3">
        <f t="shared" si="199"/>
        <v>5.5835897575468802E-3</v>
      </c>
    </row>
    <row r="2839" spans="1:8" x14ac:dyDescent="0.3">
      <c r="A2839" s="1">
        <v>37074</v>
      </c>
      <c r="B2839">
        <v>5296.5097660000001</v>
      </c>
      <c r="E2839" s="3">
        <f t="shared" si="196"/>
        <v>-2.3540984666248099E-2</v>
      </c>
      <c r="F2839" s="3">
        <f t="shared" si="197"/>
        <v>-2.3785192562710035E-2</v>
      </c>
      <c r="G2839" s="3">
        <f t="shared" si="198"/>
        <v>-2.3822500530590891E-2</v>
      </c>
      <c r="H2839" s="3">
        <f t="shared" si="199"/>
        <v>-2.3969361552401897E-2</v>
      </c>
    </row>
    <row r="2840" spans="1:8" x14ac:dyDescent="0.3">
      <c r="A2840" s="1">
        <v>37075</v>
      </c>
      <c r="B2840">
        <v>5205.7797849999997</v>
      </c>
      <c r="E2840" s="3">
        <f t="shared" si="196"/>
        <v>-6.4842891156445814E-3</v>
      </c>
      <c r="F2840" s="3">
        <f t="shared" si="197"/>
        <v>-6.728497012106518E-3</v>
      </c>
      <c r="G2840" s="3">
        <f t="shared" si="198"/>
        <v>-6.5054034420689031E-3</v>
      </c>
      <c r="H2840" s="3">
        <f t="shared" si="199"/>
        <v>-6.6522644638799108E-3</v>
      </c>
    </row>
    <row r="2841" spans="1:8" x14ac:dyDescent="0.3">
      <c r="A2841" s="1">
        <v>37076</v>
      </c>
      <c r="B2841">
        <v>5175.1298829999996</v>
      </c>
      <c r="E2841" s="3">
        <f t="shared" si="196"/>
        <v>1.4994867405887069E-2</v>
      </c>
      <c r="F2841" s="3">
        <f t="shared" si="197"/>
        <v>1.4750659509425132E-2</v>
      </c>
      <c r="G2841" s="3">
        <f t="shared" si="198"/>
        <v>1.4883555737996882E-2</v>
      </c>
      <c r="H2841" s="3">
        <f t="shared" si="199"/>
        <v>1.4736694716185874E-2</v>
      </c>
    </row>
    <row r="2842" spans="1:8" x14ac:dyDescent="0.3">
      <c r="A2842" s="1">
        <v>37077</v>
      </c>
      <c r="B2842">
        <v>5123.830078</v>
      </c>
      <c r="E2842" s="3">
        <f t="shared" si="196"/>
        <v>1.7876486871739372E-2</v>
      </c>
      <c r="F2842" s="3">
        <f t="shared" si="197"/>
        <v>1.7632278975277436E-2</v>
      </c>
      <c r="G2842" s="3">
        <f t="shared" si="198"/>
        <v>1.7718581564734305E-2</v>
      </c>
      <c r="H2842" s="3">
        <f t="shared" si="199"/>
        <v>1.7571720542923299E-2</v>
      </c>
    </row>
    <row r="2843" spans="1:8" x14ac:dyDescent="0.3">
      <c r="A2843" s="1">
        <v>37078</v>
      </c>
      <c r="B2843">
        <v>4999.3598629999997</v>
      </c>
      <c r="E2843" s="3">
        <f t="shared" si="196"/>
        <v>1.362204625114205E-2</v>
      </c>
      <c r="F2843" s="3">
        <f t="shared" si="197"/>
        <v>1.3377838354680113E-2</v>
      </c>
      <c r="G2843" s="3">
        <f t="shared" si="198"/>
        <v>1.3530100233343586E-2</v>
      </c>
      <c r="H2843" s="3">
        <f t="shared" si="199"/>
        <v>1.3383239211532578E-2</v>
      </c>
    </row>
    <row r="2844" spans="1:8" x14ac:dyDescent="0.3">
      <c r="A2844" s="1">
        <v>37081</v>
      </c>
      <c r="B2844">
        <v>5027.3701170000004</v>
      </c>
      <c r="E2844" s="3">
        <f t="shared" si="196"/>
        <v>-1.7130145134900965E-2</v>
      </c>
      <c r="F2844" s="3">
        <f t="shared" si="197"/>
        <v>-1.73743530313629E-2</v>
      </c>
      <c r="G2844" s="3">
        <f t="shared" si="198"/>
        <v>-1.7278563464675784E-2</v>
      </c>
      <c r="H2844" s="3">
        <f t="shared" si="199"/>
        <v>-1.742542448648679E-2</v>
      </c>
    </row>
    <row r="2845" spans="1:8" x14ac:dyDescent="0.3">
      <c r="A2845" s="1">
        <v>37082</v>
      </c>
      <c r="B2845">
        <v>4973.3999020000001</v>
      </c>
      <c r="E2845" s="3">
        <f t="shared" si="196"/>
        <v>-5.8876677973038749E-3</v>
      </c>
      <c r="F2845" s="3">
        <f t="shared" si="197"/>
        <v>-6.1318756937658115E-3</v>
      </c>
      <c r="G2845" s="3">
        <f t="shared" si="198"/>
        <v>-5.9050684464600611E-3</v>
      </c>
      <c r="H2845" s="3">
        <f t="shared" si="199"/>
        <v>-6.0519294682710688E-3</v>
      </c>
    </row>
    <row r="2846" spans="1:8" x14ac:dyDescent="0.3">
      <c r="A2846" s="1">
        <v>37083</v>
      </c>
      <c r="B2846">
        <v>4914.6801759999998</v>
      </c>
      <c r="E2846" s="3">
        <f t="shared" si="196"/>
        <v>-9.9127570050978608E-3</v>
      </c>
      <c r="F2846" s="3">
        <f t="shared" si="197"/>
        <v>-1.0156964901559798E-2</v>
      </c>
      <c r="G2846" s="3">
        <f t="shared" si="198"/>
        <v>-9.9622154989390446E-3</v>
      </c>
      <c r="H2846" s="3">
        <f t="shared" si="199"/>
        <v>-1.0109076520750052E-2</v>
      </c>
    </row>
    <row r="2847" spans="1:8" x14ac:dyDescent="0.3">
      <c r="A2847" s="1">
        <v>37084</v>
      </c>
      <c r="B2847">
        <v>4961.4301759999998</v>
      </c>
      <c r="E2847" s="3">
        <f t="shared" si="196"/>
        <v>-2.4292416630760982E-2</v>
      </c>
      <c r="F2847" s="3">
        <f t="shared" si="197"/>
        <v>-2.4536624527222918E-2</v>
      </c>
      <c r="G2847" s="3">
        <f t="shared" si="198"/>
        <v>-2.459234466389806E-2</v>
      </c>
      <c r="H2847" s="3">
        <f t="shared" si="199"/>
        <v>-2.4739205685709066E-2</v>
      </c>
    </row>
    <row r="2848" spans="1:8" x14ac:dyDescent="0.3">
      <c r="A2848" s="1">
        <v>37085</v>
      </c>
      <c r="B2848">
        <v>5025.2402339999999</v>
      </c>
      <c r="E2848" s="3">
        <f t="shared" si="196"/>
        <v>5.6027681078338887E-3</v>
      </c>
      <c r="F2848" s="3">
        <f t="shared" si="197"/>
        <v>5.3585602113719521E-3</v>
      </c>
      <c r="G2848" s="3">
        <f t="shared" si="198"/>
        <v>5.5871309828664263E-3</v>
      </c>
      <c r="H2848" s="3">
        <f t="shared" si="199"/>
        <v>5.4402699610554186E-3</v>
      </c>
    </row>
    <row r="2849" spans="1:8" x14ac:dyDescent="0.3">
      <c r="A2849" s="1">
        <v>37088</v>
      </c>
      <c r="B2849">
        <v>5022.7597660000001</v>
      </c>
      <c r="E2849" s="3">
        <f t="shared" si="196"/>
        <v>-1.073527783790984E-2</v>
      </c>
      <c r="F2849" s="3">
        <f t="shared" si="197"/>
        <v>-1.0979485734371778E-2</v>
      </c>
      <c r="G2849" s="3">
        <f t="shared" si="198"/>
        <v>-1.0793316682190876E-2</v>
      </c>
      <c r="H2849" s="3">
        <f t="shared" si="199"/>
        <v>-1.0940177704001883E-2</v>
      </c>
    </row>
    <row r="2850" spans="1:8" x14ac:dyDescent="0.3">
      <c r="A2850" s="1">
        <v>37089</v>
      </c>
      <c r="B2850">
        <v>4978.5400390000004</v>
      </c>
      <c r="E2850" s="3">
        <f t="shared" si="196"/>
        <v>-1.1806757380677713E-2</v>
      </c>
      <c r="F2850" s="3">
        <f t="shared" si="197"/>
        <v>-1.205096527713965E-2</v>
      </c>
      <c r="G2850" s="3">
        <f t="shared" si="198"/>
        <v>-1.1877010663769682E-2</v>
      </c>
      <c r="H2850" s="3">
        <f t="shared" si="199"/>
        <v>-1.202387168558069E-2</v>
      </c>
    </row>
    <row r="2851" spans="1:8" x14ac:dyDescent="0.3">
      <c r="A2851" s="1">
        <v>37090</v>
      </c>
      <c r="B2851">
        <v>4867.5</v>
      </c>
      <c r="E2851" s="3">
        <f t="shared" si="196"/>
        <v>9.5123178570795108E-3</v>
      </c>
      <c r="F2851" s="3">
        <f t="shared" si="197"/>
        <v>9.2681099606175734E-3</v>
      </c>
      <c r="G2851" s="3">
        <f t="shared" si="198"/>
        <v>9.4673606349743068E-3</v>
      </c>
      <c r="H2851" s="3">
        <f t="shared" si="199"/>
        <v>9.3204996131632991E-3</v>
      </c>
    </row>
    <row r="2852" spans="1:8" x14ac:dyDescent="0.3">
      <c r="A2852" s="1">
        <v>37091</v>
      </c>
      <c r="B2852">
        <v>4930.3901370000003</v>
      </c>
      <c r="E2852" s="3">
        <f t="shared" si="196"/>
        <v>1.2861222618564483E-2</v>
      </c>
      <c r="F2852" s="3">
        <f t="shared" si="197"/>
        <v>1.2617014722102545E-2</v>
      </c>
      <c r="G2852" s="3">
        <f t="shared" si="198"/>
        <v>1.2779219453805399E-2</v>
      </c>
      <c r="H2852" s="3">
        <f t="shared" si="199"/>
        <v>1.2632358431994391E-2</v>
      </c>
    </row>
    <row r="2853" spans="1:8" x14ac:dyDescent="0.3">
      <c r="A2853" s="1">
        <v>37092</v>
      </c>
      <c r="B2853">
        <v>4880.7001950000003</v>
      </c>
      <c r="E2853" s="3">
        <f t="shared" si="196"/>
        <v>-4.9360187463620697E-4</v>
      </c>
      <c r="F2853" s="3">
        <f t="shared" si="197"/>
        <v>-7.3780977109814353E-4</v>
      </c>
      <c r="G2853" s="3">
        <f t="shared" si="198"/>
        <v>-4.9372373614389145E-4</v>
      </c>
      <c r="H2853" s="3">
        <f t="shared" si="199"/>
        <v>-6.4058475795489875E-4</v>
      </c>
    </row>
    <row r="2854" spans="1:8" x14ac:dyDescent="0.3">
      <c r="A2854" s="1">
        <v>37095</v>
      </c>
      <c r="B2854">
        <v>4911.919922</v>
      </c>
      <c r="E2854" s="3">
        <f t="shared" si="196"/>
        <v>-8.8038705930814087E-3</v>
      </c>
      <c r="F2854" s="3">
        <f t="shared" si="197"/>
        <v>-9.0480784895433462E-3</v>
      </c>
      <c r="G2854" s="3">
        <f t="shared" si="198"/>
        <v>-8.8428536315290959E-3</v>
      </c>
      <c r="H2854" s="3">
        <f t="shared" si="199"/>
        <v>-8.9897146533401036E-3</v>
      </c>
    </row>
    <row r="2855" spans="1:8" x14ac:dyDescent="0.3">
      <c r="A2855" s="1">
        <v>37096</v>
      </c>
      <c r="B2855">
        <v>4855.6000979999999</v>
      </c>
      <c r="E2855" s="3">
        <f t="shared" si="196"/>
        <v>-2.2303735257757196E-2</v>
      </c>
      <c r="F2855" s="3">
        <f t="shared" si="197"/>
        <v>-2.2547943154219131E-2</v>
      </c>
      <c r="G2855" s="3">
        <f t="shared" si="198"/>
        <v>-2.2556224931688146E-2</v>
      </c>
      <c r="H2855" s="3">
        <f t="shared" si="199"/>
        <v>-2.2703085953499152E-2</v>
      </c>
    </row>
    <row r="2856" spans="1:8" x14ac:dyDescent="0.3">
      <c r="A2856" s="1">
        <v>37097</v>
      </c>
      <c r="B2856">
        <v>4773.169922</v>
      </c>
      <c r="E2856" s="3">
        <f t="shared" si="196"/>
        <v>1.2920418489984709E-2</v>
      </c>
      <c r="F2856" s="3">
        <f t="shared" si="197"/>
        <v>1.2676210593522771E-2</v>
      </c>
      <c r="G2856" s="3">
        <f t="shared" si="198"/>
        <v>1.2837661953466598E-2</v>
      </c>
      <c r="H2856" s="3">
        <f t="shared" si="199"/>
        <v>1.269080093165559E-2</v>
      </c>
    </row>
    <row r="2857" spans="1:8" x14ac:dyDescent="0.3">
      <c r="A2857" s="1">
        <v>37098</v>
      </c>
      <c r="B2857">
        <v>4842.1201170000004</v>
      </c>
      <c r="E2857" s="3">
        <f t="shared" si="196"/>
        <v>-1.0078298191273483E-2</v>
      </c>
      <c r="F2857" s="3">
        <f t="shared" si="197"/>
        <v>-1.032250608773542E-2</v>
      </c>
      <c r="G2857" s="3">
        <f t="shared" si="198"/>
        <v>-1.0129428063302234E-2</v>
      </c>
      <c r="H2857" s="3">
        <f t="shared" si="199"/>
        <v>-1.0276289085113242E-2</v>
      </c>
    </row>
    <row r="2858" spans="1:8" x14ac:dyDescent="0.3">
      <c r="A2858" s="1">
        <v>37099</v>
      </c>
      <c r="B2858">
        <v>4967.1499020000001</v>
      </c>
      <c r="E2858" s="3">
        <f t="shared" si="196"/>
        <v>6.3965672449994848E-3</v>
      </c>
      <c r="F2858" s="3">
        <f t="shared" si="197"/>
        <v>6.1523593485375483E-3</v>
      </c>
      <c r="G2858" s="3">
        <f t="shared" si="198"/>
        <v>6.376196033141805E-3</v>
      </c>
      <c r="H2858" s="3">
        <f t="shared" si="199"/>
        <v>6.2293350113307973E-3</v>
      </c>
    </row>
    <row r="2859" spans="1:8" x14ac:dyDescent="0.3">
      <c r="A2859" s="1">
        <v>37102</v>
      </c>
      <c r="B2859">
        <v>5033.7099609999996</v>
      </c>
      <c r="E2859" s="3">
        <f t="shared" si="196"/>
        <v>-1.1465949138899645E-2</v>
      </c>
      <c r="F2859" s="3">
        <f t="shared" si="197"/>
        <v>-1.1710157035361582E-2</v>
      </c>
      <c r="G2859" s="3">
        <f t="shared" si="198"/>
        <v>-1.1532189963130813E-2</v>
      </c>
      <c r="H2859" s="3">
        <f t="shared" si="199"/>
        <v>-1.1679050984941821E-2</v>
      </c>
    </row>
    <row r="2860" spans="1:8" x14ac:dyDescent="0.3">
      <c r="A2860" s="1">
        <v>37103</v>
      </c>
      <c r="B2860">
        <v>5085.5097660000001</v>
      </c>
      <c r="E2860" s="3">
        <f t="shared" si="196"/>
        <v>-1.6976310720883347E-2</v>
      </c>
      <c r="F2860" s="3">
        <f t="shared" si="197"/>
        <v>-1.7220518617345283E-2</v>
      </c>
      <c r="G2860" s="3">
        <f t="shared" si="198"/>
        <v>-1.7122060163884307E-2</v>
      </c>
      <c r="H2860" s="3">
        <f t="shared" si="199"/>
        <v>-1.7268921185695313E-2</v>
      </c>
    </row>
    <row r="2861" spans="1:8" x14ac:dyDescent="0.3">
      <c r="A2861" s="1">
        <v>37104</v>
      </c>
      <c r="B2861">
        <v>5111.580078</v>
      </c>
      <c r="E2861" s="3">
        <f t="shared" si="196"/>
        <v>1.4445367780058005E-2</v>
      </c>
      <c r="F2861" s="3">
        <f t="shared" si="197"/>
        <v>1.4201159883596067E-2</v>
      </c>
      <c r="G2861" s="3">
        <f t="shared" si="198"/>
        <v>1.4342027458690598E-2</v>
      </c>
      <c r="H2861" s="3">
        <f t="shared" si="199"/>
        <v>1.419516643687959E-2</v>
      </c>
    </row>
    <row r="2862" spans="1:8" x14ac:dyDescent="0.3">
      <c r="A2862" s="1">
        <v>37105</v>
      </c>
      <c r="B2862">
        <v>5088.7001950000003</v>
      </c>
      <c r="E2862" s="3">
        <f t="shared" si="196"/>
        <v>2.5821289430850269E-2</v>
      </c>
      <c r="F2862" s="3">
        <f t="shared" si="197"/>
        <v>2.5577081534388334E-2</v>
      </c>
      <c r="G2862" s="3">
        <f t="shared" si="198"/>
        <v>2.5493549735882585E-2</v>
      </c>
      <c r="H2862" s="3">
        <f t="shared" si="199"/>
        <v>2.5346688714071579E-2</v>
      </c>
    </row>
    <row r="2863" spans="1:8" x14ac:dyDescent="0.3">
      <c r="A2863" s="1">
        <v>37106</v>
      </c>
      <c r="B2863">
        <v>5031.2900390000004</v>
      </c>
      <c r="E2863" s="3">
        <f t="shared" si="196"/>
        <v>1.3400050393727714E-2</v>
      </c>
      <c r="F2863" s="3">
        <f t="shared" si="197"/>
        <v>1.3155842497265776E-2</v>
      </c>
      <c r="G2863" s="3">
        <f t="shared" si="198"/>
        <v>1.3311063787051913E-2</v>
      </c>
      <c r="H2863" s="3">
        <f t="shared" si="199"/>
        <v>1.3164202765240905E-2</v>
      </c>
    </row>
    <row r="2864" spans="1:8" x14ac:dyDescent="0.3">
      <c r="A2864" s="1">
        <v>37109</v>
      </c>
      <c r="B2864">
        <v>5066.25</v>
      </c>
      <c r="E2864" s="3">
        <f t="shared" si="196"/>
        <v>1.0290581976580615E-2</v>
      </c>
      <c r="F2864" s="3">
        <f t="shared" si="197"/>
        <v>1.0046374080118678E-2</v>
      </c>
      <c r="G2864" s="3">
        <f t="shared" si="198"/>
        <v>1.0237994401349485E-2</v>
      </c>
      <c r="H2864" s="3">
        <f t="shared" si="199"/>
        <v>1.0091133379538477E-2</v>
      </c>
    </row>
    <row r="2865" spans="1:8" x14ac:dyDescent="0.3">
      <c r="A2865" s="1">
        <v>37110</v>
      </c>
      <c r="B2865">
        <v>5051.6201170000004</v>
      </c>
      <c r="E2865" s="3">
        <f t="shared" si="196"/>
        <v>5.1263910993342154E-3</v>
      </c>
      <c r="F2865" s="3">
        <f t="shared" si="197"/>
        <v>4.8821832028722789E-3</v>
      </c>
      <c r="G2865" s="3">
        <f t="shared" si="198"/>
        <v>5.1132958915202495E-3</v>
      </c>
      <c r="H2865" s="3">
        <f t="shared" si="199"/>
        <v>4.9664348697092417E-3</v>
      </c>
    </row>
    <row r="2866" spans="1:8" x14ac:dyDescent="0.3">
      <c r="A2866" s="1">
        <v>37111</v>
      </c>
      <c r="B2866">
        <v>4986.2299800000001</v>
      </c>
      <c r="E2866" s="3">
        <f t="shared" si="196"/>
        <v>-4.4760881470826686E-3</v>
      </c>
      <c r="F2866" s="3">
        <f t="shared" si="197"/>
        <v>-4.7202960435446051E-3</v>
      </c>
      <c r="G2866" s="3">
        <f t="shared" si="198"/>
        <v>-4.486135823700976E-3</v>
      </c>
      <c r="H2866" s="3">
        <f t="shared" si="199"/>
        <v>-4.6329968455119837E-3</v>
      </c>
    </row>
    <row r="2867" spans="1:8" x14ac:dyDescent="0.3">
      <c r="A2867" s="1">
        <v>37112</v>
      </c>
      <c r="B2867">
        <v>4888.2998049999997</v>
      </c>
      <c r="E2867" s="3">
        <f t="shared" si="196"/>
        <v>-1.1281890030858888E-2</v>
      </c>
      <c r="F2867" s="3">
        <f t="shared" si="197"/>
        <v>-1.1526097927320825E-2</v>
      </c>
      <c r="G2867" s="3">
        <f t="shared" si="198"/>
        <v>-1.1346013296119235E-2</v>
      </c>
      <c r="H2867" s="3">
        <f t="shared" si="199"/>
        <v>-1.1492874317930243E-2</v>
      </c>
    </row>
    <row r="2868" spans="1:8" x14ac:dyDescent="0.3">
      <c r="A2868" s="1">
        <v>37113</v>
      </c>
      <c r="B2868">
        <v>4846.0200199999999</v>
      </c>
      <c r="E2868" s="3">
        <f t="shared" si="196"/>
        <v>6.9485083803573211E-3</v>
      </c>
      <c r="F2868" s="3">
        <f t="shared" si="197"/>
        <v>6.7043004838953845E-3</v>
      </c>
      <c r="G2868" s="3">
        <f t="shared" si="198"/>
        <v>6.9244787451981735E-3</v>
      </c>
      <c r="H2868" s="3">
        <f t="shared" si="199"/>
        <v>6.7776177233871658E-3</v>
      </c>
    </row>
    <row r="2869" spans="1:8" x14ac:dyDescent="0.3">
      <c r="A2869" s="1">
        <v>37116</v>
      </c>
      <c r="B2869">
        <v>4920.3500979999999</v>
      </c>
      <c r="E2869" s="3">
        <f t="shared" si="196"/>
        <v>-2.8877143844064923E-3</v>
      </c>
      <c r="F2869" s="3">
        <f t="shared" si="197"/>
        <v>-3.1319222808684289E-3</v>
      </c>
      <c r="G2869" s="3">
        <f t="shared" si="198"/>
        <v>-2.8918918757957308E-3</v>
      </c>
      <c r="H2869" s="3">
        <f t="shared" si="199"/>
        <v>-3.0387528976067381E-3</v>
      </c>
    </row>
    <row r="2870" spans="1:8" x14ac:dyDescent="0.3">
      <c r="A2870" s="1">
        <v>37117</v>
      </c>
      <c r="B2870">
        <v>4962.6401370000003</v>
      </c>
      <c r="E2870" s="3">
        <f t="shared" si="196"/>
        <v>-1.2944389222765529E-2</v>
      </c>
      <c r="F2870" s="3">
        <f t="shared" si="197"/>
        <v>-1.3188597119227466E-2</v>
      </c>
      <c r="G2870" s="3">
        <f t="shared" si="198"/>
        <v>-1.3028897896530191E-2</v>
      </c>
      <c r="H2870" s="3">
        <f t="shared" si="199"/>
        <v>-1.3175758918341199E-2</v>
      </c>
    </row>
    <row r="2871" spans="1:8" x14ac:dyDescent="0.3">
      <c r="A2871" s="1">
        <v>37118</v>
      </c>
      <c r="B2871">
        <v>4933.9702150000003</v>
      </c>
      <c r="E2871" s="3">
        <f t="shared" si="196"/>
        <v>-1.9640123980001478E-2</v>
      </c>
      <c r="F2871" s="3">
        <f t="shared" si="197"/>
        <v>-1.9884331876463414E-2</v>
      </c>
      <c r="G2871" s="3">
        <f t="shared" si="198"/>
        <v>-1.9835554297868992E-2</v>
      </c>
      <c r="H2871" s="3">
        <f t="shared" si="199"/>
        <v>-1.9982415319679998E-2</v>
      </c>
    </row>
    <row r="2872" spans="1:8" x14ac:dyDescent="0.3">
      <c r="A2872" s="1">
        <v>37119</v>
      </c>
      <c r="B2872">
        <v>4882.6201170000004</v>
      </c>
      <c r="E2872" s="3">
        <f t="shared" si="196"/>
        <v>-8.649180018941105E-3</v>
      </c>
      <c r="F2872" s="3">
        <f t="shared" si="197"/>
        <v>-8.8933879154030424E-3</v>
      </c>
      <c r="G2872" s="3">
        <f t="shared" si="198"/>
        <v>-8.6868012621241948E-3</v>
      </c>
      <c r="H2872" s="3">
        <f t="shared" si="199"/>
        <v>-8.8336622839352025E-3</v>
      </c>
    </row>
    <row r="2873" spans="1:8" x14ac:dyDescent="0.3">
      <c r="A2873" s="1">
        <v>37120</v>
      </c>
      <c r="B2873">
        <v>4777.3701170000004</v>
      </c>
      <c r="E2873" s="3">
        <f t="shared" si="196"/>
        <v>1.533837617121514E-2</v>
      </c>
      <c r="F2873" s="3">
        <f t="shared" si="197"/>
        <v>1.5094168274753203E-2</v>
      </c>
      <c r="G2873" s="3">
        <f t="shared" si="198"/>
        <v>1.5221932474616217E-2</v>
      </c>
      <c r="H2873" s="3">
        <f t="shared" si="199"/>
        <v>1.5075071452805209E-2</v>
      </c>
    </row>
    <row r="2874" spans="1:8" x14ac:dyDescent="0.3">
      <c r="A2874" s="1">
        <v>37123</v>
      </c>
      <c r="B2874">
        <v>4791.4301759999998</v>
      </c>
      <c r="E2874" s="3">
        <f t="shared" si="196"/>
        <v>8.5949247833381204E-3</v>
      </c>
      <c r="F2874" s="3">
        <f t="shared" si="197"/>
        <v>8.350716886876183E-3</v>
      </c>
      <c r="G2874" s="3">
        <f t="shared" si="198"/>
        <v>8.5581987058665956E-3</v>
      </c>
      <c r="H2874" s="3">
        <f t="shared" si="199"/>
        <v>8.4113376840555878E-3</v>
      </c>
    </row>
    <row r="2875" spans="1:8" x14ac:dyDescent="0.3">
      <c r="A2875" s="1">
        <v>37124</v>
      </c>
      <c r="B2875">
        <v>4834.8701170000004</v>
      </c>
      <c r="E2875" s="3">
        <f t="shared" si="196"/>
        <v>-5.777151114836121E-3</v>
      </c>
      <c r="F2875" s="3">
        <f t="shared" si="197"/>
        <v>-6.0213590112980575E-3</v>
      </c>
      <c r="G2875" s="3">
        <f t="shared" si="198"/>
        <v>-5.7939034038326917E-3</v>
      </c>
      <c r="H2875" s="3">
        <f t="shared" si="199"/>
        <v>-5.9407644256436994E-3</v>
      </c>
    </row>
    <row r="2876" spans="1:8" x14ac:dyDescent="0.3">
      <c r="A2876" s="1">
        <v>37125</v>
      </c>
      <c r="B2876">
        <v>4812.1401370000003</v>
      </c>
      <c r="E2876" s="3">
        <f t="shared" si="196"/>
        <v>-1.0407460070165797E-2</v>
      </c>
      <c r="F2876" s="3">
        <f t="shared" si="197"/>
        <v>-1.0651667966627735E-2</v>
      </c>
      <c r="G2876" s="3">
        <f t="shared" si="198"/>
        <v>-1.0461996402529783E-2</v>
      </c>
      <c r="H2876" s="3">
        <f t="shared" si="199"/>
        <v>-1.0608857424340791E-2</v>
      </c>
    </row>
    <row r="2877" spans="1:8" x14ac:dyDescent="0.3">
      <c r="A2877" s="1">
        <v>37126</v>
      </c>
      <c r="B2877">
        <v>4809.5</v>
      </c>
      <c r="E2877" s="3">
        <f t="shared" si="196"/>
        <v>-2.1556049309170544E-2</v>
      </c>
      <c r="F2877" s="3">
        <f t="shared" si="197"/>
        <v>-2.180025720563248E-2</v>
      </c>
      <c r="G2877" s="3">
        <f t="shared" si="198"/>
        <v>-2.1791774634005938E-2</v>
      </c>
      <c r="H2877" s="3">
        <f t="shared" si="199"/>
        <v>-2.1938635655816944E-2</v>
      </c>
    </row>
    <row r="2878" spans="1:8" x14ac:dyDescent="0.3">
      <c r="A2878" s="1">
        <v>37127</v>
      </c>
      <c r="B2878">
        <v>4916.5600590000004</v>
      </c>
      <c r="E2878" s="3">
        <f t="shared" si="196"/>
        <v>2.9430541606914051E-3</v>
      </c>
      <c r="F2878" s="3">
        <f t="shared" si="197"/>
        <v>2.6988462642294686E-3</v>
      </c>
      <c r="G2878" s="3">
        <f t="shared" si="198"/>
        <v>2.9387318552377625E-3</v>
      </c>
      <c r="H2878" s="3">
        <f t="shared" si="199"/>
        <v>2.7918708334267552E-3</v>
      </c>
    </row>
    <row r="2879" spans="1:8" x14ac:dyDescent="0.3">
      <c r="A2879" s="1">
        <v>37130</v>
      </c>
      <c r="B2879">
        <v>4905.7900390000004</v>
      </c>
      <c r="E2879" s="3">
        <f t="shared" si="196"/>
        <v>9.0661742745596907E-3</v>
      </c>
      <c r="F2879" s="3">
        <f t="shared" si="197"/>
        <v>8.8219663780977533E-3</v>
      </c>
      <c r="G2879" s="3">
        <f t="shared" si="198"/>
        <v>9.0253232393283402E-3</v>
      </c>
      <c r="H2879" s="3">
        <f t="shared" si="199"/>
        <v>8.8784622175173324E-3</v>
      </c>
    </row>
    <row r="2880" spans="1:8" x14ac:dyDescent="0.3">
      <c r="A2880" s="1">
        <v>37131</v>
      </c>
      <c r="B2880">
        <v>4815.7202150000003</v>
      </c>
      <c r="E2880" s="3">
        <f t="shared" si="196"/>
        <v>-4.7012596925982697E-3</v>
      </c>
      <c r="F2880" s="3">
        <f t="shared" si="197"/>
        <v>-4.9454675890602063E-3</v>
      </c>
      <c r="G2880" s="3">
        <f t="shared" si="198"/>
        <v>-4.7123453720316032E-3</v>
      </c>
      <c r="H2880" s="3">
        <f t="shared" si="199"/>
        <v>-4.8592063938426109E-3</v>
      </c>
    </row>
    <row r="2881" spans="1:8" x14ac:dyDescent="0.3">
      <c r="A2881" s="1">
        <v>37132</v>
      </c>
      <c r="B2881">
        <v>4834.8901370000003</v>
      </c>
      <c r="E2881" s="3">
        <f t="shared" si="196"/>
        <v>-5.4864092167650202E-4</v>
      </c>
      <c r="F2881" s="3">
        <f t="shared" si="197"/>
        <v>-7.9284881813843858E-4</v>
      </c>
      <c r="G2881" s="3">
        <f t="shared" si="198"/>
        <v>-5.4879148017785947E-4</v>
      </c>
      <c r="H2881" s="3">
        <f t="shared" si="199"/>
        <v>-6.9565250198886676E-4</v>
      </c>
    </row>
    <row r="2882" spans="1:8" x14ac:dyDescent="0.3">
      <c r="A2882" s="1">
        <v>37133</v>
      </c>
      <c r="B2882">
        <v>4703.8701170000004</v>
      </c>
      <c r="E2882" s="3">
        <f t="shared" si="196"/>
        <v>2.2260122465952881E-2</v>
      </c>
      <c r="F2882" s="3">
        <f t="shared" si="197"/>
        <v>2.2015914569490945E-2</v>
      </c>
      <c r="G2882" s="3">
        <f t="shared" si="198"/>
        <v>2.2015982356853966E-2</v>
      </c>
      <c r="H2882" s="3">
        <f t="shared" si="199"/>
        <v>2.186912133504296E-2</v>
      </c>
    </row>
    <row r="2883" spans="1:8" x14ac:dyDescent="0.3">
      <c r="A2883" s="1">
        <v>37134</v>
      </c>
      <c r="B2883">
        <v>4689.3398440000001</v>
      </c>
      <c r="E2883" s="3">
        <f t="shared" si="196"/>
        <v>-2.1905600401005421E-3</v>
      </c>
      <c r="F2883" s="3">
        <f t="shared" si="197"/>
        <v>-2.4347679365624786E-3</v>
      </c>
      <c r="G2883" s="3">
        <f t="shared" si="198"/>
        <v>-2.1929628263515147E-3</v>
      </c>
      <c r="H2883" s="3">
        <f t="shared" si="199"/>
        <v>-2.339823848162522E-3</v>
      </c>
    </row>
    <row r="2884" spans="1:8" x14ac:dyDescent="0.3">
      <c r="A2884" s="1">
        <v>37137</v>
      </c>
      <c r="B2884">
        <v>4629.7998049999997</v>
      </c>
      <c r="E2884" s="3">
        <f t="shared" si="196"/>
        <v>-1.8359901928937883E-2</v>
      </c>
      <c r="F2884" s="3">
        <f t="shared" si="197"/>
        <v>-1.8604109825399819E-2</v>
      </c>
      <c r="G2884" s="3">
        <f t="shared" si="198"/>
        <v>-1.8530536714115871E-2</v>
      </c>
      <c r="H2884" s="3">
        <f t="shared" si="199"/>
        <v>-1.8677397735926877E-2</v>
      </c>
    </row>
    <row r="2885" spans="1:8" x14ac:dyDescent="0.3">
      <c r="A2885" s="1">
        <v>37138</v>
      </c>
      <c r="B2885">
        <v>4673.9799800000001</v>
      </c>
      <c r="E2885" s="3">
        <f t="shared" si="196"/>
        <v>3.9806967897115797E-3</v>
      </c>
      <c r="F2885" s="3">
        <f t="shared" si="197"/>
        <v>3.7364888932496431E-3</v>
      </c>
      <c r="G2885" s="3">
        <f t="shared" si="198"/>
        <v>3.9727947796415327E-3</v>
      </c>
      <c r="H2885" s="3">
        <f t="shared" si="199"/>
        <v>3.8259337578305254E-3</v>
      </c>
    </row>
    <row r="2886" spans="1:8" x14ac:dyDescent="0.3">
      <c r="A2886" s="1">
        <v>37139</v>
      </c>
      <c r="B2886">
        <v>4571.5600590000004</v>
      </c>
      <c r="E2886" s="3">
        <f t="shared" si="196"/>
        <v>-2.7098861874304436E-2</v>
      </c>
      <c r="F2886" s="3">
        <f t="shared" si="197"/>
        <v>-2.7343069770766372E-2</v>
      </c>
      <c r="G2886" s="3">
        <f t="shared" si="198"/>
        <v>-2.7472807173404001E-2</v>
      </c>
      <c r="H2886" s="3">
        <f t="shared" si="199"/>
        <v>-2.7619668195215007E-2</v>
      </c>
    </row>
    <row r="2887" spans="1:8" x14ac:dyDescent="0.3">
      <c r="A2887" s="1">
        <v>37140</v>
      </c>
      <c r="B2887">
        <v>4480.75</v>
      </c>
      <c r="E2887" s="3">
        <f t="shared" si="196"/>
        <v>-3.0890038709799894E-3</v>
      </c>
      <c r="F2887" s="3">
        <f t="shared" si="197"/>
        <v>-3.333211767441926E-3</v>
      </c>
      <c r="G2887" s="3">
        <f t="shared" si="198"/>
        <v>-3.0937846912909538E-3</v>
      </c>
      <c r="H2887" s="3">
        <f t="shared" si="199"/>
        <v>-3.2406457131019611E-3</v>
      </c>
    </row>
    <row r="2888" spans="1:8" x14ac:dyDescent="0.3">
      <c r="A2888" s="1">
        <v>37141</v>
      </c>
      <c r="B2888">
        <v>4413.5097660000001</v>
      </c>
      <c r="E2888" s="3">
        <f t="shared" si="196"/>
        <v>-1.2696891456093096E-2</v>
      </c>
      <c r="F2888" s="3">
        <f t="shared" si="197"/>
        <v>-1.2941099352555033E-2</v>
      </c>
      <c r="G2888" s="3">
        <f t="shared" si="198"/>
        <v>-1.2778185839448754E-2</v>
      </c>
      <c r="H2888" s="3">
        <f t="shared" si="199"/>
        <v>-1.2925046861259762E-2</v>
      </c>
    </row>
    <row r="2889" spans="1:8" x14ac:dyDescent="0.3">
      <c r="A2889" s="1">
        <v>37144</v>
      </c>
      <c r="B2889">
        <v>4383.7402339999999</v>
      </c>
      <c r="E2889" s="3">
        <f t="shared" ref="E2889:E2952" si="200">(B2885/B2884)-1</f>
        <v>9.5425670354660763E-3</v>
      </c>
      <c r="F2889" s="3">
        <f t="shared" ref="F2889:F2952" si="201">E2889-$E$3</f>
        <v>9.2983591390041389E-3</v>
      </c>
      <c r="G2889" s="3">
        <f t="shared" ref="G2889:G2952" si="202">LN(B2885/B2884)</f>
        <v>9.4973243359268329E-3</v>
      </c>
      <c r="H2889" s="3">
        <f t="shared" ref="H2889:H2952" si="203">G2889-$G$3</f>
        <v>9.3504633141158252E-3</v>
      </c>
    </row>
    <row r="2890" spans="1:8" x14ac:dyDescent="0.3">
      <c r="A2890" s="1">
        <v>37145</v>
      </c>
      <c r="B2890">
        <v>4059.75</v>
      </c>
      <c r="E2890" s="3">
        <f t="shared" si="200"/>
        <v>-2.1912785557117398E-2</v>
      </c>
      <c r="F2890" s="3">
        <f t="shared" si="201"/>
        <v>-2.2156993453579334E-2</v>
      </c>
      <c r="G2890" s="3">
        <f t="shared" si="202"/>
        <v>-2.2156436601325692E-2</v>
      </c>
      <c r="H2890" s="3">
        <f t="shared" si="203"/>
        <v>-2.2303297623136698E-2</v>
      </c>
    </row>
    <row r="2891" spans="1:8" x14ac:dyDescent="0.3">
      <c r="A2891" s="1">
        <v>37146</v>
      </c>
      <c r="B2891">
        <v>4114.2597660000001</v>
      </c>
      <c r="E2891" s="3">
        <f t="shared" si="200"/>
        <v>-1.98641290561683E-2</v>
      </c>
      <c r="F2891" s="3">
        <f t="shared" si="201"/>
        <v>-2.0108336952630236E-2</v>
      </c>
      <c r="G2891" s="3">
        <f t="shared" si="202"/>
        <v>-2.0064073107449214E-2</v>
      </c>
      <c r="H2891" s="3">
        <f t="shared" si="203"/>
        <v>-2.021093412926022E-2</v>
      </c>
    </row>
    <row r="2892" spans="1:8" x14ac:dyDescent="0.3">
      <c r="A2892" s="1">
        <v>37147</v>
      </c>
      <c r="B2892">
        <v>4113.8701170000004</v>
      </c>
      <c r="E2892" s="3">
        <f t="shared" si="200"/>
        <v>-1.5006468559950914E-2</v>
      </c>
      <c r="F2892" s="3">
        <f t="shared" si="201"/>
        <v>-1.5250676456412851E-2</v>
      </c>
      <c r="G2892" s="3">
        <f t="shared" si="202"/>
        <v>-1.5120204897551457E-2</v>
      </c>
      <c r="H2892" s="3">
        <f t="shared" si="203"/>
        <v>-1.5267065919362464E-2</v>
      </c>
    </row>
    <row r="2893" spans="1:8" x14ac:dyDescent="0.3">
      <c r="A2893" s="1">
        <v>37148</v>
      </c>
      <c r="B2893">
        <v>3909.48999</v>
      </c>
      <c r="E2893" s="3">
        <f t="shared" si="200"/>
        <v>-6.7450925857994726E-3</v>
      </c>
      <c r="F2893" s="3">
        <f t="shared" si="201"/>
        <v>-6.9893004822614091E-3</v>
      </c>
      <c r="G2893" s="3">
        <f t="shared" si="202"/>
        <v>-6.7679435352743069E-3</v>
      </c>
      <c r="H2893" s="3">
        <f t="shared" si="203"/>
        <v>-6.9148045570853146E-3</v>
      </c>
    </row>
    <row r="2894" spans="1:8" x14ac:dyDescent="0.3">
      <c r="A2894" s="1">
        <v>37151</v>
      </c>
      <c r="B2894">
        <v>4015.459961</v>
      </c>
      <c r="E2894" s="3">
        <f t="shared" si="200"/>
        <v>-7.3907261084302678E-2</v>
      </c>
      <c r="F2894" s="3">
        <f t="shared" si="201"/>
        <v>-7.415146898076462E-2</v>
      </c>
      <c r="G2894" s="3">
        <f t="shared" si="202"/>
        <v>-7.6780899333684052E-2</v>
      </c>
      <c r="H2894" s="3">
        <f t="shared" si="203"/>
        <v>-7.6927760355495062E-2</v>
      </c>
    </row>
    <row r="2895" spans="1:8" x14ac:dyDescent="0.3">
      <c r="A2895" s="1">
        <v>37152</v>
      </c>
      <c r="B2895">
        <v>3970.179932</v>
      </c>
      <c r="E2895" s="3">
        <f t="shared" si="200"/>
        <v>1.3426877517088487E-2</v>
      </c>
      <c r="F2895" s="3">
        <f t="shared" si="201"/>
        <v>1.3182669620626549E-2</v>
      </c>
      <c r="G2895" s="3">
        <f t="shared" si="202"/>
        <v>1.3337535828638603E-2</v>
      </c>
      <c r="H2895" s="3">
        <f t="shared" si="203"/>
        <v>1.3190674806827596E-2</v>
      </c>
    </row>
    <row r="2896" spans="1:8" x14ac:dyDescent="0.3">
      <c r="A2896" s="1">
        <v>37153</v>
      </c>
      <c r="B2896">
        <v>3888.929932</v>
      </c>
      <c r="E2896" s="3">
        <f t="shared" si="200"/>
        <v>-9.4706951471512646E-5</v>
      </c>
      <c r="F2896" s="3">
        <f t="shared" si="201"/>
        <v>-3.3891484793344926E-4</v>
      </c>
      <c r="G2896" s="3">
        <f t="shared" si="202"/>
        <v>-9.471143645801633E-5</v>
      </c>
      <c r="H2896" s="3">
        <f t="shared" si="203"/>
        <v>-2.4157245826902365E-4</v>
      </c>
    </row>
    <row r="2897" spans="1:8" x14ac:dyDescent="0.3">
      <c r="A2897" s="1">
        <v>37154</v>
      </c>
      <c r="B2897">
        <v>3738.179932</v>
      </c>
      <c r="E2897" s="3">
        <f t="shared" si="200"/>
        <v>-4.9680743724851095E-2</v>
      </c>
      <c r="F2897" s="3">
        <f t="shared" si="201"/>
        <v>-4.9924951621313031E-2</v>
      </c>
      <c r="G2897" s="3">
        <f t="shared" si="202"/>
        <v>-5.0957291605809217E-2</v>
      </c>
      <c r="H2897" s="3">
        <f t="shared" si="203"/>
        <v>-5.1104152627620227E-2</v>
      </c>
    </row>
    <row r="2898" spans="1:8" x14ac:dyDescent="0.3">
      <c r="A2898" s="1">
        <v>37155</v>
      </c>
      <c r="B2898">
        <v>3652.8701169999999</v>
      </c>
      <c r="E2898" s="3">
        <f t="shared" si="200"/>
        <v>2.7105829985767604E-2</v>
      </c>
      <c r="F2898" s="3">
        <f t="shared" si="201"/>
        <v>2.6861622089305669E-2</v>
      </c>
      <c r="G2898" s="3">
        <f t="shared" si="202"/>
        <v>2.674497333529554E-2</v>
      </c>
      <c r="H2898" s="3">
        <f t="shared" si="203"/>
        <v>2.6598112313484534E-2</v>
      </c>
    </row>
    <row r="2899" spans="1:8" x14ac:dyDescent="0.3">
      <c r="A2899" s="1">
        <v>37158</v>
      </c>
      <c r="B2899">
        <v>3861.1899410000001</v>
      </c>
      <c r="E2899" s="3">
        <f t="shared" si="200"/>
        <v>-1.1276423981257611E-2</v>
      </c>
      <c r="F2899" s="3">
        <f t="shared" si="201"/>
        <v>-1.1520631877719548E-2</v>
      </c>
      <c r="G2899" s="3">
        <f t="shared" si="202"/>
        <v>-1.1340484890765971E-2</v>
      </c>
      <c r="H2899" s="3">
        <f t="shared" si="203"/>
        <v>-1.1487345912576979E-2</v>
      </c>
    </row>
    <row r="2900" spans="1:8" x14ac:dyDescent="0.3">
      <c r="A2900" s="1">
        <v>37159</v>
      </c>
      <c r="B2900">
        <v>3902.8500979999999</v>
      </c>
      <c r="E2900" s="3">
        <f t="shared" si="200"/>
        <v>-2.0465067425563754E-2</v>
      </c>
      <c r="F2900" s="3">
        <f t="shared" si="201"/>
        <v>-2.070927532202569E-2</v>
      </c>
      <c r="G2900" s="3">
        <f t="shared" si="202"/>
        <v>-2.0677378553601865E-2</v>
      </c>
      <c r="H2900" s="3">
        <f t="shared" si="203"/>
        <v>-2.0824239575412871E-2</v>
      </c>
    </row>
    <row r="2901" spans="1:8" x14ac:dyDescent="0.3">
      <c r="A2901" s="1">
        <v>37160</v>
      </c>
      <c r="B2901">
        <v>3975.530029</v>
      </c>
      <c r="E2901" s="3">
        <f t="shared" si="200"/>
        <v>-3.8763876602547098E-2</v>
      </c>
      <c r="F2901" s="3">
        <f t="shared" si="201"/>
        <v>-3.9008084499009034E-2</v>
      </c>
      <c r="G2901" s="3">
        <f t="shared" si="202"/>
        <v>-3.9535194263931553E-2</v>
      </c>
      <c r="H2901" s="3">
        <f t="shared" si="203"/>
        <v>-3.9682055285742562E-2</v>
      </c>
    </row>
    <row r="2902" spans="1:8" x14ac:dyDescent="0.3">
      <c r="A2902" s="1">
        <v>37161</v>
      </c>
      <c r="B2902">
        <v>4013.2299800000001</v>
      </c>
      <c r="E2902" s="3">
        <f t="shared" si="200"/>
        <v>-2.2821216889460372E-2</v>
      </c>
      <c r="F2902" s="3">
        <f t="shared" si="201"/>
        <v>-2.3065424785922307E-2</v>
      </c>
      <c r="G2902" s="3">
        <f t="shared" si="202"/>
        <v>-2.3085651755524041E-2</v>
      </c>
      <c r="H2902" s="3">
        <f t="shared" si="203"/>
        <v>-2.3232512777335047E-2</v>
      </c>
    </row>
    <row r="2903" spans="1:8" x14ac:dyDescent="0.3">
      <c r="A2903" s="1">
        <v>37162</v>
      </c>
      <c r="B2903">
        <v>4079.0200199999999</v>
      </c>
      <c r="E2903" s="3">
        <f t="shared" si="200"/>
        <v>5.7029080511378005E-2</v>
      </c>
      <c r="F2903" s="3">
        <f t="shared" si="201"/>
        <v>5.678487261491607E-2</v>
      </c>
      <c r="G2903" s="3">
        <f t="shared" si="202"/>
        <v>5.5462218819367679E-2</v>
      </c>
      <c r="H2903" s="3">
        <f t="shared" si="203"/>
        <v>5.5315357797556669E-2</v>
      </c>
    </row>
    <row r="2904" spans="1:8" x14ac:dyDescent="0.3">
      <c r="A2904" s="1">
        <v>37165</v>
      </c>
      <c r="B2904">
        <v>4004.570068</v>
      </c>
      <c r="E2904" s="3">
        <f t="shared" si="200"/>
        <v>1.0789460667974815E-2</v>
      </c>
      <c r="F2904" s="3">
        <f t="shared" si="201"/>
        <v>1.0545252771512878E-2</v>
      </c>
      <c r="G2904" s="3">
        <f t="shared" si="202"/>
        <v>1.0731669754131118E-2</v>
      </c>
      <c r="H2904" s="3">
        <f t="shared" si="203"/>
        <v>1.058480873232011E-2</v>
      </c>
    </row>
    <row r="2905" spans="1:8" x14ac:dyDescent="0.3">
      <c r="A2905" s="1">
        <v>37166</v>
      </c>
      <c r="B2905">
        <v>4044.6599120000001</v>
      </c>
      <c r="E2905" s="3">
        <f t="shared" si="200"/>
        <v>1.8622270693215981E-2</v>
      </c>
      <c r="F2905" s="3">
        <f t="shared" si="201"/>
        <v>1.8378062796754045E-2</v>
      </c>
      <c r="G2905" s="3">
        <f t="shared" si="202"/>
        <v>1.8450999251752292E-2</v>
      </c>
      <c r="H2905" s="3">
        <f t="shared" si="203"/>
        <v>1.8304138229941286E-2</v>
      </c>
    </row>
    <row r="2906" spans="1:8" x14ac:dyDescent="0.3">
      <c r="A2906" s="1">
        <v>37167</v>
      </c>
      <c r="B2906">
        <v>4024.25</v>
      </c>
      <c r="E2906" s="3">
        <f t="shared" si="200"/>
        <v>9.4829999333405635E-3</v>
      </c>
      <c r="F2906" s="3">
        <f t="shared" si="201"/>
        <v>9.238792036878626E-3</v>
      </c>
      <c r="G2906" s="3">
        <f t="shared" si="202"/>
        <v>9.4383185431153784E-3</v>
      </c>
      <c r="H2906" s="3">
        <f t="shared" si="203"/>
        <v>9.2914575213043707E-3</v>
      </c>
    </row>
    <row r="2907" spans="1:8" x14ac:dyDescent="0.3">
      <c r="A2907" s="1">
        <v>37168</v>
      </c>
      <c r="B2907">
        <v>4195.7998049999997</v>
      </c>
      <c r="E2907" s="3">
        <f t="shared" si="200"/>
        <v>1.6393289277680578E-2</v>
      </c>
      <c r="F2907" s="3">
        <f t="shared" si="201"/>
        <v>1.6149081381218643E-2</v>
      </c>
      <c r="G2907" s="3">
        <f t="shared" si="202"/>
        <v>1.6260369999809496E-2</v>
      </c>
      <c r="H2907" s="3">
        <f t="shared" si="203"/>
        <v>1.611350897799849E-2</v>
      </c>
    </row>
    <row r="2908" spans="1:8" x14ac:dyDescent="0.3">
      <c r="A2908" s="1">
        <v>37169</v>
      </c>
      <c r="B2908">
        <v>4164.7597660000001</v>
      </c>
      <c r="E2908" s="3">
        <f t="shared" si="200"/>
        <v>-1.8251921205329147E-2</v>
      </c>
      <c r="F2908" s="3">
        <f t="shared" si="201"/>
        <v>-1.8496129101791083E-2</v>
      </c>
      <c r="G2908" s="3">
        <f t="shared" si="202"/>
        <v>-1.842054244503559E-2</v>
      </c>
      <c r="H2908" s="3">
        <f t="shared" si="203"/>
        <v>-1.8567403466846596E-2</v>
      </c>
    </row>
    <row r="2909" spans="1:8" x14ac:dyDescent="0.3">
      <c r="A2909" s="1">
        <v>37172</v>
      </c>
      <c r="B2909">
        <v>4172.2099609999996</v>
      </c>
      <c r="E2909" s="3">
        <f t="shared" si="200"/>
        <v>1.0011023235765748E-2</v>
      </c>
      <c r="F2909" s="3">
        <f t="shared" si="201"/>
        <v>9.7668153393038106E-3</v>
      </c>
      <c r="G2909" s="3">
        <f t="shared" si="202"/>
        <v>9.9612448884273553E-3</v>
      </c>
      <c r="H2909" s="3">
        <f t="shared" si="203"/>
        <v>9.8143838666163476E-3</v>
      </c>
    </row>
    <row r="2910" spans="1:8" x14ac:dyDescent="0.3">
      <c r="A2910" s="1">
        <v>37173</v>
      </c>
      <c r="B2910">
        <v>4176.9702150000003</v>
      </c>
      <c r="E2910" s="3">
        <f t="shared" si="200"/>
        <v>-5.0461379804631612E-3</v>
      </c>
      <c r="F2910" s="3">
        <f t="shared" si="201"/>
        <v>-5.2903458769250978E-3</v>
      </c>
      <c r="G2910" s="3">
        <f t="shared" si="202"/>
        <v>-5.0589127282692839E-3</v>
      </c>
      <c r="H2910" s="3">
        <f t="shared" si="203"/>
        <v>-5.2057737500802916E-3</v>
      </c>
    </row>
    <row r="2911" spans="1:8" x14ac:dyDescent="0.3">
      <c r="A2911" s="1">
        <v>37174</v>
      </c>
      <c r="B2911">
        <v>4319.3798829999996</v>
      </c>
      <c r="E2911" s="3">
        <f t="shared" si="200"/>
        <v>4.2629012859539017E-2</v>
      </c>
      <c r="F2911" s="3">
        <f t="shared" si="201"/>
        <v>4.2384804963077082E-2</v>
      </c>
      <c r="G2911" s="3">
        <f t="shared" si="202"/>
        <v>4.1745420376489741E-2</v>
      </c>
      <c r="H2911" s="3">
        <f t="shared" si="203"/>
        <v>4.1598559354678731E-2</v>
      </c>
    </row>
    <row r="2912" spans="1:8" x14ac:dyDescent="0.3">
      <c r="A2912" s="1">
        <v>37175</v>
      </c>
      <c r="B2912">
        <v>4330.6801759999998</v>
      </c>
      <c r="E2912" s="3">
        <f t="shared" si="200"/>
        <v>-7.3978837033669143E-3</v>
      </c>
      <c r="F2912" s="3">
        <f t="shared" si="201"/>
        <v>-7.6420915998288508E-3</v>
      </c>
      <c r="G2912" s="3">
        <f t="shared" si="202"/>
        <v>-7.4253837570889469E-3</v>
      </c>
      <c r="H2912" s="3">
        <f t="shared" si="203"/>
        <v>-7.5722447788999546E-3</v>
      </c>
    </row>
    <row r="2913" spans="1:8" x14ac:dyDescent="0.3">
      <c r="A2913" s="1">
        <v>37176</v>
      </c>
      <c r="B2913">
        <v>4336.8798829999996</v>
      </c>
      <c r="E2913" s="3">
        <f t="shared" si="200"/>
        <v>1.788865485308655E-3</v>
      </c>
      <c r="F2913" s="3">
        <f t="shared" si="201"/>
        <v>1.5446575888467184E-3</v>
      </c>
      <c r="G2913" s="3">
        <f t="shared" si="202"/>
        <v>1.787267371036857E-3</v>
      </c>
      <c r="H2913" s="3">
        <f t="shared" si="203"/>
        <v>1.6404063492258497E-3</v>
      </c>
    </row>
    <row r="2914" spans="1:8" x14ac:dyDescent="0.3">
      <c r="A2914" s="1">
        <v>37179</v>
      </c>
      <c r="B2914">
        <v>4213.9101559999999</v>
      </c>
      <c r="E2914" s="3">
        <f t="shared" si="200"/>
        <v>1.1409430600324288E-3</v>
      </c>
      <c r="F2914" s="3">
        <f t="shared" si="201"/>
        <v>8.9673516357049229E-4</v>
      </c>
      <c r="G2914" s="3">
        <f t="shared" si="202"/>
        <v>1.140292679150673E-3</v>
      </c>
      <c r="H2914" s="3">
        <f t="shared" si="203"/>
        <v>9.9343165733966569E-4</v>
      </c>
    </row>
    <row r="2915" spans="1:8" x14ac:dyDescent="0.3">
      <c r="A2915" s="1">
        <v>37180</v>
      </c>
      <c r="B2915">
        <v>4308.4902339999999</v>
      </c>
      <c r="E2915" s="3">
        <f t="shared" si="200"/>
        <v>3.4094010890618476E-2</v>
      </c>
      <c r="F2915" s="3">
        <f t="shared" si="201"/>
        <v>3.384980299415654E-2</v>
      </c>
      <c r="G2915" s="3">
        <f t="shared" si="202"/>
        <v>3.3525691576721056E-2</v>
      </c>
      <c r="H2915" s="3">
        <f t="shared" si="203"/>
        <v>3.3378830554910047E-2</v>
      </c>
    </row>
    <row r="2916" spans="1:8" x14ac:dyDescent="0.3">
      <c r="A2916" s="1">
        <v>37181</v>
      </c>
      <c r="B2916">
        <v>4411.5097660000001</v>
      </c>
      <c r="E2916" s="3">
        <f t="shared" si="200"/>
        <v>2.6161841065370783E-3</v>
      </c>
      <c r="F2916" s="3">
        <f t="shared" si="201"/>
        <v>2.3719762100751418E-3</v>
      </c>
      <c r="G2916" s="3">
        <f t="shared" si="202"/>
        <v>2.6127678539640147E-3</v>
      </c>
      <c r="H2916" s="3">
        <f t="shared" si="203"/>
        <v>2.4659068321530074E-3</v>
      </c>
    </row>
    <row r="2917" spans="1:8" x14ac:dyDescent="0.3">
      <c r="A2917" s="1">
        <v>37182</v>
      </c>
      <c r="B2917">
        <v>4338.0898440000001</v>
      </c>
      <c r="E2917" s="3">
        <f t="shared" si="200"/>
        <v>1.431578123537669E-3</v>
      </c>
      <c r="F2917" s="3">
        <f t="shared" si="201"/>
        <v>1.1873702270757324E-3</v>
      </c>
      <c r="G2917" s="3">
        <f t="shared" si="202"/>
        <v>1.4305543924932821E-3</v>
      </c>
      <c r="H2917" s="3">
        <f t="shared" si="203"/>
        <v>1.2836933706822748E-3</v>
      </c>
    </row>
    <row r="2918" spans="1:8" x14ac:dyDescent="0.3">
      <c r="A2918" s="1">
        <v>37183</v>
      </c>
      <c r="B2918">
        <v>4264.8901370000003</v>
      </c>
      <c r="E2918" s="3">
        <f t="shared" si="200"/>
        <v>-2.8354423068534751E-2</v>
      </c>
      <c r="F2918" s="3">
        <f t="shared" si="201"/>
        <v>-2.8598630964996687E-2</v>
      </c>
      <c r="G2918" s="3">
        <f t="shared" si="202"/>
        <v>-2.8764173802955467E-2</v>
      </c>
      <c r="H2918" s="3">
        <f t="shared" si="203"/>
        <v>-2.8911034824766473E-2</v>
      </c>
    </row>
    <row r="2919" spans="1:8" x14ac:dyDescent="0.3">
      <c r="A2919" s="1">
        <v>37186</v>
      </c>
      <c r="B2919">
        <v>4341.2900390000004</v>
      </c>
      <c r="E2919" s="3">
        <f t="shared" si="200"/>
        <v>2.2444730546836933E-2</v>
      </c>
      <c r="F2919" s="3">
        <f t="shared" si="201"/>
        <v>2.2200522650374997E-2</v>
      </c>
      <c r="G2919" s="3">
        <f t="shared" si="202"/>
        <v>2.2196554218962723E-2</v>
      </c>
      <c r="H2919" s="3">
        <f t="shared" si="203"/>
        <v>2.2049693197151717E-2</v>
      </c>
    </row>
    <row r="2920" spans="1:8" x14ac:dyDescent="0.3">
      <c r="A2920" s="1">
        <v>37187</v>
      </c>
      <c r="B2920">
        <v>4455.7597660000001</v>
      </c>
      <c r="E2920" s="3">
        <f t="shared" si="200"/>
        <v>2.3910819429746599E-2</v>
      </c>
      <c r="F2920" s="3">
        <f t="shared" si="201"/>
        <v>2.3666611533284664E-2</v>
      </c>
      <c r="G2920" s="3">
        <f t="shared" si="202"/>
        <v>2.3629432424088815E-2</v>
      </c>
      <c r="H2920" s="3">
        <f t="shared" si="203"/>
        <v>2.3482571402277809E-2</v>
      </c>
    </row>
    <row r="2921" spans="1:8" x14ac:dyDescent="0.3">
      <c r="A2921" s="1">
        <v>37188</v>
      </c>
      <c r="B2921">
        <v>4486.3500979999999</v>
      </c>
      <c r="E2921" s="3">
        <f t="shared" si="200"/>
        <v>-1.6642810714339928E-2</v>
      </c>
      <c r="F2921" s="3">
        <f t="shared" si="201"/>
        <v>-1.6887018610801864E-2</v>
      </c>
      <c r="G2921" s="3">
        <f t="shared" si="202"/>
        <v>-1.6782858320155556E-2</v>
      </c>
      <c r="H2921" s="3">
        <f t="shared" si="203"/>
        <v>-1.6929719341966562E-2</v>
      </c>
    </row>
    <row r="2922" spans="1:8" x14ac:dyDescent="0.3">
      <c r="A2922" s="1">
        <v>37189</v>
      </c>
      <c r="B2922">
        <v>4378.4501950000003</v>
      </c>
      <c r="E2922" s="3">
        <f t="shared" si="200"/>
        <v>-1.6873718533340631E-2</v>
      </c>
      <c r="F2922" s="3">
        <f t="shared" si="201"/>
        <v>-1.7117926429802567E-2</v>
      </c>
      <c r="G2922" s="3">
        <f t="shared" si="202"/>
        <v>-1.7017701707853702E-2</v>
      </c>
      <c r="H2922" s="3">
        <f t="shared" si="203"/>
        <v>-1.7164562729664708E-2</v>
      </c>
    </row>
    <row r="2923" spans="1:8" x14ac:dyDescent="0.3">
      <c r="A2923" s="1">
        <v>37190</v>
      </c>
      <c r="B2923">
        <v>4478.6298829999996</v>
      </c>
      <c r="E2923" s="3">
        <f t="shared" si="200"/>
        <v>1.7913685826791648E-2</v>
      </c>
      <c r="F2923" s="3">
        <f t="shared" si="201"/>
        <v>1.7669477930329712E-2</v>
      </c>
      <c r="G2923" s="3">
        <f t="shared" si="202"/>
        <v>1.7755126544227066E-2</v>
      </c>
      <c r="H2923" s="3">
        <f t="shared" si="203"/>
        <v>1.760826552241606E-2</v>
      </c>
    </row>
    <row r="2924" spans="1:8" x14ac:dyDescent="0.3">
      <c r="A2924" s="1">
        <v>37193</v>
      </c>
      <c r="B2924">
        <v>4383.2402339999999</v>
      </c>
      <c r="E2924" s="3">
        <f t="shared" si="200"/>
        <v>2.6367675500061027E-2</v>
      </c>
      <c r="F2924" s="3">
        <f t="shared" si="201"/>
        <v>2.6123467603599092E-2</v>
      </c>
      <c r="G2924" s="3">
        <f t="shared" si="202"/>
        <v>2.6026040740812679E-2</v>
      </c>
      <c r="H2924" s="3">
        <f t="shared" si="203"/>
        <v>2.5879179719001673E-2</v>
      </c>
    </row>
    <row r="2925" spans="1:8" x14ac:dyDescent="0.3">
      <c r="A2925" s="1">
        <v>37194</v>
      </c>
      <c r="B2925">
        <v>4251.9301759999998</v>
      </c>
      <c r="E2925" s="3">
        <f t="shared" si="200"/>
        <v>6.8653458908223275E-3</v>
      </c>
      <c r="F2925" s="3">
        <f t="shared" si="201"/>
        <v>6.6211379943603909E-3</v>
      </c>
      <c r="G2925" s="3">
        <f t="shared" si="202"/>
        <v>6.8418867127658959E-3</v>
      </c>
      <c r="H2925" s="3">
        <f t="shared" si="203"/>
        <v>6.6950256909548882E-3</v>
      </c>
    </row>
    <row r="2926" spans="1:8" x14ac:dyDescent="0.3">
      <c r="A2926" s="1">
        <v>37195</v>
      </c>
      <c r="B2926">
        <v>4341.2900390000004</v>
      </c>
      <c r="E2926" s="3">
        <f t="shared" si="200"/>
        <v>-2.4050709517320357E-2</v>
      </c>
      <c r="F2926" s="3">
        <f t="shared" si="201"/>
        <v>-2.4294917413782292E-2</v>
      </c>
      <c r="G2926" s="3">
        <f t="shared" si="202"/>
        <v>-2.4344650391493146E-2</v>
      </c>
      <c r="H2926" s="3">
        <f t="shared" si="203"/>
        <v>-2.4491511413304152E-2</v>
      </c>
    </row>
    <row r="2927" spans="1:8" x14ac:dyDescent="0.3">
      <c r="A2927" s="1">
        <v>37196</v>
      </c>
      <c r="B2927">
        <v>4366.9399409999996</v>
      </c>
      <c r="E2927" s="3">
        <f t="shared" si="200"/>
        <v>2.288017073127846E-2</v>
      </c>
      <c r="F2927" s="3">
        <f t="shared" si="201"/>
        <v>2.2635962834816524E-2</v>
      </c>
      <c r="G2927" s="3">
        <f t="shared" si="202"/>
        <v>2.2622344948590195E-2</v>
      </c>
      <c r="H2927" s="3">
        <f t="shared" si="203"/>
        <v>2.2475483926779189E-2</v>
      </c>
    </row>
    <row r="2928" spans="1:8" x14ac:dyDescent="0.3">
      <c r="A2928" s="1">
        <v>37197</v>
      </c>
      <c r="B2928">
        <v>4369.3999020000001</v>
      </c>
      <c r="E2928" s="3">
        <f t="shared" si="200"/>
        <v>-2.1298846185544451E-2</v>
      </c>
      <c r="F2928" s="3">
        <f t="shared" si="201"/>
        <v>-2.1543054082006387E-2</v>
      </c>
      <c r="G2928" s="3">
        <f t="shared" si="202"/>
        <v>-2.1528939625487967E-2</v>
      </c>
      <c r="H2928" s="3">
        <f t="shared" si="203"/>
        <v>-2.1675800647298973E-2</v>
      </c>
    </row>
    <row r="2929" spans="1:8" x14ac:dyDescent="0.3">
      <c r="A2929" s="1">
        <v>37200</v>
      </c>
      <c r="B2929">
        <v>4485.3398440000001</v>
      </c>
      <c r="E2929" s="3">
        <f t="shared" si="200"/>
        <v>-2.9957303499235977E-2</v>
      </c>
      <c r="F2929" s="3">
        <f t="shared" si="201"/>
        <v>-3.0201511395697912E-2</v>
      </c>
      <c r="G2929" s="3">
        <f t="shared" si="202"/>
        <v>-3.0415191442331822E-2</v>
      </c>
      <c r="H2929" s="3">
        <f t="shared" si="203"/>
        <v>-3.0562052464142828E-2</v>
      </c>
    </row>
    <row r="2930" spans="1:8" x14ac:dyDescent="0.3">
      <c r="A2930" s="1">
        <v>37201</v>
      </c>
      <c r="B2930">
        <v>4461.6899409999996</v>
      </c>
      <c r="E2930" s="3">
        <f t="shared" si="200"/>
        <v>2.1016305372179467E-2</v>
      </c>
      <c r="F2930" s="3">
        <f t="shared" si="201"/>
        <v>2.0772097475717531E-2</v>
      </c>
      <c r="G2930" s="3">
        <f t="shared" si="202"/>
        <v>2.0798509057144015E-2</v>
      </c>
      <c r="H2930" s="3">
        <f t="shared" si="203"/>
        <v>2.0651648035333009E-2</v>
      </c>
    </row>
    <row r="2931" spans="1:8" x14ac:dyDescent="0.3">
      <c r="A2931" s="1">
        <v>37202</v>
      </c>
      <c r="B2931">
        <v>4493.2700199999999</v>
      </c>
      <c r="E2931" s="3">
        <f t="shared" si="200"/>
        <v>5.9083594437536746E-3</v>
      </c>
      <c r="F2931" s="3">
        <f t="shared" si="201"/>
        <v>5.6641515472917381E-3</v>
      </c>
      <c r="G2931" s="3">
        <f t="shared" si="202"/>
        <v>5.8909735359451909E-3</v>
      </c>
      <c r="H2931" s="3">
        <f t="shared" si="203"/>
        <v>5.7441125141341831E-3</v>
      </c>
    </row>
    <row r="2932" spans="1:8" x14ac:dyDescent="0.3">
      <c r="A2932" s="1">
        <v>37203</v>
      </c>
      <c r="B2932">
        <v>4573.0400390000004</v>
      </c>
      <c r="E2932" s="3">
        <f t="shared" si="200"/>
        <v>5.6331459402603201E-4</v>
      </c>
      <c r="F2932" s="3">
        <f t="shared" si="201"/>
        <v>3.191066975640954E-4</v>
      </c>
      <c r="G2932" s="3">
        <f t="shared" si="202"/>
        <v>5.6315599191923639E-4</v>
      </c>
      <c r="H2932" s="3">
        <f t="shared" si="203"/>
        <v>4.162949701082291E-4</v>
      </c>
    </row>
    <row r="2933" spans="1:8" x14ac:dyDescent="0.3">
      <c r="A2933" s="1">
        <v>37204</v>
      </c>
      <c r="B2933">
        <v>4514.2797849999997</v>
      </c>
      <c r="E2933" s="3">
        <f t="shared" si="200"/>
        <v>2.6534522955184547E-2</v>
      </c>
      <c r="F2933" s="3">
        <f t="shared" si="201"/>
        <v>2.6290315058722612E-2</v>
      </c>
      <c r="G2933" s="3">
        <f t="shared" si="202"/>
        <v>2.6188588626061608E-2</v>
      </c>
      <c r="H2933" s="3">
        <f t="shared" si="203"/>
        <v>2.6041727604250602E-2</v>
      </c>
    </row>
    <row r="2934" spans="1:8" x14ac:dyDescent="0.3">
      <c r="A2934" s="1">
        <v>37207</v>
      </c>
      <c r="B2934">
        <v>4376.580078</v>
      </c>
      <c r="E2934" s="3">
        <f t="shared" si="200"/>
        <v>-5.2727115051575124E-3</v>
      </c>
      <c r="F2934" s="3">
        <f t="shared" si="201"/>
        <v>-5.516919401619449E-3</v>
      </c>
      <c r="G2934" s="3">
        <f t="shared" si="202"/>
        <v>-5.2866613055879454E-3</v>
      </c>
      <c r="H2934" s="3">
        <f t="shared" si="203"/>
        <v>-5.4335223273989531E-3</v>
      </c>
    </row>
    <row r="2935" spans="1:8" x14ac:dyDescent="0.3">
      <c r="A2935" s="1">
        <v>37208</v>
      </c>
      <c r="B2935">
        <v>4565.6801759999998</v>
      </c>
      <c r="E2935" s="3">
        <f t="shared" si="200"/>
        <v>7.0780532528269546E-3</v>
      </c>
      <c r="F2935" s="3">
        <f t="shared" si="201"/>
        <v>6.8338453563650181E-3</v>
      </c>
      <c r="G2935" s="3">
        <f t="shared" si="202"/>
        <v>7.0531214107082425E-3</v>
      </c>
      <c r="H2935" s="3">
        <f t="shared" si="203"/>
        <v>6.9062603888972347E-3</v>
      </c>
    </row>
    <row r="2936" spans="1:8" x14ac:dyDescent="0.3">
      <c r="A2936" s="1">
        <v>37209</v>
      </c>
      <c r="B2936">
        <v>4575.0898440000001</v>
      </c>
      <c r="E2936" s="3">
        <f t="shared" si="200"/>
        <v>1.7753221739387204E-2</v>
      </c>
      <c r="F2936" s="3">
        <f t="shared" si="201"/>
        <v>1.7509013842925268E-2</v>
      </c>
      <c r="G2936" s="3">
        <f t="shared" si="202"/>
        <v>1.7597473946800266E-2</v>
      </c>
      <c r="H2936" s="3">
        <f t="shared" si="203"/>
        <v>1.745061292498926E-2</v>
      </c>
    </row>
    <row r="2937" spans="1:8" x14ac:dyDescent="0.3">
      <c r="A2937" s="1">
        <v>37210</v>
      </c>
      <c r="B2937">
        <v>4577.2797849999997</v>
      </c>
      <c r="E2937" s="3">
        <f t="shared" si="200"/>
        <v>-1.2849276083060523E-2</v>
      </c>
      <c r="F2937" s="3">
        <f t="shared" si="201"/>
        <v>-1.3093483979522461E-2</v>
      </c>
      <c r="G2937" s="3">
        <f t="shared" si="202"/>
        <v>-1.2932542071804982E-2</v>
      </c>
      <c r="H2937" s="3">
        <f t="shared" si="203"/>
        <v>-1.307940309361599E-2</v>
      </c>
    </row>
    <row r="2938" spans="1:8" x14ac:dyDescent="0.3">
      <c r="A2938" s="1">
        <v>37211</v>
      </c>
      <c r="B2938">
        <v>4587.2998049999997</v>
      </c>
      <c r="E2938" s="3">
        <f t="shared" si="200"/>
        <v>-3.05031397162282E-2</v>
      </c>
      <c r="F2938" s="3">
        <f t="shared" si="201"/>
        <v>-3.0747347612690136E-2</v>
      </c>
      <c r="G2938" s="3">
        <f t="shared" si="202"/>
        <v>-3.0978042794853125E-2</v>
      </c>
      <c r="H2938" s="3">
        <f t="shared" si="203"/>
        <v>-3.1124903816664131E-2</v>
      </c>
    </row>
    <row r="2939" spans="1:8" x14ac:dyDescent="0.3">
      <c r="A2939" s="1">
        <v>37214</v>
      </c>
      <c r="B2939">
        <v>4660.4902339999999</v>
      </c>
      <c r="E2939" s="3">
        <f t="shared" si="200"/>
        <v>4.3207274773871873E-2</v>
      </c>
      <c r="F2939" s="3">
        <f t="shared" si="201"/>
        <v>4.2963066877409938E-2</v>
      </c>
      <c r="G2939" s="3">
        <f t="shared" si="202"/>
        <v>4.2299885683835241E-2</v>
      </c>
      <c r="H2939" s="3">
        <f t="shared" si="203"/>
        <v>4.2153024662024231E-2</v>
      </c>
    </row>
    <row r="2940" spans="1:8" x14ac:dyDescent="0.3">
      <c r="A2940" s="1">
        <v>37215</v>
      </c>
      <c r="B2940">
        <v>4593.5200199999999</v>
      </c>
      <c r="E2940" s="3">
        <f t="shared" si="200"/>
        <v>2.0609564483871079E-3</v>
      </c>
      <c r="F2940" s="3">
        <f t="shared" si="201"/>
        <v>1.8167485519251713E-3</v>
      </c>
      <c r="G2940" s="3">
        <f t="shared" si="202"/>
        <v>2.0588355911423913E-3</v>
      </c>
      <c r="H2940" s="3">
        <f t="shared" si="203"/>
        <v>1.911974569331384E-3</v>
      </c>
    </row>
    <row r="2941" spans="1:8" x14ac:dyDescent="0.3">
      <c r="A2941" s="1">
        <v>37216</v>
      </c>
      <c r="B2941">
        <v>4557.0297849999997</v>
      </c>
      <c r="E2941" s="3">
        <f t="shared" si="200"/>
        <v>4.7866622835224248E-4</v>
      </c>
      <c r="F2941" s="3">
        <f t="shared" si="201"/>
        <v>2.3445833189030587E-4</v>
      </c>
      <c r="G2941" s="3">
        <f t="shared" si="202"/>
        <v>4.78551704217593E-4</v>
      </c>
      <c r="H2941" s="3">
        <f t="shared" si="203"/>
        <v>3.3169068240658571E-4</v>
      </c>
    </row>
    <row r="2942" spans="1:8" x14ac:dyDescent="0.3">
      <c r="A2942" s="1">
        <v>37217</v>
      </c>
      <c r="B2942">
        <v>4599.7998049999997</v>
      </c>
      <c r="E2942" s="3">
        <f t="shared" si="200"/>
        <v>2.1890774588078088E-3</v>
      </c>
      <c r="F2942" s="3">
        <f t="shared" si="201"/>
        <v>1.9448695623458722E-3</v>
      </c>
      <c r="G2942" s="3">
        <f t="shared" si="202"/>
        <v>2.1866849197468181E-3</v>
      </c>
      <c r="H2942" s="3">
        <f t="shared" si="203"/>
        <v>2.0398238979358108E-3</v>
      </c>
    </row>
    <row r="2943" spans="1:8" x14ac:dyDescent="0.3">
      <c r="A2943" s="1">
        <v>37218</v>
      </c>
      <c r="B2943">
        <v>4573.8198240000002</v>
      </c>
      <c r="E2943" s="3">
        <f t="shared" si="200"/>
        <v>1.5955013212832769E-2</v>
      </c>
      <c r="F2943" s="3">
        <f t="shared" si="201"/>
        <v>1.5710805316370834E-2</v>
      </c>
      <c r="G2943" s="3">
        <f t="shared" si="202"/>
        <v>1.5829069842149775E-2</v>
      </c>
      <c r="H2943" s="3">
        <f t="shared" si="203"/>
        <v>1.5682208820338769E-2</v>
      </c>
    </row>
    <row r="2944" spans="1:8" x14ac:dyDescent="0.3">
      <c r="A2944" s="1">
        <v>37221</v>
      </c>
      <c r="B2944">
        <v>4564.3798829999996</v>
      </c>
      <c r="E2944" s="3">
        <f t="shared" si="200"/>
        <v>-1.4369778851037518E-2</v>
      </c>
      <c r="F2944" s="3">
        <f t="shared" si="201"/>
        <v>-1.4613986747499455E-2</v>
      </c>
      <c r="G2944" s="3">
        <f t="shared" si="202"/>
        <v>-1.4474023981249145E-2</v>
      </c>
      <c r="H2944" s="3">
        <f t="shared" si="203"/>
        <v>-1.4620885003060153E-2</v>
      </c>
    </row>
    <row r="2945" spans="1:8" x14ac:dyDescent="0.3">
      <c r="A2945" s="1">
        <v>37222</v>
      </c>
      <c r="B2945">
        <v>4485.8198240000002</v>
      </c>
      <c r="E2945" s="3">
        <f t="shared" si="200"/>
        <v>-7.9438502153301727E-3</v>
      </c>
      <c r="F2945" s="3">
        <f t="shared" si="201"/>
        <v>-8.1880581117921101E-3</v>
      </c>
      <c r="G2945" s="3">
        <f t="shared" si="202"/>
        <v>-7.9755706936173489E-3</v>
      </c>
      <c r="H2945" s="3">
        <f t="shared" si="203"/>
        <v>-8.1224317154283566E-3</v>
      </c>
    </row>
    <row r="2946" spans="1:8" x14ac:dyDescent="0.3">
      <c r="A2946" s="1">
        <v>37223</v>
      </c>
      <c r="B2946">
        <v>4445.5</v>
      </c>
      <c r="E2946" s="3">
        <f t="shared" si="200"/>
        <v>9.3855037201604485E-3</v>
      </c>
      <c r="F2946" s="3">
        <f t="shared" si="201"/>
        <v>9.1412958236985111E-3</v>
      </c>
      <c r="G2946" s="3">
        <f t="shared" si="202"/>
        <v>9.3417335371286381E-3</v>
      </c>
      <c r="H2946" s="3">
        <f t="shared" si="203"/>
        <v>9.1948725153176303E-3</v>
      </c>
    </row>
    <row r="2947" spans="1:8" x14ac:dyDescent="0.3">
      <c r="A2947" s="1">
        <v>37224</v>
      </c>
      <c r="B2947">
        <v>4445.8701170000004</v>
      </c>
      <c r="E2947" s="3">
        <f t="shared" si="200"/>
        <v>-5.6480677641141952E-3</v>
      </c>
      <c r="F2947" s="3">
        <f t="shared" si="201"/>
        <v>-5.8922756605761318E-3</v>
      </c>
      <c r="G2947" s="3">
        <f t="shared" si="202"/>
        <v>-5.664078413464003E-3</v>
      </c>
      <c r="H2947" s="3">
        <f t="shared" si="203"/>
        <v>-5.8109394352750107E-3</v>
      </c>
    </row>
    <row r="2948" spans="1:8" x14ac:dyDescent="0.3">
      <c r="A2948" s="1">
        <v>37225</v>
      </c>
      <c r="B2948">
        <v>4476.0600590000004</v>
      </c>
      <c r="E2948" s="3">
        <f t="shared" si="200"/>
        <v>-2.0639074916040112E-3</v>
      </c>
      <c r="F2948" s="3">
        <f t="shared" si="201"/>
        <v>-2.3081153880659478E-3</v>
      </c>
      <c r="G2948" s="3">
        <f t="shared" si="202"/>
        <v>-2.0660402837667257E-3</v>
      </c>
      <c r="H2948" s="3">
        <f t="shared" si="203"/>
        <v>-2.212901305577733E-3</v>
      </c>
    </row>
    <row r="2949" spans="1:8" x14ac:dyDescent="0.3">
      <c r="A2949" s="1">
        <v>37228</v>
      </c>
      <c r="B2949">
        <v>4463.8398440000001</v>
      </c>
      <c r="E2949" s="3">
        <f t="shared" si="200"/>
        <v>-1.7211551407584569E-2</v>
      </c>
      <c r="F2949" s="3">
        <f t="shared" si="201"/>
        <v>-1.7455759304046504E-2</v>
      </c>
      <c r="G2949" s="3">
        <f t="shared" si="202"/>
        <v>-1.7361391973157603E-2</v>
      </c>
      <c r="H2949" s="3">
        <f t="shared" si="203"/>
        <v>-1.7508252994968609E-2</v>
      </c>
    </row>
    <row r="2950" spans="1:8" x14ac:dyDescent="0.3">
      <c r="A2950" s="1">
        <v>37229</v>
      </c>
      <c r="B2950">
        <v>4529.2402339999999</v>
      </c>
      <c r="E2950" s="3">
        <f t="shared" si="200"/>
        <v>-8.9882843230308929E-3</v>
      </c>
      <c r="F2950" s="3">
        <f t="shared" si="201"/>
        <v>-9.2324922194928303E-3</v>
      </c>
      <c r="G2950" s="3">
        <f t="shared" si="202"/>
        <v>-9.0289226463792904E-3</v>
      </c>
      <c r="H2950" s="3">
        <f t="shared" si="203"/>
        <v>-9.1757836681902981E-3</v>
      </c>
    </row>
    <row r="2951" spans="1:8" x14ac:dyDescent="0.3">
      <c r="A2951" s="1">
        <v>37230</v>
      </c>
      <c r="B2951">
        <v>4677.5498049999997</v>
      </c>
      <c r="E2951" s="3">
        <f t="shared" si="200"/>
        <v>8.3256551569155235E-5</v>
      </c>
      <c r="F2951" s="3">
        <f t="shared" si="201"/>
        <v>-1.6095134489278138E-4</v>
      </c>
      <c r="G2951" s="3">
        <f t="shared" si="202"/>
        <v>8.3253085934822149E-5</v>
      </c>
      <c r="H2951" s="3">
        <f t="shared" si="203"/>
        <v>-6.3607935876185172E-5</v>
      </c>
    </row>
    <row r="2952" spans="1:8" x14ac:dyDescent="0.3">
      <c r="A2952" s="1">
        <v>37231</v>
      </c>
      <c r="B2952">
        <v>4679.3798829999996</v>
      </c>
      <c r="E2952" s="3">
        <f t="shared" si="200"/>
        <v>6.7905586995355982E-3</v>
      </c>
      <c r="F2952" s="3">
        <f t="shared" si="201"/>
        <v>6.5463508030736616E-3</v>
      </c>
      <c r="G2952" s="3">
        <f t="shared" si="202"/>
        <v>6.7676067018160304E-3</v>
      </c>
      <c r="H2952" s="3">
        <f t="shared" si="203"/>
        <v>6.6207456800050227E-3</v>
      </c>
    </row>
    <row r="2953" spans="1:8" x14ac:dyDescent="0.3">
      <c r="A2953" s="1">
        <v>37232</v>
      </c>
      <c r="B2953">
        <v>4642.9399409999996</v>
      </c>
      <c r="E2953" s="3">
        <f t="shared" ref="E2953:E3016" si="204">(B2949/B2948)-1</f>
        <v>-2.7301275762440236E-3</v>
      </c>
      <c r="F2953" s="3">
        <f t="shared" ref="F2953:F3016" si="205">E2953-$E$3</f>
        <v>-2.9743354727059601E-3</v>
      </c>
      <c r="G2953" s="3">
        <f t="shared" ref="G2953:G3016" si="206">LN(B2949/B2948)</f>
        <v>-2.7338611715445947E-3</v>
      </c>
      <c r="H2953" s="3">
        <f t="shared" ref="H2953:H3016" si="207">G2953-$G$3</f>
        <v>-2.880722193355602E-3</v>
      </c>
    </row>
    <row r="2954" spans="1:8" x14ac:dyDescent="0.3">
      <c r="A2954" s="1">
        <v>37235</v>
      </c>
      <c r="B2954">
        <v>4556.2900390000004</v>
      </c>
      <c r="E2954" s="3">
        <f t="shared" si="204"/>
        <v>1.4651150642849942E-2</v>
      </c>
      <c r="F2954" s="3">
        <f t="shared" si="205"/>
        <v>1.4406942746388004E-2</v>
      </c>
      <c r="G2954" s="3">
        <f t="shared" si="206"/>
        <v>1.4544859469518142E-2</v>
      </c>
      <c r="H2954" s="3">
        <f t="shared" si="207"/>
        <v>1.4397998447707134E-2</v>
      </c>
    </row>
    <row r="2955" spans="1:8" x14ac:dyDescent="0.3">
      <c r="A2955" s="1">
        <v>37236</v>
      </c>
      <c r="B2955">
        <v>4551.9399409999996</v>
      </c>
      <c r="E2955" s="3">
        <f t="shared" si="204"/>
        <v>3.274491158289039E-2</v>
      </c>
      <c r="F2955" s="3">
        <f t="shared" si="205"/>
        <v>3.2500703686428455E-2</v>
      </c>
      <c r="G2955" s="3">
        <f t="shared" si="206"/>
        <v>3.2220220226574087E-2</v>
      </c>
      <c r="H2955" s="3">
        <f t="shared" si="207"/>
        <v>3.2073359204763077E-2</v>
      </c>
    </row>
    <row r="2956" spans="1:8" x14ac:dyDescent="0.3">
      <c r="A2956" s="1">
        <v>37237</v>
      </c>
      <c r="B2956">
        <v>4510.6801759999998</v>
      </c>
      <c r="E2956" s="3">
        <f t="shared" si="204"/>
        <v>3.9124714354588086E-4</v>
      </c>
      <c r="F2956" s="3">
        <f t="shared" si="205"/>
        <v>1.4703924708394425E-4</v>
      </c>
      <c r="G2956" s="3">
        <f t="shared" si="206"/>
        <v>3.9117062633965612E-4</v>
      </c>
      <c r="H2956" s="3">
        <f t="shared" si="207"/>
        <v>2.4430960452864877E-4</v>
      </c>
    </row>
    <row r="2957" spans="1:8" x14ac:dyDescent="0.3">
      <c r="A2957" s="1">
        <v>37238</v>
      </c>
      <c r="B2957">
        <v>4410.6601559999999</v>
      </c>
      <c r="E2957" s="3">
        <f t="shared" si="204"/>
        <v>-7.7873442445621777E-3</v>
      </c>
      <c r="F2957" s="3">
        <f t="shared" si="205"/>
        <v>-8.0315521410241151E-3</v>
      </c>
      <c r="G2957" s="3">
        <f t="shared" si="206"/>
        <v>-7.8178239501765726E-3</v>
      </c>
      <c r="H2957" s="3">
        <f t="shared" si="207"/>
        <v>-7.9646849719875804E-3</v>
      </c>
    </row>
    <row r="2958" spans="1:8" x14ac:dyDescent="0.3">
      <c r="A2958" s="1">
        <v>37239</v>
      </c>
      <c r="B2958">
        <v>4340.0200199999999</v>
      </c>
      <c r="E2958" s="3">
        <f t="shared" si="204"/>
        <v>-1.8662722994718828E-2</v>
      </c>
      <c r="F2958" s="3">
        <f t="shared" si="205"/>
        <v>-1.8906930891180763E-2</v>
      </c>
      <c r="G2958" s="3">
        <f t="shared" si="206"/>
        <v>-1.8839069122107942E-2</v>
      </c>
      <c r="H2958" s="3">
        <f t="shared" si="207"/>
        <v>-1.8985930143918948E-2</v>
      </c>
    </row>
    <row r="2959" spans="1:8" x14ac:dyDescent="0.3">
      <c r="A2959" s="1">
        <v>37242</v>
      </c>
      <c r="B2959">
        <v>4485.169922</v>
      </c>
      <c r="E2959" s="3">
        <f t="shared" si="204"/>
        <v>-9.547456291776335E-4</v>
      </c>
      <c r="F2959" s="3">
        <f t="shared" si="205"/>
        <v>-1.1989535256395701E-3</v>
      </c>
      <c r="G2959" s="3">
        <f t="shared" si="206"/>
        <v>-9.5520168908976271E-4</v>
      </c>
      <c r="H2959" s="3">
        <f t="shared" si="207"/>
        <v>-1.1020627109007701E-3</v>
      </c>
    </row>
    <row r="2960" spans="1:8" x14ac:dyDescent="0.3">
      <c r="A2960" s="1">
        <v>37243</v>
      </c>
      <c r="B2960">
        <v>4480.1000979999999</v>
      </c>
      <c r="E2960" s="3">
        <f t="shared" si="204"/>
        <v>-9.0642155948427172E-3</v>
      </c>
      <c r="F2960" s="3">
        <f t="shared" si="205"/>
        <v>-9.3084234913046546E-3</v>
      </c>
      <c r="G2960" s="3">
        <f t="shared" si="206"/>
        <v>-9.1055455355787563E-3</v>
      </c>
      <c r="H2960" s="3">
        <f t="shared" si="207"/>
        <v>-9.252406557389764E-3</v>
      </c>
    </row>
    <row r="2961" spans="1:8" x14ac:dyDescent="0.3">
      <c r="A2961" s="1">
        <v>37244</v>
      </c>
      <c r="B2961">
        <v>4467.919922</v>
      </c>
      <c r="E2961" s="3">
        <f t="shared" si="204"/>
        <v>-2.2174043846464042E-2</v>
      </c>
      <c r="F2961" s="3">
        <f t="shared" si="205"/>
        <v>-2.2418251742925978E-2</v>
      </c>
      <c r="G2961" s="3">
        <f t="shared" si="206"/>
        <v>-2.2423583727106088E-2</v>
      </c>
      <c r="H2961" s="3">
        <f t="shared" si="207"/>
        <v>-2.2570444748917094E-2</v>
      </c>
    </row>
    <row r="2962" spans="1:8" x14ac:dyDescent="0.3">
      <c r="A2962" s="1">
        <v>37245</v>
      </c>
      <c r="B2962">
        <v>4426.7202150000003</v>
      </c>
      <c r="E2962" s="3">
        <f t="shared" si="204"/>
        <v>-1.601577394347764E-2</v>
      </c>
      <c r="F2962" s="3">
        <f t="shared" si="205"/>
        <v>-1.6259981839939576E-2</v>
      </c>
      <c r="G2962" s="3">
        <f t="shared" si="206"/>
        <v>-1.6145412488735807E-2</v>
      </c>
      <c r="H2962" s="3">
        <f t="shared" si="207"/>
        <v>-1.6292273510546813E-2</v>
      </c>
    </row>
    <row r="2963" spans="1:8" x14ac:dyDescent="0.3">
      <c r="A2963" s="1">
        <v>37246</v>
      </c>
      <c r="B2963">
        <v>4499.3398440000001</v>
      </c>
      <c r="E2963" s="3">
        <f t="shared" si="204"/>
        <v>3.3444523603833431E-2</v>
      </c>
      <c r="F2963" s="3">
        <f t="shared" si="205"/>
        <v>3.3200315707371496E-2</v>
      </c>
      <c r="G2963" s="3">
        <f t="shared" si="206"/>
        <v>3.2897420521731606E-2</v>
      </c>
      <c r="H2963" s="3">
        <f t="shared" si="207"/>
        <v>3.2750559499920597E-2</v>
      </c>
    </row>
    <row r="2964" spans="1:8" x14ac:dyDescent="0.3">
      <c r="A2964" s="1">
        <v>37249</v>
      </c>
      <c r="B2964">
        <v>4502.1000979999999</v>
      </c>
      <c r="E2964" s="3">
        <f t="shared" si="204"/>
        <v>-1.1303527153190274E-3</v>
      </c>
      <c r="F2964" s="3">
        <f t="shared" si="205"/>
        <v>-1.3745606117809639E-3</v>
      </c>
      <c r="G2964" s="3">
        <f t="shared" si="206"/>
        <v>-1.1309920457742283E-3</v>
      </c>
      <c r="H2964" s="3">
        <f t="shared" si="207"/>
        <v>-1.2778530675852356E-3</v>
      </c>
    </row>
    <row r="2965" spans="1:8" x14ac:dyDescent="0.3">
      <c r="A2965" s="1">
        <v>37252</v>
      </c>
      <c r="B2965">
        <v>4591.1601559999999</v>
      </c>
      <c r="E2965" s="3">
        <f t="shared" si="204"/>
        <v>-2.7187285403371675E-3</v>
      </c>
      <c r="F2965" s="3">
        <f t="shared" si="205"/>
        <v>-2.962936436799104E-3</v>
      </c>
      <c r="G2965" s="3">
        <f t="shared" si="206"/>
        <v>-2.722430994943772E-3</v>
      </c>
      <c r="H2965" s="3">
        <f t="shared" si="207"/>
        <v>-2.8692920167547793E-3</v>
      </c>
    </row>
    <row r="2966" spans="1:8" x14ac:dyDescent="0.3">
      <c r="A2966" s="1">
        <v>37253</v>
      </c>
      <c r="B2966">
        <v>4624.580078</v>
      </c>
      <c r="E2966" s="3">
        <f t="shared" si="204"/>
        <v>-9.221227712057356E-3</v>
      </c>
      <c r="F2966" s="3">
        <f t="shared" si="205"/>
        <v>-9.4654356085192935E-3</v>
      </c>
      <c r="G2966" s="3">
        <f t="shared" si="206"/>
        <v>-9.2640064168523859E-3</v>
      </c>
      <c r="H2966" s="3">
        <f t="shared" si="207"/>
        <v>-9.4108674386633936E-3</v>
      </c>
    </row>
    <row r="2967" spans="1:8" x14ac:dyDescent="0.3">
      <c r="A2967" s="1">
        <v>37258</v>
      </c>
      <c r="B2967">
        <v>4580.4399409999996</v>
      </c>
      <c r="E2967" s="3">
        <f t="shared" si="204"/>
        <v>1.6404838226262264E-2</v>
      </c>
      <c r="F2967" s="3">
        <f t="shared" si="205"/>
        <v>1.6160630329800328E-2</v>
      </c>
      <c r="G2967" s="3">
        <f t="shared" si="206"/>
        <v>1.6271732612186545E-2</v>
      </c>
      <c r="H2967" s="3">
        <f t="shared" si="207"/>
        <v>1.6124871590375539E-2</v>
      </c>
    </row>
    <row r="2968" spans="1:8" x14ac:dyDescent="0.3">
      <c r="A2968" s="1">
        <v>37259</v>
      </c>
      <c r="B2968">
        <v>4681.2001950000003</v>
      </c>
      <c r="E2968" s="3">
        <f t="shared" si="204"/>
        <v>6.1347977607884019E-4</v>
      </c>
      <c r="F2968" s="3">
        <f t="shared" si="205"/>
        <v>3.6927187961690358E-4</v>
      </c>
      <c r="G2968" s="3">
        <f t="shared" si="206"/>
        <v>6.1329167428817593E-4</v>
      </c>
      <c r="H2968" s="3">
        <f t="shared" si="207"/>
        <v>4.6643065247716864E-4</v>
      </c>
    </row>
    <row r="2969" spans="1:8" x14ac:dyDescent="0.3">
      <c r="A2969" s="1">
        <v>37260</v>
      </c>
      <c r="B2969">
        <v>4682.7900390000004</v>
      </c>
      <c r="E2969" s="3">
        <f t="shared" si="204"/>
        <v>1.9781892019585134E-2</v>
      </c>
      <c r="F2969" s="3">
        <f t="shared" si="205"/>
        <v>1.9537684123123199E-2</v>
      </c>
      <c r="G2969" s="3">
        <f t="shared" si="206"/>
        <v>1.9588773077648381E-2</v>
      </c>
      <c r="H2969" s="3">
        <f t="shared" si="207"/>
        <v>1.9441912055837375E-2</v>
      </c>
    </row>
    <row r="2970" spans="1:8" x14ac:dyDescent="0.3">
      <c r="A2970" s="1">
        <v>37263</v>
      </c>
      <c r="B2970">
        <v>4615.5400390000004</v>
      </c>
      <c r="E2970" s="3">
        <f t="shared" si="204"/>
        <v>7.2791888900509694E-3</v>
      </c>
      <c r="F2970" s="3">
        <f t="shared" si="205"/>
        <v>7.0349809935890328E-3</v>
      </c>
      <c r="G2970" s="3">
        <f t="shared" si="206"/>
        <v>7.2528234632384106E-3</v>
      </c>
      <c r="H2970" s="3">
        <f t="shared" si="207"/>
        <v>7.1059624414274028E-3</v>
      </c>
    </row>
    <row r="2971" spans="1:8" x14ac:dyDescent="0.3">
      <c r="A2971" s="1">
        <v>37264</v>
      </c>
      <c r="B2971">
        <v>4568.0898440000001</v>
      </c>
      <c r="E2971" s="3">
        <f t="shared" si="204"/>
        <v>-9.5446800045658753E-3</v>
      </c>
      <c r="F2971" s="3">
        <f t="shared" si="205"/>
        <v>-9.7888879010278127E-3</v>
      </c>
      <c r="G2971" s="3">
        <f t="shared" si="206"/>
        <v>-9.5905223966066162E-3</v>
      </c>
      <c r="H2971" s="3">
        <f t="shared" si="207"/>
        <v>-9.737383418417624E-3</v>
      </c>
    </row>
    <row r="2972" spans="1:8" x14ac:dyDescent="0.3">
      <c r="A2972" s="1">
        <v>37265</v>
      </c>
      <c r="B2972">
        <v>4587.0097660000001</v>
      </c>
      <c r="E2972" s="3">
        <f t="shared" si="204"/>
        <v>2.1997942402450343E-2</v>
      </c>
      <c r="F2972" s="3">
        <f t="shared" si="205"/>
        <v>2.1753734505988408E-2</v>
      </c>
      <c r="G2972" s="3">
        <f t="shared" si="206"/>
        <v>2.1759478474642883E-2</v>
      </c>
      <c r="H2972" s="3">
        <f t="shared" si="207"/>
        <v>2.1612617452831877E-2</v>
      </c>
    </row>
    <row r="2973" spans="1:8" x14ac:dyDescent="0.3">
      <c r="A2973" s="1">
        <v>37266</v>
      </c>
      <c r="B2973">
        <v>4515.5200199999999</v>
      </c>
      <c r="E2973" s="3">
        <f t="shared" si="204"/>
        <v>3.396231593979504E-4</v>
      </c>
      <c r="F2973" s="3">
        <f t="shared" si="205"/>
        <v>9.5415262936013789E-5</v>
      </c>
      <c r="G2973" s="3">
        <f t="shared" si="206"/>
        <v>3.3956550050724438E-4</v>
      </c>
      <c r="H2973" s="3">
        <f t="shared" si="207"/>
        <v>1.9270447869623706E-4</v>
      </c>
    </row>
    <row r="2974" spans="1:8" x14ac:dyDescent="0.3">
      <c r="A2974" s="1">
        <v>37267</v>
      </c>
      <c r="B2974">
        <v>4554.6899409999996</v>
      </c>
      <c r="E2974" s="3">
        <f t="shared" si="204"/>
        <v>-1.4361096577022892E-2</v>
      </c>
      <c r="F2974" s="3">
        <f t="shared" si="205"/>
        <v>-1.4605304473484829E-2</v>
      </c>
      <c r="G2974" s="3">
        <f t="shared" si="206"/>
        <v>-1.4465215164729414E-2</v>
      </c>
      <c r="H2974" s="3">
        <f t="shared" si="207"/>
        <v>-1.4612076186540422E-2</v>
      </c>
    </row>
    <row r="2975" spans="1:8" x14ac:dyDescent="0.3">
      <c r="A2975" s="1">
        <v>37270</v>
      </c>
      <c r="B2975">
        <v>4453.9702150000003</v>
      </c>
      <c r="E2975" s="3">
        <f t="shared" si="204"/>
        <v>-1.0280529385306991E-2</v>
      </c>
      <c r="F2975" s="3">
        <f t="shared" si="205"/>
        <v>-1.0524737281768929E-2</v>
      </c>
      <c r="G2975" s="3">
        <f t="shared" si="206"/>
        <v>-1.03337390238481E-2</v>
      </c>
      <c r="H2975" s="3">
        <f t="shared" si="207"/>
        <v>-1.0480600045659108E-2</v>
      </c>
    </row>
    <row r="2976" spans="1:8" x14ac:dyDescent="0.3">
      <c r="A2976" s="1">
        <v>37271</v>
      </c>
      <c r="B2976">
        <v>4518.419922</v>
      </c>
      <c r="E2976" s="3">
        <f t="shared" si="204"/>
        <v>4.1417578563720525E-3</v>
      </c>
      <c r="F2976" s="3">
        <f t="shared" si="205"/>
        <v>3.897549959910116E-3</v>
      </c>
      <c r="G2976" s="3">
        <f t="shared" si="206"/>
        <v>4.1332043867680236E-3</v>
      </c>
      <c r="H2976" s="3">
        <f t="shared" si="207"/>
        <v>3.9863433649570158E-3</v>
      </c>
    </row>
    <row r="2977" spans="1:8" x14ac:dyDescent="0.3">
      <c r="A2977" s="1">
        <v>37272</v>
      </c>
      <c r="B2977">
        <v>4425.5</v>
      </c>
      <c r="E2977" s="3">
        <f t="shared" si="204"/>
        <v>-1.5585261346051427E-2</v>
      </c>
      <c r="F2977" s="3">
        <f t="shared" si="205"/>
        <v>-1.5829469242513362E-2</v>
      </c>
      <c r="G2977" s="3">
        <f t="shared" si="206"/>
        <v>-1.5707988356729055E-2</v>
      </c>
      <c r="H2977" s="3">
        <f t="shared" si="207"/>
        <v>-1.5854849378540061E-2</v>
      </c>
    </row>
    <row r="2978" spans="1:8" x14ac:dyDescent="0.3">
      <c r="A2978" s="1">
        <v>37273</v>
      </c>
      <c r="B2978">
        <v>4475.6401370000003</v>
      </c>
      <c r="E2978" s="3">
        <f t="shared" si="204"/>
        <v>8.6745094311417859E-3</v>
      </c>
      <c r="F2978" s="3">
        <f t="shared" si="205"/>
        <v>8.4303015346798484E-3</v>
      </c>
      <c r="G2978" s="3">
        <f t="shared" si="206"/>
        <v>8.63710204569333E-3</v>
      </c>
      <c r="H2978" s="3">
        <f t="shared" si="207"/>
        <v>8.4902410238823223E-3</v>
      </c>
    </row>
    <row r="2979" spans="1:8" x14ac:dyDescent="0.3">
      <c r="A2979" s="1">
        <v>37274</v>
      </c>
      <c r="B2979">
        <v>4448.8500979999999</v>
      </c>
      <c r="E2979" s="3">
        <f t="shared" si="204"/>
        <v>-2.211340998063327E-2</v>
      </c>
      <c r="F2979" s="3">
        <f t="shared" si="205"/>
        <v>-2.2357617877095205E-2</v>
      </c>
      <c r="G2979" s="3">
        <f t="shared" si="206"/>
        <v>-2.2361576796722731E-2</v>
      </c>
      <c r="H2979" s="3">
        <f t="shared" si="207"/>
        <v>-2.2508437818533737E-2</v>
      </c>
    </row>
    <row r="2980" spans="1:8" x14ac:dyDescent="0.3">
      <c r="A2980" s="1">
        <v>37277</v>
      </c>
      <c r="B2980">
        <v>4423.7998049999997</v>
      </c>
      <c r="E2980" s="3">
        <f t="shared" si="204"/>
        <v>1.4470170182761199E-2</v>
      </c>
      <c r="F2980" s="3">
        <f t="shared" si="205"/>
        <v>1.4225962286299262E-2</v>
      </c>
      <c r="G2980" s="3">
        <f t="shared" si="206"/>
        <v>1.4366476384474205E-2</v>
      </c>
      <c r="H2980" s="3">
        <f t="shared" si="207"/>
        <v>1.4219615362663198E-2</v>
      </c>
    </row>
    <row r="2981" spans="1:8" x14ac:dyDescent="0.3">
      <c r="A2981" s="1">
        <v>37278</v>
      </c>
      <c r="B2981">
        <v>4446.7202150000003</v>
      </c>
      <c r="E2981" s="3">
        <f t="shared" si="204"/>
        <v>-2.0564693765530051E-2</v>
      </c>
      <c r="F2981" s="3">
        <f t="shared" si="205"/>
        <v>-2.0808901661991987E-2</v>
      </c>
      <c r="G2981" s="3">
        <f t="shared" si="206"/>
        <v>-2.0779091523077869E-2</v>
      </c>
      <c r="H2981" s="3">
        <f t="shared" si="207"/>
        <v>-2.0925952544888875E-2</v>
      </c>
    </row>
    <row r="2982" spans="1:8" x14ac:dyDescent="0.3">
      <c r="A2982" s="1">
        <v>37279</v>
      </c>
      <c r="B2982">
        <v>4450.8100590000004</v>
      </c>
      <c r="E2982" s="3">
        <f t="shared" si="204"/>
        <v>1.1329824200655425E-2</v>
      </c>
      <c r="F2982" s="3">
        <f t="shared" si="205"/>
        <v>1.1085616304193488E-2</v>
      </c>
      <c r="G2982" s="3">
        <f t="shared" si="206"/>
        <v>1.1266122444025873E-2</v>
      </c>
      <c r="H2982" s="3">
        <f t="shared" si="207"/>
        <v>1.1119261422214866E-2</v>
      </c>
    </row>
    <row r="2983" spans="1:8" x14ac:dyDescent="0.3">
      <c r="A2983" s="1">
        <v>37280</v>
      </c>
      <c r="B2983">
        <v>4508.0698240000002</v>
      </c>
      <c r="E2983" s="3">
        <f t="shared" si="204"/>
        <v>-5.9857446487996402E-3</v>
      </c>
      <c r="F2983" s="3">
        <f t="shared" si="205"/>
        <v>-6.2299525452615767E-3</v>
      </c>
      <c r="G2983" s="3">
        <f t="shared" si="206"/>
        <v>-6.0037310288019565E-3</v>
      </c>
      <c r="H2983" s="3">
        <f t="shared" si="207"/>
        <v>-6.1505920506129642E-3</v>
      </c>
    </row>
    <row r="2984" spans="1:8" x14ac:dyDescent="0.3">
      <c r="A2984" s="1">
        <v>37281</v>
      </c>
      <c r="B2984">
        <v>4484.3100590000004</v>
      </c>
      <c r="E2984" s="3">
        <f t="shared" si="204"/>
        <v>-5.6307343354323747E-3</v>
      </c>
      <c r="F2984" s="3">
        <f t="shared" si="205"/>
        <v>-5.8749422318943112E-3</v>
      </c>
      <c r="G2984" s="3">
        <f t="shared" si="206"/>
        <v>-5.6466466802471407E-3</v>
      </c>
      <c r="H2984" s="3">
        <f t="shared" si="207"/>
        <v>-5.7935077020581484E-3</v>
      </c>
    </row>
    <row r="2985" spans="1:8" x14ac:dyDescent="0.3">
      <c r="A2985" s="1">
        <v>37284</v>
      </c>
      <c r="B2985">
        <v>4533.1298829999996</v>
      </c>
      <c r="E2985" s="3">
        <f t="shared" si="204"/>
        <v>5.1811589606958197E-3</v>
      </c>
      <c r="F2985" s="3">
        <f t="shared" si="205"/>
        <v>4.9369510642338832E-3</v>
      </c>
      <c r="G2985" s="3">
        <f t="shared" si="206"/>
        <v>5.1677829389111017E-3</v>
      </c>
      <c r="H2985" s="3">
        <f t="shared" si="207"/>
        <v>5.020921917100094E-3</v>
      </c>
    </row>
    <row r="2986" spans="1:8" x14ac:dyDescent="0.3">
      <c r="A2986" s="1">
        <v>37285</v>
      </c>
      <c r="B2986">
        <v>4476.1000979999999</v>
      </c>
      <c r="E2986" s="3">
        <f t="shared" si="204"/>
        <v>9.1974394660665482E-4</v>
      </c>
      <c r="F2986" s="3">
        <f t="shared" si="205"/>
        <v>6.7553605014471826E-4</v>
      </c>
      <c r="G2986" s="3">
        <f t="shared" si="206"/>
        <v>9.1932124131023098E-4</v>
      </c>
      <c r="H2986" s="3">
        <f t="shared" si="207"/>
        <v>7.7246021949922369E-4</v>
      </c>
    </row>
    <row r="2987" spans="1:8" x14ac:dyDescent="0.3">
      <c r="A2987" s="1">
        <v>37286</v>
      </c>
      <c r="B2987">
        <v>4407.2700199999999</v>
      </c>
      <c r="E2987" s="3">
        <f t="shared" si="204"/>
        <v>1.2865021027849588E-2</v>
      </c>
      <c r="F2987" s="3">
        <f t="shared" si="205"/>
        <v>1.2620813131387651E-2</v>
      </c>
      <c r="G2987" s="3">
        <f t="shared" si="206"/>
        <v>1.2782969624191969E-2</v>
      </c>
      <c r="H2987" s="3">
        <f t="shared" si="207"/>
        <v>1.2636108602380961E-2</v>
      </c>
    </row>
    <row r="2988" spans="1:8" x14ac:dyDescent="0.3">
      <c r="A2988" s="1">
        <v>37287</v>
      </c>
      <c r="B2988">
        <v>4461.8701170000004</v>
      </c>
      <c r="E2988" s="3">
        <f t="shared" si="204"/>
        <v>-5.2704962273449896E-3</v>
      </c>
      <c r="F2988" s="3">
        <f t="shared" si="205"/>
        <v>-5.5147041238069261E-3</v>
      </c>
      <c r="G2988" s="3">
        <f t="shared" si="206"/>
        <v>-5.284434287819946E-3</v>
      </c>
      <c r="H2988" s="3">
        <f t="shared" si="207"/>
        <v>-5.4312953096309537E-3</v>
      </c>
    </row>
    <row r="2989" spans="1:8" x14ac:dyDescent="0.3">
      <c r="A2989" s="1">
        <v>37288</v>
      </c>
      <c r="B2989">
        <v>4455.5600590000004</v>
      </c>
      <c r="E2989" s="3">
        <f t="shared" si="204"/>
        <v>1.0886808306668661E-2</v>
      </c>
      <c r="F2989" s="3">
        <f t="shared" si="205"/>
        <v>1.0642600410206723E-2</v>
      </c>
      <c r="G2989" s="3">
        <f t="shared" si="206"/>
        <v>1.0827973638450297E-2</v>
      </c>
      <c r="H2989" s="3">
        <f t="shared" si="207"/>
        <v>1.068111261663929E-2</v>
      </c>
    </row>
    <row r="2990" spans="1:8" x14ac:dyDescent="0.3">
      <c r="A2990" s="1">
        <v>37291</v>
      </c>
      <c r="B2990">
        <v>4397.5400390000004</v>
      </c>
      <c r="E2990" s="3">
        <f t="shared" si="204"/>
        <v>-1.2580664236838013E-2</v>
      </c>
      <c r="F2990" s="3">
        <f t="shared" si="205"/>
        <v>-1.282487213329995E-2</v>
      </c>
      <c r="G2990" s="3">
        <f t="shared" si="206"/>
        <v>-1.2660470846413285E-2</v>
      </c>
      <c r="H2990" s="3">
        <f t="shared" si="207"/>
        <v>-1.2807331868224293E-2</v>
      </c>
    </row>
    <row r="2991" spans="1:8" x14ac:dyDescent="0.3">
      <c r="A2991" s="1">
        <v>37292</v>
      </c>
      <c r="B2991">
        <v>4307.75</v>
      </c>
      <c r="E2991" s="3">
        <f t="shared" si="204"/>
        <v>-1.5377242799095248E-2</v>
      </c>
      <c r="F2991" s="3">
        <f t="shared" si="205"/>
        <v>-1.5621450695557185E-2</v>
      </c>
      <c r="G2991" s="3">
        <f t="shared" si="206"/>
        <v>-1.5496698781829667E-2</v>
      </c>
      <c r="H2991" s="3">
        <f t="shared" si="207"/>
        <v>-1.5643559803640673E-2</v>
      </c>
    </row>
    <row r="2992" spans="1:8" x14ac:dyDescent="0.3">
      <c r="A2992" s="1">
        <v>37293</v>
      </c>
      <c r="B2992">
        <v>4273.8100590000004</v>
      </c>
      <c r="E2992" s="3">
        <f t="shared" si="204"/>
        <v>1.2388643480482742E-2</v>
      </c>
      <c r="F2992" s="3">
        <f t="shared" si="205"/>
        <v>1.2144435584020804E-2</v>
      </c>
      <c r="G2992" s="3">
        <f t="shared" si="206"/>
        <v>1.2312532202449895E-2</v>
      </c>
      <c r="H2992" s="3">
        <f t="shared" si="207"/>
        <v>1.2165671180638887E-2</v>
      </c>
    </row>
    <row r="2993" spans="1:8" x14ac:dyDescent="0.3">
      <c r="A2993" s="1">
        <v>37294</v>
      </c>
      <c r="B2993">
        <v>4295.6499020000001</v>
      </c>
      <c r="E2993" s="3">
        <f t="shared" si="204"/>
        <v>-1.4142182166976269E-3</v>
      </c>
      <c r="F2993" s="3">
        <f t="shared" si="205"/>
        <v>-1.6584261131595635E-3</v>
      </c>
      <c r="G2993" s="3">
        <f t="shared" si="206"/>
        <v>-1.4152191670993427E-3</v>
      </c>
      <c r="H2993" s="3">
        <f t="shared" si="207"/>
        <v>-1.56208018891035E-3</v>
      </c>
    </row>
    <row r="2994" spans="1:8" x14ac:dyDescent="0.3">
      <c r="A2994" s="1">
        <v>37295</v>
      </c>
      <c r="B2994">
        <v>4299.0400390000004</v>
      </c>
      <c r="E2994" s="3">
        <f t="shared" si="204"/>
        <v>-1.3021936464037265E-2</v>
      </c>
      <c r="F2994" s="3">
        <f t="shared" si="205"/>
        <v>-1.3266144360499202E-2</v>
      </c>
      <c r="G2994" s="3">
        <f t="shared" si="206"/>
        <v>-1.3107465189804563E-2</v>
      </c>
      <c r="H2994" s="3">
        <f t="shared" si="207"/>
        <v>-1.3254326211615571E-2</v>
      </c>
    </row>
    <row r="2995" spans="1:8" x14ac:dyDescent="0.3">
      <c r="A2995" s="1">
        <v>37298</v>
      </c>
      <c r="B2995">
        <v>4353.2099609999996</v>
      </c>
      <c r="E2995" s="3">
        <f t="shared" si="204"/>
        <v>-2.041824251824631E-2</v>
      </c>
      <c r="F2995" s="3">
        <f t="shared" si="205"/>
        <v>-2.0662450414708246E-2</v>
      </c>
      <c r="G2995" s="3">
        <f t="shared" si="206"/>
        <v>-2.0629576493046687E-2</v>
      </c>
      <c r="H2995" s="3">
        <f t="shared" si="207"/>
        <v>-2.0776437514857693E-2</v>
      </c>
    </row>
    <row r="2996" spans="1:8" x14ac:dyDescent="0.3">
      <c r="A2996" s="1">
        <v>37299</v>
      </c>
      <c r="B2996">
        <v>4337.9501950000003</v>
      </c>
      <c r="E2996" s="3">
        <f t="shared" si="204"/>
        <v>-7.8788093552317751E-3</v>
      </c>
      <c r="F2996" s="3">
        <f t="shared" si="205"/>
        <v>-8.1230172516937125E-3</v>
      </c>
      <c r="G2996" s="3">
        <f t="shared" si="206"/>
        <v>-7.9100111704876117E-3</v>
      </c>
      <c r="H2996" s="3">
        <f t="shared" si="207"/>
        <v>-8.0568721922986194E-3</v>
      </c>
    </row>
    <row r="2997" spans="1:8" x14ac:dyDescent="0.3">
      <c r="A2997" s="1">
        <v>37300</v>
      </c>
      <c r="B2997">
        <v>4364.4501950000003</v>
      </c>
      <c r="E2997" s="3">
        <f t="shared" si="204"/>
        <v>5.1101576107737134E-3</v>
      </c>
      <c r="F2997" s="3">
        <f t="shared" si="205"/>
        <v>4.8659497143117769E-3</v>
      </c>
      <c r="G2997" s="3">
        <f t="shared" si="206"/>
        <v>5.0971450673087696E-3</v>
      </c>
      <c r="H2997" s="3">
        <f t="shared" si="207"/>
        <v>4.9502840454977619E-3</v>
      </c>
    </row>
    <row r="2998" spans="1:8" x14ac:dyDescent="0.3">
      <c r="A2998" s="1">
        <v>37301</v>
      </c>
      <c r="B2998">
        <v>4429.3100590000004</v>
      </c>
      <c r="E2998" s="3">
        <f t="shared" si="204"/>
        <v>7.8920235059709576E-4</v>
      </c>
      <c r="F2998" s="3">
        <f t="shared" si="205"/>
        <v>5.449944541351592E-4</v>
      </c>
      <c r="G2998" s="3">
        <f t="shared" si="206"/>
        <v>7.888910941741032E-4</v>
      </c>
      <c r="H2998" s="3">
        <f t="shared" si="207"/>
        <v>6.4203007236309591E-4</v>
      </c>
    </row>
    <row r="2999" spans="1:8" x14ac:dyDescent="0.3">
      <c r="A2999" s="1">
        <v>37302</v>
      </c>
      <c r="B2999">
        <v>4377</v>
      </c>
      <c r="E2999" s="3">
        <f t="shared" si="204"/>
        <v>1.2600469292814331E-2</v>
      </c>
      <c r="F2999" s="3">
        <f t="shared" si="205"/>
        <v>1.2356261396352394E-2</v>
      </c>
      <c r="G2999" s="3">
        <f t="shared" si="206"/>
        <v>1.2521744006867069E-2</v>
      </c>
      <c r="H2999" s="3">
        <f t="shared" si="207"/>
        <v>1.2374882985056061E-2</v>
      </c>
    </row>
    <row r="3000" spans="1:8" x14ac:dyDescent="0.3">
      <c r="A3000" s="1">
        <v>37305</v>
      </c>
      <c r="B3000">
        <v>4347.0498049999997</v>
      </c>
      <c r="E3000" s="3">
        <f t="shared" si="204"/>
        <v>-3.505405467852496E-3</v>
      </c>
      <c r="F3000" s="3">
        <f t="shared" si="205"/>
        <v>-3.7496133643144325E-3</v>
      </c>
      <c r="G3000" s="3">
        <f t="shared" si="206"/>
        <v>-3.511563797439578E-3</v>
      </c>
      <c r="H3000" s="3">
        <f t="shared" si="207"/>
        <v>-3.6584248192505853E-3</v>
      </c>
    </row>
    <row r="3001" spans="1:8" x14ac:dyDescent="0.3">
      <c r="A3001" s="1">
        <v>37306</v>
      </c>
      <c r="B3001">
        <v>4256.3598629999997</v>
      </c>
      <c r="E3001" s="3">
        <f t="shared" si="204"/>
        <v>6.1088760379370832E-3</v>
      </c>
      <c r="F3001" s="3">
        <f t="shared" si="205"/>
        <v>5.8646681414751467E-3</v>
      </c>
      <c r="G3001" s="3">
        <f t="shared" si="206"/>
        <v>6.0902924993329454E-3</v>
      </c>
      <c r="H3001" s="3">
        <f t="shared" si="207"/>
        <v>5.9434314775219377E-3</v>
      </c>
    </row>
    <row r="3002" spans="1:8" x14ac:dyDescent="0.3">
      <c r="A3002" s="1">
        <v>37307</v>
      </c>
      <c r="B3002">
        <v>4238.9902339999999</v>
      </c>
      <c r="E3002" s="3">
        <f t="shared" si="204"/>
        <v>1.4860947221783993E-2</v>
      </c>
      <c r="F3002" s="3">
        <f t="shared" si="205"/>
        <v>1.4616739325322056E-2</v>
      </c>
      <c r="G3002" s="3">
        <f t="shared" si="206"/>
        <v>1.4751605297643121E-2</v>
      </c>
      <c r="H3002" s="3">
        <f t="shared" si="207"/>
        <v>1.4604744275832113E-2</v>
      </c>
    </row>
    <row r="3003" spans="1:8" x14ac:dyDescent="0.3">
      <c r="A3003" s="1">
        <v>37308</v>
      </c>
      <c r="B3003">
        <v>4287.2202150000003</v>
      </c>
      <c r="E3003" s="3">
        <f t="shared" si="204"/>
        <v>-1.1809979049380526E-2</v>
      </c>
      <c r="F3003" s="3">
        <f t="shared" si="205"/>
        <v>-1.2054186945842463E-2</v>
      </c>
      <c r="G3003" s="3">
        <f t="shared" si="206"/>
        <v>-1.1880270829712391E-2</v>
      </c>
      <c r="H3003" s="3">
        <f t="shared" si="207"/>
        <v>-1.2027131851523399E-2</v>
      </c>
    </row>
    <row r="3004" spans="1:8" x14ac:dyDescent="0.3">
      <c r="A3004" s="1">
        <v>37309</v>
      </c>
      <c r="B3004">
        <v>4245.2001950000003</v>
      </c>
      <c r="E3004" s="3">
        <f t="shared" si="204"/>
        <v>-6.8426307973498135E-3</v>
      </c>
      <c r="F3004" s="3">
        <f t="shared" si="205"/>
        <v>-7.0868386938117501E-3</v>
      </c>
      <c r="G3004" s="3">
        <f t="shared" si="206"/>
        <v>-6.8661489408458568E-3</v>
      </c>
      <c r="H3004" s="3">
        <f t="shared" si="207"/>
        <v>-7.0130099626568645E-3</v>
      </c>
    </row>
    <row r="3005" spans="1:8" x14ac:dyDescent="0.3">
      <c r="A3005" s="1">
        <v>37312</v>
      </c>
      <c r="B3005">
        <v>4305.4399409999996</v>
      </c>
      <c r="E3005" s="3">
        <f t="shared" si="204"/>
        <v>-2.0862411536138326E-2</v>
      </c>
      <c r="F3005" s="3">
        <f t="shared" si="205"/>
        <v>-2.1106619432600261E-2</v>
      </c>
      <c r="G3005" s="3">
        <f t="shared" si="206"/>
        <v>-2.1083106526764706E-2</v>
      </c>
      <c r="H3005" s="3">
        <f t="shared" si="207"/>
        <v>-2.1229967548575712E-2</v>
      </c>
    </row>
    <row r="3006" spans="1:8" x14ac:dyDescent="0.3">
      <c r="A3006" s="1">
        <v>37313</v>
      </c>
      <c r="B3006">
        <v>4340.8598629999997</v>
      </c>
      <c r="E3006" s="3">
        <f t="shared" si="204"/>
        <v>-4.0808647668614251E-3</v>
      </c>
      <c r="F3006" s="3">
        <f t="shared" si="205"/>
        <v>-4.3250726633233616E-3</v>
      </c>
      <c r="G3006" s="3">
        <f t="shared" si="206"/>
        <v>-4.0892142185479747E-3</v>
      </c>
      <c r="H3006" s="3">
        <f t="shared" si="207"/>
        <v>-4.2360752403589825E-3</v>
      </c>
    </row>
    <row r="3007" spans="1:8" x14ac:dyDescent="0.3">
      <c r="A3007" s="1">
        <v>37314</v>
      </c>
      <c r="B3007">
        <v>4424.7099609999996</v>
      </c>
      <c r="E3007" s="3">
        <f t="shared" si="204"/>
        <v>1.1377705146182748E-2</v>
      </c>
      <c r="F3007" s="3">
        <f t="shared" si="205"/>
        <v>1.1133497249720811E-2</v>
      </c>
      <c r="G3007" s="3">
        <f t="shared" si="206"/>
        <v>1.1313465863518387E-2</v>
      </c>
      <c r="H3007" s="3">
        <f t="shared" si="207"/>
        <v>1.1166604841707379E-2</v>
      </c>
    </row>
    <row r="3008" spans="1:8" x14ac:dyDescent="0.3">
      <c r="A3008" s="1">
        <v>37315</v>
      </c>
      <c r="B3008">
        <v>4462.9902339999999</v>
      </c>
      <c r="E3008" s="3">
        <f t="shared" si="204"/>
        <v>-9.8012273437649844E-3</v>
      </c>
      <c r="F3008" s="3">
        <f t="shared" si="205"/>
        <v>-1.0045435240226922E-2</v>
      </c>
      <c r="G3008" s="3">
        <f t="shared" si="206"/>
        <v>-9.8495755463571186E-3</v>
      </c>
      <c r="H3008" s="3">
        <f t="shared" si="207"/>
        <v>-9.9964365681681263E-3</v>
      </c>
    </row>
    <row r="3009" spans="1:8" x14ac:dyDescent="0.3">
      <c r="A3009" s="1">
        <v>37316</v>
      </c>
      <c r="B3009">
        <v>4486.419922</v>
      </c>
      <c r="E3009" s="3">
        <f t="shared" si="204"/>
        <v>1.4190083678727206E-2</v>
      </c>
      <c r="F3009" s="3">
        <f t="shared" si="205"/>
        <v>1.3945875782265268E-2</v>
      </c>
      <c r="G3009" s="3">
        <f t="shared" si="206"/>
        <v>1.4090346849939758E-2</v>
      </c>
      <c r="H3009" s="3">
        <f t="shared" si="207"/>
        <v>1.394348582812875E-2</v>
      </c>
    </row>
    <row r="3010" spans="1:8" x14ac:dyDescent="0.3">
      <c r="A3010" s="1">
        <v>37319</v>
      </c>
      <c r="B3010">
        <v>4607.4399409999996</v>
      </c>
      <c r="E3010" s="3">
        <f t="shared" si="204"/>
        <v>8.2267834380180815E-3</v>
      </c>
      <c r="F3010" s="3">
        <f t="shared" si="205"/>
        <v>7.9825755415561441E-3</v>
      </c>
      <c r="G3010" s="3">
        <f t="shared" si="206"/>
        <v>8.1931279136313942E-3</v>
      </c>
      <c r="H3010" s="3">
        <f t="shared" si="207"/>
        <v>8.0462668918203865E-3</v>
      </c>
    </row>
    <row r="3011" spans="1:8" x14ac:dyDescent="0.3">
      <c r="A3011" s="1">
        <v>37320</v>
      </c>
      <c r="B3011">
        <v>4580.75</v>
      </c>
      <c r="E3011" s="3">
        <f t="shared" si="204"/>
        <v>1.9316472000100671E-2</v>
      </c>
      <c r="F3011" s="3">
        <f t="shared" si="205"/>
        <v>1.9072264103638735E-2</v>
      </c>
      <c r="G3011" s="3">
        <f t="shared" si="206"/>
        <v>1.9132277171634973E-2</v>
      </c>
      <c r="H3011" s="3">
        <f t="shared" si="207"/>
        <v>1.8985416149823967E-2</v>
      </c>
    </row>
    <row r="3012" spans="1:8" x14ac:dyDescent="0.3">
      <c r="A3012" s="1">
        <v>37321</v>
      </c>
      <c r="B3012">
        <v>4588.1401370000003</v>
      </c>
      <c r="E3012" s="3">
        <f t="shared" si="204"/>
        <v>8.6514762181946203E-3</v>
      </c>
      <c r="F3012" s="3">
        <f t="shared" si="205"/>
        <v>8.4072683217326829E-3</v>
      </c>
      <c r="G3012" s="3">
        <f t="shared" si="206"/>
        <v>8.6142666555659858E-3</v>
      </c>
      <c r="H3012" s="3">
        <f t="shared" si="207"/>
        <v>8.4674056337549781E-3</v>
      </c>
    </row>
    <row r="3013" spans="1:8" x14ac:dyDescent="0.3">
      <c r="A3013" s="1">
        <v>37322</v>
      </c>
      <c r="B3013">
        <v>4616.5</v>
      </c>
      <c r="E3013" s="3">
        <f t="shared" si="204"/>
        <v>5.249773531097679E-3</v>
      </c>
      <c r="F3013" s="3">
        <f t="shared" si="205"/>
        <v>5.0055656346357424E-3</v>
      </c>
      <c r="G3013" s="3">
        <f t="shared" si="206"/>
        <v>5.2360415090709402E-3</v>
      </c>
      <c r="H3013" s="3">
        <f t="shared" si="207"/>
        <v>5.0891804872599325E-3</v>
      </c>
    </row>
    <row r="3014" spans="1:8" x14ac:dyDescent="0.3">
      <c r="A3014" s="1">
        <v>37323</v>
      </c>
      <c r="B3014">
        <v>4629.1098629999997</v>
      </c>
      <c r="E3014" s="3">
        <f t="shared" si="204"/>
        <v>2.697474179948145E-2</v>
      </c>
      <c r="F3014" s="3">
        <f t="shared" si="205"/>
        <v>2.6730533903019514E-2</v>
      </c>
      <c r="G3014" s="3">
        <f t="shared" si="206"/>
        <v>2.6617336485734E-2</v>
      </c>
      <c r="H3014" s="3">
        <f t="shared" si="207"/>
        <v>2.6470475463922994E-2</v>
      </c>
    </row>
    <row r="3015" spans="1:8" x14ac:dyDescent="0.3">
      <c r="A3015" s="1">
        <v>37326</v>
      </c>
      <c r="B3015">
        <v>4586.75</v>
      </c>
      <c r="E3015" s="3">
        <f t="shared" si="204"/>
        <v>-5.7927919499275449E-3</v>
      </c>
      <c r="F3015" s="3">
        <f t="shared" si="205"/>
        <v>-6.0369998463894814E-3</v>
      </c>
      <c r="G3015" s="3">
        <f t="shared" si="206"/>
        <v>-5.8096352471904145E-3</v>
      </c>
      <c r="H3015" s="3">
        <f t="shared" si="207"/>
        <v>-5.9564962690014222E-3</v>
      </c>
    </row>
    <row r="3016" spans="1:8" x14ac:dyDescent="0.3">
      <c r="A3016" s="1">
        <v>37327</v>
      </c>
      <c r="B3016">
        <v>4550.6499020000001</v>
      </c>
      <c r="E3016" s="3">
        <f t="shared" si="204"/>
        <v>1.6133028434208718E-3</v>
      </c>
      <c r="F3016" s="3">
        <f t="shared" si="205"/>
        <v>1.3690949469589353E-3</v>
      </c>
      <c r="G3016" s="3">
        <f t="shared" si="206"/>
        <v>1.6120028683697303E-3</v>
      </c>
      <c r="H3016" s="3">
        <f t="shared" si="207"/>
        <v>1.465141846558723E-3</v>
      </c>
    </row>
    <row r="3017" spans="1:8" x14ac:dyDescent="0.3">
      <c r="A3017" s="1">
        <v>37328</v>
      </c>
      <c r="B3017">
        <v>4523.7700199999999</v>
      </c>
      <c r="E3017" s="3">
        <f t="shared" ref="E3017:E3080" si="208">(B3013/B3012)-1</f>
        <v>6.1811239746794033E-3</v>
      </c>
      <c r="F3017" s="3">
        <f t="shared" ref="F3017:F3080" si="209">E3017-$E$3</f>
        <v>5.9369160782174668E-3</v>
      </c>
      <c r="G3017" s="3">
        <f t="shared" ref="G3017:G3080" si="210">LN(B3013/B3012)</f>
        <v>6.1620991840284026E-3</v>
      </c>
      <c r="H3017" s="3">
        <f t="shared" ref="H3017:H3080" si="211">G3017-$G$3</f>
        <v>6.0152381622173949E-3</v>
      </c>
    </row>
    <row r="3018" spans="1:8" x14ac:dyDescent="0.3">
      <c r="A3018" s="1">
        <v>37329</v>
      </c>
      <c r="B3018">
        <v>4546.8398440000001</v>
      </c>
      <c r="E3018" s="3">
        <f t="shared" si="208"/>
        <v>2.7314768764215014E-3</v>
      </c>
      <c r="F3018" s="3">
        <f t="shared" si="209"/>
        <v>2.4872689799595648E-3</v>
      </c>
      <c r="G3018" s="3">
        <f t="shared" si="210"/>
        <v>2.7277531727240944E-3</v>
      </c>
      <c r="H3018" s="3">
        <f t="shared" si="211"/>
        <v>2.5808921509130871E-3</v>
      </c>
    </row>
    <row r="3019" spans="1:8" x14ac:dyDescent="0.3">
      <c r="A3019" s="1">
        <v>37330</v>
      </c>
      <c r="B3019">
        <v>4588.330078</v>
      </c>
      <c r="E3019" s="3">
        <f t="shared" si="208"/>
        <v>-9.1507577598400891E-3</v>
      </c>
      <c r="F3019" s="3">
        <f t="shared" si="209"/>
        <v>-9.3949656563020265E-3</v>
      </c>
      <c r="G3019" s="3">
        <f t="shared" si="210"/>
        <v>-9.1928831265775911E-3</v>
      </c>
      <c r="H3019" s="3">
        <f t="shared" si="211"/>
        <v>-9.3397441483885988E-3</v>
      </c>
    </row>
    <row r="3020" spans="1:8" x14ac:dyDescent="0.3">
      <c r="A3020" s="1">
        <v>37333</v>
      </c>
      <c r="B3020">
        <v>4625.8100590000004</v>
      </c>
      <c r="E3020" s="3">
        <f t="shared" si="208"/>
        <v>-7.8705179048345064E-3</v>
      </c>
      <c r="F3020" s="3">
        <f t="shared" si="209"/>
        <v>-8.1147258012964438E-3</v>
      </c>
      <c r="G3020" s="3">
        <f t="shared" si="210"/>
        <v>-7.9016539094709185E-3</v>
      </c>
      <c r="H3020" s="3">
        <f t="shared" si="211"/>
        <v>-8.0485149312819262E-3</v>
      </c>
    </row>
    <row r="3021" spans="1:8" x14ac:dyDescent="0.3">
      <c r="A3021" s="1">
        <v>37334</v>
      </c>
      <c r="B3021">
        <v>4644.9301759999998</v>
      </c>
      <c r="E3021" s="3">
        <f t="shared" si="208"/>
        <v>-5.9068226690404124E-3</v>
      </c>
      <c r="F3021" s="3">
        <f t="shared" si="209"/>
        <v>-6.151030565502349E-3</v>
      </c>
      <c r="G3021" s="3">
        <f t="shared" si="210"/>
        <v>-5.9243369492836175E-3</v>
      </c>
      <c r="H3021" s="3">
        <f t="shared" si="211"/>
        <v>-6.0711979710946253E-3</v>
      </c>
    </row>
    <row r="3022" spans="1:8" x14ac:dyDescent="0.3">
      <c r="A3022" s="1">
        <v>37335</v>
      </c>
      <c r="B3022">
        <v>4603.7998049999997</v>
      </c>
      <c r="E3022" s="3">
        <f t="shared" si="208"/>
        <v>5.0996898379020994E-3</v>
      </c>
      <c r="F3022" s="3">
        <f t="shared" si="209"/>
        <v>4.8554819414401628E-3</v>
      </c>
      <c r="G3022" s="3">
        <f t="shared" si="210"/>
        <v>5.0867304602119096E-3</v>
      </c>
      <c r="H3022" s="3">
        <f t="shared" si="211"/>
        <v>4.9398694384009019E-3</v>
      </c>
    </row>
    <row r="3023" spans="1:8" x14ac:dyDescent="0.3">
      <c r="A3023" s="1">
        <v>37336</v>
      </c>
      <c r="B3023">
        <v>4579.8999020000001</v>
      </c>
      <c r="E3023" s="3">
        <f t="shared" si="208"/>
        <v>9.1250704716925313E-3</v>
      </c>
      <c r="F3023" s="3">
        <f t="shared" si="209"/>
        <v>8.8808625752305938E-3</v>
      </c>
      <c r="G3023" s="3">
        <f t="shared" si="210"/>
        <v>9.083688567493229E-3</v>
      </c>
      <c r="H3023" s="3">
        <f t="shared" si="211"/>
        <v>8.9368275456822212E-3</v>
      </c>
    </row>
    <row r="3024" spans="1:8" x14ac:dyDescent="0.3">
      <c r="A3024" s="1">
        <v>37337</v>
      </c>
      <c r="B3024">
        <v>4601.5698240000002</v>
      </c>
      <c r="E3024" s="3">
        <f t="shared" si="208"/>
        <v>8.1685450616790778E-3</v>
      </c>
      <c r="F3024" s="3">
        <f t="shared" si="209"/>
        <v>7.9243371652171404E-3</v>
      </c>
      <c r="G3024" s="3">
        <f t="shared" si="210"/>
        <v>8.135363074036641E-3</v>
      </c>
      <c r="H3024" s="3">
        <f t="shared" si="211"/>
        <v>7.9885020522256333E-3</v>
      </c>
    </row>
    <row r="3025" spans="1:8" x14ac:dyDescent="0.3">
      <c r="A3025" s="1">
        <v>37340</v>
      </c>
      <c r="B3025">
        <v>4588.3598629999997</v>
      </c>
      <c r="E3025" s="3">
        <f t="shared" si="208"/>
        <v>4.133355402865968E-3</v>
      </c>
      <c r="F3025" s="3">
        <f t="shared" si="209"/>
        <v>3.8891475064040315E-3</v>
      </c>
      <c r="G3025" s="3">
        <f t="shared" si="210"/>
        <v>4.1248365556370613E-3</v>
      </c>
      <c r="H3025" s="3">
        <f t="shared" si="211"/>
        <v>3.9779755338260536E-3</v>
      </c>
    </row>
    <row r="3026" spans="1:8" x14ac:dyDescent="0.3">
      <c r="A3026" s="1">
        <v>37341</v>
      </c>
      <c r="B3026">
        <v>4628.0698240000002</v>
      </c>
      <c r="E3026" s="3">
        <f t="shared" si="208"/>
        <v>-8.8548954325552431E-3</v>
      </c>
      <c r="F3026" s="3">
        <f t="shared" si="209"/>
        <v>-9.0991033290171806E-3</v>
      </c>
      <c r="G3026" s="3">
        <f t="shared" si="210"/>
        <v>-8.8943330020941763E-3</v>
      </c>
      <c r="H3026" s="3">
        <f t="shared" si="211"/>
        <v>-9.041194023905184E-3</v>
      </c>
    </row>
    <row r="3027" spans="1:8" x14ac:dyDescent="0.3">
      <c r="A3027" s="1">
        <v>37342</v>
      </c>
      <c r="B3027">
        <v>4623.2001950000003</v>
      </c>
      <c r="E3027" s="3">
        <f t="shared" si="208"/>
        <v>-5.191342806444954E-3</v>
      </c>
      <c r="F3027" s="3">
        <f t="shared" si="209"/>
        <v>-5.4355507029068906E-3</v>
      </c>
      <c r="G3027" s="3">
        <f t="shared" si="210"/>
        <v>-5.2048646444778374E-3</v>
      </c>
      <c r="H3027" s="3">
        <f t="shared" si="211"/>
        <v>-5.3517256662888452E-3</v>
      </c>
    </row>
    <row r="3028" spans="1:8" x14ac:dyDescent="0.3">
      <c r="A3028" s="1">
        <v>37343</v>
      </c>
      <c r="B3028">
        <v>4688.0200199999999</v>
      </c>
      <c r="E3028" s="3">
        <f t="shared" si="208"/>
        <v>4.7315274271686469E-3</v>
      </c>
      <c r="F3028" s="3">
        <f t="shared" si="209"/>
        <v>4.4873195307067104E-3</v>
      </c>
      <c r="G3028" s="3">
        <f t="shared" si="210"/>
        <v>4.7203689352353405E-3</v>
      </c>
      <c r="H3028" s="3">
        <f t="shared" si="211"/>
        <v>4.5735079134243328E-3</v>
      </c>
    </row>
    <row r="3029" spans="1:8" x14ac:dyDescent="0.3">
      <c r="A3029" s="1">
        <v>37348</v>
      </c>
      <c r="B3029">
        <v>4627.330078</v>
      </c>
      <c r="E3029" s="3">
        <f t="shared" si="208"/>
        <v>-2.8707509622265537E-3</v>
      </c>
      <c r="F3029" s="3">
        <f t="shared" si="209"/>
        <v>-3.1149588586884902E-3</v>
      </c>
      <c r="G3029" s="3">
        <f t="shared" si="210"/>
        <v>-2.8748794709434807E-3</v>
      </c>
      <c r="H3029" s="3">
        <f t="shared" si="211"/>
        <v>-3.021740492754488E-3</v>
      </c>
    </row>
    <row r="3030" spans="1:8" x14ac:dyDescent="0.3">
      <c r="A3030" s="1">
        <v>37349</v>
      </c>
      <c r="B3030">
        <v>4632.2597660000001</v>
      </c>
      <c r="E3030" s="3">
        <f t="shared" si="208"/>
        <v>8.6545001232829488E-3</v>
      </c>
      <c r="F3030" s="3">
        <f t="shared" si="209"/>
        <v>8.4102922268210114E-3</v>
      </c>
      <c r="G3030" s="3">
        <f t="shared" si="210"/>
        <v>8.6172646193095077E-3</v>
      </c>
      <c r="H3030" s="3">
        <f t="shared" si="211"/>
        <v>8.4704035974984999E-3</v>
      </c>
    </row>
    <row r="3031" spans="1:8" x14ac:dyDescent="0.3">
      <c r="A3031" s="1">
        <v>37350</v>
      </c>
      <c r="B3031">
        <v>4538.3100590000004</v>
      </c>
      <c r="E3031" s="3">
        <f t="shared" si="208"/>
        <v>-1.0521943672385792E-3</v>
      </c>
      <c r="F3031" s="3">
        <f t="shared" si="209"/>
        <v>-1.2964022637005157E-3</v>
      </c>
      <c r="G3031" s="3">
        <f t="shared" si="210"/>
        <v>-1.0527483123378358E-3</v>
      </c>
      <c r="H3031" s="3">
        <f t="shared" si="211"/>
        <v>-1.1996093341488431E-3</v>
      </c>
    </row>
    <row r="3032" spans="1:8" x14ac:dyDescent="0.3">
      <c r="A3032" s="1">
        <v>37351</v>
      </c>
      <c r="B3032">
        <v>4515.7001950000003</v>
      </c>
      <c r="E3032" s="3">
        <f t="shared" si="208"/>
        <v>1.4020553353952137E-2</v>
      </c>
      <c r="F3032" s="3">
        <f t="shared" si="209"/>
        <v>1.3776345457490199E-2</v>
      </c>
      <c r="G3032" s="3">
        <f t="shared" si="210"/>
        <v>1.3923174543400718E-2</v>
      </c>
      <c r="H3032" s="3">
        <f t="shared" si="211"/>
        <v>1.3776313521589711E-2</v>
      </c>
    </row>
    <row r="3033" spans="1:8" x14ac:dyDescent="0.3">
      <c r="A3033" s="1">
        <v>37354</v>
      </c>
      <c r="B3033">
        <v>4431.8798829999996</v>
      </c>
      <c r="E3033" s="3">
        <f t="shared" si="208"/>
        <v>-1.2945751456069909E-2</v>
      </c>
      <c r="F3033" s="3">
        <f t="shared" si="209"/>
        <v>-1.3189959352531847E-2</v>
      </c>
      <c r="G3033" s="3">
        <f t="shared" si="210"/>
        <v>-1.3030277995310357E-2</v>
      </c>
      <c r="H3033" s="3">
        <f t="shared" si="211"/>
        <v>-1.3177139017121364E-2</v>
      </c>
    </row>
    <row r="3034" spans="1:8" x14ac:dyDescent="0.3">
      <c r="A3034" s="1">
        <v>37355</v>
      </c>
      <c r="B3034">
        <v>4463.9101559999999</v>
      </c>
      <c r="E3034" s="3">
        <f t="shared" si="208"/>
        <v>1.0653417666135478E-3</v>
      </c>
      <c r="F3034" s="3">
        <f t="shared" si="209"/>
        <v>8.2113387015161129E-4</v>
      </c>
      <c r="G3034" s="3">
        <f t="shared" si="210"/>
        <v>1.0647746927895864E-3</v>
      </c>
      <c r="H3034" s="3">
        <f t="shared" si="211"/>
        <v>9.1791367097857914E-4</v>
      </c>
    </row>
    <row r="3035" spans="1:8" x14ac:dyDescent="0.3">
      <c r="A3035" s="1">
        <v>37356</v>
      </c>
      <c r="B3035">
        <v>4521.830078</v>
      </c>
      <c r="E3035" s="3">
        <f t="shared" si="208"/>
        <v>-2.0281614534999659E-2</v>
      </c>
      <c r="F3035" s="3">
        <f t="shared" si="209"/>
        <v>-2.0525822431461595E-2</v>
      </c>
      <c r="G3035" s="3">
        <f t="shared" si="210"/>
        <v>-2.0490110384232318E-2</v>
      </c>
      <c r="H3035" s="3">
        <f t="shared" si="211"/>
        <v>-2.0636971406043324E-2</v>
      </c>
    </row>
    <row r="3036" spans="1:8" x14ac:dyDescent="0.3">
      <c r="A3036" s="1">
        <v>37357</v>
      </c>
      <c r="B3036">
        <v>4441.5400390000004</v>
      </c>
      <c r="E3036" s="3">
        <f t="shared" si="208"/>
        <v>-4.9820007240717334E-3</v>
      </c>
      <c r="F3036" s="3">
        <f t="shared" si="209"/>
        <v>-5.22620862053367E-3</v>
      </c>
      <c r="G3036" s="3">
        <f t="shared" si="210"/>
        <v>-4.9944522626103544E-3</v>
      </c>
      <c r="H3036" s="3">
        <f t="shared" si="211"/>
        <v>-5.1413132844213621E-3</v>
      </c>
    </row>
    <row r="3037" spans="1:8" x14ac:dyDescent="0.3">
      <c r="A3037" s="1">
        <v>37358</v>
      </c>
      <c r="B3037">
        <v>4468.2900390000004</v>
      </c>
      <c r="E3037" s="3">
        <f t="shared" si="208"/>
        <v>-1.8561974528958025E-2</v>
      </c>
      <c r="F3037" s="3">
        <f t="shared" si="209"/>
        <v>-1.8806182425419961E-2</v>
      </c>
      <c r="G3037" s="3">
        <f t="shared" si="210"/>
        <v>-1.8736409927525479E-2</v>
      </c>
      <c r="H3037" s="3">
        <f t="shared" si="211"/>
        <v>-1.8883270949336485E-2</v>
      </c>
    </row>
    <row r="3038" spans="1:8" x14ac:dyDescent="0.3">
      <c r="A3038" s="1">
        <v>37361</v>
      </c>
      <c r="B3038">
        <v>4502.4902339999999</v>
      </c>
      <c r="E3038" s="3">
        <f t="shared" si="208"/>
        <v>7.2272430313067293E-3</v>
      </c>
      <c r="F3038" s="3">
        <f t="shared" si="209"/>
        <v>6.9830351348447927E-3</v>
      </c>
      <c r="G3038" s="3">
        <f t="shared" si="210"/>
        <v>7.2012516658664762E-3</v>
      </c>
      <c r="H3038" s="3">
        <f t="shared" si="211"/>
        <v>7.0543906440554685E-3</v>
      </c>
    </row>
    <row r="3039" spans="1:8" x14ac:dyDescent="0.3">
      <c r="A3039" s="1">
        <v>37362</v>
      </c>
      <c r="B3039">
        <v>4598.7402339999999</v>
      </c>
      <c r="E3039" s="3">
        <f t="shared" si="208"/>
        <v>1.2975154063562311E-2</v>
      </c>
      <c r="F3039" s="3">
        <f t="shared" si="209"/>
        <v>1.2730946167100373E-2</v>
      </c>
      <c r="G3039" s="3">
        <f t="shared" si="210"/>
        <v>1.2891697881411224E-2</v>
      </c>
      <c r="H3039" s="3">
        <f t="shared" si="211"/>
        <v>1.2744836859600216E-2</v>
      </c>
    </row>
    <row r="3040" spans="1:8" x14ac:dyDescent="0.3">
      <c r="A3040" s="1">
        <v>37363</v>
      </c>
      <c r="B3040">
        <v>4597.2998049999997</v>
      </c>
      <c r="E3040" s="3">
        <f t="shared" si="208"/>
        <v>-1.7756093797206884E-2</v>
      </c>
      <c r="F3040" s="3">
        <f t="shared" si="209"/>
        <v>-1.800030169366882E-2</v>
      </c>
      <c r="G3040" s="3">
        <f t="shared" si="210"/>
        <v>-1.7915624479541099E-2</v>
      </c>
      <c r="H3040" s="3">
        <f t="shared" si="211"/>
        <v>-1.8062485501352105E-2</v>
      </c>
    </row>
    <row r="3041" spans="1:8" x14ac:dyDescent="0.3">
      <c r="A3041" s="1">
        <v>37364</v>
      </c>
      <c r="B3041">
        <v>4588.830078</v>
      </c>
      <c r="E3041" s="3">
        <f t="shared" si="208"/>
        <v>6.022685772303138E-3</v>
      </c>
      <c r="F3041" s="3">
        <f t="shared" si="209"/>
        <v>5.7784778758412014E-3</v>
      </c>
      <c r="G3041" s="3">
        <f t="shared" si="210"/>
        <v>6.0046218927756701E-3</v>
      </c>
      <c r="H3041" s="3">
        <f t="shared" si="211"/>
        <v>5.8577608709646624E-3</v>
      </c>
    </row>
    <row r="3042" spans="1:8" x14ac:dyDescent="0.3">
      <c r="A3042" s="1">
        <v>37365</v>
      </c>
      <c r="B3042">
        <v>4606.419922</v>
      </c>
      <c r="E3042" s="3">
        <f t="shared" si="208"/>
        <v>7.6539783007580908E-3</v>
      </c>
      <c r="F3042" s="3">
        <f t="shared" si="209"/>
        <v>7.4097704042961543E-3</v>
      </c>
      <c r="G3042" s="3">
        <f t="shared" si="210"/>
        <v>7.6248352213772594E-3</v>
      </c>
      <c r="H3042" s="3">
        <f t="shared" si="211"/>
        <v>7.4779741995662516E-3</v>
      </c>
    </row>
    <row r="3043" spans="1:8" x14ac:dyDescent="0.3">
      <c r="A3043" s="1">
        <v>37368</v>
      </c>
      <c r="B3043">
        <v>4559.4599609999996</v>
      </c>
      <c r="E3043" s="3">
        <f t="shared" si="208"/>
        <v>2.1377059137892118E-2</v>
      </c>
      <c r="F3043" s="3">
        <f t="shared" si="209"/>
        <v>2.1132851241430183E-2</v>
      </c>
      <c r="G3043" s="3">
        <f t="shared" si="210"/>
        <v>2.1151774765633947E-2</v>
      </c>
      <c r="H3043" s="3">
        <f t="shared" si="211"/>
        <v>2.1004913743822941E-2</v>
      </c>
    </row>
    <row r="3044" spans="1:8" x14ac:dyDescent="0.3">
      <c r="A3044" s="1">
        <v>37369</v>
      </c>
      <c r="B3044">
        <v>4562.5498049999997</v>
      </c>
      <c r="E3044" s="3">
        <f t="shared" si="208"/>
        <v>-3.1322251893040054E-4</v>
      </c>
      <c r="F3044" s="3">
        <f t="shared" si="209"/>
        <v>-5.574304153923371E-4</v>
      </c>
      <c r="G3044" s="3">
        <f t="shared" si="210"/>
        <v>-3.1327158334923779E-4</v>
      </c>
      <c r="H3044" s="3">
        <f t="shared" si="211"/>
        <v>-4.6013260516024508E-4</v>
      </c>
    </row>
    <row r="3045" spans="1:8" x14ac:dyDescent="0.3">
      <c r="A3045" s="1">
        <v>37370</v>
      </c>
      <c r="B3045">
        <v>4528</v>
      </c>
      <c r="E3045" s="3">
        <f t="shared" si="208"/>
        <v>-1.8423264436198128E-3</v>
      </c>
      <c r="F3045" s="3">
        <f t="shared" si="209"/>
        <v>-2.0865343400817494E-3</v>
      </c>
      <c r="G3045" s="3">
        <f t="shared" si="210"/>
        <v>-1.8440256142542902E-3</v>
      </c>
      <c r="H3045" s="3">
        <f t="shared" si="211"/>
        <v>-1.9908866360652975E-3</v>
      </c>
    </row>
    <row r="3046" spans="1:8" x14ac:dyDescent="0.3">
      <c r="A3046" s="1">
        <v>37371</v>
      </c>
      <c r="B3046">
        <v>4455.9902339999999</v>
      </c>
      <c r="E3046" s="3">
        <f t="shared" si="208"/>
        <v>3.8331870435408533E-3</v>
      </c>
      <c r="F3046" s="3">
        <f t="shared" si="209"/>
        <v>3.5889791470789167E-3</v>
      </c>
      <c r="G3046" s="3">
        <f t="shared" si="210"/>
        <v>3.8258591023620221E-3</v>
      </c>
      <c r="H3046" s="3">
        <f t="shared" si="211"/>
        <v>3.6789980805510148E-3</v>
      </c>
    </row>
    <row r="3047" spans="1:8" x14ac:dyDescent="0.3">
      <c r="A3047" s="1">
        <v>37372</v>
      </c>
      <c r="B3047">
        <v>4453.080078</v>
      </c>
      <c r="E3047" s="3">
        <f t="shared" si="208"/>
        <v>-1.0194459427314118E-2</v>
      </c>
      <c r="F3047" s="3">
        <f t="shared" si="209"/>
        <v>-1.0438667323776055E-2</v>
      </c>
      <c r="G3047" s="3">
        <f t="shared" si="210"/>
        <v>-1.0246778811109504E-2</v>
      </c>
      <c r="H3047" s="3">
        <f t="shared" si="211"/>
        <v>-1.0393639832920512E-2</v>
      </c>
    </row>
    <row r="3048" spans="1:8" x14ac:dyDescent="0.3">
      <c r="A3048" s="1">
        <v>37375</v>
      </c>
      <c r="B3048">
        <v>4430.3798829999996</v>
      </c>
      <c r="E3048" s="3">
        <f t="shared" si="208"/>
        <v>6.7767762551484978E-4</v>
      </c>
      <c r="F3048" s="3">
        <f t="shared" si="209"/>
        <v>4.3346972905291317E-4</v>
      </c>
      <c r="G3048" s="3">
        <f t="shared" si="210"/>
        <v>6.7744810572055371E-4</v>
      </c>
      <c r="H3048" s="3">
        <f t="shared" si="211"/>
        <v>5.3058708390954642E-4</v>
      </c>
    </row>
    <row r="3049" spans="1:8" x14ac:dyDescent="0.3">
      <c r="A3049" s="1">
        <v>37376</v>
      </c>
      <c r="B3049">
        <v>4462.7402339999999</v>
      </c>
      <c r="E3049" s="3">
        <f t="shared" si="208"/>
        <v>-7.5724773375924759E-3</v>
      </c>
      <c r="F3049" s="3">
        <f t="shared" si="209"/>
        <v>-7.8166852340544133E-3</v>
      </c>
      <c r="G3049" s="3">
        <f t="shared" si="210"/>
        <v>-7.6012941125306373E-3</v>
      </c>
      <c r="H3049" s="3">
        <f t="shared" si="211"/>
        <v>-7.7481551343416451E-3</v>
      </c>
    </row>
    <row r="3050" spans="1:8" x14ac:dyDescent="0.3">
      <c r="A3050" s="1">
        <v>37378</v>
      </c>
      <c r="B3050">
        <v>4421.5600590000004</v>
      </c>
      <c r="E3050" s="3">
        <f t="shared" si="208"/>
        <v>-1.5903216872791504E-2</v>
      </c>
      <c r="F3050" s="3">
        <f t="shared" si="209"/>
        <v>-1.6147424769253439E-2</v>
      </c>
      <c r="G3050" s="3">
        <f t="shared" si="210"/>
        <v>-1.6031029930006133E-2</v>
      </c>
      <c r="H3050" s="3">
        <f t="shared" si="211"/>
        <v>-1.6177890951817139E-2</v>
      </c>
    </row>
    <row r="3051" spans="1:8" x14ac:dyDescent="0.3">
      <c r="A3051" s="1">
        <v>37379</v>
      </c>
      <c r="B3051">
        <v>4354.919922</v>
      </c>
      <c r="E3051" s="3">
        <f t="shared" si="208"/>
        <v>-6.5308850495116033E-4</v>
      </c>
      <c r="F3051" s="3">
        <f t="shared" si="209"/>
        <v>-8.9729640141309689E-4</v>
      </c>
      <c r="G3051" s="3">
        <f t="shared" si="210"/>
        <v>-6.5330186014708465E-4</v>
      </c>
      <c r="H3051" s="3">
        <f t="shared" si="211"/>
        <v>-8.0016288195809194E-4</v>
      </c>
    </row>
    <row r="3052" spans="1:8" x14ac:dyDescent="0.3">
      <c r="A3052" s="1">
        <v>37382</v>
      </c>
      <c r="B3052">
        <v>4367.2597660000001</v>
      </c>
      <c r="E3052" s="3">
        <f t="shared" si="208"/>
        <v>-5.0976390728180165E-3</v>
      </c>
      <c r="F3052" s="3">
        <f t="shared" si="209"/>
        <v>-5.3418469692799531E-3</v>
      </c>
      <c r="G3052" s="3">
        <f t="shared" si="210"/>
        <v>-5.110676360005539E-3</v>
      </c>
      <c r="H3052" s="3">
        <f t="shared" si="211"/>
        <v>-5.2575373818165468E-3</v>
      </c>
    </row>
    <row r="3053" spans="1:8" x14ac:dyDescent="0.3">
      <c r="A3053" s="1">
        <v>37383</v>
      </c>
      <c r="B3053">
        <v>4296.3999020000001</v>
      </c>
      <c r="E3053" s="3">
        <f t="shared" si="208"/>
        <v>7.3041932869395421E-3</v>
      </c>
      <c r="F3053" s="3">
        <f t="shared" si="209"/>
        <v>7.0599853904776055E-3</v>
      </c>
      <c r="G3053" s="3">
        <f t="shared" si="210"/>
        <v>7.2776468556192573E-3</v>
      </c>
      <c r="H3053" s="3">
        <f t="shared" si="211"/>
        <v>7.1307858338082496E-3</v>
      </c>
    </row>
    <row r="3054" spans="1:8" x14ac:dyDescent="0.3">
      <c r="A3054" s="1">
        <v>37384</v>
      </c>
      <c r="B3054">
        <v>4404.0200199999999</v>
      </c>
      <c r="E3054" s="3">
        <f t="shared" si="208"/>
        <v>-9.2275536645092249E-3</v>
      </c>
      <c r="F3054" s="3">
        <f t="shared" si="209"/>
        <v>-9.4717615609711623E-3</v>
      </c>
      <c r="G3054" s="3">
        <f t="shared" si="210"/>
        <v>-9.2703912656440148E-3</v>
      </c>
      <c r="H3054" s="3">
        <f t="shared" si="211"/>
        <v>-9.4172522874550225E-3</v>
      </c>
    </row>
    <row r="3055" spans="1:8" x14ac:dyDescent="0.3">
      <c r="A3055" s="1">
        <v>37385</v>
      </c>
      <c r="B3055">
        <v>4386.8598629999997</v>
      </c>
      <c r="E3055" s="3">
        <f t="shared" si="208"/>
        <v>-1.5071634470814388E-2</v>
      </c>
      <c r="F3055" s="3">
        <f t="shared" si="209"/>
        <v>-1.5315842367276325E-2</v>
      </c>
      <c r="G3055" s="3">
        <f t="shared" si="210"/>
        <v>-1.5186365805745334E-2</v>
      </c>
      <c r="H3055" s="3">
        <f t="shared" si="211"/>
        <v>-1.5333226827556341E-2</v>
      </c>
    </row>
    <row r="3056" spans="1:8" x14ac:dyDescent="0.3">
      <c r="A3056" s="1">
        <v>37386</v>
      </c>
      <c r="B3056">
        <v>4329.8398440000001</v>
      </c>
      <c r="E3056" s="3">
        <f t="shared" si="208"/>
        <v>2.8335409653945653E-3</v>
      </c>
      <c r="F3056" s="3">
        <f t="shared" si="209"/>
        <v>2.5893330689326288E-3</v>
      </c>
      <c r="G3056" s="3">
        <f t="shared" si="210"/>
        <v>2.8295340555707696E-3</v>
      </c>
      <c r="H3056" s="3">
        <f t="shared" si="211"/>
        <v>2.6826730337597623E-3</v>
      </c>
    </row>
    <row r="3057" spans="1:8" x14ac:dyDescent="0.3">
      <c r="A3057" s="1">
        <v>37389</v>
      </c>
      <c r="B3057">
        <v>4375.3901370000003</v>
      </c>
      <c r="E3057" s="3">
        <f t="shared" si="208"/>
        <v>-1.6225245988722325E-2</v>
      </c>
      <c r="F3057" s="3">
        <f t="shared" si="209"/>
        <v>-1.6469453885184261E-2</v>
      </c>
      <c r="G3057" s="3">
        <f t="shared" si="210"/>
        <v>-1.6358316658563268E-2</v>
      </c>
      <c r="H3057" s="3">
        <f t="shared" si="211"/>
        <v>-1.6505177680374274E-2</v>
      </c>
    </row>
    <row r="3058" spans="1:8" x14ac:dyDescent="0.3">
      <c r="A3058" s="1">
        <v>37390</v>
      </c>
      <c r="B3058">
        <v>4447.1201170000004</v>
      </c>
      <c r="E3058" s="3">
        <f t="shared" si="208"/>
        <v>2.5048906166742491E-2</v>
      </c>
      <c r="F3058" s="3">
        <f t="shared" si="209"/>
        <v>2.4804698270280555E-2</v>
      </c>
      <c r="G3058" s="3">
        <f t="shared" si="210"/>
        <v>2.4740324785533924E-2</v>
      </c>
      <c r="H3058" s="3">
        <f t="shared" si="211"/>
        <v>2.4593463763722918E-2</v>
      </c>
    </row>
    <row r="3059" spans="1:8" x14ac:dyDescent="0.3">
      <c r="A3059" s="1">
        <v>37391</v>
      </c>
      <c r="B3059">
        <v>4471.2700199999999</v>
      </c>
      <c r="E3059" s="3">
        <f t="shared" si="208"/>
        <v>-3.8964757022154073E-3</v>
      </c>
      <c r="F3059" s="3">
        <f t="shared" si="209"/>
        <v>-4.1406835986773438E-3</v>
      </c>
      <c r="G3059" s="3">
        <f t="shared" si="210"/>
        <v>-3.9040867409157118E-3</v>
      </c>
      <c r="H3059" s="3">
        <f t="shared" si="211"/>
        <v>-4.0509477627267195E-3</v>
      </c>
    </row>
    <row r="3060" spans="1:8" x14ac:dyDescent="0.3">
      <c r="A3060" s="1">
        <v>37392</v>
      </c>
      <c r="B3060">
        <v>4466.3598629999997</v>
      </c>
      <c r="E3060" s="3">
        <f t="shared" si="208"/>
        <v>-1.29979121240964E-2</v>
      </c>
      <c r="F3060" s="3">
        <f t="shared" si="209"/>
        <v>-1.3242120020558338E-2</v>
      </c>
      <c r="G3060" s="3">
        <f t="shared" si="210"/>
        <v>-1.3083124175104018E-2</v>
      </c>
      <c r="H3060" s="3">
        <f t="shared" si="211"/>
        <v>-1.3229985196915026E-2</v>
      </c>
    </row>
    <row r="3061" spans="1:8" x14ac:dyDescent="0.3">
      <c r="A3061" s="1">
        <v>37393</v>
      </c>
      <c r="B3061">
        <v>4442.9399409999996</v>
      </c>
      <c r="E3061" s="3">
        <f t="shared" si="208"/>
        <v>1.0520087264456413E-2</v>
      </c>
      <c r="F3061" s="3">
        <f t="shared" si="209"/>
        <v>1.0275879367994475E-2</v>
      </c>
      <c r="G3061" s="3">
        <f t="shared" si="210"/>
        <v>1.0465136203751727E-2</v>
      </c>
      <c r="H3061" s="3">
        <f t="shared" si="211"/>
        <v>1.0318275181940719E-2</v>
      </c>
    </row>
    <row r="3062" spans="1:8" x14ac:dyDescent="0.3">
      <c r="A3062" s="1">
        <v>37396</v>
      </c>
      <c r="B3062">
        <v>4400.75</v>
      </c>
      <c r="E3062" s="3">
        <f t="shared" si="208"/>
        <v>1.6393962082014824E-2</v>
      </c>
      <c r="F3062" s="3">
        <f t="shared" si="209"/>
        <v>1.6149754185552888E-2</v>
      </c>
      <c r="G3062" s="3">
        <f t="shared" si="210"/>
        <v>1.6261031952341708E-2</v>
      </c>
      <c r="H3062" s="3">
        <f t="shared" si="211"/>
        <v>1.6114170930530702E-2</v>
      </c>
    </row>
    <row r="3063" spans="1:8" x14ac:dyDescent="0.3">
      <c r="A3063" s="1">
        <v>37397</v>
      </c>
      <c r="B3063">
        <v>4399.2001950000003</v>
      </c>
      <c r="E3063" s="3">
        <f t="shared" si="208"/>
        <v>5.4304588957878597E-3</v>
      </c>
      <c r="F3063" s="3">
        <f t="shared" si="209"/>
        <v>5.1862509993259231E-3</v>
      </c>
      <c r="G3063" s="3">
        <f t="shared" si="210"/>
        <v>5.4157671186060357E-3</v>
      </c>
      <c r="H3063" s="3">
        <f t="shared" si="211"/>
        <v>5.268906096795028E-3</v>
      </c>
    </row>
    <row r="3064" spans="1:8" x14ac:dyDescent="0.3">
      <c r="A3064" s="1">
        <v>37398</v>
      </c>
      <c r="B3064">
        <v>4326.2900390000004</v>
      </c>
      <c r="E3064" s="3">
        <f t="shared" si="208"/>
        <v>-1.0981571182320238E-3</v>
      </c>
      <c r="F3064" s="3">
        <f t="shared" si="209"/>
        <v>-1.3423650146939603E-3</v>
      </c>
      <c r="G3064" s="3">
        <f t="shared" si="210"/>
        <v>-1.0987605345645971E-3</v>
      </c>
      <c r="H3064" s="3">
        <f t="shared" si="211"/>
        <v>-1.2456215563756044E-3</v>
      </c>
    </row>
    <row r="3065" spans="1:8" x14ac:dyDescent="0.3">
      <c r="A3065" s="1">
        <v>37399</v>
      </c>
      <c r="B3065">
        <v>4341.5898440000001</v>
      </c>
      <c r="E3065" s="3">
        <f t="shared" si="208"/>
        <v>-5.2436262903968744E-3</v>
      </c>
      <c r="F3065" s="3">
        <f t="shared" si="209"/>
        <v>-5.487834186858811E-3</v>
      </c>
      <c r="G3065" s="3">
        <f t="shared" si="210"/>
        <v>-5.2574223474449247E-3</v>
      </c>
      <c r="H3065" s="3">
        <f t="shared" si="211"/>
        <v>-5.4042833692559324E-3</v>
      </c>
    </row>
    <row r="3066" spans="1:8" x14ac:dyDescent="0.3">
      <c r="A3066" s="1">
        <v>37400</v>
      </c>
      <c r="B3066">
        <v>4337.4301759999998</v>
      </c>
      <c r="E3066" s="3">
        <f t="shared" si="208"/>
        <v>-9.495951230550248E-3</v>
      </c>
      <c r="F3066" s="3">
        <f t="shared" si="209"/>
        <v>-9.7401591270121855E-3</v>
      </c>
      <c r="G3066" s="3">
        <f t="shared" si="210"/>
        <v>-9.5413252502200771E-3</v>
      </c>
      <c r="H3066" s="3">
        <f t="shared" si="211"/>
        <v>-9.6881862720310848E-3</v>
      </c>
    </row>
    <row r="3067" spans="1:8" x14ac:dyDescent="0.3">
      <c r="A3067" s="1">
        <v>37403</v>
      </c>
      <c r="B3067">
        <v>4360.7099609999996</v>
      </c>
      <c r="E3067" s="3">
        <f t="shared" si="208"/>
        <v>-3.5216838038965026E-4</v>
      </c>
      <c r="F3067" s="3">
        <f t="shared" si="209"/>
        <v>-5.9637627685158682E-4</v>
      </c>
      <c r="G3067" s="3">
        <f t="shared" si="210"/>
        <v>-3.5223040623651218E-4</v>
      </c>
      <c r="H3067" s="3">
        <f t="shared" si="211"/>
        <v>-4.9909142804751953E-4</v>
      </c>
    </row>
    <row r="3068" spans="1:8" x14ac:dyDescent="0.3">
      <c r="A3068" s="1">
        <v>37404</v>
      </c>
      <c r="B3068">
        <v>4339.5698240000002</v>
      </c>
      <c r="E3068" s="3">
        <f t="shared" si="208"/>
        <v>-1.6573502629606995E-2</v>
      </c>
      <c r="F3068" s="3">
        <f t="shared" si="209"/>
        <v>-1.6817710526068931E-2</v>
      </c>
      <c r="G3068" s="3">
        <f t="shared" si="210"/>
        <v>-1.6712379715688928E-2</v>
      </c>
      <c r="H3068" s="3">
        <f t="shared" si="211"/>
        <v>-1.6859240737499934E-2</v>
      </c>
    </row>
    <row r="3069" spans="1:8" x14ac:dyDescent="0.3">
      <c r="A3069" s="1">
        <v>37405</v>
      </c>
      <c r="B3069">
        <v>4334.8500979999999</v>
      </c>
      <c r="E3069" s="3">
        <f t="shared" si="208"/>
        <v>3.5364723266533282E-3</v>
      </c>
      <c r="F3069" s="3">
        <f t="shared" si="209"/>
        <v>3.2922644301913917E-3</v>
      </c>
      <c r="G3069" s="3">
        <f t="shared" si="210"/>
        <v>3.530233712525701E-3</v>
      </c>
      <c r="H3069" s="3">
        <f t="shared" si="211"/>
        <v>3.3833726907146937E-3</v>
      </c>
    </row>
    <row r="3070" spans="1:8" x14ac:dyDescent="0.3">
      <c r="A3070" s="1">
        <v>37406</v>
      </c>
      <c r="B3070">
        <v>4260.1401370000003</v>
      </c>
      <c r="E3070" s="3">
        <f t="shared" si="208"/>
        <v>-9.5809787415745973E-4</v>
      </c>
      <c r="F3070" s="3">
        <f t="shared" si="209"/>
        <v>-1.2023057706193963E-3</v>
      </c>
      <c r="G3070" s="3">
        <f t="shared" si="210"/>
        <v>-9.5855714329898451E-4</v>
      </c>
      <c r="H3070" s="3">
        <f t="shared" si="211"/>
        <v>-1.1054181651099918E-3</v>
      </c>
    </row>
    <row r="3071" spans="1:8" x14ac:dyDescent="0.3">
      <c r="A3071" s="1">
        <v>37407</v>
      </c>
      <c r="B3071">
        <v>4274.6401370000003</v>
      </c>
      <c r="E3071" s="3">
        <f t="shared" si="208"/>
        <v>5.3671838059348165E-3</v>
      </c>
      <c r="F3071" s="3">
        <f t="shared" si="209"/>
        <v>5.1229759094728799E-3</v>
      </c>
      <c r="G3071" s="3">
        <f t="shared" si="210"/>
        <v>5.3528318052456008E-3</v>
      </c>
      <c r="H3071" s="3">
        <f t="shared" si="211"/>
        <v>5.2059707834345931E-3</v>
      </c>
    </row>
    <row r="3072" spans="1:8" x14ac:dyDescent="0.3">
      <c r="A3072" s="1">
        <v>37410</v>
      </c>
      <c r="B3072">
        <v>4227.1499020000001</v>
      </c>
      <c r="E3072" s="3">
        <f t="shared" si="208"/>
        <v>-4.847865872545154E-3</v>
      </c>
      <c r="F3072" s="3">
        <f t="shared" si="209"/>
        <v>-5.0920737690070906E-3</v>
      </c>
      <c r="G3072" s="3">
        <f t="shared" si="210"/>
        <v>-4.8596548907893812E-3</v>
      </c>
      <c r="H3072" s="3">
        <f t="shared" si="211"/>
        <v>-5.0065159126003889E-3</v>
      </c>
    </row>
    <row r="3073" spans="1:8" x14ac:dyDescent="0.3">
      <c r="A3073" s="1">
        <v>37411</v>
      </c>
      <c r="B3073">
        <v>4065.8798830000001</v>
      </c>
      <c r="E3073" s="3">
        <f t="shared" si="208"/>
        <v>-1.087602271980459E-3</v>
      </c>
      <c r="F3073" s="3">
        <f t="shared" si="209"/>
        <v>-1.3318101684423956E-3</v>
      </c>
      <c r="G3073" s="3">
        <f t="shared" si="210"/>
        <v>-1.0881941405154272E-3</v>
      </c>
      <c r="H3073" s="3">
        <f t="shared" si="211"/>
        <v>-1.2350551623264345E-3</v>
      </c>
    </row>
    <row r="3074" spans="1:8" x14ac:dyDescent="0.3">
      <c r="A3074" s="1">
        <v>37412</v>
      </c>
      <c r="B3074">
        <v>4079.51001</v>
      </c>
      <c r="E3074" s="3">
        <f t="shared" si="208"/>
        <v>-1.7234727686308959E-2</v>
      </c>
      <c r="F3074" s="3">
        <f t="shared" si="209"/>
        <v>-1.7478935582770895E-2</v>
      </c>
      <c r="G3074" s="3">
        <f t="shared" si="210"/>
        <v>-1.7384974415579763E-2</v>
      </c>
      <c r="H3074" s="3">
        <f t="shared" si="211"/>
        <v>-1.7531835437390769E-2</v>
      </c>
    </row>
    <row r="3075" spans="1:8" x14ac:dyDescent="0.3">
      <c r="A3075" s="1">
        <v>37413</v>
      </c>
      <c r="B3075">
        <v>4098.1801759999998</v>
      </c>
      <c r="E3075" s="3">
        <f t="shared" si="208"/>
        <v>3.4036439022429033E-3</v>
      </c>
      <c r="F3075" s="3">
        <f t="shared" si="209"/>
        <v>3.1594360057809667E-3</v>
      </c>
      <c r="G3075" s="3">
        <f t="shared" si="210"/>
        <v>3.3978646163775202E-3</v>
      </c>
      <c r="H3075" s="3">
        <f t="shared" si="211"/>
        <v>3.2510035945665129E-3</v>
      </c>
    </row>
    <row r="3076" spans="1:8" x14ac:dyDescent="0.3">
      <c r="A3076" s="1">
        <v>37414</v>
      </c>
      <c r="B3076">
        <v>4020.2700199999999</v>
      </c>
      <c r="E3076" s="3">
        <f t="shared" si="208"/>
        <v>-1.1109762103466703E-2</v>
      </c>
      <c r="F3076" s="3">
        <f t="shared" si="209"/>
        <v>-1.135396999992864E-2</v>
      </c>
      <c r="G3076" s="3">
        <f t="shared" si="210"/>
        <v>-1.1171936434022029E-2</v>
      </c>
      <c r="H3076" s="3">
        <f t="shared" si="211"/>
        <v>-1.1318797455833036E-2</v>
      </c>
    </row>
    <row r="3077" spans="1:8" x14ac:dyDescent="0.3">
      <c r="A3077" s="1">
        <v>37417</v>
      </c>
      <c r="B3077">
        <v>4024.9399410000001</v>
      </c>
      <c r="E3077" s="3">
        <f t="shared" si="208"/>
        <v>-3.8151005462024878E-2</v>
      </c>
      <c r="F3077" s="3">
        <f t="shared" si="209"/>
        <v>-3.8395213358486814E-2</v>
      </c>
      <c r="G3077" s="3">
        <f t="shared" si="210"/>
        <v>-3.8897810972308135E-2</v>
      </c>
      <c r="H3077" s="3">
        <f t="shared" si="211"/>
        <v>-3.9044671994119144E-2</v>
      </c>
    </row>
    <row r="3078" spans="1:8" x14ac:dyDescent="0.3">
      <c r="A3078" s="1">
        <v>37418</v>
      </c>
      <c r="B3078">
        <v>4109.3701170000004</v>
      </c>
      <c r="E3078" s="3">
        <f t="shared" si="208"/>
        <v>3.352319151628036E-3</v>
      </c>
      <c r="F3078" s="3">
        <f t="shared" si="209"/>
        <v>3.1081112551660994E-3</v>
      </c>
      <c r="G3078" s="3">
        <f t="shared" si="210"/>
        <v>3.3467126561282506E-3</v>
      </c>
      <c r="H3078" s="3">
        <f t="shared" si="211"/>
        <v>3.1998516343172433E-3</v>
      </c>
    </row>
    <row r="3079" spans="1:8" x14ac:dyDescent="0.3">
      <c r="A3079" s="1">
        <v>37419</v>
      </c>
      <c r="B3079">
        <v>4004.76001</v>
      </c>
      <c r="E3079" s="3">
        <f t="shared" si="208"/>
        <v>4.5765707043821102E-3</v>
      </c>
      <c r="F3079" s="3">
        <f t="shared" si="209"/>
        <v>4.3323628079201737E-3</v>
      </c>
      <c r="G3079" s="3">
        <f t="shared" si="210"/>
        <v>4.5661300474930102E-3</v>
      </c>
      <c r="H3079" s="3">
        <f t="shared" si="211"/>
        <v>4.4192690256820025E-3</v>
      </c>
    </row>
    <row r="3080" spans="1:8" x14ac:dyDescent="0.3">
      <c r="A3080" s="1">
        <v>37420</v>
      </c>
      <c r="B3080">
        <v>3957.330078</v>
      </c>
      <c r="E3080" s="3">
        <f t="shared" si="208"/>
        <v>-1.9010915248739435E-2</v>
      </c>
      <c r="F3080" s="3">
        <f t="shared" si="209"/>
        <v>-1.9255123145201371E-2</v>
      </c>
      <c r="G3080" s="3">
        <f t="shared" si="210"/>
        <v>-1.9193946133863663E-2</v>
      </c>
      <c r="H3080" s="3">
        <f t="shared" si="211"/>
        <v>-1.9340807155674669E-2</v>
      </c>
    </row>
    <row r="3081" spans="1:8" x14ac:dyDescent="0.3">
      <c r="A3081" s="1">
        <v>37421</v>
      </c>
      <c r="B3081">
        <v>3843.070068</v>
      </c>
      <c r="E3081" s="3">
        <f t="shared" ref="E3081:E3144" si="212">(B3077/B3076)-1</f>
        <v>1.1615938672697723E-3</v>
      </c>
      <c r="F3081" s="3">
        <f t="shared" ref="F3081:F3144" si="213">E3081-$E$3</f>
        <v>9.1738597080783576E-4</v>
      </c>
      <c r="G3081" s="3">
        <f t="shared" ref="G3081:G3144" si="214">LN(B3077/B3076)</f>
        <v>1.1609197391051255E-3</v>
      </c>
      <c r="H3081" s="3">
        <f t="shared" ref="H3081:H3144" si="215">G3081-$G$3</f>
        <v>1.0140587172941182E-3</v>
      </c>
    </row>
    <row r="3082" spans="1:8" x14ac:dyDescent="0.3">
      <c r="A3082" s="1">
        <v>37424</v>
      </c>
      <c r="B3082">
        <v>4010.360107</v>
      </c>
      <c r="E3082" s="3">
        <f t="shared" si="212"/>
        <v>2.0976754246679219E-2</v>
      </c>
      <c r="F3082" s="3">
        <f t="shared" si="213"/>
        <v>2.0732546350217283E-2</v>
      </c>
      <c r="G3082" s="3">
        <f t="shared" si="214"/>
        <v>2.0759771290314803E-2</v>
      </c>
      <c r="H3082" s="3">
        <f t="shared" si="215"/>
        <v>2.0612910268503797E-2</v>
      </c>
    </row>
    <row r="3083" spans="1:8" x14ac:dyDescent="0.3">
      <c r="A3083" s="1">
        <v>37425</v>
      </c>
      <c r="B3083">
        <v>4004.929932</v>
      </c>
      <c r="E3083" s="3">
        <f t="shared" si="212"/>
        <v>-2.5456482142418912E-2</v>
      </c>
      <c r="F3083" s="3">
        <f t="shared" si="213"/>
        <v>-2.5700690038880848E-2</v>
      </c>
      <c r="G3083" s="3">
        <f t="shared" si="214"/>
        <v>-2.5786104430693724E-2</v>
      </c>
      <c r="H3083" s="3">
        <f t="shared" si="215"/>
        <v>-2.593296545250473E-2</v>
      </c>
    </row>
    <row r="3084" spans="1:8" x14ac:dyDescent="0.3">
      <c r="A3084" s="1">
        <v>37426</v>
      </c>
      <c r="B3084">
        <v>3935.580078</v>
      </c>
      <c r="E3084" s="3">
        <f t="shared" si="212"/>
        <v>-1.1843389337080401E-2</v>
      </c>
      <c r="F3084" s="3">
        <f t="shared" si="213"/>
        <v>-1.2087597233542339E-2</v>
      </c>
      <c r="G3084" s="3">
        <f t="shared" si="214"/>
        <v>-1.191408097937807E-2</v>
      </c>
      <c r="H3084" s="3">
        <f t="shared" si="215"/>
        <v>-1.2060942001189078E-2</v>
      </c>
    </row>
    <row r="3085" spans="1:8" x14ac:dyDescent="0.3">
      <c r="A3085" s="1">
        <v>37427</v>
      </c>
      <c r="B3085">
        <v>3832.070068</v>
      </c>
      <c r="E3085" s="3">
        <f t="shared" si="212"/>
        <v>-2.8873004714771167E-2</v>
      </c>
      <c r="F3085" s="3">
        <f t="shared" si="213"/>
        <v>-2.9117212611233102E-2</v>
      </c>
      <c r="G3085" s="3">
        <f t="shared" si="214"/>
        <v>-2.929803110150811E-2</v>
      </c>
      <c r="H3085" s="3">
        <f t="shared" si="215"/>
        <v>-2.9444892123319116E-2</v>
      </c>
    </row>
    <row r="3086" spans="1:8" x14ac:dyDescent="0.3">
      <c r="A3086" s="1">
        <v>37428</v>
      </c>
      <c r="B3086">
        <v>3799.530029</v>
      </c>
      <c r="E3086" s="3">
        <f t="shared" si="212"/>
        <v>4.3530311974525171E-2</v>
      </c>
      <c r="F3086" s="3">
        <f t="shared" si="213"/>
        <v>4.3286104078063235E-2</v>
      </c>
      <c r="G3086" s="3">
        <f t="shared" si="214"/>
        <v>4.2609495483634886E-2</v>
      </c>
      <c r="H3086" s="3">
        <f t="shared" si="215"/>
        <v>4.2462634461823877E-2</v>
      </c>
    </row>
    <row r="3087" spans="1:8" x14ac:dyDescent="0.3">
      <c r="A3087" s="1">
        <v>37431</v>
      </c>
      <c r="B3087">
        <v>3669.23999</v>
      </c>
      <c r="E3087" s="3">
        <f t="shared" si="212"/>
        <v>-1.354036758574817E-3</v>
      </c>
      <c r="F3087" s="3">
        <f t="shared" si="213"/>
        <v>-1.5982446550367535E-3</v>
      </c>
      <c r="G3087" s="3">
        <f t="shared" si="214"/>
        <v>-1.3549542946918805E-3</v>
      </c>
      <c r="H3087" s="3">
        <f t="shared" si="215"/>
        <v>-1.5018153165028878E-3</v>
      </c>
    </row>
    <row r="3088" spans="1:8" x14ac:dyDescent="0.3">
      <c r="A3088" s="1">
        <v>37432</v>
      </c>
      <c r="B3088">
        <v>3766.3999020000001</v>
      </c>
      <c r="E3088" s="3">
        <f t="shared" si="212"/>
        <v>-1.7316121674410323E-2</v>
      </c>
      <c r="F3088" s="3">
        <f t="shared" si="213"/>
        <v>-1.7560329570872259E-2</v>
      </c>
      <c r="G3088" s="3">
        <f t="shared" si="214"/>
        <v>-1.7467799237703925E-2</v>
      </c>
      <c r="H3088" s="3">
        <f t="shared" si="215"/>
        <v>-1.7614660259514931E-2</v>
      </c>
    </row>
    <row r="3089" spans="1:8" x14ac:dyDescent="0.3">
      <c r="A3089" s="1">
        <v>37433</v>
      </c>
      <c r="B3089">
        <v>3701.1298830000001</v>
      </c>
      <c r="E3089" s="3">
        <f t="shared" si="212"/>
        <v>-2.6301080894941986E-2</v>
      </c>
      <c r="F3089" s="3">
        <f t="shared" si="213"/>
        <v>-2.6545288791403922E-2</v>
      </c>
      <c r="G3089" s="3">
        <f t="shared" si="214"/>
        <v>-2.6653141088360005E-2</v>
      </c>
      <c r="H3089" s="3">
        <f t="shared" si="215"/>
        <v>-2.6800002110171011E-2</v>
      </c>
    </row>
    <row r="3090" spans="1:8" x14ac:dyDescent="0.3">
      <c r="A3090" s="1">
        <v>37434</v>
      </c>
      <c r="B3090">
        <v>3742.780029</v>
      </c>
      <c r="E3090" s="3">
        <f t="shared" si="212"/>
        <v>-8.4915041798760971E-3</v>
      </c>
      <c r="F3090" s="3">
        <f t="shared" si="213"/>
        <v>-8.7357120763380345E-3</v>
      </c>
      <c r="G3090" s="3">
        <f t="shared" si="214"/>
        <v>-8.5277624053169028E-3</v>
      </c>
      <c r="H3090" s="3">
        <f t="shared" si="215"/>
        <v>-8.6746234271279105E-3</v>
      </c>
    </row>
    <row r="3091" spans="1:8" x14ac:dyDescent="0.3">
      <c r="A3091" s="1">
        <v>37435</v>
      </c>
      <c r="B3091">
        <v>3897.98999</v>
      </c>
      <c r="E3091" s="3">
        <f t="shared" si="212"/>
        <v>-3.4291093373537862E-2</v>
      </c>
      <c r="F3091" s="3">
        <f t="shared" si="213"/>
        <v>-3.4535301269999798E-2</v>
      </c>
      <c r="G3091" s="3">
        <f t="shared" si="214"/>
        <v>-3.4892829077309208E-2</v>
      </c>
      <c r="H3091" s="3">
        <f t="shared" si="215"/>
        <v>-3.5039690099120217E-2</v>
      </c>
    </row>
    <row r="3092" spans="1:8" x14ac:dyDescent="0.3">
      <c r="A3092" s="1">
        <v>37438</v>
      </c>
      <c r="B3092">
        <v>3897.3701169999999</v>
      </c>
      <c r="E3092" s="3">
        <f t="shared" si="212"/>
        <v>2.6479574043888121E-2</v>
      </c>
      <c r="F3092" s="3">
        <f t="shared" si="213"/>
        <v>2.6235366147426185E-2</v>
      </c>
      <c r="G3092" s="3">
        <f t="shared" si="214"/>
        <v>2.6135058636774278E-2</v>
      </c>
      <c r="H3092" s="3">
        <f t="shared" si="215"/>
        <v>2.5988197614963272E-2</v>
      </c>
    </row>
    <row r="3093" spans="1:8" x14ac:dyDescent="0.3">
      <c r="A3093" s="1">
        <v>37439</v>
      </c>
      <c r="B3093">
        <v>3735.6599120000001</v>
      </c>
      <c r="E3093" s="3">
        <f t="shared" si="212"/>
        <v>-1.7329550950057393E-2</v>
      </c>
      <c r="F3093" s="3">
        <f t="shared" si="213"/>
        <v>-1.7573758846519329E-2</v>
      </c>
      <c r="G3093" s="3">
        <f t="shared" si="214"/>
        <v>-1.7481465247400216E-2</v>
      </c>
      <c r="H3093" s="3">
        <f t="shared" si="215"/>
        <v>-1.7628326269211222E-2</v>
      </c>
    </row>
    <row r="3094" spans="1:8" x14ac:dyDescent="0.3">
      <c r="A3094" s="1">
        <v>37440</v>
      </c>
      <c r="B3094">
        <v>3623.330078</v>
      </c>
      <c r="E3094" s="3">
        <f t="shared" si="212"/>
        <v>1.1253359735173607E-2</v>
      </c>
      <c r="F3094" s="3">
        <f t="shared" si="213"/>
        <v>1.100915183871167E-2</v>
      </c>
      <c r="G3094" s="3">
        <f t="shared" si="214"/>
        <v>1.1190511743684291E-2</v>
      </c>
      <c r="H3094" s="3">
        <f t="shared" si="215"/>
        <v>1.1043650721873284E-2</v>
      </c>
    </row>
    <row r="3095" spans="1:8" x14ac:dyDescent="0.3">
      <c r="A3095" s="1">
        <v>37441</v>
      </c>
      <c r="B3095">
        <v>3697.1298830000001</v>
      </c>
      <c r="E3095" s="3">
        <f t="shared" si="212"/>
        <v>4.1469164577504936E-2</v>
      </c>
      <c r="F3095" s="3">
        <f t="shared" si="213"/>
        <v>4.1224956681043E-2</v>
      </c>
      <c r="G3095" s="3">
        <f t="shared" si="214"/>
        <v>4.0632374537927285E-2</v>
      </c>
      <c r="H3095" s="3">
        <f t="shared" si="215"/>
        <v>4.0485513516116275E-2</v>
      </c>
    </row>
    <row r="3096" spans="1:8" x14ac:dyDescent="0.3">
      <c r="A3096" s="1">
        <v>37442</v>
      </c>
      <c r="B3096">
        <v>3863.280029</v>
      </c>
      <c r="E3096" s="3">
        <f t="shared" si="212"/>
        <v>-1.5902375367571331E-4</v>
      </c>
      <c r="F3096" s="3">
        <f t="shared" si="213"/>
        <v>-4.0323165013764992E-4</v>
      </c>
      <c r="G3096" s="3">
        <f t="shared" si="214"/>
        <v>-1.5903639929348338E-4</v>
      </c>
      <c r="H3096" s="3">
        <f t="shared" si="215"/>
        <v>-3.058974211044907E-4</v>
      </c>
    </row>
    <row r="3097" spans="1:8" x14ac:dyDescent="0.3">
      <c r="A3097" s="1">
        <v>37445</v>
      </c>
      <c r="B3097">
        <v>3858.3500979999999</v>
      </c>
      <c r="E3097" s="3">
        <f t="shared" si="212"/>
        <v>-4.1492134476690756E-2</v>
      </c>
      <c r="F3097" s="3">
        <f t="shared" si="213"/>
        <v>-4.1736342373152692E-2</v>
      </c>
      <c r="G3097" s="3">
        <f t="shared" si="214"/>
        <v>-4.2377510454667512E-2</v>
      </c>
      <c r="H3097" s="3">
        <f t="shared" si="215"/>
        <v>-4.2524371476478522E-2</v>
      </c>
    </row>
    <row r="3098" spans="1:8" x14ac:dyDescent="0.3">
      <c r="A3098" s="1">
        <v>37446</v>
      </c>
      <c r="B3098">
        <v>3819.01001</v>
      </c>
      <c r="E3098" s="3">
        <f t="shared" si="212"/>
        <v>-3.0069609291564436E-2</v>
      </c>
      <c r="F3098" s="3">
        <f t="shared" si="213"/>
        <v>-3.0313817188026372E-2</v>
      </c>
      <c r="G3098" s="3">
        <f t="shared" si="214"/>
        <v>-3.053097221598727E-2</v>
      </c>
      <c r="H3098" s="3">
        <f t="shared" si="215"/>
        <v>-3.0677833237798276E-2</v>
      </c>
    </row>
    <row r="3099" spans="1:8" x14ac:dyDescent="0.3">
      <c r="A3099" s="1">
        <v>37447</v>
      </c>
      <c r="B3099">
        <v>3656.3798830000001</v>
      </c>
      <c r="E3099" s="3">
        <f t="shared" si="212"/>
        <v>2.0367949762042148E-2</v>
      </c>
      <c r="F3099" s="3">
        <f t="shared" si="213"/>
        <v>2.0123741865580212E-2</v>
      </c>
      <c r="G3099" s="3">
        <f t="shared" si="214"/>
        <v>2.0163297307756522E-2</v>
      </c>
      <c r="H3099" s="3">
        <f t="shared" si="215"/>
        <v>2.0016436285945516E-2</v>
      </c>
    </row>
    <row r="3100" spans="1:8" x14ac:dyDescent="0.3">
      <c r="A3100" s="1">
        <v>37448</v>
      </c>
      <c r="B3100">
        <v>3512.1000979999999</v>
      </c>
      <c r="E3100" s="3">
        <f t="shared" si="212"/>
        <v>4.4940305387696888E-2</v>
      </c>
      <c r="F3100" s="3">
        <f t="shared" si="213"/>
        <v>4.4696097491234953E-2</v>
      </c>
      <c r="G3100" s="3">
        <f t="shared" si="214"/>
        <v>4.3959759754222665E-2</v>
      </c>
      <c r="H3100" s="3">
        <f t="shared" si="215"/>
        <v>4.3812898732411655E-2</v>
      </c>
    </row>
    <row r="3101" spans="1:8" x14ac:dyDescent="0.3">
      <c r="A3101" s="1">
        <v>37449</v>
      </c>
      <c r="B3101">
        <v>3513.3400879999999</v>
      </c>
      <c r="E3101" s="3">
        <f t="shared" si="212"/>
        <v>-1.2760998330416662E-3</v>
      </c>
      <c r="F3101" s="3">
        <f t="shared" si="213"/>
        <v>-1.5203077295036027E-3</v>
      </c>
      <c r="G3101" s="3">
        <f t="shared" si="214"/>
        <v>-1.2769147417773187E-3</v>
      </c>
      <c r="H3101" s="3">
        <f t="shared" si="215"/>
        <v>-1.423775763588326E-3</v>
      </c>
    </row>
    <row r="3102" spans="1:8" x14ac:dyDescent="0.3">
      <c r="A3102" s="1">
        <v>37452</v>
      </c>
      <c r="B3102">
        <v>3323.73999</v>
      </c>
      <c r="E3102" s="3">
        <f t="shared" si="212"/>
        <v>-1.0196090816225301E-2</v>
      </c>
      <c r="F3102" s="3">
        <f t="shared" si="213"/>
        <v>-1.0440298712687238E-2</v>
      </c>
      <c r="G3102" s="3">
        <f t="shared" si="214"/>
        <v>-1.0248427003798606E-2</v>
      </c>
      <c r="H3102" s="3">
        <f t="shared" si="215"/>
        <v>-1.0395288025609614E-2</v>
      </c>
    </row>
    <row r="3103" spans="1:8" x14ac:dyDescent="0.3">
      <c r="A3103" s="1">
        <v>37453</v>
      </c>
      <c r="B3103">
        <v>3317.8100589999999</v>
      </c>
      <c r="E3103" s="3">
        <f t="shared" si="212"/>
        <v>-4.2584367826781322E-2</v>
      </c>
      <c r="F3103" s="3">
        <f t="shared" si="213"/>
        <v>-4.2828575723243258E-2</v>
      </c>
      <c r="G3103" s="3">
        <f t="shared" si="214"/>
        <v>-4.3517674422306758E-2</v>
      </c>
      <c r="H3103" s="3">
        <f t="shared" si="215"/>
        <v>-4.3664535444117768E-2</v>
      </c>
    </row>
    <row r="3104" spans="1:8" x14ac:dyDescent="0.3">
      <c r="A3104" s="1">
        <v>37454</v>
      </c>
      <c r="B3104">
        <v>3440.8798830000001</v>
      </c>
      <c r="E3104" s="3">
        <f t="shared" si="212"/>
        <v>-3.9459736027652847E-2</v>
      </c>
      <c r="F3104" s="3">
        <f t="shared" si="213"/>
        <v>-3.9703943924114783E-2</v>
      </c>
      <c r="G3104" s="3">
        <f t="shared" si="214"/>
        <v>-4.0259377847506127E-2</v>
      </c>
      <c r="H3104" s="3">
        <f t="shared" si="215"/>
        <v>-4.0406238869317136E-2</v>
      </c>
    </row>
    <row r="3105" spans="1:8" x14ac:dyDescent="0.3">
      <c r="A3105" s="1">
        <v>37455</v>
      </c>
      <c r="B3105">
        <v>3513.709961</v>
      </c>
      <c r="E3105" s="3">
        <f t="shared" si="212"/>
        <v>3.5306226058473555E-4</v>
      </c>
      <c r="F3105" s="3">
        <f t="shared" si="213"/>
        <v>1.0885436412279894E-4</v>
      </c>
      <c r="G3105" s="3">
        <f t="shared" si="214"/>
        <v>3.5299994877101271E-4</v>
      </c>
      <c r="H3105" s="3">
        <f t="shared" si="215"/>
        <v>2.0613892696000539E-4</v>
      </c>
    </row>
    <row r="3106" spans="1:8" x14ac:dyDescent="0.3">
      <c r="A3106" s="1">
        <v>37456</v>
      </c>
      <c r="B3106">
        <v>3324.040039</v>
      </c>
      <c r="E3106" s="3">
        <f t="shared" si="212"/>
        <v>-5.3965768542473036E-2</v>
      </c>
      <c r="F3106" s="3">
        <f t="shared" si="213"/>
        <v>-5.4209976438934972E-2</v>
      </c>
      <c r="G3106" s="3">
        <f t="shared" si="214"/>
        <v>-5.5476525111864315E-2</v>
      </c>
      <c r="H3106" s="3">
        <f t="shared" si="215"/>
        <v>-5.5623386133675325E-2</v>
      </c>
    </row>
    <row r="3107" spans="1:8" x14ac:dyDescent="0.3">
      <c r="A3107" s="1">
        <v>37459</v>
      </c>
      <c r="B3107">
        <v>3149.6899410000001</v>
      </c>
      <c r="E3107" s="3">
        <f t="shared" si="212"/>
        <v>-1.7841139854023469E-3</v>
      </c>
      <c r="F3107" s="3">
        <f t="shared" si="213"/>
        <v>-2.0283218818642835E-3</v>
      </c>
      <c r="G3107" s="3">
        <f t="shared" si="214"/>
        <v>-1.7857074122776279E-3</v>
      </c>
      <c r="H3107" s="3">
        <f t="shared" si="215"/>
        <v>-1.9325684340886352E-3</v>
      </c>
    </row>
    <row r="3108" spans="1:8" x14ac:dyDescent="0.3">
      <c r="A3108" s="1">
        <v>37460</v>
      </c>
      <c r="B3108">
        <v>3070.1599120000001</v>
      </c>
      <c r="E3108" s="3">
        <f t="shared" si="212"/>
        <v>3.7093691866463718E-2</v>
      </c>
      <c r="F3108" s="3">
        <f t="shared" si="213"/>
        <v>3.6849483970001783E-2</v>
      </c>
      <c r="G3108" s="3">
        <f t="shared" si="214"/>
        <v>3.6422274121293376E-2</v>
      </c>
      <c r="H3108" s="3">
        <f t="shared" si="215"/>
        <v>3.6275413099482366E-2</v>
      </c>
    </row>
    <row r="3109" spans="1:8" x14ac:dyDescent="0.3">
      <c r="A3109" s="1">
        <v>37461</v>
      </c>
      <c r="B3109">
        <v>3023.6899410000001</v>
      </c>
      <c r="E3109" s="3">
        <f t="shared" si="212"/>
        <v>2.1166120433271818E-2</v>
      </c>
      <c r="F3109" s="3">
        <f t="shared" si="213"/>
        <v>2.0921912536809882E-2</v>
      </c>
      <c r="G3109" s="3">
        <f t="shared" si="214"/>
        <v>2.0945229604209754E-2</v>
      </c>
      <c r="H3109" s="3">
        <f t="shared" si="215"/>
        <v>2.0798368582398748E-2</v>
      </c>
    </row>
    <row r="3110" spans="1:8" x14ac:dyDescent="0.3">
      <c r="A3110" s="1">
        <v>37462</v>
      </c>
      <c r="B3110">
        <v>3149.719971</v>
      </c>
      <c r="E3110" s="3">
        <f t="shared" si="212"/>
        <v>-5.3979959673740474E-2</v>
      </c>
      <c r="F3110" s="3">
        <f t="shared" si="213"/>
        <v>-5.422416757020241E-2</v>
      </c>
      <c r="G3110" s="3">
        <f t="shared" si="214"/>
        <v>-5.5491525877412462E-2</v>
      </c>
      <c r="H3110" s="3">
        <f t="shared" si="215"/>
        <v>-5.5638386899223471E-2</v>
      </c>
    </row>
    <row r="3111" spans="1:8" x14ac:dyDescent="0.3">
      <c r="A3111" s="1">
        <v>37463</v>
      </c>
      <c r="B3111">
        <v>3172.5600589999999</v>
      </c>
      <c r="E3111" s="3">
        <f t="shared" si="212"/>
        <v>-5.2451262907305729E-2</v>
      </c>
      <c r="F3111" s="3">
        <f t="shared" si="213"/>
        <v>-5.2695470803767665E-2</v>
      </c>
      <c r="G3111" s="3">
        <f t="shared" si="214"/>
        <v>-5.387690578357298E-2</v>
      </c>
      <c r="H3111" s="3">
        <f t="shared" si="215"/>
        <v>-5.402376680538399E-2</v>
      </c>
    </row>
    <row r="3112" spans="1:8" x14ac:dyDescent="0.3">
      <c r="A3112" s="1">
        <v>37466</v>
      </c>
      <c r="B3112">
        <v>3395.830078</v>
      </c>
      <c r="E3112" s="3">
        <f t="shared" si="212"/>
        <v>-2.5250113658727313E-2</v>
      </c>
      <c r="F3112" s="3">
        <f t="shared" si="213"/>
        <v>-2.5494321555189249E-2</v>
      </c>
      <c r="G3112" s="3">
        <f t="shared" si="214"/>
        <v>-2.557436772238899E-2</v>
      </c>
      <c r="H3112" s="3">
        <f t="shared" si="215"/>
        <v>-2.5721228744199996E-2</v>
      </c>
    </row>
    <row r="3113" spans="1:8" x14ac:dyDescent="0.3">
      <c r="A3113" s="1">
        <v>37467</v>
      </c>
      <c r="B3113">
        <v>3379.8500979999999</v>
      </c>
      <c r="E3113" s="3">
        <f t="shared" si="212"/>
        <v>-1.5136009957777086E-2</v>
      </c>
      <c r="F3113" s="3">
        <f t="shared" si="213"/>
        <v>-1.5380217854239023E-2</v>
      </c>
      <c r="G3113" s="3">
        <f t="shared" si="214"/>
        <v>-1.5251728519539542E-2</v>
      </c>
      <c r="H3113" s="3">
        <f t="shared" si="215"/>
        <v>-1.539858954135055E-2</v>
      </c>
    </row>
    <row r="3114" spans="1:8" x14ac:dyDescent="0.3">
      <c r="A3114" s="1">
        <v>37468</v>
      </c>
      <c r="B3114">
        <v>3415.3798830000001</v>
      </c>
      <c r="E3114" s="3">
        <f t="shared" si="212"/>
        <v>4.1680870876039222E-2</v>
      </c>
      <c r="F3114" s="3">
        <f t="shared" si="213"/>
        <v>4.1436662979577286E-2</v>
      </c>
      <c r="G3114" s="3">
        <f t="shared" si="214"/>
        <v>4.083563046828282E-2</v>
      </c>
      <c r="H3114" s="3">
        <f t="shared" si="215"/>
        <v>4.0688769446471811E-2</v>
      </c>
    </row>
    <row r="3115" spans="1:8" x14ac:dyDescent="0.3">
      <c r="A3115" s="1">
        <v>37469</v>
      </c>
      <c r="B3115">
        <v>3240.709961</v>
      </c>
      <c r="E3115" s="3">
        <f t="shared" si="212"/>
        <v>7.2514662288369891E-3</v>
      </c>
      <c r="F3115" s="3">
        <f t="shared" si="213"/>
        <v>7.0072583323750525E-3</v>
      </c>
      <c r="G3115" s="3">
        <f t="shared" si="214"/>
        <v>7.2253007634519488E-3</v>
      </c>
      <c r="H3115" s="3">
        <f t="shared" si="215"/>
        <v>7.0784397416409411E-3</v>
      </c>
    </row>
    <row r="3116" spans="1:8" x14ac:dyDescent="0.3">
      <c r="A3116" s="1">
        <v>37470</v>
      </c>
      <c r="B3116">
        <v>3245.3701169999999</v>
      </c>
      <c r="E3116" s="3">
        <f t="shared" si="212"/>
        <v>7.0375348251208614E-2</v>
      </c>
      <c r="F3116" s="3">
        <f t="shared" si="213"/>
        <v>7.0131140354746671E-2</v>
      </c>
      <c r="G3116" s="3">
        <f t="shared" si="214"/>
        <v>6.8009379718559332E-2</v>
      </c>
      <c r="H3116" s="3">
        <f t="shared" si="215"/>
        <v>6.7862518696748322E-2</v>
      </c>
    </row>
    <row r="3117" spans="1:8" x14ac:dyDescent="0.3">
      <c r="A3117" s="1">
        <v>37473</v>
      </c>
      <c r="B3117">
        <v>3115.3798830000001</v>
      </c>
      <c r="E3117" s="3">
        <f t="shared" si="212"/>
        <v>-4.7057654926632164E-3</v>
      </c>
      <c r="F3117" s="3">
        <f t="shared" si="213"/>
        <v>-4.949973389125153E-3</v>
      </c>
      <c r="G3117" s="3">
        <f t="shared" si="214"/>
        <v>-4.7168724653369274E-3</v>
      </c>
      <c r="H3117" s="3">
        <f t="shared" si="215"/>
        <v>-4.8637334871479351E-3</v>
      </c>
    </row>
    <row r="3118" spans="1:8" x14ac:dyDescent="0.3">
      <c r="A3118" s="1">
        <v>37474</v>
      </c>
      <c r="B3118">
        <v>3284.790039</v>
      </c>
      <c r="E3118" s="3">
        <f t="shared" si="212"/>
        <v>1.0512236924656637E-2</v>
      </c>
      <c r="F3118" s="3">
        <f t="shared" si="213"/>
        <v>1.02680290281947E-2</v>
      </c>
      <c r="G3118" s="3">
        <f t="shared" si="214"/>
        <v>1.0457367560266061E-2</v>
      </c>
      <c r="H3118" s="3">
        <f t="shared" si="215"/>
        <v>1.0310506538455054E-2</v>
      </c>
    </row>
    <row r="3119" spans="1:8" x14ac:dyDescent="0.3">
      <c r="A3119" s="1">
        <v>37475</v>
      </c>
      <c r="B3119">
        <v>3270.51001</v>
      </c>
      <c r="E3119" s="3">
        <f t="shared" si="212"/>
        <v>-5.1142165142277984E-2</v>
      </c>
      <c r="F3119" s="3">
        <f t="shared" si="213"/>
        <v>-5.138637303873992E-2</v>
      </c>
      <c r="G3119" s="3">
        <f t="shared" si="214"/>
        <v>-5.2496296802009949E-2</v>
      </c>
      <c r="H3119" s="3">
        <f t="shared" si="215"/>
        <v>-5.2643157823820959E-2</v>
      </c>
    </row>
    <row r="3120" spans="1:8" x14ac:dyDescent="0.3">
      <c r="A3120" s="1">
        <v>37476</v>
      </c>
      <c r="B3120">
        <v>3388.4499510000001</v>
      </c>
      <c r="E3120" s="3">
        <f t="shared" si="212"/>
        <v>1.4380046520923173E-3</v>
      </c>
      <c r="F3120" s="3">
        <f t="shared" si="213"/>
        <v>1.1937967556303808E-3</v>
      </c>
      <c r="G3120" s="3">
        <f t="shared" si="214"/>
        <v>1.4369717135309947E-3</v>
      </c>
      <c r="H3120" s="3">
        <f t="shared" si="215"/>
        <v>1.2901106917199874E-3</v>
      </c>
    </row>
    <row r="3121" spans="1:8" x14ac:dyDescent="0.3">
      <c r="A3121" s="1">
        <v>37477</v>
      </c>
      <c r="B3121">
        <v>3447.9399410000001</v>
      </c>
      <c r="E3121" s="3">
        <f t="shared" si="212"/>
        <v>-4.0054055258314292E-2</v>
      </c>
      <c r="F3121" s="3">
        <f t="shared" si="213"/>
        <v>-4.0298263154776227E-2</v>
      </c>
      <c r="G3121" s="3">
        <f t="shared" si="214"/>
        <v>-4.0878303666329392E-2</v>
      </c>
      <c r="H3121" s="3">
        <f t="shared" si="215"/>
        <v>-4.1025164688140402E-2</v>
      </c>
    </row>
    <row r="3122" spans="1:8" x14ac:dyDescent="0.3">
      <c r="A3122" s="1">
        <v>37480</v>
      </c>
      <c r="B3122">
        <v>3364.4399410000001</v>
      </c>
      <c r="E3122" s="3">
        <f t="shared" si="212"/>
        <v>5.4378651195777783E-2</v>
      </c>
      <c r="F3122" s="3">
        <f t="shared" si="213"/>
        <v>5.4134443299315847E-2</v>
      </c>
      <c r="G3122" s="3">
        <f t="shared" si="214"/>
        <v>5.2951637212659712E-2</v>
      </c>
      <c r="H3122" s="3">
        <f t="shared" si="215"/>
        <v>5.2804776190848703E-2</v>
      </c>
    </row>
    <row r="3123" spans="1:8" x14ac:dyDescent="0.3">
      <c r="A3123" s="1">
        <v>37481</v>
      </c>
      <c r="B3123">
        <v>3390.2299800000001</v>
      </c>
      <c r="E3123" s="3">
        <f t="shared" si="212"/>
        <v>-4.3473186506457484E-3</v>
      </c>
      <c r="F3123" s="3">
        <f t="shared" si="213"/>
        <v>-4.591526547107685E-3</v>
      </c>
      <c r="G3123" s="3">
        <f t="shared" si="214"/>
        <v>-4.3567957168957391E-3</v>
      </c>
      <c r="H3123" s="3">
        <f t="shared" si="215"/>
        <v>-4.5036567387067468E-3</v>
      </c>
    </row>
    <row r="3124" spans="1:8" x14ac:dyDescent="0.3">
      <c r="A3124" s="1">
        <v>37482</v>
      </c>
      <c r="B3124">
        <v>3240.8100589999999</v>
      </c>
      <c r="E3124" s="3">
        <f t="shared" si="212"/>
        <v>3.6061635842539408E-2</v>
      </c>
      <c r="F3124" s="3">
        <f t="shared" si="213"/>
        <v>3.5817427946077472E-2</v>
      </c>
      <c r="G3124" s="3">
        <f t="shared" si="214"/>
        <v>3.542663612409535E-2</v>
      </c>
      <c r="H3124" s="3">
        <f t="shared" si="215"/>
        <v>3.527977510228434E-2</v>
      </c>
    </row>
    <row r="3125" spans="1:8" x14ac:dyDescent="0.3">
      <c r="A3125" s="1">
        <v>37483</v>
      </c>
      <c r="B3125">
        <v>3375.01001</v>
      </c>
      <c r="E3125" s="3">
        <f t="shared" si="212"/>
        <v>1.755669726874487E-2</v>
      </c>
      <c r="F3125" s="3">
        <f t="shared" si="213"/>
        <v>1.7312489372282934E-2</v>
      </c>
      <c r="G3125" s="3">
        <f t="shared" si="214"/>
        <v>1.7404358913637293E-2</v>
      </c>
      <c r="H3125" s="3">
        <f t="shared" si="215"/>
        <v>1.7257497891826287E-2</v>
      </c>
    </row>
    <row r="3126" spans="1:8" x14ac:dyDescent="0.3">
      <c r="A3126" s="1">
        <v>37484</v>
      </c>
      <c r="B3126">
        <v>3374.0900879999999</v>
      </c>
      <c r="E3126" s="3">
        <f t="shared" si="212"/>
        <v>-2.4217359185143672E-2</v>
      </c>
      <c r="F3126" s="3">
        <f t="shared" si="213"/>
        <v>-2.4461567081605608E-2</v>
      </c>
      <c r="G3126" s="3">
        <f t="shared" si="214"/>
        <v>-2.4515421454420337E-2</v>
      </c>
      <c r="H3126" s="3">
        <f t="shared" si="215"/>
        <v>-2.4662282476231343E-2</v>
      </c>
    </row>
    <row r="3127" spans="1:8" x14ac:dyDescent="0.3">
      <c r="A3127" s="1">
        <v>37487</v>
      </c>
      <c r="B3127">
        <v>3493.01001</v>
      </c>
      <c r="E3127" s="3">
        <f t="shared" si="212"/>
        <v>7.6654775987277102E-3</v>
      </c>
      <c r="F3127" s="3">
        <f t="shared" si="213"/>
        <v>7.4212697022657736E-3</v>
      </c>
      <c r="G3127" s="3">
        <f t="shared" si="214"/>
        <v>7.6362471074046404E-3</v>
      </c>
      <c r="H3127" s="3">
        <f t="shared" si="215"/>
        <v>7.4893860855936327E-3</v>
      </c>
    </row>
    <row r="3128" spans="1:8" x14ac:dyDescent="0.3">
      <c r="A3128" s="1">
        <v>37488</v>
      </c>
      <c r="B3128">
        <v>3440.6201169999999</v>
      </c>
      <c r="E3128" s="3">
        <f t="shared" si="212"/>
        <v>-4.4073682871508368E-2</v>
      </c>
      <c r="F3128" s="3">
        <f t="shared" si="213"/>
        <v>-4.4317890767970304E-2</v>
      </c>
      <c r="G3128" s="3">
        <f t="shared" si="214"/>
        <v>-4.5074443034476365E-2</v>
      </c>
      <c r="H3128" s="3">
        <f t="shared" si="215"/>
        <v>-4.5221304056287374E-2</v>
      </c>
    </row>
    <row r="3129" spans="1:8" x14ac:dyDescent="0.3">
      <c r="A3129" s="1">
        <v>37489</v>
      </c>
      <c r="B3129">
        <v>3485.209961</v>
      </c>
      <c r="E3129" s="3">
        <f t="shared" si="212"/>
        <v>4.1409384862687526E-2</v>
      </c>
      <c r="F3129" s="3">
        <f t="shared" si="213"/>
        <v>4.116517696622559E-2</v>
      </c>
      <c r="G3129" s="3">
        <f t="shared" si="214"/>
        <v>4.0574973481250325E-2</v>
      </c>
      <c r="H3129" s="3">
        <f t="shared" si="215"/>
        <v>4.0428112459439315E-2</v>
      </c>
    </row>
    <row r="3130" spans="1:8" x14ac:dyDescent="0.3">
      <c r="A3130" s="1">
        <v>37490</v>
      </c>
      <c r="B3130">
        <v>3592.6000979999999</v>
      </c>
      <c r="E3130" s="3">
        <f t="shared" si="212"/>
        <v>-2.7256867306302279E-4</v>
      </c>
      <c r="F3130" s="3">
        <f t="shared" si="213"/>
        <v>-5.1677656952495935E-4</v>
      </c>
      <c r="G3130" s="3">
        <f t="shared" si="214"/>
        <v>-2.7260582665521404E-4</v>
      </c>
      <c r="H3130" s="3">
        <f t="shared" si="215"/>
        <v>-4.1946684846622139E-4</v>
      </c>
    </row>
    <row r="3131" spans="1:8" x14ac:dyDescent="0.3">
      <c r="A3131" s="1">
        <v>37491</v>
      </c>
      <c r="B3131">
        <v>3526.0900879999999</v>
      </c>
      <c r="E3131" s="3">
        <f t="shared" si="212"/>
        <v>3.5245034631096628E-2</v>
      </c>
      <c r="F3131" s="3">
        <f t="shared" si="213"/>
        <v>3.5000826734634692E-2</v>
      </c>
      <c r="G3131" s="3">
        <f t="shared" si="214"/>
        <v>3.4638147132686065E-2</v>
      </c>
      <c r="H3131" s="3">
        <f t="shared" si="215"/>
        <v>3.4491286110875055E-2</v>
      </c>
    </row>
    <row r="3132" spans="1:8" x14ac:dyDescent="0.3">
      <c r="A3132" s="1">
        <v>37494</v>
      </c>
      <c r="B3132">
        <v>3471.280029</v>
      </c>
      <c r="E3132" s="3">
        <f t="shared" si="212"/>
        <v>-1.4998494951349972E-2</v>
      </c>
      <c r="F3132" s="3">
        <f t="shared" si="213"/>
        <v>-1.524270284781191E-2</v>
      </c>
      <c r="G3132" s="3">
        <f t="shared" si="214"/>
        <v>-1.5112109843042896E-2</v>
      </c>
      <c r="H3132" s="3">
        <f t="shared" si="215"/>
        <v>-1.5258970864853904E-2</v>
      </c>
    </row>
    <row r="3133" spans="1:8" x14ac:dyDescent="0.3">
      <c r="A3133" s="1">
        <v>37495</v>
      </c>
      <c r="B3133">
        <v>3570.5</v>
      </c>
      <c r="E3133" s="3">
        <f t="shared" si="212"/>
        <v>1.2959827729798867E-2</v>
      </c>
      <c r="F3133" s="3">
        <f t="shared" si="213"/>
        <v>1.271561983333693E-2</v>
      </c>
      <c r="G3133" s="3">
        <f t="shared" si="214"/>
        <v>1.2876567747520976E-2</v>
      </c>
      <c r="H3133" s="3">
        <f t="shared" si="215"/>
        <v>1.2729706725709968E-2</v>
      </c>
    </row>
    <row r="3134" spans="1:8" x14ac:dyDescent="0.3">
      <c r="A3134" s="1">
        <v>37496</v>
      </c>
      <c r="B3134">
        <v>3419.73999</v>
      </c>
      <c r="E3134" s="3">
        <f t="shared" si="212"/>
        <v>3.0813104002832326E-2</v>
      </c>
      <c r="F3134" s="3">
        <f t="shared" si="213"/>
        <v>3.056889610637039E-2</v>
      </c>
      <c r="G3134" s="3">
        <f t="shared" si="214"/>
        <v>3.0347912174362605E-2</v>
      </c>
      <c r="H3134" s="3">
        <f t="shared" si="215"/>
        <v>3.0201051152551599E-2</v>
      </c>
    </row>
    <row r="3135" spans="1:8" x14ac:dyDescent="0.3">
      <c r="A3135" s="1">
        <v>37497</v>
      </c>
      <c r="B3135">
        <v>3331.7700199999999</v>
      </c>
      <c r="E3135" s="3">
        <f t="shared" si="212"/>
        <v>-1.8513056890753332E-2</v>
      </c>
      <c r="F3135" s="3">
        <f t="shared" si="213"/>
        <v>-1.8757264787215268E-2</v>
      </c>
      <c r="G3135" s="3">
        <f t="shared" si="214"/>
        <v>-1.8686568350289649E-2</v>
      </c>
      <c r="H3135" s="3">
        <f t="shared" si="215"/>
        <v>-1.8833429372100655E-2</v>
      </c>
    </row>
    <row r="3136" spans="1:8" x14ac:dyDescent="0.3">
      <c r="A3136" s="1">
        <v>37498</v>
      </c>
      <c r="B3136">
        <v>3366.209961</v>
      </c>
      <c r="E3136" s="3">
        <f t="shared" si="212"/>
        <v>-1.5544145961139733E-2</v>
      </c>
      <c r="F3136" s="3">
        <f t="shared" si="213"/>
        <v>-1.5788353857601668E-2</v>
      </c>
      <c r="G3136" s="3">
        <f t="shared" si="214"/>
        <v>-1.5666222904931193E-2</v>
      </c>
      <c r="H3136" s="3">
        <f t="shared" si="215"/>
        <v>-1.5813083926742199E-2</v>
      </c>
    </row>
    <row r="3137" spans="1:8" x14ac:dyDescent="0.3">
      <c r="A3137" s="1">
        <v>37501</v>
      </c>
      <c r="B3137">
        <v>3272.76001</v>
      </c>
      <c r="E3137" s="3">
        <f t="shared" si="212"/>
        <v>2.858310772138517E-2</v>
      </c>
      <c r="F3137" s="3">
        <f t="shared" si="213"/>
        <v>2.8338899824923235E-2</v>
      </c>
      <c r="G3137" s="3">
        <f t="shared" si="214"/>
        <v>2.8182231631356344E-2</v>
      </c>
      <c r="H3137" s="3">
        <f t="shared" si="215"/>
        <v>2.8035370609545338E-2</v>
      </c>
    </row>
    <row r="3138" spans="1:8" x14ac:dyDescent="0.3">
      <c r="A3138" s="1">
        <v>37502</v>
      </c>
      <c r="B3138">
        <v>3126.6000979999999</v>
      </c>
      <c r="E3138" s="3">
        <f t="shared" si="212"/>
        <v>-4.222378098305557E-2</v>
      </c>
      <c r="F3138" s="3">
        <f t="shared" si="213"/>
        <v>-4.2467988879517506E-2</v>
      </c>
      <c r="G3138" s="3">
        <f t="shared" si="214"/>
        <v>-4.3141120138450131E-2</v>
      </c>
      <c r="H3138" s="3">
        <f t="shared" si="215"/>
        <v>-4.3287981160261141E-2</v>
      </c>
    </row>
    <row r="3139" spans="1:8" x14ac:dyDescent="0.3">
      <c r="A3139" s="1">
        <v>37503</v>
      </c>
      <c r="B3139">
        <v>3168.6999510000001</v>
      </c>
      <c r="E3139" s="3">
        <f t="shared" si="212"/>
        <v>-2.5724169164100696E-2</v>
      </c>
      <c r="F3139" s="3">
        <f t="shared" si="213"/>
        <v>-2.5968377060562632E-2</v>
      </c>
      <c r="G3139" s="3">
        <f t="shared" si="214"/>
        <v>-2.6060821554725527E-2</v>
      </c>
      <c r="H3139" s="3">
        <f t="shared" si="215"/>
        <v>-2.6207682576536533E-2</v>
      </c>
    </row>
    <row r="3140" spans="1:8" x14ac:dyDescent="0.3">
      <c r="A3140" s="1">
        <v>37504</v>
      </c>
      <c r="B3140">
        <v>3139.389893</v>
      </c>
      <c r="E3140" s="3">
        <f t="shared" si="212"/>
        <v>1.0336830211348236E-2</v>
      </c>
      <c r="F3140" s="3">
        <f t="shared" si="213"/>
        <v>1.0092622314886298E-2</v>
      </c>
      <c r="G3140" s="3">
        <f t="shared" si="214"/>
        <v>1.0283770514745492E-2</v>
      </c>
      <c r="H3140" s="3">
        <f t="shared" si="215"/>
        <v>1.0136909492934484E-2</v>
      </c>
    </row>
    <row r="3141" spans="1:8" x14ac:dyDescent="0.3">
      <c r="A3141" s="1">
        <v>37505</v>
      </c>
      <c r="B3141">
        <v>3246.669922</v>
      </c>
      <c r="E3141" s="3">
        <f t="shared" si="212"/>
        <v>-2.7761177134726034E-2</v>
      </c>
      <c r="F3141" s="3">
        <f t="shared" si="213"/>
        <v>-2.800538503118797E-2</v>
      </c>
      <c r="G3141" s="3">
        <f t="shared" si="214"/>
        <v>-2.8153802165332635E-2</v>
      </c>
      <c r="H3141" s="3">
        <f t="shared" si="215"/>
        <v>-2.8300663187143641E-2</v>
      </c>
    </row>
    <row r="3142" spans="1:8" x14ac:dyDescent="0.3">
      <c r="A3142" s="1">
        <v>37508</v>
      </c>
      <c r="B3142">
        <v>3199.820068</v>
      </c>
      <c r="E3142" s="3">
        <f t="shared" si="212"/>
        <v>-4.4659526379387637E-2</v>
      </c>
      <c r="F3142" s="3">
        <f t="shared" si="213"/>
        <v>-4.4903734275849573E-2</v>
      </c>
      <c r="G3142" s="3">
        <f t="shared" si="214"/>
        <v>-4.5687485158226473E-2</v>
      </c>
      <c r="H3142" s="3">
        <f t="shared" si="215"/>
        <v>-4.5834346180037483E-2</v>
      </c>
    </row>
    <row r="3143" spans="1:8" x14ac:dyDescent="0.3">
      <c r="A3143" s="1">
        <v>37509</v>
      </c>
      <c r="B3143">
        <v>3299.639893</v>
      </c>
      <c r="E3143" s="3">
        <f t="shared" si="212"/>
        <v>1.3465058427820864E-2</v>
      </c>
      <c r="F3143" s="3">
        <f t="shared" si="213"/>
        <v>1.3220850531358927E-2</v>
      </c>
      <c r="G3143" s="3">
        <f t="shared" si="214"/>
        <v>1.337521017136975E-2</v>
      </c>
      <c r="H3143" s="3">
        <f t="shared" si="215"/>
        <v>1.3228349149558742E-2</v>
      </c>
    </row>
    <row r="3144" spans="1:8" x14ac:dyDescent="0.3">
      <c r="A3144" s="1">
        <v>37510</v>
      </c>
      <c r="B3144">
        <v>3397.0200199999999</v>
      </c>
      <c r="E3144" s="3">
        <f t="shared" si="212"/>
        <v>-9.2498685433280992E-3</v>
      </c>
      <c r="F3144" s="3">
        <f t="shared" si="213"/>
        <v>-9.4940764397900366E-3</v>
      </c>
      <c r="G3144" s="3">
        <f t="shared" si="214"/>
        <v>-9.2929142276025733E-3</v>
      </c>
      <c r="H3144" s="3">
        <f t="shared" si="215"/>
        <v>-9.439775249413581E-3</v>
      </c>
    </row>
    <row r="3145" spans="1:8" x14ac:dyDescent="0.3">
      <c r="A3145" s="1">
        <v>37511</v>
      </c>
      <c r="B3145">
        <v>3241.8400879999999</v>
      </c>
      <c r="E3145" s="3">
        <f t="shared" ref="E3145:E3208" si="216">(B3141/B3140)-1</f>
        <v>3.4172254054587459E-2</v>
      </c>
      <c r="F3145" s="3">
        <f t="shared" ref="F3145:F3208" si="217">E3145-$E$3</f>
        <v>3.3928046158125523E-2</v>
      </c>
      <c r="G3145" s="3">
        <f t="shared" ref="G3145:G3208" si="218">LN(B3141/B3140)</f>
        <v>3.3601352206430533E-2</v>
      </c>
      <c r="H3145" s="3">
        <f t="shared" ref="H3145:H3208" si="219">G3145-$G$3</f>
        <v>3.3454491184619524E-2</v>
      </c>
    </row>
    <row r="3146" spans="1:8" x14ac:dyDescent="0.3">
      <c r="A3146" s="1">
        <v>37512</v>
      </c>
      <c r="B3146">
        <v>3156.169922</v>
      </c>
      <c r="E3146" s="3">
        <f t="shared" si="216"/>
        <v>-1.4430125367083768E-2</v>
      </c>
      <c r="F3146" s="3">
        <f t="shared" si="217"/>
        <v>-1.4674333263545706E-2</v>
      </c>
      <c r="G3146" s="3">
        <f t="shared" si="218"/>
        <v>-1.4535252180450473E-2</v>
      </c>
      <c r="H3146" s="3">
        <f t="shared" si="219"/>
        <v>-1.468211320226148E-2</v>
      </c>
    </row>
    <row r="3147" spans="1:8" x14ac:dyDescent="0.3">
      <c r="A3147" s="1">
        <v>37515</v>
      </c>
      <c r="B3147">
        <v>3141.9499510000001</v>
      </c>
      <c r="E3147" s="3">
        <f t="shared" si="216"/>
        <v>3.1195449393625063E-2</v>
      </c>
      <c r="F3147" s="3">
        <f t="shared" si="217"/>
        <v>3.0951241497163128E-2</v>
      </c>
      <c r="G3147" s="3">
        <f t="shared" si="218"/>
        <v>3.0718759709931636E-2</v>
      </c>
      <c r="H3147" s="3">
        <f t="shared" si="219"/>
        <v>3.057189868812063E-2</v>
      </c>
    </row>
    <row r="3148" spans="1:8" x14ac:dyDescent="0.3">
      <c r="A3148" s="1">
        <v>37516</v>
      </c>
      <c r="B3148">
        <v>3112.830078</v>
      </c>
      <c r="E3148" s="3">
        <f t="shared" si="216"/>
        <v>2.9512349879932787E-2</v>
      </c>
      <c r="F3148" s="3">
        <f t="shared" si="217"/>
        <v>2.9268141983470851E-2</v>
      </c>
      <c r="G3148" s="3">
        <f t="shared" si="218"/>
        <v>2.9085243411747702E-2</v>
      </c>
      <c r="H3148" s="3">
        <f t="shared" si="219"/>
        <v>2.8938382389936696E-2</v>
      </c>
    </row>
    <row r="3149" spans="1:8" x14ac:dyDescent="0.3">
      <c r="A3149" s="1">
        <v>37517</v>
      </c>
      <c r="B3149">
        <v>3000.9799800000001</v>
      </c>
      <c r="E3149" s="3">
        <f t="shared" si="216"/>
        <v>-4.5681194425224447E-2</v>
      </c>
      <c r="F3149" s="3">
        <f t="shared" si="217"/>
        <v>-4.5925402321686383E-2</v>
      </c>
      <c r="G3149" s="3">
        <f t="shared" si="218"/>
        <v>-4.6757485607461589E-2</v>
      </c>
      <c r="H3149" s="3">
        <f t="shared" si="219"/>
        <v>-4.6904346629272599E-2</v>
      </c>
    </row>
    <row r="3150" spans="1:8" x14ac:dyDescent="0.3">
      <c r="A3150" s="1">
        <v>37518</v>
      </c>
      <c r="B3150">
        <v>2927.179932</v>
      </c>
      <c r="E3150" s="3">
        <f t="shared" si="216"/>
        <v>-2.6426400955777196E-2</v>
      </c>
      <c r="F3150" s="3">
        <f t="shared" si="217"/>
        <v>-2.6670608852239132E-2</v>
      </c>
      <c r="G3150" s="3">
        <f t="shared" si="218"/>
        <v>-2.678185451685057E-2</v>
      </c>
      <c r="H3150" s="3">
        <f t="shared" si="219"/>
        <v>-2.6928715538661576E-2</v>
      </c>
    </row>
    <row r="3151" spans="1:8" x14ac:dyDescent="0.3">
      <c r="A3151" s="1">
        <v>37519</v>
      </c>
      <c r="B3151">
        <v>2890.820068</v>
      </c>
      <c r="E3151" s="3">
        <f t="shared" si="216"/>
        <v>-4.505451655463788E-3</v>
      </c>
      <c r="F3151" s="3">
        <f t="shared" si="217"/>
        <v>-4.7496595519257246E-3</v>
      </c>
      <c r="G3151" s="3">
        <f t="shared" si="218"/>
        <v>-4.5156317916894752E-3</v>
      </c>
      <c r="H3151" s="3">
        <f t="shared" si="219"/>
        <v>-4.662492813500483E-3</v>
      </c>
    </row>
    <row r="3152" spans="1:8" x14ac:dyDescent="0.3">
      <c r="A3152" s="1">
        <v>37522</v>
      </c>
      <c r="B3152">
        <v>2794.3100589999999</v>
      </c>
      <c r="E3152" s="3">
        <f t="shared" si="216"/>
        <v>-9.2680893884805604E-3</v>
      </c>
      <c r="F3152" s="3">
        <f t="shared" si="217"/>
        <v>-9.5122972849424978E-3</v>
      </c>
      <c r="G3152" s="3">
        <f t="shared" si="218"/>
        <v>-9.311305355824917E-3</v>
      </c>
      <c r="H3152" s="3">
        <f t="shared" si="219"/>
        <v>-9.4581663776359248E-3</v>
      </c>
    </row>
    <row r="3153" spans="1:8" x14ac:dyDescent="0.3">
      <c r="A3153" s="1">
        <v>37523</v>
      </c>
      <c r="B3153">
        <v>2742.8100589999999</v>
      </c>
      <c r="E3153" s="3">
        <f t="shared" si="216"/>
        <v>-3.5931963903363395E-2</v>
      </c>
      <c r="F3153" s="3">
        <f t="shared" si="217"/>
        <v>-3.6176171799825331E-2</v>
      </c>
      <c r="G3153" s="3">
        <f t="shared" si="218"/>
        <v>-3.6593409998290187E-2</v>
      </c>
      <c r="H3153" s="3">
        <f t="shared" si="219"/>
        <v>-3.6740271020101196E-2</v>
      </c>
    </row>
    <row r="3154" spans="1:8" x14ac:dyDescent="0.3">
      <c r="A3154" s="1">
        <v>37524</v>
      </c>
      <c r="B3154">
        <v>2785.3798830000001</v>
      </c>
      <c r="E3154" s="3">
        <f t="shared" si="216"/>
        <v>-2.4591982782904198E-2</v>
      </c>
      <c r="F3154" s="3">
        <f t="shared" si="217"/>
        <v>-2.4836190679366134E-2</v>
      </c>
      <c r="G3154" s="3">
        <f t="shared" si="218"/>
        <v>-2.4899416325266675E-2</v>
      </c>
      <c r="H3154" s="3">
        <f t="shared" si="219"/>
        <v>-2.5046277347077681E-2</v>
      </c>
    </row>
    <row r="3155" spans="1:8" x14ac:dyDescent="0.3">
      <c r="A3155" s="1">
        <v>37525</v>
      </c>
      <c r="B3155">
        <v>2961.459961</v>
      </c>
      <c r="E3155" s="3">
        <f t="shared" si="216"/>
        <v>-1.2421465316331592E-2</v>
      </c>
      <c r="F3155" s="3">
        <f t="shared" si="217"/>
        <v>-1.266567321279353E-2</v>
      </c>
      <c r="G3155" s="3">
        <f t="shared" si="218"/>
        <v>-1.2499256575518704E-2</v>
      </c>
      <c r="H3155" s="3">
        <f t="shared" si="219"/>
        <v>-1.2646117597329712E-2</v>
      </c>
    </row>
    <row r="3156" spans="1:8" x14ac:dyDescent="0.3">
      <c r="A3156" s="1">
        <v>37526</v>
      </c>
      <c r="B3156">
        <v>2950.5200199999999</v>
      </c>
      <c r="E3156" s="3">
        <f t="shared" si="216"/>
        <v>-3.3384993437786004E-2</v>
      </c>
      <c r="F3156" s="3">
        <f t="shared" si="217"/>
        <v>-3.3629201334247939E-2</v>
      </c>
      <c r="G3156" s="3">
        <f t="shared" si="218"/>
        <v>-3.3954994591093343E-2</v>
      </c>
      <c r="H3156" s="3">
        <f t="shared" si="219"/>
        <v>-3.4101855612904353E-2</v>
      </c>
    </row>
    <row r="3157" spans="1:8" x14ac:dyDescent="0.3">
      <c r="A3157" s="1">
        <v>37529</v>
      </c>
      <c r="B3157">
        <v>2777.4499510000001</v>
      </c>
      <c r="E3157" s="3">
        <f t="shared" si="216"/>
        <v>-1.8430309776872211E-2</v>
      </c>
      <c r="F3157" s="3">
        <f t="shared" si="217"/>
        <v>-1.8674517673334147E-2</v>
      </c>
      <c r="G3157" s="3">
        <f t="shared" si="218"/>
        <v>-1.86022639929674E-2</v>
      </c>
      <c r="H3157" s="3">
        <f t="shared" si="219"/>
        <v>-1.8749125014778406E-2</v>
      </c>
    </row>
    <row r="3158" spans="1:8" x14ac:dyDescent="0.3">
      <c r="A3158" s="1">
        <v>37530</v>
      </c>
      <c r="B3158">
        <v>2828.5600589999999</v>
      </c>
      <c r="E3158" s="3">
        <f t="shared" si="216"/>
        <v>1.5520514758328163E-2</v>
      </c>
      <c r="F3158" s="3">
        <f t="shared" si="217"/>
        <v>1.5276306861866226E-2</v>
      </c>
      <c r="G3158" s="3">
        <f t="shared" si="218"/>
        <v>1.5401303467268491E-2</v>
      </c>
      <c r="H3158" s="3">
        <f t="shared" si="219"/>
        <v>1.5254442445457483E-2</v>
      </c>
    </row>
    <row r="3159" spans="1:8" x14ac:dyDescent="0.3">
      <c r="A3159" s="1">
        <v>37531</v>
      </c>
      <c r="B3159">
        <v>2940.8400879999999</v>
      </c>
      <c r="E3159" s="3">
        <f t="shared" si="216"/>
        <v>6.3215821681871454E-2</v>
      </c>
      <c r="F3159" s="3">
        <f t="shared" si="217"/>
        <v>6.2971613785409511E-2</v>
      </c>
      <c r="G3159" s="3">
        <f t="shared" si="218"/>
        <v>6.1298109496798717E-2</v>
      </c>
      <c r="H3159" s="3">
        <f t="shared" si="219"/>
        <v>6.1151248474987707E-2</v>
      </c>
    </row>
    <row r="3160" spans="1:8" x14ac:dyDescent="0.3">
      <c r="A3160" s="1">
        <v>37532</v>
      </c>
      <c r="B3160">
        <v>2861.040039</v>
      </c>
      <c r="E3160" s="3">
        <f t="shared" si="216"/>
        <v>-3.6941039703626277E-3</v>
      </c>
      <c r="F3160" s="3">
        <f t="shared" si="217"/>
        <v>-3.9383118668245643E-3</v>
      </c>
      <c r="G3160" s="3">
        <f t="shared" si="218"/>
        <v>-3.7009440228738932E-3</v>
      </c>
      <c r="H3160" s="3">
        <f t="shared" si="219"/>
        <v>-3.8478050446849005E-3</v>
      </c>
    </row>
    <row r="3161" spans="1:8" x14ac:dyDescent="0.3">
      <c r="A3161" s="1">
        <v>37533</v>
      </c>
      <c r="B3161">
        <v>2765.8999020000001</v>
      </c>
      <c r="E3161" s="3">
        <f t="shared" si="216"/>
        <v>-5.8657479978732607E-2</v>
      </c>
      <c r="F3161" s="3">
        <f t="shared" si="217"/>
        <v>-5.8901687875194543E-2</v>
      </c>
      <c r="G3161" s="3">
        <f t="shared" si="218"/>
        <v>-6.0448209855343313E-2</v>
      </c>
      <c r="H3161" s="3">
        <f t="shared" si="219"/>
        <v>-6.0595070877154322E-2</v>
      </c>
    </row>
    <row r="3162" spans="1:8" x14ac:dyDescent="0.3">
      <c r="A3162" s="1">
        <v>37536</v>
      </c>
      <c r="B3162">
        <v>2733.5600589999999</v>
      </c>
      <c r="E3162" s="3">
        <f t="shared" si="216"/>
        <v>1.840181061826085E-2</v>
      </c>
      <c r="F3162" s="3">
        <f t="shared" si="217"/>
        <v>1.8157602721798914E-2</v>
      </c>
      <c r="G3162" s="3">
        <f t="shared" si="218"/>
        <v>1.8234546164291543E-2</v>
      </c>
      <c r="H3162" s="3">
        <f t="shared" si="219"/>
        <v>1.8087685142480537E-2</v>
      </c>
    </row>
    <row r="3163" spans="1:8" x14ac:dyDescent="0.3">
      <c r="A3163" s="1">
        <v>37537</v>
      </c>
      <c r="B3163">
        <v>2694.2299800000001</v>
      </c>
      <c r="E3163" s="3">
        <f t="shared" si="216"/>
        <v>3.9695119303811088E-2</v>
      </c>
      <c r="F3163" s="3">
        <f t="shared" si="217"/>
        <v>3.9450911407349153E-2</v>
      </c>
      <c r="G3163" s="3">
        <f t="shared" si="218"/>
        <v>3.8927515659530329E-2</v>
      </c>
      <c r="H3163" s="3">
        <f t="shared" si="219"/>
        <v>3.878065463771932E-2</v>
      </c>
    </row>
    <row r="3164" spans="1:8" x14ac:dyDescent="0.3">
      <c r="A3164" s="1">
        <v>37538</v>
      </c>
      <c r="B3164">
        <v>2656.4499510000001</v>
      </c>
      <c r="E3164" s="3">
        <f t="shared" si="216"/>
        <v>-2.713512010585728E-2</v>
      </c>
      <c r="F3164" s="3">
        <f t="shared" si="217"/>
        <v>-2.7379328002319216E-2</v>
      </c>
      <c r="G3164" s="3">
        <f t="shared" si="218"/>
        <v>-2.7510076024048171E-2</v>
      </c>
      <c r="H3164" s="3">
        <f t="shared" si="219"/>
        <v>-2.7656937045859177E-2</v>
      </c>
    </row>
    <row r="3165" spans="1:8" x14ac:dyDescent="0.3">
      <c r="A3165" s="1">
        <v>37539</v>
      </c>
      <c r="B3165">
        <v>2758.530029</v>
      </c>
      <c r="E3165" s="3">
        <f t="shared" si="216"/>
        <v>-3.3253689463658698E-2</v>
      </c>
      <c r="F3165" s="3">
        <f t="shared" si="217"/>
        <v>-3.3497897360120633E-2</v>
      </c>
      <c r="G3165" s="3">
        <f t="shared" si="218"/>
        <v>-3.381916485956004E-2</v>
      </c>
      <c r="H3165" s="3">
        <f t="shared" si="219"/>
        <v>-3.3966025881371049E-2</v>
      </c>
    </row>
    <row r="3166" spans="1:8" x14ac:dyDescent="0.3">
      <c r="A3166" s="1">
        <v>37540</v>
      </c>
      <c r="B3166">
        <v>2902.2700199999999</v>
      </c>
      <c r="E3166" s="3">
        <f t="shared" si="216"/>
        <v>-1.1692340339798823E-2</v>
      </c>
      <c r="F3166" s="3">
        <f t="shared" si="217"/>
        <v>-1.1936548236260761E-2</v>
      </c>
      <c r="G3166" s="3">
        <f t="shared" si="218"/>
        <v>-1.1761233290863109E-2</v>
      </c>
      <c r="H3166" s="3">
        <f t="shared" si="219"/>
        <v>-1.1908094312674117E-2</v>
      </c>
    </row>
    <row r="3167" spans="1:8" x14ac:dyDescent="0.3">
      <c r="A3167" s="1">
        <v>37543</v>
      </c>
      <c r="B3167">
        <v>2885.2700199999999</v>
      </c>
      <c r="E3167" s="3">
        <f t="shared" si="216"/>
        <v>-1.4387859842519002E-2</v>
      </c>
      <c r="F3167" s="3">
        <f t="shared" si="217"/>
        <v>-1.4632067738980939E-2</v>
      </c>
      <c r="G3167" s="3">
        <f t="shared" si="218"/>
        <v>-1.4492368748830142E-2</v>
      </c>
      <c r="H3167" s="3">
        <f t="shared" si="219"/>
        <v>-1.463922977064115E-2</v>
      </c>
    </row>
    <row r="3168" spans="1:8" x14ac:dyDescent="0.3">
      <c r="A3168" s="1">
        <v>37544</v>
      </c>
      <c r="B3168">
        <v>3086.030029</v>
      </c>
      <c r="E3168" s="3">
        <f t="shared" si="216"/>
        <v>-1.402257018905273E-2</v>
      </c>
      <c r="F3168" s="3">
        <f t="shared" si="217"/>
        <v>-1.4266778085514667E-2</v>
      </c>
      <c r="G3168" s="3">
        <f t="shared" si="218"/>
        <v>-1.412181529976524E-2</v>
      </c>
      <c r="H3168" s="3">
        <f t="shared" si="219"/>
        <v>-1.4268676321576248E-2</v>
      </c>
    </row>
    <row r="3169" spans="1:8" x14ac:dyDescent="0.3">
      <c r="A3169" s="1">
        <v>37545</v>
      </c>
      <c r="B3169">
        <v>3067.6999510000001</v>
      </c>
      <c r="E3169" s="3">
        <f t="shared" si="216"/>
        <v>3.8427254374422848E-2</v>
      </c>
      <c r="F3169" s="3">
        <f t="shared" si="217"/>
        <v>3.8183046477960912E-2</v>
      </c>
      <c r="G3169" s="3">
        <f t="shared" si="218"/>
        <v>3.7707313131751498E-2</v>
      </c>
      <c r="H3169" s="3">
        <f t="shared" si="219"/>
        <v>3.7560452109940488E-2</v>
      </c>
    </row>
    <row r="3170" spans="1:8" x14ac:dyDescent="0.3">
      <c r="A3170" s="1">
        <v>37546</v>
      </c>
      <c r="B3170">
        <v>3183.080078</v>
      </c>
      <c r="E3170" s="3">
        <f t="shared" si="216"/>
        <v>5.2107459222442198E-2</v>
      </c>
      <c r="F3170" s="3">
        <f t="shared" si="217"/>
        <v>5.1863251325980263E-2</v>
      </c>
      <c r="G3170" s="3">
        <f t="shared" si="218"/>
        <v>5.0795256648662392E-2</v>
      </c>
      <c r="H3170" s="3">
        <f t="shared" si="219"/>
        <v>5.0648395626851382E-2</v>
      </c>
    </row>
    <row r="3171" spans="1:8" x14ac:dyDescent="0.3">
      <c r="A3171" s="1">
        <v>37547</v>
      </c>
      <c r="B3171">
        <v>3156.98999</v>
      </c>
      <c r="E3171" s="3">
        <f t="shared" si="216"/>
        <v>-5.8574839290798097E-3</v>
      </c>
      <c r="F3171" s="3">
        <f t="shared" si="217"/>
        <v>-6.1016918255417463E-3</v>
      </c>
      <c r="G3171" s="3">
        <f t="shared" si="218"/>
        <v>-5.8747062740729626E-3</v>
      </c>
      <c r="H3171" s="3">
        <f t="shared" si="219"/>
        <v>-6.0215672958839703E-3</v>
      </c>
    </row>
    <row r="3172" spans="1:8" x14ac:dyDescent="0.3">
      <c r="A3172" s="1">
        <v>37550</v>
      </c>
      <c r="B3172">
        <v>3156.929932</v>
      </c>
      <c r="E3172" s="3">
        <f t="shared" si="216"/>
        <v>6.9581012386494168E-2</v>
      </c>
      <c r="F3172" s="3">
        <f t="shared" si="217"/>
        <v>6.9336804490032225E-2</v>
      </c>
      <c r="G3172" s="3">
        <f t="shared" si="218"/>
        <v>6.7266994578555853E-2</v>
      </c>
      <c r="H3172" s="3">
        <f t="shared" si="219"/>
        <v>6.7120133556744843E-2</v>
      </c>
    </row>
    <row r="3173" spans="1:8" x14ac:dyDescent="0.3">
      <c r="A3173" s="1">
        <v>37551</v>
      </c>
      <c r="B3173">
        <v>3121.01001</v>
      </c>
      <c r="E3173" s="3">
        <f t="shared" si="216"/>
        <v>-5.9396952809106507E-3</v>
      </c>
      <c r="F3173" s="3">
        <f t="shared" si="217"/>
        <v>-6.1839031773725872E-3</v>
      </c>
      <c r="G3173" s="3">
        <f t="shared" si="218"/>
        <v>-5.9574054343578559E-3</v>
      </c>
      <c r="H3173" s="3">
        <f t="shared" si="219"/>
        <v>-6.1042664561688637E-3</v>
      </c>
    </row>
    <row r="3174" spans="1:8" x14ac:dyDescent="0.3">
      <c r="A3174" s="1">
        <v>37552</v>
      </c>
      <c r="B3174">
        <v>2992.2299800000001</v>
      </c>
      <c r="E3174" s="3">
        <f t="shared" si="216"/>
        <v>3.7611281690827836E-2</v>
      </c>
      <c r="F3174" s="3">
        <f t="shared" si="217"/>
        <v>3.73670737943659E-2</v>
      </c>
      <c r="G3174" s="3">
        <f t="shared" si="218"/>
        <v>3.6921226831870491E-2</v>
      </c>
      <c r="H3174" s="3">
        <f t="shared" si="219"/>
        <v>3.6774365810059481E-2</v>
      </c>
    </row>
    <row r="3175" spans="1:8" x14ac:dyDescent="0.3">
      <c r="A3175" s="1">
        <v>37553</v>
      </c>
      <c r="B3175">
        <v>3075.1298830000001</v>
      </c>
      <c r="E3175" s="3">
        <f t="shared" si="216"/>
        <v>-8.1964912476826246E-3</v>
      </c>
      <c r="F3175" s="3">
        <f t="shared" si="217"/>
        <v>-8.440699144144562E-3</v>
      </c>
      <c r="G3175" s="3">
        <f t="shared" si="218"/>
        <v>-8.2302671713959299E-3</v>
      </c>
      <c r="H3175" s="3">
        <f t="shared" si="219"/>
        <v>-8.3771281932069376E-3</v>
      </c>
    </row>
    <row r="3176" spans="1:8" x14ac:dyDescent="0.3">
      <c r="A3176" s="1">
        <v>37554</v>
      </c>
      <c r="B3176">
        <v>3056.8798830000001</v>
      </c>
      <c r="E3176" s="3">
        <f t="shared" si="216"/>
        <v>-1.9023817050545233E-5</v>
      </c>
      <c r="F3176" s="3">
        <f t="shared" si="217"/>
        <v>-2.6323171351248185E-4</v>
      </c>
      <c r="G3176" s="3">
        <f t="shared" si="218"/>
        <v>-1.9023998005647793E-5</v>
      </c>
      <c r="H3176" s="3">
        <f t="shared" si="219"/>
        <v>-1.658850198166551E-4</v>
      </c>
    </row>
    <row r="3177" spans="1:8" x14ac:dyDescent="0.3">
      <c r="A3177" s="1">
        <v>37557</v>
      </c>
      <c r="B3177">
        <v>3120.8500979999999</v>
      </c>
      <c r="E3177" s="3">
        <f t="shared" si="216"/>
        <v>-1.1378118226793799E-2</v>
      </c>
      <c r="F3177" s="3">
        <f t="shared" si="217"/>
        <v>-1.1622326123255736E-2</v>
      </c>
      <c r="G3177" s="3">
        <f t="shared" si="218"/>
        <v>-1.1443344252265107E-2</v>
      </c>
      <c r="H3177" s="3">
        <f t="shared" si="219"/>
        <v>-1.1590205274076115E-2</v>
      </c>
    </row>
    <row r="3178" spans="1:8" x14ac:dyDescent="0.3">
      <c r="A3178" s="1">
        <v>37558</v>
      </c>
      <c r="B3178">
        <v>2965.110107</v>
      </c>
      <c r="E3178" s="3">
        <f t="shared" si="216"/>
        <v>-4.126229316387231E-2</v>
      </c>
      <c r="F3178" s="3">
        <f t="shared" si="217"/>
        <v>-4.1506501060334246E-2</v>
      </c>
      <c r="G3178" s="3">
        <f t="shared" si="218"/>
        <v>-4.2137748457317693E-2</v>
      </c>
      <c r="H3178" s="3">
        <f t="shared" si="219"/>
        <v>-4.2284609479128703E-2</v>
      </c>
    </row>
    <row r="3179" spans="1:8" x14ac:dyDescent="0.3">
      <c r="A3179" s="1">
        <v>37559</v>
      </c>
      <c r="B3179">
        <v>3084.219971</v>
      </c>
      <c r="E3179" s="3">
        <f t="shared" si="216"/>
        <v>2.7705057283063494E-2</v>
      </c>
      <c r="F3179" s="3">
        <f t="shared" si="217"/>
        <v>2.7460849386601559E-2</v>
      </c>
      <c r="G3179" s="3">
        <f t="shared" si="218"/>
        <v>2.7328216608917755E-2</v>
      </c>
      <c r="H3179" s="3">
        <f t="shared" si="219"/>
        <v>2.7181355587106749E-2</v>
      </c>
    </row>
    <row r="3180" spans="1:8" x14ac:dyDescent="0.3">
      <c r="A3180" s="1">
        <v>37560</v>
      </c>
      <c r="B3180">
        <v>3150.040039</v>
      </c>
      <c r="E3180" s="3">
        <f t="shared" si="216"/>
        <v>-5.9347086771489588E-3</v>
      </c>
      <c r="F3180" s="3">
        <f t="shared" si="217"/>
        <v>-6.1789165736108953E-3</v>
      </c>
      <c r="G3180" s="3">
        <f t="shared" si="218"/>
        <v>-5.9523890472929445E-3</v>
      </c>
      <c r="H3180" s="3">
        <f t="shared" si="219"/>
        <v>-6.0992500691039522E-3</v>
      </c>
    </row>
    <row r="3181" spans="1:8" x14ac:dyDescent="0.3">
      <c r="A3181" s="1">
        <v>37561</v>
      </c>
      <c r="B3181">
        <v>3109.51001</v>
      </c>
      <c r="E3181" s="3">
        <f t="shared" si="216"/>
        <v>2.0926636782738095E-2</v>
      </c>
      <c r="F3181" s="3">
        <f t="shared" si="217"/>
        <v>2.0682428886276159E-2</v>
      </c>
      <c r="G3181" s="3">
        <f t="shared" si="218"/>
        <v>2.0710682323450486E-2</v>
      </c>
      <c r="H3181" s="3">
        <f t="shared" si="219"/>
        <v>2.056382130163948E-2</v>
      </c>
    </row>
    <row r="3182" spans="1:8" x14ac:dyDescent="0.3">
      <c r="A3182" s="1">
        <v>37564</v>
      </c>
      <c r="B3182">
        <v>3218.669922</v>
      </c>
      <c r="E3182" s="3">
        <f t="shared" si="216"/>
        <v>-4.9903066827787113E-2</v>
      </c>
      <c r="F3182" s="3">
        <f t="shared" si="217"/>
        <v>-5.0147274724249048E-2</v>
      </c>
      <c r="G3182" s="3">
        <f t="shared" si="218"/>
        <v>-5.1191264674639893E-2</v>
      </c>
      <c r="H3182" s="3">
        <f t="shared" si="219"/>
        <v>-5.1338125696450902E-2</v>
      </c>
    </row>
    <row r="3183" spans="1:8" x14ac:dyDescent="0.3">
      <c r="A3183" s="1">
        <v>37565</v>
      </c>
      <c r="B3183">
        <v>3247.389893</v>
      </c>
      <c r="E3183" s="3">
        <f t="shared" si="216"/>
        <v>4.0170469123155472E-2</v>
      </c>
      <c r="F3183" s="3">
        <f t="shared" si="217"/>
        <v>3.9926261226693537E-2</v>
      </c>
      <c r="G3183" s="3">
        <f t="shared" si="218"/>
        <v>3.9384612339494564E-2</v>
      </c>
      <c r="H3183" s="3">
        <f t="shared" si="219"/>
        <v>3.9237751317683554E-2</v>
      </c>
    </row>
    <row r="3184" spans="1:8" x14ac:dyDescent="0.3">
      <c r="A3184" s="1">
        <v>37566</v>
      </c>
      <c r="B3184">
        <v>3212.860107</v>
      </c>
      <c r="E3184" s="3">
        <f t="shared" si="216"/>
        <v>2.1340912327553196E-2</v>
      </c>
      <c r="F3184" s="3">
        <f t="shared" si="217"/>
        <v>2.1096704431091261E-2</v>
      </c>
      <c r="G3184" s="3">
        <f t="shared" si="218"/>
        <v>2.111638386894862E-2</v>
      </c>
      <c r="H3184" s="3">
        <f t="shared" si="219"/>
        <v>2.0969522847137614E-2</v>
      </c>
    </row>
    <row r="3185" spans="1:8" x14ac:dyDescent="0.3">
      <c r="A3185" s="1">
        <v>37567</v>
      </c>
      <c r="B3185">
        <v>3111.719971</v>
      </c>
      <c r="E3185" s="3">
        <f t="shared" si="216"/>
        <v>-1.28665123294327E-2</v>
      </c>
      <c r="F3185" s="3">
        <f t="shared" si="217"/>
        <v>-1.3110720225894637E-2</v>
      </c>
      <c r="G3185" s="3">
        <f t="shared" si="218"/>
        <v>-1.2950002826717016E-2</v>
      </c>
      <c r="H3185" s="3">
        <f t="shared" si="219"/>
        <v>-1.3096863848528024E-2</v>
      </c>
    </row>
    <row r="3186" spans="1:8" x14ac:dyDescent="0.3">
      <c r="A3186" s="1">
        <v>37568</v>
      </c>
      <c r="B3186">
        <v>3058.179932</v>
      </c>
      <c r="E3186" s="3">
        <f t="shared" si="216"/>
        <v>3.5105181089286841E-2</v>
      </c>
      <c r="F3186" s="3">
        <f t="shared" si="217"/>
        <v>3.4860973192824905E-2</v>
      </c>
      <c r="G3186" s="3">
        <f t="shared" si="218"/>
        <v>3.4503045794795899E-2</v>
      </c>
      <c r="H3186" s="3">
        <f t="shared" si="219"/>
        <v>3.4356184772984889E-2</v>
      </c>
    </row>
    <row r="3187" spans="1:8" x14ac:dyDescent="0.3">
      <c r="A3187" s="1">
        <v>37571</v>
      </c>
      <c r="B3187">
        <v>3053.6999510000001</v>
      </c>
      <c r="E3187" s="3">
        <f t="shared" si="216"/>
        <v>8.9229314269523297E-3</v>
      </c>
      <c r="F3187" s="3">
        <f t="shared" si="217"/>
        <v>8.6787235304903922E-3</v>
      </c>
      <c r="G3187" s="3">
        <f t="shared" si="218"/>
        <v>8.8833573115210673E-3</v>
      </c>
      <c r="H3187" s="3">
        <f t="shared" si="219"/>
        <v>8.7364962897100596E-3</v>
      </c>
    </row>
    <row r="3188" spans="1:8" x14ac:dyDescent="0.3">
      <c r="A3188" s="1">
        <v>37572</v>
      </c>
      <c r="B3188">
        <v>3064.639893</v>
      </c>
      <c r="E3188" s="3">
        <f t="shared" si="216"/>
        <v>-1.063308907699434E-2</v>
      </c>
      <c r="F3188" s="3">
        <f t="shared" si="217"/>
        <v>-1.0877296973456277E-2</v>
      </c>
      <c r="G3188" s="3">
        <f t="shared" si="218"/>
        <v>-1.0690024326708797E-2</v>
      </c>
      <c r="H3188" s="3">
        <f t="shared" si="219"/>
        <v>-1.0836885348519804E-2</v>
      </c>
    </row>
    <row r="3189" spans="1:8" x14ac:dyDescent="0.3">
      <c r="A3189" s="1">
        <v>37573</v>
      </c>
      <c r="B3189">
        <v>3034.8100589999999</v>
      </c>
      <c r="E3189" s="3">
        <f t="shared" si="216"/>
        <v>-3.1479782073188134E-2</v>
      </c>
      <c r="F3189" s="3">
        <f t="shared" si="217"/>
        <v>-3.172398996965007E-2</v>
      </c>
      <c r="G3189" s="3">
        <f t="shared" si="218"/>
        <v>-3.1985920847750308E-2</v>
      </c>
      <c r="H3189" s="3">
        <f t="shared" si="219"/>
        <v>-3.2132781869561318E-2</v>
      </c>
    </row>
    <row r="3190" spans="1:8" x14ac:dyDescent="0.3">
      <c r="A3190" s="1">
        <v>37574</v>
      </c>
      <c r="B3190">
        <v>3148.6000979999999</v>
      </c>
      <c r="E3190" s="3">
        <f t="shared" si="216"/>
        <v>-1.7205930963895222E-2</v>
      </c>
      <c r="F3190" s="3">
        <f t="shared" si="217"/>
        <v>-1.7450138860357157E-2</v>
      </c>
      <c r="G3190" s="3">
        <f t="shared" si="218"/>
        <v>-1.7355673115120401E-2</v>
      </c>
      <c r="H3190" s="3">
        <f t="shared" si="219"/>
        <v>-1.7502534136931407E-2</v>
      </c>
    </row>
    <row r="3191" spans="1:8" x14ac:dyDescent="0.3">
      <c r="A3191" s="1">
        <v>37575</v>
      </c>
      <c r="B3191">
        <v>3162.389893</v>
      </c>
      <c r="E3191" s="3">
        <f t="shared" si="216"/>
        <v>-1.4649174017272726E-3</v>
      </c>
      <c r="F3191" s="3">
        <f t="shared" si="217"/>
        <v>-1.7091252981892091E-3</v>
      </c>
      <c r="G3191" s="3">
        <f t="shared" si="218"/>
        <v>-1.4659914422728198E-3</v>
      </c>
      <c r="H3191" s="3">
        <f t="shared" si="219"/>
        <v>-1.612852464083827E-3</v>
      </c>
    </row>
    <row r="3192" spans="1:8" x14ac:dyDescent="0.3">
      <c r="A3192" s="1">
        <v>37578</v>
      </c>
      <c r="B3192">
        <v>3208.469971</v>
      </c>
      <c r="E3192" s="3">
        <f t="shared" si="216"/>
        <v>3.5825202788561938E-3</v>
      </c>
      <c r="F3192" s="3">
        <f t="shared" si="217"/>
        <v>3.3383123823942573E-3</v>
      </c>
      <c r="G3192" s="3">
        <f t="shared" si="218"/>
        <v>3.576118338579853E-3</v>
      </c>
      <c r="H3192" s="3">
        <f t="shared" si="219"/>
        <v>3.4292573167688458E-3</v>
      </c>
    </row>
    <row r="3193" spans="1:8" x14ac:dyDescent="0.3">
      <c r="A3193" s="1">
        <v>37579</v>
      </c>
      <c r="B3193">
        <v>3177.2299800000001</v>
      </c>
      <c r="E3193" s="3">
        <f t="shared" si="216"/>
        <v>-9.7335527309864167E-3</v>
      </c>
      <c r="F3193" s="3">
        <f t="shared" si="217"/>
        <v>-9.9777606274483541E-3</v>
      </c>
      <c r="G3193" s="3">
        <f t="shared" si="218"/>
        <v>-9.7812334092430286E-3</v>
      </c>
      <c r="H3193" s="3">
        <f t="shared" si="219"/>
        <v>-9.9280944310540364E-3</v>
      </c>
    </row>
    <row r="3194" spans="1:8" x14ac:dyDescent="0.3">
      <c r="A3194" s="1">
        <v>37580</v>
      </c>
      <c r="B3194">
        <v>3153.5</v>
      </c>
      <c r="E3194" s="3">
        <f t="shared" si="216"/>
        <v>3.7494945906926036E-2</v>
      </c>
      <c r="F3194" s="3">
        <f t="shared" si="217"/>
        <v>3.72507380104641E-2</v>
      </c>
      <c r="G3194" s="3">
        <f t="shared" si="218"/>
        <v>3.6809101695839883E-2</v>
      </c>
      <c r="H3194" s="3">
        <f t="shared" si="219"/>
        <v>3.6662240674028873E-2</v>
      </c>
    </row>
    <row r="3195" spans="1:8" x14ac:dyDescent="0.3">
      <c r="A3195" s="1">
        <v>37581</v>
      </c>
      <c r="B3195">
        <v>3290.169922</v>
      </c>
      <c r="E3195" s="3">
        <f t="shared" si="216"/>
        <v>4.3796590773022004E-3</v>
      </c>
      <c r="F3195" s="3">
        <f t="shared" si="217"/>
        <v>4.1354511808402638E-3</v>
      </c>
      <c r="G3195" s="3">
        <f t="shared" si="218"/>
        <v>4.3700962815090639E-3</v>
      </c>
      <c r="H3195" s="3">
        <f t="shared" si="219"/>
        <v>4.2232352596980561E-3</v>
      </c>
    </row>
    <row r="3196" spans="1:8" x14ac:dyDescent="0.3">
      <c r="A3196" s="1">
        <v>37582</v>
      </c>
      <c r="B3196">
        <v>3305.780029</v>
      </c>
      <c r="E3196" s="3">
        <f t="shared" si="216"/>
        <v>1.4571282972412503E-2</v>
      </c>
      <c r="F3196" s="3">
        <f t="shared" si="217"/>
        <v>1.4327075075950565E-2</v>
      </c>
      <c r="G3196" s="3">
        <f t="shared" si="218"/>
        <v>1.4466141957671609E-2</v>
      </c>
      <c r="H3196" s="3">
        <f t="shared" si="219"/>
        <v>1.4319280935860601E-2</v>
      </c>
    </row>
    <row r="3197" spans="1:8" x14ac:dyDescent="0.3">
      <c r="A3197" s="1">
        <v>37585</v>
      </c>
      <c r="B3197">
        <v>3295.679932</v>
      </c>
      <c r="E3197" s="3">
        <f t="shared" si="216"/>
        <v>-9.7367253807468801E-3</v>
      </c>
      <c r="F3197" s="3">
        <f t="shared" si="217"/>
        <v>-9.9809332772088175E-3</v>
      </c>
      <c r="G3197" s="3">
        <f t="shared" si="218"/>
        <v>-9.7844372488273615E-3</v>
      </c>
      <c r="H3197" s="3">
        <f t="shared" si="219"/>
        <v>-9.9312982706383692E-3</v>
      </c>
    </row>
    <row r="3198" spans="1:8" x14ac:dyDescent="0.3">
      <c r="A3198" s="1">
        <v>37586</v>
      </c>
      <c r="B3198">
        <v>3215.1899410000001</v>
      </c>
      <c r="E3198" s="3">
        <f t="shared" si="216"/>
        <v>-7.4687637185143485E-3</v>
      </c>
      <c r="F3198" s="3">
        <f t="shared" si="217"/>
        <v>-7.7129716149762851E-3</v>
      </c>
      <c r="G3198" s="3">
        <f t="shared" si="218"/>
        <v>-7.4967945921197553E-3</v>
      </c>
      <c r="H3198" s="3">
        <f t="shared" si="219"/>
        <v>-7.6436556139307631E-3</v>
      </c>
    </row>
    <row r="3199" spans="1:8" x14ac:dyDescent="0.3">
      <c r="A3199" s="1">
        <v>37587</v>
      </c>
      <c r="B3199">
        <v>3313.76001</v>
      </c>
      <c r="E3199" s="3">
        <f t="shared" si="216"/>
        <v>4.3339122245124484E-2</v>
      </c>
      <c r="F3199" s="3">
        <f t="shared" si="217"/>
        <v>4.3094914348662548E-2</v>
      </c>
      <c r="G3199" s="3">
        <f t="shared" si="218"/>
        <v>4.242626434631451E-2</v>
      </c>
      <c r="H3199" s="3">
        <f t="shared" si="219"/>
        <v>4.2279403324503501E-2</v>
      </c>
    </row>
    <row r="3200" spans="1:8" x14ac:dyDescent="0.3">
      <c r="A3200" s="1">
        <v>37588</v>
      </c>
      <c r="B3200">
        <v>3329.98999</v>
      </c>
      <c r="E3200" s="3">
        <f t="shared" si="216"/>
        <v>4.7444683314443736E-3</v>
      </c>
      <c r="F3200" s="3">
        <f t="shared" si="217"/>
        <v>4.5002604349824371E-3</v>
      </c>
      <c r="G3200" s="3">
        <f t="shared" si="218"/>
        <v>4.7332488146698002E-3</v>
      </c>
      <c r="H3200" s="3">
        <f t="shared" si="219"/>
        <v>4.5863877928587924E-3</v>
      </c>
    </row>
    <row r="3201" spans="1:8" x14ac:dyDescent="0.3">
      <c r="A3201" s="1">
        <v>37589</v>
      </c>
      <c r="B3201">
        <v>3326.6499020000001</v>
      </c>
      <c r="E3201" s="3">
        <f t="shared" si="216"/>
        <v>-3.0552840513877744E-3</v>
      </c>
      <c r="F3201" s="3">
        <f t="shared" si="217"/>
        <v>-3.2994919478497109E-3</v>
      </c>
      <c r="G3201" s="3">
        <f t="shared" si="218"/>
        <v>-3.0599609603246913E-3</v>
      </c>
      <c r="H3201" s="3">
        <f t="shared" si="219"/>
        <v>-3.2068219821356986E-3</v>
      </c>
    </row>
    <row r="3202" spans="1:8" x14ac:dyDescent="0.3">
      <c r="A3202" s="1">
        <v>37592</v>
      </c>
      <c r="B3202">
        <v>3298.76001</v>
      </c>
      <c r="E3202" s="3">
        <f t="shared" si="216"/>
        <v>-2.4422878635290912E-2</v>
      </c>
      <c r="F3202" s="3">
        <f t="shared" si="217"/>
        <v>-2.4667086531752848E-2</v>
      </c>
      <c r="G3202" s="3">
        <f t="shared" si="218"/>
        <v>-2.4726063751028524E-2</v>
      </c>
      <c r="H3202" s="3">
        <f t="shared" si="219"/>
        <v>-2.487292477283953E-2</v>
      </c>
    </row>
    <row r="3203" spans="1:8" x14ac:dyDescent="0.3">
      <c r="A3203" s="1">
        <v>37593</v>
      </c>
      <c r="B3203">
        <v>3222.26001</v>
      </c>
      <c r="E3203" s="3">
        <f t="shared" si="216"/>
        <v>3.0657619241413192E-2</v>
      </c>
      <c r="F3203" s="3">
        <f t="shared" si="217"/>
        <v>3.0413411344951256E-2</v>
      </c>
      <c r="G3203" s="3">
        <f t="shared" si="218"/>
        <v>3.0197063792223779E-2</v>
      </c>
      <c r="H3203" s="3">
        <f t="shared" si="219"/>
        <v>3.0050202770412773E-2</v>
      </c>
    </row>
    <row r="3204" spans="1:8" x14ac:dyDescent="0.3">
      <c r="A3204" s="1">
        <v>37594</v>
      </c>
      <c r="B3204">
        <v>3199.8400879999999</v>
      </c>
      <c r="E3204" s="3">
        <f t="shared" si="216"/>
        <v>4.8977535944132455E-3</v>
      </c>
      <c r="F3204" s="3">
        <f t="shared" si="217"/>
        <v>4.653545697951309E-3</v>
      </c>
      <c r="G3204" s="3">
        <f t="shared" si="218"/>
        <v>4.8857986184047564E-3</v>
      </c>
      <c r="H3204" s="3">
        <f t="shared" si="219"/>
        <v>4.7389375965937487E-3</v>
      </c>
    </row>
    <row r="3205" spans="1:8" x14ac:dyDescent="0.3">
      <c r="A3205" s="1">
        <v>37595</v>
      </c>
      <c r="B3205">
        <v>3158.040039</v>
      </c>
      <c r="E3205" s="3">
        <f t="shared" si="216"/>
        <v>-1.0030324445509109E-3</v>
      </c>
      <c r="F3205" s="3">
        <f t="shared" si="217"/>
        <v>-1.2472403410128475E-3</v>
      </c>
      <c r="G3205" s="3">
        <f t="shared" si="218"/>
        <v>-1.0035358182215542E-3</v>
      </c>
      <c r="H3205" s="3">
        <f t="shared" si="219"/>
        <v>-1.1503968400325615E-3</v>
      </c>
    </row>
    <row r="3206" spans="1:8" x14ac:dyDescent="0.3">
      <c r="A3206" s="1">
        <v>37596</v>
      </c>
      <c r="B3206">
        <v>3185.7700199999999</v>
      </c>
      <c r="E3206" s="3">
        <f t="shared" si="216"/>
        <v>-8.3837773200097221E-3</v>
      </c>
      <c r="F3206" s="3">
        <f t="shared" si="217"/>
        <v>-8.6279852164716595E-3</v>
      </c>
      <c r="G3206" s="3">
        <f t="shared" si="218"/>
        <v>-8.4191188500554737E-3</v>
      </c>
      <c r="H3206" s="3">
        <f t="shared" si="219"/>
        <v>-8.5659798718664814E-3</v>
      </c>
    </row>
    <row r="3207" spans="1:8" x14ac:dyDescent="0.3">
      <c r="A3207" s="1">
        <v>37599</v>
      </c>
      <c r="B3207">
        <v>3115.6298830000001</v>
      </c>
      <c r="E3207" s="3">
        <f t="shared" si="216"/>
        <v>-2.3190532129677366E-2</v>
      </c>
      <c r="F3207" s="3">
        <f t="shared" si="217"/>
        <v>-2.3434740026139302E-2</v>
      </c>
      <c r="G3207" s="3">
        <f t="shared" si="218"/>
        <v>-2.3463663490680908E-2</v>
      </c>
      <c r="H3207" s="3">
        <f t="shared" si="219"/>
        <v>-2.3610524512491914E-2</v>
      </c>
    </row>
    <row r="3208" spans="1:8" x14ac:dyDescent="0.3">
      <c r="A3208" s="1">
        <v>37600</v>
      </c>
      <c r="B3208">
        <v>3142.75</v>
      </c>
      <c r="E3208" s="3">
        <f t="shared" si="216"/>
        <v>-6.9578252314902445E-3</v>
      </c>
      <c r="F3208" s="3">
        <f t="shared" si="217"/>
        <v>-7.202033127952181E-3</v>
      </c>
      <c r="G3208" s="3">
        <f t="shared" si="218"/>
        <v>-6.9821437658565142E-3</v>
      </c>
      <c r="H3208" s="3">
        <f t="shared" si="219"/>
        <v>-7.1290047876675219E-3</v>
      </c>
    </row>
    <row r="3209" spans="1:8" x14ac:dyDescent="0.3">
      <c r="A3209" s="1">
        <v>37601</v>
      </c>
      <c r="B3209">
        <v>3190.0900879999999</v>
      </c>
      <c r="E3209" s="3">
        <f t="shared" ref="E3209:E3272" si="220">(B3205/B3204)-1</f>
        <v>-1.3063168111668411E-2</v>
      </c>
      <c r="F3209" s="3">
        <f t="shared" ref="F3209:F3272" si="221">E3209-$E$3</f>
        <v>-1.3307376008130348E-2</v>
      </c>
      <c r="G3209" s="3">
        <f t="shared" ref="G3209:G3272" si="222">LN(B3205/B3204)</f>
        <v>-1.3149241709889316E-2</v>
      </c>
      <c r="H3209" s="3">
        <f t="shared" ref="H3209:H3272" si="223">G3209-$G$3</f>
        <v>-1.3296102731700324E-2</v>
      </c>
    </row>
    <row r="3210" spans="1:8" x14ac:dyDescent="0.3">
      <c r="A3210" s="1">
        <v>37602</v>
      </c>
      <c r="B3210">
        <v>3137.429932</v>
      </c>
      <c r="E3210" s="3">
        <f t="shared" si="220"/>
        <v>8.780756626752817E-3</v>
      </c>
      <c r="F3210" s="3">
        <f t="shared" si="221"/>
        <v>8.5365487302908796E-3</v>
      </c>
      <c r="G3210" s="3">
        <f t="shared" si="222"/>
        <v>8.7424299778629116E-3</v>
      </c>
      <c r="H3210" s="3">
        <f t="shared" si="223"/>
        <v>8.5955689560519039E-3</v>
      </c>
    </row>
    <row r="3211" spans="1:8" x14ac:dyDescent="0.3">
      <c r="A3211" s="1">
        <v>37603</v>
      </c>
      <c r="B3211">
        <v>3076.8500979999999</v>
      </c>
      <c r="E3211" s="3">
        <f t="shared" si="220"/>
        <v>-2.2016698179613048E-2</v>
      </c>
      <c r="F3211" s="3">
        <f t="shared" si="221"/>
        <v>-2.2260906076074984E-2</v>
      </c>
      <c r="G3211" s="3">
        <f t="shared" si="222"/>
        <v>-2.2262682896364079E-2</v>
      </c>
      <c r="H3211" s="3">
        <f t="shared" si="223"/>
        <v>-2.2409543918175085E-2</v>
      </c>
    </row>
    <row r="3212" spans="1:8" x14ac:dyDescent="0.3">
      <c r="A3212" s="1">
        <v>37606</v>
      </c>
      <c r="B3212">
        <v>3173.8500979999999</v>
      </c>
      <c r="E3212" s="3">
        <f t="shared" si="220"/>
        <v>8.704537450990868E-3</v>
      </c>
      <c r="F3212" s="3">
        <f t="shared" si="221"/>
        <v>8.4603295545289305E-3</v>
      </c>
      <c r="G3212" s="3">
        <f t="shared" si="222"/>
        <v>8.6668713841800242E-3</v>
      </c>
      <c r="H3212" s="3">
        <f t="shared" si="223"/>
        <v>8.5200103623690165E-3</v>
      </c>
    </row>
    <row r="3213" spans="1:8" x14ac:dyDescent="0.3">
      <c r="A3213" s="1">
        <v>37607</v>
      </c>
      <c r="B3213">
        <v>3138.610107</v>
      </c>
      <c r="E3213" s="3">
        <f t="shared" si="220"/>
        <v>1.506326879325437E-2</v>
      </c>
      <c r="F3213" s="3">
        <f t="shared" si="221"/>
        <v>1.4819060896792432E-2</v>
      </c>
      <c r="G3213" s="3">
        <f t="shared" si="222"/>
        <v>1.4950944337538423E-2</v>
      </c>
      <c r="H3213" s="3">
        <f t="shared" si="223"/>
        <v>1.4804083315727416E-2</v>
      </c>
    </row>
    <row r="3214" spans="1:8" x14ac:dyDescent="0.3">
      <c r="A3214" s="1">
        <v>37608</v>
      </c>
      <c r="B3214">
        <v>3077.389893</v>
      </c>
      <c r="E3214" s="3">
        <f t="shared" si="220"/>
        <v>-1.6507419711464855E-2</v>
      </c>
      <c r="F3214" s="3">
        <f t="shared" si="221"/>
        <v>-1.675162760792679E-2</v>
      </c>
      <c r="G3214" s="3">
        <f t="shared" si="222"/>
        <v>-1.6645185372090757E-2</v>
      </c>
      <c r="H3214" s="3">
        <f t="shared" si="223"/>
        <v>-1.6792046393901763E-2</v>
      </c>
    </row>
    <row r="3215" spans="1:8" x14ac:dyDescent="0.3">
      <c r="A3215" s="1">
        <v>37609</v>
      </c>
      <c r="B3215">
        <v>3054.209961</v>
      </c>
      <c r="E3215" s="3">
        <f t="shared" si="220"/>
        <v>-1.9308744836695868E-2</v>
      </c>
      <c r="F3215" s="3">
        <f t="shared" si="221"/>
        <v>-1.9552952733157804E-2</v>
      </c>
      <c r="G3215" s="3">
        <f t="shared" si="222"/>
        <v>-1.9497593557131179E-2</v>
      </c>
      <c r="H3215" s="3">
        <f t="shared" si="223"/>
        <v>-1.9644454578942185E-2</v>
      </c>
    </row>
    <row r="3216" spans="1:8" x14ac:dyDescent="0.3">
      <c r="A3216" s="1">
        <v>37610</v>
      </c>
      <c r="B3216">
        <v>3082.8500979999999</v>
      </c>
      <c r="E3216" s="3">
        <f t="shared" si="220"/>
        <v>3.1525747732413567E-2</v>
      </c>
      <c r="F3216" s="3">
        <f t="shared" si="221"/>
        <v>3.1281539835951631E-2</v>
      </c>
      <c r="G3216" s="3">
        <f t="shared" si="222"/>
        <v>3.1039014664475898E-2</v>
      </c>
      <c r="H3216" s="3">
        <f t="shared" si="223"/>
        <v>3.0892153642664892E-2</v>
      </c>
    </row>
    <row r="3217" spans="1:8" x14ac:dyDescent="0.3">
      <c r="A3217" s="1">
        <v>37613</v>
      </c>
      <c r="B3217">
        <v>3087.6201169999999</v>
      </c>
      <c r="E3217" s="3">
        <f t="shared" si="220"/>
        <v>-1.1103231063813168E-2</v>
      </c>
      <c r="F3217" s="3">
        <f t="shared" si="221"/>
        <v>-1.1347438960275106E-2</v>
      </c>
      <c r="G3217" s="3">
        <f t="shared" si="222"/>
        <v>-1.1165332042719028E-2</v>
      </c>
      <c r="H3217" s="3">
        <f t="shared" si="223"/>
        <v>-1.1312193064530036E-2</v>
      </c>
    </row>
    <row r="3218" spans="1:8" x14ac:dyDescent="0.3">
      <c r="A3218" s="1">
        <v>37614</v>
      </c>
      <c r="B3218">
        <v>3081.280029</v>
      </c>
      <c r="E3218" s="3">
        <f t="shared" si="220"/>
        <v>-1.9505517382825355E-2</v>
      </c>
      <c r="F3218" s="3">
        <f t="shared" si="221"/>
        <v>-1.974972527928729E-2</v>
      </c>
      <c r="G3218" s="3">
        <f t="shared" si="222"/>
        <v>-1.9698260473067931E-2</v>
      </c>
      <c r="H3218" s="3">
        <f t="shared" si="223"/>
        <v>-1.9845121494878937E-2</v>
      </c>
    </row>
    <row r="3219" spans="1:8" x14ac:dyDescent="0.3">
      <c r="A3219" s="1">
        <v>37617</v>
      </c>
      <c r="B3219">
        <v>3011.830078</v>
      </c>
      <c r="E3219" s="3">
        <f t="shared" si="220"/>
        <v>-7.5323351300810026E-3</v>
      </c>
      <c r="F3219" s="3">
        <f t="shared" si="221"/>
        <v>-7.7765430265429392E-3</v>
      </c>
      <c r="G3219" s="3">
        <f t="shared" si="222"/>
        <v>-7.5608464276663775E-3</v>
      </c>
      <c r="H3219" s="3">
        <f t="shared" si="223"/>
        <v>-7.7077074494773853E-3</v>
      </c>
    </row>
    <row r="3220" spans="1:8" x14ac:dyDescent="0.3">
      <c r="A3220" s="1">
        <v>37620</v>
      </c>
      <c r="B3220">
        <v>3025.139893</v>
      </c>
      <c r="E3220" s="3">
        <f t="shared" si="220"/>
        <v>9.3772652717767357E-3</v>
      </c>
      <c r="F3220" s="3">
        <f t="shared" si="221"/>
        <v>9.1330573753147983E-3</v>
      </c>
      <c r="G3220" s="3">
        <f t="shared" si="222"/>
        <v>9.3335716584668146E-3</v>
      </c>
      <c r="H3220" s="3">
        <f t="shared" si="223"/>
        <v>9.1867106366558069E-3</v>
      </c>
    </row>
    <row r="3221" spans="1:8" x14ac:dyDescent="0.3">
      <c r="A3221" s="1">
        <v>37621</v>
      </c>
      <c r="B3221">
        <v>3063.9099120000001</v>
      </c>
      <c r="E3221" s="3">
        <f t="shared" si="220"/>
        <v>1.5472756859291614E-3</v>
      </c>
      <c r="F3221" s="3">
        <f t="shared" si="221"/>
        <v>1.3030677894672249E-3</v>
      </c>
      <c r="G3221" s="3">
        <f t="shared" si="222"/>
        <v>1.546079888231915E-3</v>
      </c>
      <c r="H3221" s="3">
        <f t="shared" si="223"/>
        <v>1.3992188664209077E-3</v>
      </c>
    </row>
    <row r="3222" spans="1:8" x14ac:dyDescent="0.3">
      <c r="A3222" s="1">
        <v>37623</v>
      </c>
      <c r="B3222">
        <v>3195.0200199999999</v>
      </c>
      <c r="E3222" s="3">
        <f t="shared" si="220"/>
        <v>-2.0533899118910792E-3</v>
      </c>
      <c r="F3222" s="3">
        <f t="shared" si="221"/>
        <v>-2.2975978083530158E-3</v>
      </c>
      <c r="G3222" s="3">
        <f t="shared" si="222"/>
        <v>-2.0555010073860579E-3</v>
      </c>
      <c r="H3222" s="3">
        <f t="shared" si="223"/>
        <v>-2.2023620291970651E-3</v>
      </c>
    </row>
    <row r="3223" spans="1:8" x14ac:dyDescent="0.3">
      <c r="A3223" s="1">
        <v>37624</v>
      </c>
      <c r="B3223">
        <v>3187.8798830000001</v>
      </c>
      <c r="E3223" s="3">
        <f t="shared" si="220"/>
        <v>-2.2539318188012691E-2</v>
      </c>
      <c r="F3223" s="3">
        <f t="shared" si="221"/>
        <v>-2.2783526084474627E-2</v>
      </c>
      <c r="G3223" s="3">
        <f t="shared" si="222"/>
        <v>-2.2797211141834393E-2</v>
      </c>
      <c r="H3223" s="3">
        <f t="shared" si="223"/>
        <v>-2.2944072163645399E-2</v>
      </c>
    </row>
    <row r="3224" spans="1:8" x14ac:dyDescent="0.3">
      <c r="A3224" s="1">
        <v>37627</v>
      </c>
      <c r="B3224">
        <v>3210.2700199999999</v>
      </c>
      <c r="E3224" s="3">
        <f t="shared" si="220"/>
        <v>4.4191785908580528E-3</v>
      </c>
      <c r="F3224" s="3">
        <f t="shared" si="221"/>
        <v>4.1749706943961162E-3</v>
      </c>
      <c r="G3224" s="3">
        <f t="shared" si="222"/>
        <v>4.4094426937230672E-3</v>
      </c>
      <c r="H3224" s="3">
        <f t="shared" si="223"/>
        <v>4.2625816719120595E-3</v>
      </c>
    </row>
    <row r="3225" spans="1:8" x14ac:dyDescent="0.3">
      <c r="A3225" s="1">
        <v>37628</v>
      </c>
      <c r="B3225">
        <v>3160.98999</v>
      </c>
      <c r="E3225" s="3">
        <f t="shared" si="220"/>
        <v>1.2815942525405744E-2</v>
      </c>
      <c r="F3225" s="3">
        <f t="shared" si="221"/>
        <v>1.2571734628943806E-2</v>
      </c>
      <c r="G3225" s="3">
        <f t="shared" si="222"/>
        <v>1.2734513323978377E-2</v>
      </c>
      <c r="H3225" s="3">
        <f t="shared" si="223"/>
        <v>1.2587652302167369E-2</v>
      </c>
    </row>
    <row r="3226" spans="1:8" x14ac:dyDescent="0.3">
      <c r="A3226" s="1">
        <v>37629</v>
      </c>
      <c r="B3226">
        <v>3094.0900879999999</v>
      </c>
      <c r="E3226" s="3">
        <f t="shared" si="220"/>
        <v>4.2791763389157911E-2</v>
      </c>
      <c r="F3226" s="3">
        <f t="shared" si="221"/>
        <v>4.2547555492695975E-2</v>
      </c>
      <c r="G3226" s="3">
        <f t="shared" si="222"/>
        <v>4.1901504493232905E-2</v>
      </c>
      <c r="H3226" s="3">
        <f t="shared" si="223"/>
        <v>4.1754643471421896E-2</v>
      </c>
    </row>
    <row r="3227" spans="1:8" x14ac:dyDescent="0.3">
      <c r="A3227" s="1">
        <v>37630</v>
      </c>
      <c r="B3227">
        <v>3152.290039</v>
      </c>
      <c r="E3227" s="3">
        <f t="shared" si="220"/>
        <v>-2.234770660372809E-3</v>
      </c>
      <c r="F3227" s="3">
        <f t="shared" si="221"/>
        <v>-2.4789785568347456E-3</v>
      </c>
      <c r="G3227" s="3">
        <f t="shared" si="222"/>
        <v>-2.2372714868688572E-3</v>
      </c>
      <c r="H3227" s="3">
        <f t="shared" si="223"/>
        <v>-2.3841325086798645E-3</v>
      </c>
    </row>
    <row r="3228" spans="1:8" x14ac:dyDescent="0.3">
      <c r="A3228" s="1">
        <v>37631</v>
      </c>
      <c r="B3228">
        <v>3160.1298830000001</v>
      </c>
      <c r="E3228" s="3">
        <f t="shared" si="220"/>
        <v>7.0235196499717212E-3</v>
      </c>
      <c r="F3228" s="3">
        <f t="shared" si="221"/>
        <v>6.7793117535097846E-3</v>
      </c>
      <c r="G3228" s="3">
        <f t="shared" si="222"/>
        <v>6.9989696205480633E-3</v>
      </c>
      <c r="H3228" s="3">
        <f t="shared" si="223"/>
        <v>6.8521085987370556E-3</v>
      </c>
    </row>
    <row r="3229" spans="1:8" x14ac:dyDescent="0.3">
      <c r="A3229" s="1">
        <v>37634</v>
      </c>
      <c r="B3229">
        <v>3169.820068</v>
      </c>
      <c r="E3229" s="3">
        <f t="shared" si="220"/>
        <v>-1.5350742988279764E-2</v>
      </c>
      <c r="F3229" s="3">
        <f t="shared" si="221"/>
        <v>-1.5594950884741702E-2</v>
      </c>
      <c r="G3229" s="3">
        <f t="shared" si="222"/>
        <v>-1.5469785475160168E-2</v>
      </c>
      <c r="H3229" s="3">
        <f t="shared" si="223"/>
        <v>-1.5616646496971176E-2</v>
      </c>
    </row>
    <row r="3230" spans="1:8" x14ac:dyDescent="0.3">
      <c r="A3230" s="1">
        <v>37635</v>
      </c>
      <c r="B3230">
        <v>3174.030029</v>
      </c>
      <c r="E3230" s="3">
        <f t="shared" si="220"/>
        <v>-2.1164224566241119E-2</v>
      </c>
      <c r="F3230" s="3">
        <f t="shared" si="221"/>
        <v>-2.1408432462703054E-2</v>
      </c>
      <c r="G3230" s="3">
        <f t="shared" si="222"/>
        <v>-2.1391397781444943E-2</v>
      </c>
      <c r="H3230" s="3">
        <f t="shared" si="223"/>
        <v>-2.1538258803255949E-2</v>
      </c>
    </row>
    <row r="3231" spans="1:8" x14ac:dyDescent="0.3">
      <c r="A3231" s="1">
        <v>37636</v>
      </c>
      <c r="B3231">
        <v>3134.6599120000001</v>
      </c>
      <c r="E3231" s="3">
        <f t="shared" si="220"/>
        <v>1.881003763456035E-2</v>
      </c>
      <c r="F3231" s="3">
        <f t="shared" si="221"/>
        <v>1.8565829738098415E-2</v>
      </c>
      <c r="G3231" s="3">
        <f t="shared" si="222"/>
        <v>1.8635316483896373E-2</v>
      </c>
      <c r="H3231" s="3">
        <f t="shared" si="223"/>
        <v>1.8488455462085367E-2</v>
      </c>
    </row>
    <row r="3232" spans="1:8" x14ac:dyDescent="0.3">
      <c r="A3232" s="1">
        <v>37637</v>
      </c>
      <c r="B3232">
        <v>3142.5900879999999</v>
      </c>
      <c r="E3232" s="3">
        <f t="shared" si="220"/>
        <v>2.4870313020077806E-3</v>
      </c>
      <c r="F3232" s="3">
        <f t="shared" si="221"/>
        <v>2.242823405545844E-3</v>
      </c>
      <c r="G3232" s="3">
        <f t="shared" si="222"/>
        <v>2.4839437578123391E-3</v>
      </c>
      <c r="H3232" s="3">
        <f t="shared" si="223"/>
        <v>2.3370827360013318E-3</v>
      </c>
    </row>
    <row r="3233" spans="1:8" x14ac:dyDescent="0.3">
      <c r="A3233" s="1">
        <v>37638</v>
      </c>
      <c r="B3233">
        <v>3056.929932</v>
      </c>
      <c r="E3233" s="3">
        <f t="shared" si="220"/>
        <v>3.0663882051584768E-3</v>
      </c>
      <c r="F3233" s="3">
        <f t="shared" si="221"/>
        <v>2.8221803086965402E-3</v>
      </c>
      <c r="G3233" s="3">
        <f t="shared" si="222"/>
        <v>3.0616964256108886E-3</v>
      </c>
      <c r="H3233" s="3">
        <f t="shared" si="223"/>
        <v>2.9148354037998813E-3</v>
      </c>
    </row>
    <row r="3234" spans="1:8" x14ac:dyDescent="0.3">
      <c r="A3234" s="1">
        <v>37641</v>
      </c>
      <c r="B3234">
        <v>3020.070068</v>
      </c>
      <c r="E3234" s="3">
        <f t="shared" si="220"/>
        <v>1.3281387932710942E-3</v>
      </c>
      <c r="F3234" s="3">
        <f t="shared" si="221"/>
        <v>1.0839308968091576E-3</v>
      </c>
      <c r="G3234" s="3">
        <f t="shared" si="222"/>
        <v>1.3272575970915915E-3</v>
      </c>
      <c r="H3234" s="3">
        <f t="shared" si="223"/>
        <v>1.1803965752805842E-3</v>
      </c>
    </row>
    <row r="3235" spans="1:8" x14ac:dyDescent="0.3">
      <c r="A3235" s="1">
        <v>37642</v>
      </c>
      <c r="B3235">
        <v>2992.389893</v>
      </c>
      <c r="E3235" s="3">
        <f t="shared" si="220"/>
        <v>-1.24038262525209E-2</v>
      </c>
      <c r="F3235" s="3">
        <f t="shared" si="221"/>
        <v>-1.2648034148982837E-2</v>
      </c>
      <c r="G3235" s="3">
        <f t="shared" si="222"/>
        <v>-1.2481395812381278E-2</v>
      </c>
      <c r="H3235" s="3">
        <f t="shared" si="223"/>
        <v>-1.2628256834192286E-2</v>
      </c>
    </row>
    <row r="3236" spans="1:8" x14ac:dyDescent="0.3">
      <c r="A3236" s="1">
        <v>37643</v>
      </c>
      <c r="B3236">
        <v>2931.3798830000001</v>
      </c>
      <c r="E3236" s="3">
        <f t="shared" si="220"/>
        <v>2.5298361616969967E-3</v>
      </c>
      <c r="F3236" s="3">
        <f t="shared" si="221"/>
        <v>2.2856282652350601E-3</v>
      </c>
      <c r="G3236" s="3">
        <f t="shared" si="222"/>
        <v>2.5266415130186246E-3</v>
      </c>
      <c r="H3236" s="3">
        <f t="shared" si="223"/>
        <v>2.3797804912076173E-3</v>
      </c>
    </row>
    <row r="3237" spans="1:8" x14ac:dyDescent="0.3">
      <c r="A3237" s="1">
        <v>37644</v>
      </c>
      <c r="B3237">
        <v>2917.969971</v>
      </c>
      <c r="E3237" s="3">
        <f t="shared" si="220"/>
        <v>-2.7257820333327465E-2</v>
      </c>
      <c r="F3237" s="3">
        <f t="shared" si="221"/>
        <v>-2.7502028229789401E-2</v>
      </c>
      <c r="G3237" s="3">
        <f t="shared" si="222"/>
        <v>-2.7636206556963232E-2</v>
      </c>
      <c r="H3237" s="3">
        <f t="shared" si="223"/>
        <v>-2.7783067578774238E-2</v>
      </c>
    </row>
    <row r="3238" spans="1:8" x14ac:dyDescent="0.3">
      <c r="A3238" s="1">
        <v>37645</v>
      </c>
      <c r="B3238">
        <v>2898.6000979999999</v>
      </c>
      <c r="E3238" s="3">
        <f t="shared" si="220"/>
        <v>-1.2057804666750882E-2</v>
      </c>
      <c r="F3238" s="3">
        <f t="shared" si="221"/>
        <v>-1.2302012563212819E-2</v>
      </c>
      <c r="G3238" s="3">
        <f t="shared" si="222"/>
        <v>-1.2131089693579327E-2</v>
      </c>
      <c r="H3238" s="3">
        <f t="shared" si="223"/>
        <v>-1.2277950715390335E-2</v>
      </c>
    </row>
    <row r="3239" spans="1:8" x14ac:dyDescent="0.3">
      <c r="A3239" s="1">
        <v>37648</v>
      </c>
      <c r="B3239">
        <v>2795.780029</v>
      </c>
      <c r="E3239" s="3">
        <f t="shared" si="220"/>
        <v>-9.165408211317061E-3</v>
      </c>
      <c r="F3239" s="3">
        <f t="shared" si="221"/>
        <v>-9.4096161077789984E-3</v>
      </c>
      <c r="G3239" s="3">
        <f t="shared" si="222"/>
        <v>-9.2076689882026053E-3</v>
      </c>
      <c r="H3239" s="3">
        <f t="shared" si="223"/>
        <v>-9.354530010013613E-3</v>
      </c>
    </row>
    <row r="3240" spans="1:8" x14ac:dyDescent="0.3">
      <c r="A3240" s="1">
        <v>37649</v>
      </c>
      <c r="B3240">
        <v>2800.070068</v>
      </c>
      <c r="E3240" s="3">
        <f t="shared" si="220"/>
        <v>-2.0388389274645924E-2</v>
      </c>
      <c r="F3240" s="3">
        <f t="shared" si="221"/>
        <v>-2.063259717110786E-2</v>
      </c>
      <c r="G3240" s="3">
        <f t="shared" si="222"/>
        <v>-2.0599101457670251E-2</v>
      </c>
      <c r="H3240" s="3">
        <f t="shared" si="223"/>
        <v>-2.0745962479481257E-2</v>
      </c>
    </row>
    <row r="3241" spans="1:8" x14ac:dyDescent="0.3">
      <c r="A3241" s="1">
        <v>37650</v>
      </c>
      <c r="B3241">
        <v>2840.0500489999999</v>
      </c>
      <c r="E3241" s="3">
        <f t="shared" si="220"/>
        <v>-4.5746073641865781E-3</v>
      </c>
      <c r="F3241" s="3">
        <f t="shared" si="221"/>
        <v>-4.8188152606485147E-3</v>
      </c>
      <c r="G3241" s="3">
        <f t="shared" si="222"/>
        <v>-4.5851029013279183E-3</v>
      </c>
      <c r="H3241" s="3">
        <f t="shared" si="223"/>
        <v>-4.731963923138926E-3</v>
      </c>
    </row>
    <row r="3242" spans="1:8" x14ac:dyDescent="0.3">
      <c r="A3242" s="1">
        <v>37651</v>
      </c>
      <c r="B3242">
        <v>2914.1298830000001</v>
      </c>
      <c r="E3242" s="3">
        <f t="shared" si="220"/>
        <v>-6.6381330831043472E-3</v>
      </c>
      <c r="F3242" s="3">
        <f t="shared" si="221"/>
        <v>-6.8823409795662838E-3</v>
      </c>
      <c r="G3242" s="3">
        <f t="shared" si="222"/>
        <v>-6.660263479230797E-3</v>
      </c>
      <c r="H3242" s="3">
        <f t="shared" si="223"/>
        <v>-6.8071245010418047E-3</v>
      </c>
    </row>
    <row r="3243" spans="1:8" x14ac:dyDescent="0.3">
      <c r="A3243" s="1">
        <v>37652</v>
      </c>
      <c r="B3243">
        <v>2937.8798830000001</v>
      </c>
      <c r="E3243" s="3">
        <f t="shared" si="220"/>
        <v>-3.5472319576248079E-2</v>
      </c>
      <c r="F3243" s="3">
        <f t="shared" si="221"/>
        <v>-3.5716527472710015E-2</v>
      </c>
      <c r="G3243" s="3">
        <f t="shared" si="222"/>
        <v>-3.6116747801147618E-2</v>
      </c>
      <c r="H3243" s="3">
        <f t="shared" si="223"/>
        <v>-3.6263608822958628E-2</v>
      </c>
    </row>
    <row r="3244" spans="1:8" x14ac:dyDescent="0.3">
      <c r="A3244" s="1">
        <v>37655</v>
      </c>
      <c r="B3244">
        <v>2957.790039</v>
      </c>
      <c r="E3244" s="3">
        <f t="shared" si="220"/>
        <v>1.5344694344692211E-3</v>
      </c>
      <c r="F3244" s="3">
        <f t="shared" si="221"/>
        <v>1.2902615380072846E-3</v>
      </c>
      <c r="G3244" s="3">
        <f t="shared" si="222"/>
        <v>1.5332933392143212E-3</v>
      </c>
      <c r="H3244" s="3">
        <f t="shared" si="223"/>
        <v>1.3864323174033139E-3</v>
      </c>
    </row>
    <row r="3245" spans="1:8" x14ac:dyDescent="0.3">
      <c r="A3245" s="1">
        <v>37656</v>
      </c>
      <c r="B3245">
        <v>2863.5</v>
      </c>
      <c r="E3245" s="3">
        <f t="shared" si="220"/>
        <v>1.4278207340917115E-2</v>
      </c>
      <c r="F3245" s="3">
        <f t="shared" si="221"/>
        <v>1.4033999444455178E-2</v>
      </c>
      <c r="G3245" s="3">
        <f t="shared" si="222"/>
        <v>1.4177233751387009E-2</v>
      </c>
      <c r="H3245" s="3">
        <f t="shared" si="223"/>
        <v>1.4030372729576001E-2</v>
      </c>
    </row>
    <row r="3246" spans="1:8" x14ac:dyDescent="0.3">
      <c r="A3246" s="1">
        <v>37657</v>
      </c>
      <c r="B3246">
        <v>2884.6201169999999</v>
      </c>
      <c r="E3246" s="3">
        <f t="shared" si="220"/>
        <v>2.6083988916351775E-2</v>
      </c>
      <c r="F3246" s="3">
        <f t="shared" si="221"/>
        <v>2.5839781019889839E-2</v>
      </c>
      <c r="G3246" s="3">
        <f t="shared" si="222"/>
        <v>2.5749603940439635E-2</v>
      </c>
      <c r="H3246" s="3">
        <f t="shared" si="223"/>
        <v>2.5602742918628629E-2</v>
      </c>
    </row>
    <row r="3247" spans="1:8" x14ac:dyDescent="0.3">
      <c r="A3247" s="1">
        <v>37658</v>
      </c>
      <c r="B3247">
        <v>2836.179932</v>
      </c>
      <c r="E3247" s="3">
        <f t="shared" si="220"/>
        <v>8.1499455938971455E-3</v>
      </c>
      <c r="F3247" s="3">
        <f t="shared" si="221"/>
        <v>7.905737697435208E-3</v>
      </c>
      <c r="G3247" s="3">
        <f t="shared" si="222"/>
        <v>8.1169141356683648E-3</v>
      </c>
      <c r="H3247" s="3">
        <f t="shared" si="223"/>
        <v>7.9700531138573571E-3</v>
      </c>
    </row>
    <row r="3248" spans="1:8" x14ac:dyDescent="0.3">
      <c r="A3248" s="1">
        <v>37659</v>
      </c>
      <c r="B3248">
        <v>2796.6599120000001</v>
      </c>
      <c r="E3248" s="3">
        <f t="shared" si="220"/>
        <v>6.7770490261394034E-3</v>
      </c>
      <c r="F3248" s="3">
        <f t="shared" si="221"/>
        <v>6.5328411296774669E-3</v>
      </c>
      <c r="G3248" s="3">
        <f t="shared" si="222"/>
        <v>6.75418805786828E-3</v>
      </c>
      <c r="H3248" s="3">
        <f t="shared" si="223"/>
        <v>6.6073270360572723E-3</v>
      </c>
    </row>
    <row r="3249" spans="1:8" x14ac:dyDescent="0.3">
      <c r="A3249" s="1">
        <v>37662</v>
      </c>
      <c r="B3249">
        <v>2772.26001</v>
      </c>
      <c r="E3249" s="3">
        <f t="shared" si="220"/>
        <v>-3.1878543695372796E-2</v>
      </c>
      <c r="F3249" s="3">
        <f t="shared" si="221"/>
        <v>-3.2122751591834732E-2</v>
      </c>
      <c r="G3249" s="3">
        <f t="shared" si="222"/>
        <v>-3.2397728187358713E-2</v>
      </c>
      <c r="H3249" s="3">
        <f t="shared" si="223"/>
        <v>-3.2544589209169722E-2</v>
      </c>
    </row>
    <row r="3250" spans="1:8" x14ac:dyDescent="0.3">
      <c r="A3250" s="1">
        <v>37663</v>
      </c>
      <c r="B3250">
        <v>2841.8400879999999</v>
      </c>
      <c r="E3250" s="3">
        <f t="shared" si="220"/>
        <v>7.375630172865355E-3</v>
      </c>
      <c r="F3250" s="3">
        <f t="shared" si="221"/>
        <v>7.1314222764034185E-3</v>
      </c>
      <c r="G3250" s="3">
        <f t="shared" si="222"/>
        <v>7.3485632217077145E-3</v>
      </c>
      <c r="H3250" s="3">
        <f t="shared" si="223"/>
        <v>7.2017021998967068E-3</v>
      </c>
    </row>
    <row r="3251" spans="1:8" x14ac:dyDescent="0.3">
      <c r="A3251" s="1">
        <v>37664</v>
      </c>
      <c r="B3251">
        <v>2770.6201169999999</v>
      </c>
      <c r="E3251" s="3">
        <f t="shared" si="220"/>
        <v>-1.6792569917448152E-2</v>
      </c>
      <c r="F3251" s="3">
        <f t="shared" si="221"/>
        <v>-1.7036777813910088E-2</v>
      </c>
      <c r="G3251" s="3">
        <f t="shared" si="222"/>
        <v>-1.6935163718028352E-2</v>
      </c>
      <c r="H3251" s="3">
        <f t="shared" si="223"/>
        <v>-1.7082024739839358E-2</v>
      </c>
    </row>
    <row r="3252" spans="1:8" x14ac:dyDescent="0.3">
      <c r="A3252" s="1">
        <v>37665</v>
      </c>
      <c r="B3252">
        <v>2758.6499020000001</v>
      </c>
      <c r="E3252" s="3">
        <f t="shared" si="220"/>
        <v>-1.3934242871583735E-2</v>
      </c>
      <c r="F3252" s="3">
        <f t="shared" si="221"/>
        <v>-1.4178450768045673E-2</v>
      </c>
      <c r="G3252" s="3">
        <f t="shared" si="222"/>
        <v>-1.4032235803623328E-2</v>
      </c>
      <c r="H3252" s="3">
        <f t="shared" si="223"/>
        <v>-1.4179096825434336E-2</v>
      </c>
    </row>
    <row r="3253" spans="1:8" x14ac:dyDescent="0.3">
      <c r="A3253" s="1">
        <v>37666</v>
      </c>
      <c r="B3253">
        <v>2827.75</v>
      </c>
      <c r="E3253" s="3">
        <f t="shared" si="220"/>
        <v>-8.7246582594130428E-3</v>
      </c>
      <c r="F3253" s="3">
        <f t="shared" si="221"/>
        <v>-8.9688661558749803E-3</v>
      </c>
      <c r="G3253" s="3">
        <f t="shared" si="222"/>
        <v>-8.7629409216986032E-3</v>
      </c>
      <c r="H3253" s="3">
        <f t="shared" si="223"/>
        <v>-8.9098019435096109E-3</v>
      </c>
    </row>
    <row r="3254" spans="1:8" x14ac:dyDescent="0.3">
      <c r="A3254" s="1">
        <v>37669</v>
      </c>
      <c r="B3254">
        <v>2882.1201169999999</v>
      </c>
      <c r="E3254" s="3">
        <f t="shared" si="220"/>
        <v>2.5098684015573358E-2</v>
      </c>
      <c r="F3254" s="3">
        <f t="shared" si="221"/>
        <v>2.4854476119111422E-2</v>
      </c>
      <c r="G3254" s="3">
        <f t="shared" si="222"/>
        <v>2.4788885044394332E-2</v>
      </c>
      <c r="H3254" s="3">
        <f t="shared" si="223"/>
        <v>2.4642024022583326E-2</v>
      </c>
    </row>
    <row r="3255" spans="1:8" x14ac:dyDescent="0.3">
      <c r="A3255" s="1">
        <v>37670</v>
      </c>
      <c r="B3255">
        <v>2938.6298830000001</v>
      </c>
      <c r="E3255" s="3">
        <f t="shared" si="220"/>
        <v>-2.5061216956131505E-2</v>
      </c>
      <c r="F3255" s="3">
        <f t="shared" si="221"/>
        <v>-2.530542485259344E-2</v>
      </c>
      <c r="G3255" s="3">
        <f t="shared" si="222"/>
        <v>-2.5380596577125651E-2</v>
      </c>
      <c r="H3255" s="3">
        <f t="shared" si="223"/>
        <v>-2.5527457598936657E-2</v>
      </c>
    </row>
    <row r="3256" spans="1:8" x14ac:dyDescent="0.3">
      <c r="A3256" s="1">
        <v>37671</v>
      </c>
      <c r="B3256">
        <v>2859.1899410000001</v>
      </c>
      <c r="E3256" s="3">
        <f t="shared" si="220"/>
        <v>-4.3204100506427645E-3</v>
      </c>
      <c r="F3256" s="3">
        <f t="shared" si="221"/>
        <v>-4.5646179471047011E-3</v>
      </c>
      <c r="G3256" s="3">
        <f t="shared" si="222"/>
        <v>-4.3297699910613734E-3</v>
      </c>
      <c r="H3256" s="3">
        <f t="shared" si="223"/>
        <v>-4.4766310128723811E-3</v>
      </c>
    </row>
    <row r="3257" spans="1:8" x14ac:dyDescent="0.3">
      <c r="A3257" s="1">
        <v>37672</v>
      </c>
      <c r="B3257">
        <v>2804.48999</v>
      </c>
      <c r="E3257" s="3">
        <f t="shared" si="220"/>
        <v>2.5048520274320696E-2</v>
      </c>
      <c r="F3257" s="3">
        <f t="shared" si="221"/>
        <v>2.480431237785876E-2</v>
      </c>
      <c r="G3257" s="3">
        <f t="shared" si="222"/>
        <v>2.4739948323013832E-2</v>
      </c>
      <c r="H3257" s="3">
        <f t="shared" si="223"/>
        <v>2.4593087301202826E-2</v>
      </c>
    </row>
    <row r="3258" spans="1:8" x14ac:dyDescent="0.3">
      <c r="A3258" s="1">
        <v>37673</v>
      </c>
      <c r="B3258">
        <v>2829.830078</v>
      </c>
      <c r="E3258" s="3">
        <f t="shared" si="220"/>
        <v>1.9227342233224309E-2</v>
      </c>
      <c r="F3258" s="3">
        <f t="shared" si="221"/>
        <v>1.8983134336762374E-2</v>
      </c>
      <c r="G3258" s="3">
        <f t="shared" si="222"/>
        <v>1.9044832627827926E-2</v>
      </c>
      <c r="H3258" s="3">
        <f t="shared" si="223"/>
        <v>1.889797160601692E-2</v>
      </c>
    </row>
    <row r="3259" spans="1:8" x14ac:dyDescent="0.3">
      <c r="A3259" s="1">
        <v>37676</v>
      </c>
      <c r="B3259">
        <v>2785.610107</v>
      </c>
      <c r="E3259" s="3">
        <f t="shared" si="220"/>
        <v>1.9607012791271528E-2</v>
      </c>
      <c r="F3259" s="3">
        <f t="shared" si="221"/>
        <v>1.9362804894809592E-2</v>
      </c>
      <c r="G3259" s="3">
        <f t="shared" si="222"/>
        <v>1.9417271478978589E-2</v>
      </c>
      <c r="H3259" s="3">
        <f t="shared" si="223"/>
        <v>1.9270410457167583E-2</v>
      </c>
    </row>
    <row r="3260" spans="1:8" x14ac:dyDescent="0.3">
      <c r="A3260" s="1">
        <v>37677</v>
      </c>
      <c r="B3260">
        <v>2683.3701169999999</v>
      </c>
      <c r="E3260" s="3">
        <f t="shared" si="220"/>
        <v>-2.7032986515097002E-2</v>
      </c>
      <c r="F3260" s="3">
        <f t="shared" si="221"/>
        <v>-2.7277194411558937E-2</v>
      </c>
      <c r="G3260" s="3">
        <f t="shared" si="222"/>
        <v>-2.7405099236277763E-2</v>
      </c>
      <c r="H3260" s="3">
        <f t="shared" si="223"/>
        <v>-2.7551960258088769E-2</v>
      </c>
    </row>
    <row r="3261" spans="1:8" x14ac:dyDescent="0.3">
      <c r="A3261" s="1">
        <v>37678</v>
      </c>
      <c r="B3261">
        <v>2658.570068</v>
      </c>
      <c r="E3261" s="3">
        <f t="shared" si="220"/>
        <v>-1.913127568603179E-2</v>
      </c>
      <c r="F3261" s="3">
        <f t="shared" si="221"/>
        <v>-1.9375483582493726E-2</v>
      </c>
      <c r="G3261" s="3">
        <f t="shared" si="222"/>
        <v>-1.93166466036808E-2</v>
      </c>
      <c r="H3261" s="3">
        <f t="shared" si="223"/>
        <v>-1.9463507625491806E-2</v>
      </c>
    </row>
    <row r="3262" spans="1:8" x14ac:dyDescent="0.3">
      <c r="A3262" s="1">
        <v>37679</v>
      </c>
      <c r="B3262">
        <v>2715.8000489999999</v>
      </c>
      <c r="E3262" s="3">
        <f t="shared" si="220"/>
        <v>9.0355423233299259E-3</v>
      </c>
      <c r="F3262" s="3">
        <f t="shared" si="221"/>
        <v>8.7913344268679885E-3</v>
      </c>
      <c r="G3262" s="3">
        <f t="shared" si="222"/>
        <v>8.9949660467446516E-3</v>
      </c>
      <c r="H3262" s="3">
        <f t="shared" si="223"/>
        <v>8.8481050249336439E-3</v>
      </c>
    </row>
    <row r="3263" spans="1:8" x14ac:dyDescent="0.3">
      <c r="A3263" s="1">
        <v>37680</v>
      </c>
      <c r="B3263">
        <v>2754.070068</v>
      </c>
      <c r="E3263" s="3">
        <f t="shared" si="220"/>
        <v>-1.5626369704591192E-2</v>
      </c>
      <c r="F3263" s="3">
        <f t="shared" si="221"/>
        <v>-1.5870577601053128E-2</v>
      </c>
      <c r="G3263" s="3">
        <f t="shared" si="222"/>
        <v>-1.5749748415041141E-2</v>
      </c>
      <c r="H3263" s="3">
        <f t="shared" si="223"/>
        <v>-1.5896609436852147E-2</v>
      </c>
    </row>
    <row r="3264" spans="1:8" x14ac:dyDescent="0.3">
      <c r="A3264" s="1">
        <v>37683</v>
      </c>
      <c r="B3264">
        <v>2762.25</v>
      </c>
      <c r="E3264" s="3">
        <f t="shared" si="220"/>
        <v>-3.67029074683064E-2</v>
      </c>
      <c r="F3264" s="3">
        <f t="shared" si="221"/>
        <v>-3.6947115364768336E-2</v>
      </c>
      <c r="G3264" s="3">
        <f t="shared" si="222"/>
        <v>-3.7393407460741324E-2</v>
      </c>
      <c r="H3264" s="3">
        <f t="shared" si="223"/>
        <v>-3.7540268482552333E-2</v>
      </c>
    </row>
    <row r="3265" spans="1:8" x14ac:dyDescent="0.3">
      <c r="A3265" s="1">
        <v>37684</v>
      </c>
      <c r="B3265">
        <v>2676.3400879999999</v>
      </c>
      <c r="E3265" s="3">
        <f t="shared" si="220"/>
        <v>-9.2421275927923041E-3</v>
      </c>
      <c r="F3265" s="3">
        <f t="shared" si="221"/>
        <v>-9.4863354892542415E-3</v>
      </c>
      <c r="G3265" s="3">
        <f t="shared" si="222"/>
        <v>-9.2851010363151892E-3</v>
      </c>
      <c r="H3265" s="3">
        <f t="shared" si="223"/>
        <v>-9.4319620581261969E-3</v>
      </c>
    </row>
    <row r="3266" spans="1:8" x14ac:dyDescent="0.3">
      <c r="A3266" s="1">
        <v>37685</v>
      </c>
      <c r="B3266">
        <v>2655.070068</v>
      </c>
      <c r="E3266" s="3">
        <f t="shared" si="220"/>
        <v>2.1526602472829781E-2</v>
      </c>
      <c r="F3266" s="3">
        <f t="shared" si="221"/>
        <v>2.1282394576367845E-2</v>
      </c>
      <c r="G3266" s="3">
        <f t="shared" si="222"/>
        <v>2.1298177494274474E-2</v>
      </c>
      <c r="H3266" s="3">
        <f t="shared" si="223"/>
        <v>2.1151316472463468E-2</v>
      </c>
    </row>
    <row r="3267" spans="1:8" x14ac:dyDescent="0.3">
      <c r="A3267" s="1">
        <v>37686</v>
      </c>
      <c r="B3267">
        <v>2634.530029</v>
      </c>
      <c r="E3267" s="3">
        <f t="shared" si="220"/>
        <v>1.4091618789863203E-2</v>
      </c>
      <c r="F3267" s="3">
        <f t="shared" si="221"/>
        <v>1.3847410893401265E-2</v>
      </c>
      <c r="G3267" s="3">
        <f t="shared" si="222"/>
        <v>1.3993254923486432E-2</v>
      </c>
      <c r="H3267" s="3">
        <f t="shared" si="223"/>
        <v>1.3846393901675424E-2</v>
      </c>
    </row>
    <row r="3268" spans="1:8" x14ac:dyDescent="0.3">
      <c r="A3268" s="1">
        <v>37687</v>
      </c>
      <c r="B3268">
        <v>2574.9099120000001</v>
      </c>
      <c r="E3268" s="3">
        <f t="shared" si="220"/>
        <v>2.9701248690234827E-3</v>
      </c>
      <c r="F3268" s="3">
        <f t="shared" si="221"/>
        <v>2.7259169725615462E-3</v>
      </c>
      <c r="G3268" s="3">
        <f t="shared" si="222"/>
        <v>2.9657227625379634E-3</v>
      </c>
      <c r="H3268" s="3">
        <f t="shared" si="223"/>
        <v>2.8188617407269561E-3</v>
      </c>
    </row>
    <row r="3269" spans="1:8" x14ac:dyDescent="0.3">
      <c r="A3269" s="1">
        <v>37690</v>
      </c>
      <c r="B3269">
        <v>2513.610107</v>
      </c>
      <c r="E3269" s="3">
        <f t="shared" si="220"/>
        <v>-3.1101425287356377E-2</v>
      </c>
      <c r="F3269" s="3">
        <f t="shared" si="221"/>
        <v>-3.1345633183818312E-2</v>
      </c>
      <c r="G3269" s="3">
        <f t="shared" si="222"/>
        <v>-3.159534262885505E-2</v>
      </c>
      <c r="H3269" s="3">
        <f t="shared" si="223"/>
        <v>-3.1742203650666059E-2</v>
      </c>
    </row>
    <row r="3270" spans="1:8" x14ac:dyDescent="0.3">
      <c r="A3270" s="1">
        <v>37691</v>
      </c>
      <c r="B3270">
        <v>2493.419922</v>
      </c>
      <c r="E3270" s="3">
        <f t="shared" si="220"/>
        <v>-7.9474279428720651E-3</v>
      </c>
      <c r="F3270" s="3">
        <f t="shared" si="221"/>
        <v>-8.1916358393340025E-3</v>
      </c>
      <c r="G3270" s="3">
        <f t="shared" si="222"/>
        <v>-7.979177076173417E-3</v>
      </c>
      <c r="H3270" s="3">
        <f t="shared" si="223"/>
        <v>-8.1260380979844248E-3</v>
      </c>
    </row>
    <row r="3271" spans="1:8" x14ac:dyDescent="0.3">
      <c r="A3271" s="1">
        <v>37692</v>
      </c>
      <c r="B3271">
        <v>2403.040039</v>
      </c>
      <c r="E3271" s="3">
        <f t="shared" si="220"/>
        <v>-7.7361570406585534E-3</v>
      </c>
      <c r="F3271" s="3">
        <f t="shared" si="221"/>
        <v>-7.9803649371204908E-3</v>
      </c>
      <c r="G3271" s="3">
        <f t="shared" si="222"/>
        <v>-7.7662363360646112E-3</v>
      </c>
      <c r="H3271" s="3">
        <f t="shared" si="223"/>
        <v>-7.9130973578756189E-3</v>
      </c>
    </row>
    <row r="3272" spans="1:8" x14ac:dyDescent="0.3">
      <c r="A3272" s="1">
        <v>37693</v>
      </c>
      <c r="B3272">
        <v>2554.709961</v>
      </c>
      <c r="E3272" s="3">
        <f t="shared" si="220"/>
        <v>-2.263026662961598E-2</v>
      </c>
      <c r="F3272" s="3">
        <f t="shared" si="221"/>
        <v>-2.2874474526077916E-2</v>
      </c>
      <c r="G3272" s="3">
        <f t="shared" si="222"/>
        <v>-2.2890261097434174E-2</v>
      </c>
      <c r="H3272" s="3">
        <f t="shared" si="223"/>
        <v>-2.303712211924518E-2</v>
      </c>
    </row>
    <row r="3273" spans="1:8" x14ac:dyDescent="0.3">
      <c r="A3273" s="1">
        <v>37694</v>
      </c>
      <c r="B3273">
        <v>2740.01001</v>
      </c>
      <c r="E3273" s="3">
        <f t="shared" ref="E3273:E3336" si="224">(B3269/B3268)-1</f>
        <v>-2.3806582402872034E-2</v>
      </c>
      <c r="F3273" s="3">
        <f t="shared" ref="F3273:F3336" si="225">E3273-$E$3</f>
        <v>-2.405079029933397E-2</v>
      </c>
      <c r="G3273" s="3">
        <f t="shared" ref="G3273:G3336" si="226">LN(B3269/B3268)</f>
        <v>-2.4094538435322596E-2</v>
      </c>
      <c r="H3273" s="3">
        <f t="shared" ref="H3273:H3336" si="227">G3273-$G$3</f>
        <v>-2.4241399457133602E-2</v>
      </c>
    </row>
    <row r="3274" spans="1:8" x14ac:dyDescent="0.3">
      <c r="A3274" s="1">
        <v>37697</v>
      </c>
      <c r="B3274">
        <v>2831.7299800000001</v>
      </c>
      <c r="E3274" s="3">
        <f t="shared" si="224"/>
        <v>-8.0323455669490951E-3</v>
      </c>
      <c r="F3274" s="3">
        <f t="shared" si="225"/>
        <v>-8.2765534634110325E-3</v>
      </c>
      <c r="G3274" s="3">
        <f t="shared" si="226"/>
        <v>-8.0647786471605299E-3</v>
      </c>
      <c r="H3274" s="3">
        <f t="shared" si="227"/>
        <v>-8.2116396689715376E-3</v>
      </c>
    </row>
    <row r="3275" spans="1:8" x14ac:dyDescent="0.3">
      <c r="A3275" s="1">
        <v>37698</v>
      </c>
      <c r="B3275">
        <v>2794.889893</v>
      </c>
      <c r="E3275" s="3">
        <f t="shared" si="224"/>
        <v>-3.6247357375529976E-2</v>
      </c>
      <c r="F3275" s="3">
        <f t="shared" si="225"/>
        <v>-3.6491565271991912E-2</v>
      </c>
      <c r="G3275" s="3">
        <f t="shared" si="226"/>
        <v>-3.6920612085560751E-2</v>
      </c>
      <c r="H3275" s="3">
        <f t="shared" si="227"/>
        <v>-3.7067473107371761E-2</v>
      </c>
    </row>
    <row r="3276" spans="1:8" x14ac:dyDescent="0.3">
      <c r="A3276" s="1">
        <v>37699</v>
      </c>
      <c r="B3276">
        <v>2837.679932</v>
      </c>
      <c r="E3276" s="3">
        <f t="shared" si="224"/>
        <v>6.3115853060490723E-2</v>
      </c>
      <c r="F3276" s="3">
        <f t="shared" si="225"/>
        <v>6.287164516402878E-2</v>
      </c>
      <c r="G3276" s="3">
        <f t="shared" si="226"/>
        <v>6.1204080307804484E-2</v>
      </c>
      <c r="H3276" s="3">
        <f t="shared" si="227"/>
        <v>6.1057219285993475E-2</v>
      </c>
    </row>
    <row r="3277" spans="1:8" x14ac:dyDescent="0.3">
      <c r="A3277" s="1">
        <v>37700</v>
      </c>
      <c r="B3277">
        <v>2794.830078</v>
      </c>
      <c r="E3277" s="3">
        <f t="shared" si="224"/>
        <v>7.2532714800809472E-2</v>
      </c>
      <c r="F3277" s="3">
        <f t="shared" si="225"/>
        <v>7.228850690434753E-2</v>
      </c>
      <c r="G3277" s="3">
        <f t="shared" si="226"/>
        <v>7.0022874665596521E-2</v>
      </c>
      <c r="H3277" s="3">
        <f t="shared" si="227"/>
        <v>6.9876013643785512E-2</v>
      </c>
    </row>
    <row r="3278" spans="1:8" x14ac:dyDescent="0.3">
      <c r="A3278" s="1">
        <v>37701</v>
      </c>
      <c r="B3278">
        <v>2890.679932</v>
      </c>
      <c r="E3278" s="3">
        <f t="shared" si="224"/>
        <v>3.3474319314621859E-2</v>
      </c>
      <c r="F3278" s="3">
        <f t="shared" si="225"/>
        <v>3.3230111418159923E-2</v>
      </c>
      <c r="G3278" s="3">
        <f t="shared" si="226"/>
        <v>3.2926251562575393E-2</v>
      </c>
      <c r="H3278" s="3">
        <f t="shared" si="227"/>
        <v>3.2779390540764383E-2</v>
      </c>
    </row>
    <row r="3279" spans="1:8" x14ac:dyDescent="0.3">
      <c r="A3279" s="1">
        <v>37704</v>
      </c>
      <c r="B3279">
        <v>2726.8500979999999</v>
      </c>
      <c r="E3279" s="3">
        <f t="shared" si="224"/>
        <v>-1.3009745724414046E-2</v>
      </c>
      <c r="F3279" s="3">
        <f t="shared" si="225"/>
        <v>-1.3253953620875983E-2</v>
      </c>
      <c r="G3279" s="3">
        <f t="shared" si="226"/>
        <v>-1.3095113684956817E-2</v>
      </c>
      <c r="H3279" s="3">
        <f t="shared" si="227"/>
        <v>-1.3241974706767825E-2</v>
      </c>
    </row>
    <row r="3280" spans="1:8" x14ac:dyDescent="0.3">
      <c r="A3280" s="1">
        <v>37705</v>
      </c>
      <c r="B3280">
        <v>2795.790039</v>
      </c>
      <c r="E3280" s="3">
        <f t="shared" si="224"/>
        <v>1.53100983001766E-2</v>
      </c>
      <c r="F3280" s="3">
        <f t="shared" si="225"/>
        <v>1.5065890403714663E-2</v>
      </c>
      <c r="G3280" s="3">
        <f t="shared" si="226"/>
        <v>1.5194081400049773E-2</v>
      </c>
      <c r="H3280" s="3">
        <f t="shared" si="227"/>
        <v>1.5047220378238765E-2</v>
      </c>
    </row>
    <row r="3281" spans="1:8" x14ac:dyDescent="0.3">
      <c r="A3281" s="1">
        <v>37706</v>
      </c>
      <c r="B3281">
        <v>2787.5600589999999</v>
      </c>
      <c r="E3281" s="3">
        <f t="shared" si="224"/>
        <v>-1.5100312588742004E-2</v>
      </c>
      <c r="F3281" s="3">
        <f t="shared" si="225"/>
        <v>-1.5344520485203942E-2</v>
      </c>
      <c r="G3281" s="3">
        <f t="shared" si="226"/>
        <v>-1.5215483187728836E-2</v>
      </c>
      <c r="H3281" s="3">
        <f t="shared" si="227"/>
        <v>-1.5362344209539844E-2</v>
      </c>
    </row>
    <row r="3282" spans="1:8" x14ac:dyDescent="0.3">
      <c r="A3282" s="1">
        <v>37707</v>
      </c>
      <c r="B3282">
        <v>2722.8400879999999</v>
      </c>
      <c r="E3282" s="3">
        <f t="shared" si="224"/>
        <v>3.4295413790805807E-2</v>
      </c>
      <c r="F3282" s="3">
        <f t="shared" si="225"/>
        <v>3.4051205894343871E-2</v>
      </c>
      <c r="G3282" s="3">
        <f t="shared" si="226"/>
        <v>3.3720435272874764E-2</v>
      </c>
      <c r="H3282" s="3">
        <f t="shared" si="227"/>
        <v>3.3573574251063755E-2</v>
      </c>
    </row>
    <row r="3283" spans="1:8" x14ac:dyDescent="0.3">
      <c r="A3283" s="1">
        <v>37708</v>
      </c>
      <c r="B3283">
        <v>2733</v>
      </c>
      <c r="E3283" s="3">
        <f t="shared" si="224"/>
        <v>-5.6675189870173504E-2</v>
      </c>
      <c r="F3283" s="3">
        <f t="shared" si="225"/>
        <v>-5.6919397766635439E-2</v>
      </c>
      <c r="G3283" s="3">
        <f t="shared" si="226"/>
        <v>-5.8344612251844868E-2</v>
      </c>
      <c r="H3283" s="3">
        <f t="shared" si="227"/>
        <v>-5.8491473273655878E-2</v>
      </c>
    </row>
    <row r="3284" spans="1:8" x14ac:dyDescent="0.3">
      <c r="A3284" s="1">
        <v>37711</v>
      </c>
      <c r="B3284">
        <v>2618.459961</v>
      </c>
      <c r="E3284" s="3">
        <f t="shared" si="224"/>
        <v>2.5281896152107519E-2</v>
      </c>
      <c r="F3284" s="3">
        <f t="shared" si="225"/>
        <v>2.5037688255645583E-2</v>
      </c>
      <c r="G3284" s="3">
        <f t="shared" si="226"/>
        <v>2.4967595415331213E-2</v>
      </c>
      <c r="H3284" s="3">
        <f t="shared" si="227"/>
        <v>2.4820734393520207E-2</v>
      </c>
    </row>
    <row r="3285" spans="1:8" x14ac:dyDescent="0.3">
      <c r="A3285" s="1">
        <v>37712</v>
      </c>
      <c r="B3285">
        <v>2635.040039</v>
      </c>
      <c r="E3285" s="3">
        <f t="shared" si="224"/>
        <v>-2.9437046005585943E-3</v>
      </c>
      <c r="F3285" s="3">
        <f t="shared" si="225"/>
        <v>-3.1879124970205308E-3</v>
      </c>
      <c r="G3285" s="3">
        <f t="shared" si="226"/>
        <v>-2.9480458205523126E-3</v>
      </c>
      <c r="H3285" s="3">
        <f t="shared" si="227"/>
        <v>-3.0949068423633199E-3</v>
      </c>
    </row>
    <row r="3286" spans="1:8" x14ac:dyDescent="0.3">
      <c r="A3286" s="1">
        <v>37713</v>
      </c>
      <c r="B3286">
        <v>2743.8798830000001</v>
      </c>
      <c r="E3286" s="3">
        <f t="shared" si="224"/>
        <v>-2.3217426577426759E-2</v>
      </c>
      <c r="F3286" s="3">
        <f t="shared" si="225"/>
        <v>-2.3461634473888694E-2</v>
      </c>
      <c r="G3286" s="3">
        <f t="shared" si="226"/>
        <v>-2.3491196821266443E-2</v>
      </c>
      <c r="H3286" s="3">
        <f t="shared" si="227"/>
        <v>-2.3638057843077449E-2</v>
      </c>
    </row>
    <row r="3287" spans="1:8" x14ac:dyDescent="0.3">
      <c r="A3287" s="1">
        <v>37714</v>
      </c>
      <c r="B3287">
        <v>2788.6899410000001</v>
      </c>
      <c r="E3287" s="3">
        <f t="shared" si="224"/>
        <v>3.7313656592528055E-3</v>
      </c>
      <c r="F3287" s="3">
        <f t="shared" si="225"/>
        <v>3.4871577627908689E-3</v>
      </c>
      <c r="G3287" s="3">
        <f t="shared" si="226"/>
        <v>3.7244213834719633E-3</v>
      </c>
      <c r="H3287" s="3">
        <f t="shared" si="227"/>
        <v>3.577560361660956E-3</v>
      </c>
    </row>
    <row r="3288" spans="1:8" x14ac:dyDescent="0.3">
      <c r="A3288" s="1">
        <v>37715</v>
      </c>
      <c r="B3288">
        <v>2837.959961</v>
      </c>
      <c r="E3288" s="3">
        <f t="shared" si="224"/>
        <v>-4.1910003293084475E-2</v>
      </c>
      <c r="F3288" s="3">
        <f t="shared" si="225"/>
        <v>-4.215421118954641E-2</v>
      </c>
      <c r="G3288" s="3">
        <f t="shared" si="226"/>
        <v>-4.2813563140783599E-2</v>
      </c>
      <c r="H3288" s="3">
        <f t="shared" si="227"/>
        <v>-4.2960424162594608E-2</v>
      </c>
    </row>
    <row r="3289" spans="1:8" x14ac:dyDescent="0.3">
      <c r="A3289" s="1">
        <v>37718</v>
      </c>
      <c r="B3289">
        <v>2935.679932</v>
      </c>
      <c r="E3289" s="3">
        <f t="shared" si="224"/>
        <v>6.3319960003007658E-3</v>
      </c>
      <c r="F3289" s="3">
        <f t="shared" si="225"/>
        <v>6.0877881038388293E-3</v>
      </c>
      <c r="G3289" s="3">
        <f t="shared" si="226"/>
        <v>6.3120331391480341E-3</v>
      </c>
      <c r="H3289" s="3">
        <f t="shared" si="227"/>
        <v>6.1651721173370264E-3</v>
      </c>
    </row>
    <row r="3290" spans="1:8" x14ac:dyDescent="0.3">
      <c r="A3290" s="1">
        <v>37719</v>
      </c>
      <c r="B3290">
        <v>2893.51001</v>
      </c>
      <c r="E3290" s="3">
        <f t="shared" si="224"/>
        <v>4.1304816013841172E-2</v>
      </c>
      <c r="F3290" s="3">
        <f t="shared" si="225"/>
        <v>4.1060608117379237E-2</v>
      </c>
      <c r="G3290" s="3">
        <f t="shared" si="226"/>
        <v>4.0474557544305914E-2</v>
      </c>
      <c r="H3290" s="3">
        <f t="shared" si="227"/>
        <v>4.0327696522494905E-2</v>
      </c>
    </row>
    <row r="3291" spans="1:8" x14ac:dyDescent="0.3">
      <c r="A3291" s="1">
        <v>37720</v>
      </c>
      <c r="B3291">
        <v>2888.030029</v>
      </c>
      <c r="E3291" s="3">
        <f t="shared" si="224"/>
        <v>1.6330910940243859E-2</v>
      </c>
      <c r="F3291" s="3">
        <f t="shared" si="225"/>
        <v>1.6086703043781923E-2</v>
      </c>
      <c r="G3291" s="3">
        <f t="shared" si="226"/>
        <v>1.6198995871976891E-2</v>
      </c>
      <c r="H3291" s="3">
        <f t="shared" si="227"/>
        <v>1.6052134850165885E-2</v>
      </c>
    </row>
    <row r="3292" spans="1:8" x14ac:dyDescent="0.3">
      <c r="A3292" s="1">
        <v>37721</v>
      </c>
      <c r="B3292">
        <v>2808.580078</v>
      </c>
      <c r="E3292" s="3">
        <f t="shared" si="224"/>
        <v>1.7667801384305903E-2</v>
      </c>
      <c r="F3292" s="3">
        <f t="shared" si="225"/>
        <v>1.7423593487843968E-2</v>
      </c>
      <c r="G3292" s="3">
        <f t="shared" si="226"/>
        <v>1.7513540102980223E-2</v>
      </c>
      <c r="H3292" s="3">
        <f t="shared" si="227"/>
        <v>1.7366679081169217E-2</v>
      </c>
    </row>
    <row r="3293" spans="1:8" x14ac:dyDescent="0.3">
      <c r="A3293" s="1">
        <v>37722</v>
      </c>
      <c r="B3293">
        <v>2838.139893</v>
      </c>
      <c r="E3293" s="3">
        <f t="shared" si="224"/>
        <v>3.4433174654644016E-2</v>
      </c>
      <c r="F3293" s="3">
        <f t="shared" si="225"/>
        <v>3.4188966758182081E-2</v>
      </c>
      <c r="G3293" s="3">
        <f t="shared" si="226"/>
        <v>3.38536193597688E-2</v>
      </c>
      <c r="H3293" s="3">
        <f t="shared" si="227"/>
        <v>3.370675833795779E-2</v>
      </c>
    </row>
    <row r="3294" spans="1:8" x14ac:dyDescent="0.3">
      <c r="A3294" s="1">
        <v>37725</v>
      </c>
      <c r="B3294">
        <v>2874.9799800000001</v>
      </c>
      <c r="E3294" s="3">
        <f t="shared" si="224"/>
        <v>-1.4364618410996455E-2</v>
      </c>
      <c r="F3294" s="3">
        <f t="shared" si="225"/>
        <v>-1.4608826307458392E-2</v>
      </c>
      <c r="G3294" s="3">
        <f t="shared" si="226"/>
        <v>-1.4468788319414528E-2</v>
      </c>
      <c r="H3294" s="3">
        <f t="shared" si="227"/>
        <v>-1.4615649341225535E-2</v>
      </c>
    </row>
    <row r="3295" spans="1:8" x14ac:dyDescent="0.3">
      <c r="A3295" s="1">
        <v>37726</v>
      </c>
      <c r="B3295">
        <v>2921.5200199999999</v>
      </c>
      <c r="E3295" s="3">
        <f t="shared" si="224"/>
        <v>-1.8938870026580235E-3</v>
      </c>
      <c r="F3295" s="3">
        <f t="shared" si="225"/>
        <v>-2.13809489911996E-3</v>
      </c>
      <c r="G3295" s="3">
        <f t="shared" si="226"/>
        <v>-1.895682674204958E-3</v>
      </c>
      <c r="H3295" s="3">
        <f t="shared" si="227"/>
        <v>-2.0425436960159653E-3</v>
      </c>
    </row>
    <row r="3296" spans="1:8" x14ac:dyDescent="0.3">
      <c r="A3296" s="1">
        <v>37727</v>
      </c>
      <c r="B3296">
        <v>2895.1599120000001</v>
      </c>
      <c r="E3296" s="3">
        <f t="shared" si="224"/>
        <v>-2.7510084799052481E-2</v>
      </c>
      <c r="F3296" s="3">
        <f t="shared" si="225"/>
        <v>-2.7754292695514417E-2</v>
      </c>
      <c r="G3296" s="3">
        <f t="shared" si="226"/>
        <v>-2.7895573516622987E-2</v>
      </c>
      <c r="H3296" s="3">
        <f t="shared" si="227"/>
        <v>-2.8042434538433993E-2</v>
      </c>
    </row>
    <row r="3297" spans="1:8" x14ac:dyDescent="0.3">
      <c r="A3297" s="1">
        <v>37728</v>
      </c>
      <c r="B3297">
        <v>2898.610107</v>
      </c>
      <c r="E3297" s="3">
        <f t="shared" si="224"/>
        <v>1.0524825420341832E-2</v>
      </c>
      <c r="F3297" s="3">
        <f t="shared" si="225"/>
        <v>1.0280617523879895E-2</v>
      </c>
      <c r="G3297" s="3">
        <f t="shared" si="226"/>
        <v>1.0469825021754425E-2</v>
      </c>
      <c r="H3297" s="3">
        <f t="shared" si="227"/>
        <v>1.0322963999943417E-2</v>
      </c>
    </row>
    <row r="3298" spans="1:8" x14ac:dyDescent="0.3">
      <c r="A3298" s="1">
        <v>37733</v>
      </c>
      <c r="B3298">
        <v>2914.6000979999999</v>
      </c>
      <c r="E3298" s="3">
        <f t="shared" si="224"/>
        <v>1.2980363332639966E-2</v>
      </c>
      <c r="F3298" s="3">
        <f t="shared" si="225"/>
        <v>1.2736155436178028E-2</v>
      </c>
      <c r="G3298" s="3">
        <f t="shared" si="226"/>
        <v>1.2896840411968225E-2</v>
      </c>
      <c r="H3298" s="3">
        <f t="shared" si="227"/>
        <v>1.2749979390157217E-2</v>
      </c>
    </row>
    <row r="3299" spans="1:8" x14ac:dyDescent="0.3">
      <c r="A3299" s="1">
        <v>37734</v>
      </c>
      <c r="B3299">
        <v>2962.669922</v>
      </c>
      <c r="E3299" s="3">
        <f t="shared" si="224"/>
        <v>1.6187952724456833E-2</v>
      </c>
      <c r="F3299" s="3">
        <f t="shared" si="225"/>
        <v>1.5943744827994898E-2</v>
      </c>
      <c r="G3299" s="3">
        <f t="shared" si="226"/>
        <v>1.6058324886257223E-2</v>
      </c>
      <c r="H3299" s="3">
        <f t="shared" si="227"/>
        <v>1.5911463864446217E-2</v>
      </c>
    </row>
    <row r="3300" spans="1:8" x14ac:dyDescent="0.3">
      <c r="A3300" s="1">
        <v>37735</v>
      </c>
      <c r="B3300">
        <v>2903.040039</v>
      </c>
      <c r="E3300" s="3">
        <f t="shared" si="224"/>
        <v>-9.0227374173530439E-3</v>
      </c>
      <c r="F3300" s="3">
        <f t="shared" si="225"/>
        <v>-9.2669453138149813E-3</v>
      </c>
      <c r="G3300" s="3">
        <f t="shared" si="226"/>
        <v>-9.0636888279307902E-3</v>
      </c>
      <c r="H3300" s="3">
        <f t="shared" si="227"/>
        <v>-9.2105498497417979E-3</v>
      </c>
    </row>
    <row r="3301" spans="1:8" x14ac:dyDescent="0.3">
      <c r="A3301" s="1">
        <v>37736</v>
      </c>
      <c r="B3301">
        <v>2866.73999</v>
      </c>
      <c r="E3301" s="3">
        <f t="shared" si="224"/>
        <v>1.1917113751469532E-3</v>
      </c>
      <c r="F3301" s="3">
        <f t="shared" si="225"/>
        <v>9.4750347868501669E-4</v>
      </c>
      <c r="G3301" s="3">
        <f t="shared" si="226"/>
        <v>1.1910018507890132E-3</v>
      </c>
      <c r="H3301" s="3">
        <f t="shared" si="227"/>
        <v>1.0441408289780059E-3</v>
      </c>
    </row>
    <row r="3302" spans="1:8" x14ac:dyDescent="0.3">
      <c r="A3302" s="1">
        <v>37739</v>
      </c>
      <c r="B3302">
        <v>2949.570068</v>
      </c>
      <c r="E3302" s="3">
        <f t="shared" si="224"/>
        <v>5.5164338802879964E-3</v>
      </c>
      <c r="F3302" s="3">
        <f t="shared" si="225"/>
        <v>5.2722259838260599E-3</v>
      </c>
      <c r="G3302" s="3">
        <f t="shared" si="226"/>
        <v>5.5012740853602228E-3</v>
      </c>
      <c r="H3302" s="3">
        <f t="shared" si="227"/>
        <v>5.3544130635492151E-3</v>
      </c>
    </row>
    <row r="3303" spans="1:8" x14ac:dyDescent="0.3">
      <c r="A3303" s="1">
        <v>37740</v>
      </c>
      <c r="B3303">
        <v>2940.8000489999999</v>
      </c>
      <c r="E3303" s="3">
        <f t="shared" si="224"/>
        <v>1.649276826449908E-2</v>
      </c>
      <c r="F3303" s="3">
        <f t="shared" si="225"/>
        <v>1.6248560368037145E-2</v>
      </c>
      <c r="G3303" s="3">
        <f t="shared" si="226"/>
        <v>1.6358239712210572E-2</v>
      </c>
      <c r="H3303" s="3">
        <f t="shared" si="227"/>
        <v>1.6211378690399566E-2</v>
      </c>
    </row>
    <row r="3304" spans="1:8" x14ac:dyDescent="0.3">
      <c r="A3304" s="1">
        <v>37741</v>
      </c>
      <c r="B3304">
        <v>2953.669922</v>
      </c>
      <c r="E3304" s="3">
        <f t="shared" si="224"/>
        <v>-2.0127076106995379E-2</v>
      </c>
      <c r="F3304" s="3">
        <f t="shared" si="225"/>
        <v>-2.0371284003457314E-2</v>
      </c>
      <c r="G3304" s="3">
        <f t="shared" si="226"/>
        <v>-2.0332385222269558E-2</v>
      </c>
      <c r="H3304" s="3">
        <f t="shared" si="227"/>
        <v>-2.0479246244080564E-2</v>
      </c>
    </row>
    <row r="3305" spans="1:8" x14ac:dyDescent="0.3">
      <c r="A3305" s="1">
        <v>37743</v>
      </c>
      <c r="B3305">
        <v>2963.1201169999999</v>
      </c>
      <c r="E3305" s="3">
        <f t="shared" si="224"/>
        <v>-1.2504150308758399E-2</v>
      </c>
      <c r="F3305" s="3">
        <f t="shared" si="225"/>
        <v>-1.2748358205220337E-2</v>
      </c>
      <c r="G3305" s="3">
        <f t="shared" si="226"/>
        <v>-1.2582985060004397E-2</v>
      </c>
      <c r="H3305" s="3">
        <f t="shared" si="227"/>
        <v>-1.2729846081815405E-2</v>
      </c>
    </row>
    <row r="3306" spans="1:8" x14ac:dyDescent="0.3">
      <c r="A3306" s="1">
        <v>37746</v>
      </c>
      <c r="B3306">
        <v>2996.219971</v>
      </c>
      <c r="E3306" s="3">
        <f t="shared" si="224"/>
        <v>2.8893474221218129E-2</v>
      </c>
      <c r="F3306" s="3">
        <f t="shared" si="225"/>
        <v>2.8649266324756194E-2</v>
      </c>
      <c r="G3306" s="3">
        <f t="shared" si="226"/>
        <v>2.8483927898435183E-2</v>
      </c>
      <c r="H3306" s="3">
        <f t="shared" si="227"/>
        <v>2.8337066876624177E-2</v>
      </c>
    </row>
    <row r="3307" spans="1:8" x14ac:dyDescent="0.3">
      <c r="A3307" s="1">
        <v>37747</v>
      </c>
      <c r="B3307">
        <v>3057.5600589999999</v>
      </c>
      <c r="E3307" s="3">
        <f t="shared" si="224"/>
        <v>-2.9733211274234339E-3</v>
      </c>
      <c r="F3307" s="3">
        <f t="shared" si="225"/>
        <v>-3.2175290238853705E-3</v>
      </c>
      <c r="G3307" s="3">
        <f t="shared" si="226"/>
        <v>-2.9777502282917439E-3</v>
      </c>
      <c r="H3307" s="3">
        <f t="shared" si="227"/>
        <v>-3.1246112501027512E-3</v>
      </c>
    </row>
    <row r="3308" spans="1:8" x14ac:dyDescent="0.3">
      <c r="A3308" s="1">
        <v>37748</v>
      </c>
      <c r="B3308">
        <v>3023.959961</v>
      </c>
      <c r="E3308" s="3">
        <f t="shared" si="224"/>
        <v>4.3763169156558757E-3</v>
      </c>
      <c r="F3308" s="3">
        <f t="shared" si="225"/>
        <v>4.1321090191939391E-3</v>
      </c>
      <c r="G3308" s="3">
        <f t="shared" si="226"/>
        <v>4.3667686880270572E-3</v>
      </c>
      <c r="H3308" s="3">
        <f t="shared" si="227"/>
        <v>4.2199076662160495E-3</v>
      </c>
    </row>
    <row r="3309" spans="1:8" x14ac:dyDescent="0.3">
      <c r="A3309" s="1">
        <v>37749</v>
      </c>
      <c r="B3309">
        <v>2939.169922</v>
      </c>
      <c r="E3309" s="3">
        <f t="shared" si="224"/>
        <v>3.1994756521747103E-3</v>
      </c>
      <c r="F3309" s="3">
        <f t="shared" si="225"/>
        <v>2.9552677557127737E-3</v>
      </c>
      <c r="G3309" s="3">
        <f t="shared" si="226"/>
        <v>3.1943682211181589E-3</v>
      </c>
      <c r="H3309" s="3">
        <f t="shared" si="227"/>
        <v>3.0475071993071516E-3</v>
      </c>
    </row>
    <row r="3310" spans="1:8" x14ac:dyDescent="0.3">
      <c r="A3310" s="1">
        <v>37750</v>
      </c>
      <c r="B3310">
        <v>2967.889893</v>
      </c>
      <c r="E3310" s="3">
        <f t="shared" si="224"/>
        <v>1.1170608241663826E-2</v>
      </c>
      <c r="F3310" s="3">
        <f t="shared" si="225"/>
        <v>1.0926400345201889E-2</v>
      </c>
      <c r="G3310" s="3">
        <f t="shared" si="226"/>
        <v>1.1108677771316229E-2</v>
      </c>
      <c r="H3310" s="3">
        <f t="shared" si="227"/>
        <v>1.0961816749505221E-2</v>
      </c>
    </row>
    <row r="3311" spans="1:8" x14ac:dyDescent="0.3">
      <c r="A3311" s="1">
        <v>37753</v>
      </c>
      <c r="B3311">
        <v>2962.6298830000001</v>
      </c>
      <c r="E3311" s="3">
        <f t="shared" si="224"/>
        <v>2.0472491537237625E-2</v>
      </c>
      <c r="F3311" s="3">
        <f t="shared" si="225"/>
        <v>2.0228283640775689E-2</v>
      </c>
      <c r="G3311" s="3">
        <f t="shared" si="226"/>
        <v>2.0265747036967454E-2</v>
      </c>
      <c r="H3311" s="3">
        <f t="shared" si="227"/>
        <v>2.0118886015156448E-2</v>
      </c>
    </row>
    <row r="3312" spans="1:8" x14ac:dyDescent="0.3">
      <c r="A3312" s="1">
        <v>37754</v>
      </c>
      <c r="B3312">
        <v>2963.6298830000001</v>
      </c>
      <c r="E3312" s="3">
        <f t="shared" si="224"/>
        <v>-1.0989186590496303E-2</v>
      </c>
      <c r="F3312" s="3">
        <f t="shared" si="225"/>
        <v>-1.123339448695824E-2</v>
      </c>
      <c r="G3312" s="3">
        <f t="shared" si="226"/>
        <v>-1.1050013739213665E-2</v>
      </c>
      <c r="H3312" s="3">
        <f t="shared" si="227"/>
        <v>-1.1196874761024673E-2</v>
      </c>
    </row>
    <row r="3313" spans="1:8" x14ac:dyDescent="0.3">
      <c r="A3313" s="1">
        <v>37755</v>
      </c>
      <c r="B3313">
        <v>2961.830078</v>
      </c>
      <c r="E3313" s="3">
        <f t="shared" si="224"/>
        <v>-2.8039405314070565E-2</v>
      </c>
      <c r="F3313" s="3">
        <f t="shared" si="225"/>
        <v>-2.82836132105325E-2</v>
      </c>
      <c r="G3313" s="3">
        <f t="shared" si="226"/>
        <v>-2.8440015790058747E-2</v>
      </c>
      <c r="H3313" s="3">
        <f t="shared" si="227"/>
        <v>-2.8586876811869753E-2</v>
      </c>
    </row>
    <row r="3314" spans="1:8" x14ac:dyDescent="0.3">
      <c r="A3314" s="1">
        <v>37756</v>
      </c>
      <c r="B3314">
        <v>2995.9799800000001</v>
      </c>
      <c r="E3314" s="3">
        <f t="shared" si="224"/>
        <v>9.7714564867543707E-3</v>
      </c>
      <c r="F3314" s="3">
        <f t="shared" si="225"/>
        <v>9.5272485902924333E-3</v>
      </c>
      <c r="G3314" s="3">
        <f t="shared" si="226"/>
        <v>9.7240245416425602E-3</v>
      </c>
      <c r="H3314" s="3">
        <f t="shared" si="227"/>
        <v>9.5771635198315525E-3</v>
      </c>
    </row>
    <row r="3315" spans="1:8" x14ac:dyDescent="0.3">
      <c r="A3315" s="1">
        <v>37757</v>
      </c>
      <c r="B3315">
        <v>2994.8701169999999</v>
      </c>
      <c r="E3315" s="3">
        <f t="shared" si="224"/>
        <v>-1.7723063151385832E-3</v>
      </c>
      <c r="F3315" s="3">
        <f t="shared" si="225"/>
        <v>-2.0165142116005197E-3</v>
      </c>
      <c r="G3315" s="3">
        <f t="shared" si="226"/>
        <v>-1.773878708091879E-3</v>
      </c>
      <c r="H3315" s="3">
        <f t="shared" si="227"/>
        <v>-1.9207397299028863E-3</v>
      </c>
    </row>
    <row r="3316" spans="1:8" x14ac:dyDescent="0.3">
      <c r="A3316" s="1">
        <v>37760</v>
      </c>
      <c r="B3316">
        <v>2867.290039</v>
      </c>
      <c r="E3316" s="3">
        <f t="shared" si="224"/>
        <v>3.375379441550308E-4</v>
      </c>
      <c r="F3316" s="3">
        <f t="shared" si="225"/>
        <v>9.3330047693094187E-5</v>
      </c>
      <c r="G3316" s="3">
        <f t="shared" si="226"/>
        <v>3.3748099103869005E-4</v>
      </c>
      <c r="H3316" s="3">
        <f t="shared" si="227"/>
        <v>1.9061996922768273E-4</v>
      </c>
    </row>
    <row r="3317" spans="1:8" x14ac:dyDescent="0.3">
      <c r="A3317" s="1">
        <v>37761</v>
      </c>
      <c r="B3317">
        <v>2877.26001</v>
      </c>
      <c r="E3317" s="3">
        <f t="shared" si="224"/>
        <v>-6.0729749363241936E-4</v>
      </c>
      <c r="F3317" s="3">
        <f t="shared" si="225"/>
        <v>-8.5150539009435592E-4</v>
      </c>
      <c r="G3317" s="3">
        <f t="shared" si="226"/>
        <v>-6.0748197344850658E-4</v>
      </c>
      <c r="H3317" s="3">
        <f t="shared" si="227"/>
        <v>-7.5434299525951388E-4</v>
      </c>
    </row>
    <row r="3318" spans="1:8" x14ac:dyDescent="0.3">
      <c r="A3318" s="1">
        <v>37762</v>
      </c>
      <c r="B3318">
        <v>2881.1999510000001</v>
      </c>
      <c r="E3318" s="3">
        <f t="shared" si="224"/>
        <v>1.1530000405377772E-2</v>
      </c>
      <c r="F3318" s="3">
        <f t="shared" si="225"/>
        <v>1.1285792508915834E-2</v>
      </c>
      <c r="G3318" s="3">
        <f t="shared" si="226"/>
        <v>1.146403650899549E-2</v>
      </c>
      <c r="H3318" s="3">
        <f t="shared" si="227"/>
        <v>1.1317175487184482E-2</v>
      </c>
    </row>
    <row r="3319" spans="1:8" x14ac:dyDescent="0.3">
      <c r="A3319" s="1">
        <v>37763</v>
      </c>
      <c r="B3319">
        <v>2903.2700199999999</v>
      </c>
      <c r="E3319" s="3">
        <f t="shared" si="224"/>
        <v>-3.7045073979435905E-4</v>
      </c>
      <c r="F3319" s="3">
        <f t="shared" si="225"/>
        <v>-6.1465863625629561E-4</v>
      </c>
      <c r="G3319" s="3">
        <f t="shared" si="226"/>
        <v>-3.7051937362049065E-4</v>
      </c>
      <c r="H3319" s="3">
        <f t="shared" si="227"/>
        <v>-5.1738039543149799E-4</v>
      </c>
    </row>
    <row r="3320" spans="1:8" x14ac:dyDescent="0.3">
      <c r="A3320" s="1">
        <v>37764</v>
      </c>
      <c r="B3320">
        <v>2897.1599120000001</v>
      </c>
      <c r="E3320" s="3">
        <f t="shared" si="224"/>
        <v>-4.2599536212207578E-2</v>
      </c>
      <c r="F3320" s="3">
        <f t="shared" si="225"/>
        <v>-4.2843744108669514E-2</v>
      </c>
      <c r="G3320" s="3">
        <f t="shared" si="226"/>
        <v>-4.3533517599579574E-2</v>
      </c>
      <c r="H3320" s="3">
        <f t="shared" si="227"/>
        <v>-4.3680378621390584E-2</v>
      </c>
    </row>
    <row r="3321" spans="1:8" x14ac:dyDescent="0.3">
      <c r="A3321" s="1">
        <v>37767</v>
      </c>
      <c r="B3321">
        <v>2885.5200199999999</v>
      </c>
      <c r="E3321" s="3">
        <f t="shared" si="224"/>
        <v>3.4771407372087282E-3</v>
      </c>
      <c r="F3321" s="3">
        <f t="shared" si="225"/>
        <v>3.2329328407467916E-3</v>
      </c>
      <c r="G3321" s="3">
        <f t="shared" si="226"/>
        <v>3.4711094603774467E-3</v>
      </c>
      <c r="H3321" s="3">
        <f t="shared" si="227"/>
        <v>3.3242484385664394E-3</v>
      </c>
    </row>
    <row r="3322" spans="1:8" x14ac:dyDescent="0.3">
      <c r="A3322" s="1">
        <v>37768</v>
      </c>
      <c r="B3322">
        <v>2891.469971</v>
      </c>
      <c r="E3322" s="3">
        <f t="shared" si="224"/>
        <v>1.3693378374934895E-3</v>
      </c>
      <c r="F3322" s="3">
        <f t="shared" si="225"/>
        <v>1.1251299410315529E-3</v>
      </c>
      <c r="G3322" s="3">
        <f t="shared" si="226"/>
        <v>1.368401149434323E-3</v>
      </c>
      <c r="H3322" s="3">
        <f t="shared" si="227"/>
        <v>1.2215401276233157E-3</v>
      </c>
    </row>
    <row r="3323" spans="1:8" x14ac:dyDescent="0.3">
      <c r="A3323" s="1">
        <v>37769</v>
      </c>
      <c r="B3323">
        <v>2949.610107</v>
      </c>
      <c r="E3323" s="3">
        <f t="shared" si="224"/>
        <v>7.6600268552482476E-3</v>
      </c>
      <c r="F3323" s="3">
        <f t="shared" si="225"/>
        <v>7.415818958786311E-3</v>
      </c>
      <c r="G3323" s="3">
        <f t="shared" si="226"/>
        <v>7.6308378140002454E-3</v>
      </c>
      <c r="H3323" s="3">
        <f t="shared" si="227"/>
        <v>7.4839767921892376E-3</v>
      </c>
    </row>
    <row r="3324" spans="1:8" x14ac:dyDescent="0.3">
      <c r="A3324" s="1">
        <v>37770</v>
      </c>
      <c r="B3324">
        <v>2969.179932</v>
      </c>
      <c r="E3324" s="3">
        <f t="shared" si="224"/>
        <v>-2.1045607049666737E-3</v>
      </c>
      <c r="F3324" s="3">
        <f t="shared" si="225"/>
        <v>-2.3487686014286102E-3</v>
      </c>
      <c r="G3324" s="3">
        <f t="shared" si="226"/>
        <v>-2.1067784049162105E-3</v>
      </c>
      <c r="H3324" s="3">
        <f t="shared" si="227"/>
        <v>-2.2536394267272178E-3</v>
      </c>
    </row>
    <row r="3325" spans="1:8" x14ac:dyDescent="0.3">
      <c r="A3325" s="1">
        <v>37771</v>
      </c>
      <c r="B3325">
        <v>2991.75</v>
      </c>
      <c r="E3325" s="3">
        <f t="shared" si="224"/>
        <v>-4.0176905499029747E-3</v>
      </c>
      <c r="F3325" s="3">
        <f t="shared" si="225"/>
        <v>-4.2618984463649113E-3</v>
      </c>
      <c r="G3325" s="3">
        <f t="shared" si="226"/>
        <v>-4.0257831515659644E-3</v>
      </c>
      <c r="H3325" s="3">
        <f t="shared" si="227"/>
        <v>-4.1726441733769722E-3</v>
      </c>
    </row>
    <row r="3326" spans="1:8" x14ac:dyDescent="0.3">
      <c r="A3326" s="1">
        <v>37774</v>
      </c>
      <c r="B3326">
        <v>3048.320068</v>
      </c>
      <c r="E3326" s="3">
        <f t="shared" si="224"/>
        <v>2.0620030215559026E-3</v>
      </c>
      <c r="F3326" s="3">
        <f t="shared" si="225"/>
        <v>1.8177951250939661E-3</v>
      </c>
      <c r="G3326" s="3">
        <f t="shared" si="226"/>
        <v>2.0598800112602783E-3</v>
      </c>
      <c r="H3326" s="3">
        <f t="shared" si="227"/>
        <v>1.9130189894492711E-3</v>
      </c>
    </row>
    <row r="3327" spans="1:8" x14ac:dyDescent="0.3">
      <c r="A3327" s="1">
        <v>37775</v>
      </c>
      <c r="B3327">
        <v>3039.4099120000001</v>
      </c>
      <c r="E3327" s="3">
        <f t="shared" si="224"/>
        <v>2.0107466646071659E-2</v>
      </c>
      <c r="F3327" s="3">
        <f t="shared" si="225"/>
        <v>1.9863258749609723E-2</v>
      </c>
      <c r="G3327" s="3">
        <f t="shared" si="226"/>
        <v>1.9907981203194949E-2</v>
      </c>
      <c r="H3327" s="3">
        <f t="shared" si="227"/>
        <v>1.9761120181383943E-2</v>
      </c>
    </row>
    <row r="3328" spans="1:8" x14ac:dyDescent="0.3">
      <c r="A3328" s="1">
        <v>37776</v>
      </c>
      <c r="B3328">
        <v>3063.8500979999999</v>
      </c>
      <c r="E3328" s="3">
        <f t="shared" si="224"/>
        <v>6.6347158743309542E-3</v>
      </c>
      <c r="F3328" s="3">
        <f t="shared" si="225"/>
        <v>6.3905079778690177E-3</v>
      </c>
      <c r="G3328" s="3">
        <f t="shared" si="226"/>
        <v>6.6128030172851035E-3</v>
      </c>
      <c r="H3328" s="3">
        <f t="shared" si="227"/>
        <v>6.4659419954740957E-3</v>
      </c>
    </row>
    <row r="3329" spans="1:8" x14ac:dyDescent="0.3">
      <c r="A3329" s="1">
        <v>37777</v>
      </c>
      <c r="B3329">
        <v>3034.070068</v>
      </c>
      <c r="E3329" s="3">
        <f t="shared" si="224"/>
        <v>7.601448385378573E-3</v>
      </c>
      <c r="F3329" s="3">
        <f t="shared" si="225"/>
        <v>7.3572404889166365E-3</v>
      </c>
      <c r="G3329" s="3">
        <f t="shared" si="226"/>
        <v>7.5727029559623541E-3</v>
      </c>
      <c r="H3329" s="3">
        <f t="shared" si="227"/>
        <v>7.4258419341513464E-3</v>
      </c>
    </row>
    <row r="3330" spans="1:8" x14ac:dyDescent="0.3">
      <c r="A3330" s="1">
        <v>37778</v>
      </c>
      <c r="B3330">
        <v>3093.209961</v>
      </c>
      <c r="E3330" s="3">
        <f t="shared" si="224"/>
        <v>1.8908688225954595E-2</v>
      </c>
      <c r="F3330" s="3">
        <f t="shared" si="225"/>
        <v>1.866448032949266E-2</v>
      </c>
      <c r="G3330" s="3">
        <f t="shared" si="226"/>
        <v>1.8732141026184125E-2</v>
      </c>
      <c r="H3330" s="3">
        <f t="shared" si="227"/>
        <v>1.8585280004373119E-2</v>
      </c>
    </row>
    <row r="3331" spans="1:8" x14ac:dyDescent="0.3">
      <c r="A3331" s="1">
        <v>37781</v>
      </c>
      <c r="B3331">
        <v>3055.2299800000001</v>
      </c>
      <c r="E3331" s="3">
        <f t="shared" si="224"/>
        <v>-2.9229725885857594E-3</v>
      </c>
      <c r="F3331" s="3">
        <f t="shared" si="225"/>
        <v>-3.1671804850476959E-3</v>
      </c>
      <c r="G3331" s="3">
        <f t="shared" si="226"/>
        <v>-2.927252815654968E-3</v>
      </c>
      <c r="H3331" s="3">
        <f t="shared" si="227"/>
        <v>-3.0741138374659753E-3</v>
      </c>
    </row>
    <row r="3332" spans="1:8" x14ac:dyDescent="0.3">
      <c r="A3332" s="1">
        <v>37782</v>
      </c>
      <c r="B3332">
        <v>3083.8500979999999</v>
      </c>
      <c r="E3332" s="3">
        <f t="shared" si="224"/>
        <v>8.0410957085803592E-3</v>
      </c>
      <c r="F3332" s="3">
        <f t="shared" si="225"/>
        <v>7.7968878121184226E-3</v>
      </c>
      <c r="G3332" s="3">
        <f t="shared" si="226"/>
        <v>8.0089383702843242E-3</v>
      </c>
      <c r="H3332" s="3">
        <f t="shared" si="227"/>
        <v>7.8620773484733165E-3</v>
      </c>
    </row>
    <row r="3333" spans="1:8" x14ac:dyDescent="0.3">
      <c r="A3333" s="1">
        <v>37783</v>
      </c>
      <c r="B3333">
        <v>3121.8999020000001</v>
      </c>
      <c r="E3333" s="3">
        <f t="shared" si="224"/>
        <v>-9.7198064681557339E-3</v>
      </c>
      <c r="F3333" s="3">
        <f t="shared" si="225"/>
        <v>-9.9640143646176713E-3</v>
      </c>
      <c r="G3333" s="3">
        <f t="shared" si="226"/>
        <v>-9.7673521276334784E-3</v>
      </c>
      <c r="H3333" s="3">
        <f t="shared" si="227"/>
        <v>-9.9142131494444861E-3</v>
      </c>
    </row>
    <row r="3334" spans="1:8" x14ac:dyDescent="0.3">
      <c r="A3334" s="1">
        <v>37784</v>
      </c>
      <c r="B3334">
        <v>3152.1599120000001</v>
      </c>
      <c r="E3334" s="3">
        <f t="shared" si="224"/>
        <v>1.9491933829657304E-2</v>
      </c>
      <c r="F3334" s="3">
        <f t="shared" si="225"/>
        <v>1.9247725933195368E-2</v>
      </c>
      <c r="G3334" s="3">
        <f t="shared" si="226"/>
        <v>1.9304399112557036E-2</v>
      </c>
      <c r="H3334" s="3">
        <f t="shared" si="227"/>
        <v>1.915753809074603E-2</v>
      </c>
    </row>
    <row r="3335" spans="1:8" x14ac:dyDescent="0.3">
      <c r="A3335" s="1">
        <v>37785</v>
      </c>
      <c r="B3335">
        <v>3108.9399410000001</v>
      </c>
      <c r="E3335" s="3">
        <f t="shared" si="224"/>
        <v>-1.227850080623738E-2</v>
      </c>
      <c r="F3335" s="3">
        <f t="shared" si="225"/>
        <v>-1.2522708702699318E-2</v>
      </c>
      <c r="G3335" s="3">
        <f t="shared" si="226"/>
        <v>-1.2354504377987264E-2</v>
      </c>
      <c r="H3335" s="3">
        <f t="shared" si="227"/>
        <v>-1.2501365399798271E-2</v>
      </c>
    </row>
    <row r="3336" spans="1:8" x14ac:dyDescent="0.3">
      <c r="A3336" s="1">
        <v>37788</v>
      </c>
      <c r="B3336">
        <v>3174.48999</v>
      </c>
      <c r="E3336" s="3">
        <f t="shared" si="224"/>
        <v>9.3675822073466808E-3</v>
      </c>
      <c r="F3336" s="3">
        <f t="shared" si="225"/>
        <v>9.1233743108847434E-3</v>
      </c>
      <c r="G3336" s="3">
        <f t="shared" si="226"/>
        <v>9.323978505134712E-3</v>
      </c>
      <c r="H3336" s="3">
        <f t="shared" si="227"/>
        <v>9.1771174833237042E-3</v>
      </c>
    </row>
    <row r="3337" spans="1:8" x14ac:dyDescent="0.3">
      <c r="A3337" s="1">
        <v>37789</v>
      </c>
      <c r="B3337">
        <v>3200.75</v>
      </c>
      <c r="E3337" s="3">
        <f t="shared" ref="E3337:E3400" si="228">(B3333/B3332)-1</f>
        <v>1.2338409063617384E-2</v>
      </c>
      <c r="F3337" s="3">
        <f t="shared" ref="F3337:F3400" si="229">E3337-$E$3</f>
        <v>1.2094201167155446E-2</v>
      </c>
      <c r="G3337" s="3">
        <f t="shared" ref="G3337:G3400" si="230">LN(B3333/B3332)</f>
        <v>1.226291127521178E-2</v>
      </c>
      <c r="H3337" s="3">
        <f t="shared" ref="H3337:H3400" si="231">G3337-$G$3</f>
        <v>1.2116050253400772E-2</v>
      </c>
    </row>
    <row r="3338" spans="1:8" x14ac:dyDescent="0.3">
      <c r="A3338" s="1">
        <v>37790</v>
      </c>
      <c r="B3338">
        <v>3213.929932</v>
      </c>
      <c r="E3338" s="3">
        <f t="shared" si="228"/>
        <v>9.692818780196788E-3</v>
      </c>
      <c r="F3338" s="3">
        <f t="shared" si="229"/>
        <v>9.4486108837348506E-3</v>
      </c>
      <c r="G3338" s="3">
        <f t="shared" si="230"/>
        <v>9.6461447716853187E-3</v>
      </c>
      <c r="H3338" s="3">
        <f t="shared" si="231"/>
        <v>9.4992837498743109E-3</v>
      </c>
    </row>
    <row r="3339" spans="1:8" x14ac:dyDescent="0.3">
      <c r="A3339" s="1">
        <v>37791</v>
      </c>
      <c r="B3339">
        <v>3164.9099120000001</v>
      </c>
      <c r="E3339" s="3">
        <f t="shared" si="228"/>
        <v>-1.3711224115079079E-2</v>
      </c>
      <c r="F3339" s="3">
        <f t="shared" si="229"/>
        <v>-1.3955432011541017E-2</v>
      </c>
      <c r="G3339" s="3">
        <f t="shared" si="230"/>
        <v>-1.3806091108314022E-2</v>
      </c>
      <c r="H3339" s="3">
        <f t="shared" si="231"/>
        <v>-1.395295213012503E-2</v>
      </c>
    </row>
    <row r="3340" spans="1:8" x14ac:dyDescent="0.3">
      <c r="A3340" s="1">
        <v>37792</v>
      </c>
      <c r="B3340">
        <v>3190.110107</v>
      </c>
      <c r="E3340" s="3">
        <f t="shared" si="228"/>
        <v>2.1084372887214986E-2</v>
      </c>
      <c r="F3340" s="3">
        <f t="shared" si="229"/>
        <v>2.084016499075305E-2</v>
      </c>
      <c r="G3340" s="3">
        <f t="shared" si="230"/>
        <v>2.086517326795927E-2</v>
      </c>
      <c r="H3340" s="3">
        <f t="shared" si="231"/>
        <v>2.0718312246148264E-2</v>
      </c>
    </row>
    <row r="3341" spans="1:8" x14ac:dyDescent="0.3">
      <c r="A3341" s="1">
        <v>37795</v>
      </c>
      <c r="B3341">
        <v>3119.23999</v>
      </c>
      <c r="E3341" s="3">
        <f t="shared" si="228"/>
        <v>8.2721980799189687E-3</v>
      </c>
      <c r="F3341" s="3">
        <f t="shared" si="229"/>
        <v>8.0279901834570313E-3</v>
      </c>
      <c r="G3341" s="3">
        <f t="shared" si="230"/>
        <v>8.2381709732359965E-3</v>
      </c>
      <c r="H3341" s="3">
        <f t="shared" si="231"/>
        <v>8.0913099514249888E-3</v>
      </c>
    </row>
    <row r="3342" spans="1:8" x14ac:dyDescent="0.3">
      <c r="A3342" s="1">
        <v>37796</v>
      </c>
      <c r="B3342">
        <v>3103.3400879999999</v>
      </c>
      <c r="E3342" s="3">
        <f t="shared" si="228"/>
        <v>4.1177636491447345E-3</v>
      </c>
      <c r="F3342" s="3">
        <f t="shared" si="229"/>
        <v>3.8735557526827979E-3</v>
      </c>
      <c r="G3342" s="3">
        <f t="shared" si="230"/>
        <v>4.1093088623385199E-3</v>
      </c>
      <c r="H3342" s="3">
        <f t="shared" si="231"/>
        <v>3.9624478405275122E-3</v>
      </c>
    </row>
    <row r="3343" spans="1:8" x14ac:dyDescent="0.3">
      <c r="A3343" s="1">
        <v>37797</v>
      </c>
      <c r="B3343">
        <v>3108.6999510000001</v>
      </c>
      <c r="E3343" s="3">
        <f t="shared" si="228"/>
        <v>-1.5252361139527104E-2</v>
      </c>
      <c r="F3343" s="3">
        <f t="shared" si="229"/>
        <v>-1.5496569035989042E-2</v>
      </c>
      <c r="G3343" s="3">
        <f t="shared" si="230"/>
        <v>-1.5369874838517341E-2</v>
      </c>
      <c r="H3343" s="3">
        <f t="shared" si="231"/>
        <v>-1.5516735860328349E-2</v>
      </c>
    </row>
    <row r="3344" spans="1:8" x14ac:dyDescent="0.3">
      <c r="A3344" s="1">
        <v>37798</v>
      </c>
      <c r="B3344">
        <v>3103.459961</v>
      </c>
      <c r="E3344" s="3">
        <f t="shared" si="228"/>
        <v>7.9623735590232947E-3</v>
      </c>
      <c r="F3344" s="3">
        <f t="shared" si="229"/>
        <v>7.7181656625613581E-3</v>
      </c>
      <c r="G3344" s="3">
        <f t="shared" si="230"/>
        <v>7.93084113404725E-3</v>
      </c>
      <c r="H3344" s="3">
        <f t="shared" si="231"/>
        <v>7.7839801122362422E-3</v>
      </c>
    </row>
    <row r="3345" spans="1:8" x14ac:dyDescent="0.3">
      <c r="A3345" s="1">
        <v>37799</v>
      </c>
      <c r="B3345">
        <v>3109.0200199999999</v>
      </c>
      <c r="E3345" s="3">
        <f t="shared" si="228"/>
        <v>-2.2215570818226893E-2</v>
      </c>
      <c r="F3345" s="3">
        <f t="shared" si="229"/>
        <v>-2.2459778714688829E-2</v>
      </c>
      <c r="G3345" s="3">
        <f t="shared" si="230"/>
        <v>-2.2466053302928033E-2</v>
      </c>
      <c r="H3345" s="3">
        <f t="shared" si="231"/>
        <v>-2.2612914324739039E-2</v>
      </c>
    </row>
    <row r="3346" spans="1:8" x14ac:dyDescent="0.3">
      <c r="A3346" s="1">
        <v>37802</v>
      </c>
      <c r="B3346">
        <v>3084.1000979999999</v>
      </c>
      <c r="E3346" s="3">
        <f t="shared" si="228"/>
        <v>-5.0973641178536644E-3</v>
      </c>
      <c r="F3346" s="3">
        <f t="shared" si="229"/>
        <v>-5.3415720143156009E-3</v>
      </c>
      <c r="G3346" s="3">
        <f t="shared" si="230"/>
        <v>-5.1103999962766383E-3</v>
      </c>
      <c r="H3346" s="3">
        <f t="shared" si="231"/>
        <v>-5.257261018087646E-3</v>
      </c>
    </row>
    <row r="3347" spans="1:8" x14ac:dyDescent="0.3">
      <c r="A3347" s="1">
        <v>37803</v>
      </c>
      <c r="B3347">
        <v>3013</v>
      </c>
      <c r="E3347" s="3">
        <f t="shared" si="228"/>
        <v>1.7271271752412609E-3</v>
      </c>
      <c r="F3347" s="3">
        <f t="shared" si="229"/>
        <v>1.4829192787793244E-3</v>
      </c>
      <c r="G3347" s="3">
        <f t="shared" si="230"/>
        <v>1.7256374062019362E-3</v>
      </c>
      <c r="H3347" s="3">
        <f t="shared" si="231"/>
        <v>1.5787763843909289E-3</v>
      </c>
    </row>
    <row r="3348" spans="1:8" x14ac:dyDescent="0.3">
      <c r="A3348" s="1">
        <v>37804</v>
      </c>
      <c r="B3348">
        <v>3079.070068</v>
      </c>
      <c r="E3348" s="3">
        <f t="shared" si="228"/>
        <v>-1.685588857912923E-3</v>
      </c>
      <c r="F3348" s="3">
        <f t="shared" si="229"/>
        <v>-1.9297967543748596E-3</v>
      </c>
      <c r="G3348" s="3">
        <f t="shared" si="230"/>
        <v>-1.6870110612032527E-3</v>
      </c>
      <c r="H3348" s="3">
        <f t="shared" si="231"/>
        <v>-1.83387208301426E-3</v>
      </c>
    </row>
    <row r="3349" spans="1:8" x14ac:dyDescent="0.3">
      <c r="A3349" s="1">
        <v>37805</v>
      </c>
      <c r="B3349">
        <v>3092.0900879999999</v>
      </c>
      <c r="E3349" s="3">
        <f t="shared" si="228"/>
        <v>1.7915678210356223E-3</v>
      </c>
      <c r="F3349" s="3">
        <f t="shared" si="229"/>
        <v>1.5473599245736857E-3</v>
      </c>
      <c r="G3349" s="3">
        <f t="shared" si="230"/>
        <v>1.7899648776425784E-3</v>
      </c>
      <c r="H3349" s="3">
        <f t="shared" si="231"/>
        <v>1.6431038558315711E-3</v>
      </c>
    </row>
    <row r="3350" spans="1:8" x14ac:dyDescent="0.3">
      <c r="A3350" s="1">
        <v>37806</v>
      </c>
      <c r="B3350">
        <v>3072.3999020000001</v>
      </c>
      <c r="E3350" s="3">
        <f t="shared" si="228"/>
        <v>-8.0153623455920808E-3</v>
      </c>
      <c r="F3350" s="3">
        <f t="shared" si="229"/>
        <v>-8.2595702420540183E-3</v>
      </c>
      <c r="G3350" s="3">
        <f t="shared" si="230"/>
        <v>-8.0476580526531293E-3</v>
      </c>
      <c r="H3350" s="3">
        <f t="shared" si="231"/>
        <v>-8.194519074464137E-3</v>
      </c>
    </row>
    <row r="3351" spans="1:8" x14ac:dyDescent="0.3">
      <c r="A3351" s="1">
        <v>37809</v>
      </c>
      <c r="B3351">
        <v>3182.1899410000001</v>
      </c>
      <c r="E3351" s="3">
        <f t="shared" si="228"/>
        <v>-2.30537582246787E-2</v>
      </c>
      <c r="F3351" s="3">
        <f t="shared" si="229"/>
        <v>-2.3297966121140636E-2</v>
      </c>
      <c r="G3351" s="3">
        <f t="shared" si="230"/>
        <v>-2.3323652224638947E-2</v>
      </c>
      <c r="H3351" s="3">
        <f t="shared" si="231"/>
        <v>-2.3470513246449953E-2</v>
      </c>
    </row>
    <row r="3352" spans="1:8" x14ac:dyDescent="0.3">
      <c r="A3352" s="1">
        <v>37810</v>
      </c>
      <c r="B3352">
        <v>3177.969971</v>
      </c>
      <c r="E3352" s="3">
        <f t="shared" si="228"/>
        <v>2.1928333222701601E-2</v>
      </c>
      <c r="F3352" s="3">
        <f t="shared" si="229"/>
        <v>2.1684125326239666E-2</v>
      </c>
      <c r="G3352" s="3">
        <f t="shared" si="230"/>
        <v>2.1691365274469493E-2</v>
      </c>
      <c r="H3352" s="3">
        <f t="shared" si="231"/>
        <v>2.1544504252658487E-2</v>
      </c>
    </row>
    <row r="3353" spans="1:8" x14ac:dyDescent="0.3">
      <c r="A3353" s="1">
        <v>37811</v>
      </c>
      <c r="B3353">
        <v>3139.929932</v>
      </c>
      <c r="E3353" s="3">
        <f t="shared" si="228"/>
        <v>4.2285559316475041E-3</v>
      </c>
      <c r="F3353" s="3">
        <f t="shared" si="229"/>
        <v>3.9843480351855675E-3</v>
      </c>
      <c r="G3353" s="3">
        <f t="shared" si="230"/>
        <v>4.2196407125129317E-3</v>
      </c>
      <c r="H3353" s="3">
        <f t="shared" si="231"/>
        <v>4.0727796907019239E-3</v>
      </c>
    </row>
    <row r="3354" spans="1:8" x14ac:dyDescent="0.3">
      <c r="A3354" s="1">
        <v>37812</v>
      </c>
      <c r="B3354">
        <v>3098.280029</v>
      </c>
      <c r="E3354" s="3">
        <f t="shared" si="228"/>
        <v>-6.3679211923400869E-3</v>
      </c>
      <c r="F3354" s="3">
        <f t="shared" si="229"/>
        <v>-6.6121290888020235E-3</v>
      </c>
      <c r="G3354" s="3">
        <f t="shared" si="230"/>
        <v>-6.3882828896458235E-3</v>
      </c>
      <c r="H3354" s="3">
        <f t="shared" si="231"/>
        <v>-6.5351439114568312E-3</v>
      </c>
    </row>
    <row r="3355" spans="1:8" x14ac:dyDescent="0.3">
      <c r="A3355" s="1">
        <v>37813</v>
      </c>
      <c r="B3355">
        <v>3138.2700199999999</v>
      </c>
      <c r="E3355" s="3">
        <f t="shared" si="228"/>
        <v>3.5734293224176872E-2</v>
      </c>
      <c r="F3355" s="3">
        <f t="shared" si="229"/>
        <v>3.5490085327714936E-2</v>
      </c>
      <c r="G3355" s="3">
        <f t="shared" si="230"/>
        <v>3.5110637220444732E-2</v>
      </c>
      <c r="H3355" s="3">
        <f t="shared" si="231"/>
        <v>3.4963776198633723E-2</v>
      </c>
    </row>
    <row r="3356" spans="1:8" x14ac:dyDescent="0.3">
      <c r="A3356" s="1">
        <v>37816</v>
      </c>
      <c r="B3356">
        <v>3190.2299800000001</v>
      </c>
      <c r="E3356" s="3">
        <f t="shared" si="228"/>
        <v>-1.3261213435531438E-3</v>
      </c>
      <c r="F3356" s="3">
        <f t="shared" si="229"/>
        <v>-1.5703292400150804E-3</v>
      </c>
      <c r="G3356" s="3">
        <f t="shared" si="230"/>
        <v>-1.3270014206074121E-3</v>
      </c>
      <c r="H3356" s="3">
        <f t="shared" si="231"/>
        <v>-1.4738624424184194E-3</v>
      </c>
    </row>
    <row r="3357" spans="1:8" x14ac:dyDescent="0.3">
      <c r="A3357" s="1">
        <v>37817</v>
      </c>
      <c r="B3357">
        <v>3179.330078</v>
      </c>
      <c r="E3357" s="3">
        <f t="shared" si="228"/>
        <v>-1.1969917698130494E-2</v>
      </c>
      <c r="F3357" s="3">
        <f t="shared" si="229"/>
        <v>-1.2214125594592432E-2</v>
      </c>
      <c r="G3357" s="3">
        <f t="shared" si="230"/>
        <v>-1.2042134023833263E-2</v>
      </c>
      <c r="H3357" s="3">
        <f t="shared" si="231"/>
        <v>-1.2188995045644271E-2</v>
      </c>
    </row>
    <row r="3358" spans="1:8" x14ac:dyDescent="0.3">
      <c r="A3358" s="1">
        <v>37818</v>
      </c>
      <c r="B3358">
        <v>3150.719971</v>
      </c>
      <c r="E3358" s="3">
        <f t="shared" si="228"/>
        <v>-1.3264596313291244E-2</v>
      </c>
      <c r="F3358" s="3">
        <f t="shared" si="229"/>
        <v>-1.3508804209753181E-2</v>
      </c>
      <c r="G3358" s="3">
        <f t="shared" si="230"/>
        <v>-1.3353356860005402E-2</v>
      </c>
      <c r="H3358" s="3">
        <f t="shared" si="231"/>
        <v>-1.350021788181641E-2</v>
      </c>
    </row>
    <row r="3359" spans="1:8" x14ac:dyDescent="0.3">
      <c r="A3359" s="1">
        <v>37819</v>
      </c>
      <c r="B3359">
        <v>3129.3701169999999</v>
      </c>
      <c r="E3359" s="3">
        <f t="shared" si="228"/>
        <v>1.2907158367123861E-2</v>
      </c>
      <c r="F3359" s="3">
        <f t="shared" si="229"/>
        <v>1.2662950470661924E-2</v>
      </c>
      <c r="G3359" s="3">
        <f t="shared" si="230"/>
        <v>1.2824570885882644E-2</v>
      </c>
      <c r="H3359" s="3">
        <f t="shared" si="231"/>
        <v>1.2677709864071636E-2</v>
      </c>
    </row>
    <row r="3360" spans="1:8" x14ac:dyDescent="0.3">
      <c r="A3360" s="1">
        <v>37820</v>
      </c>
      <c r="B3360">
        <v>3129.209961</v>
      </c>
      <c r="E3360" s="3">
        <f t="shared" si="228"/>
        <v>1.6556879958978143E-2</v>
      </c>
      <c r="F3360" s="3">
        <f t="shared" si="229"/>
        <v>1.6312672062516208E-2</v>
      </c>
      <c r="G3360" s="3">
        <f t="shared" si="230"/>
        <v>1.6421309194607461E-2</v>
      </c>
      <c r="H3360" s="3">
        <f t="shared" si="231"/>
        <v>1.6274448172796455E-2</v>
      </c>
    </row>
    <row r="3361" spans="1:8" x14ac:dyDescent="0.3">
      <c r="A3361" s="1">
        <v>37823</v>
      </c>
      <c r="B3361">
        <v>3081.0600589999999</v>
      </c>
      <c r="E3361" s="3">
        <f t="shared" si="228"/>
        <v>-3.4166508585065092E-3</v>
      </c>
      <c r="F3361" s="3">
        <f t="shared" si="229"/>
        <v>-3.6608587549684457E-3</v>
      </c>
      <c r="G3361" s="3">
        <f t="shared" si="230"/>
        <v>-3.4225009389734782E-3</v>
      </c>
      <c r="H3361" s="3">
        <f t="shared" si="231"/>
        <v>-3.5693619607844855E-3</v>
      </c>
    </row>
    <row r="3362" spans="1:8" x14ac:dyDescent="0.3">
      <c r="A3362" s="1">
        <v>37824</v>
      </c>
      <c r="B3362">
        <v>3092.6201169999999</v>
      </c>
      <c r="E3362" s="3">
        <f t="shared" si="228"/>
        <v>-8.9987847433562473E-3</v>
      </c>
      <c r="F3362" s="3">
        <f t="shared" si="229"/>
        <v>-9.2429926398181848E-3</v>
      </c>
      <c r="G3362" s="3">
        <f t="shared" si="230"/>
        <v>-9.0395183596176567E-3</v>
      </c>
      <c r="H3362" s="3">
        <f t="shared" si="231"/>
        <v>-9.1863793814286644E-3</v>
      </c>
    </row>
    <row r="3363" spans="1:8" x14ac:dyDescent="0.3">
      <c r="A3363" s="1">
        <v>37825</v>
      </c>
      <c r="B3363">
        <v>3089.4099120000001</v>
      </c>
      <c r="E3363" s="3">
        <f t="shared" si="228"/>
        <v>-6.7761826492069854E-3</v>
      </c>
      <c r="F3363" s="3">
        <f t="shared" si="229"/>
        <v>-7.020390545668922E-3</v>
      </c>
      <c r="G3363" s="3">
        <f t="shared" si="230"/>
        <v>-6.7992452180182083E-3</v>
      </c>
      <c r="H3363" s="3">
        <f t="shared" si="231"/>
        <v>-6.946106239829216E-3</v>
      </c>
    </row>
    <row r="3364" spans="1:8" x14ac:dyDescent="0.3">
      <c r="A3364" s="1">
        <v>37826</v>
      </c>
      <c r="B3364">
        <v>3156.860107</v>
      </c>
      <c r="E3364" s="3">
        <f t="shared" si="228"/>
        <v>-5.1178350278791029E-5</v>
      </c>
      <c r="F3364" s="3">
        <f t="shared" si="229"/>
        <v>-2.9538624674072764E-4</v>
      </c>
      <c r="G3364" s="3">
        <f t="shared" si="230"/>
        <v>-5.1179659935243889E-5</v>
      </c>
      <c r="H3364" s="3">
        <f t="shared" si="231"/>
        <v>-1.9804068174625122E-4</v>
      </c>
    </row>
    <row r="3365" spans="1:8" x14ac:dyDescent="0.3">
      <c r="A3365" s="1">
        <v>37827</v>
      </c>
      <c r="B3365">
        <v>3109.320068</v>
      </c>
      <c r="E3365" s="3">
        <f t="shared" si="228"/>
        <v>-1.5387239143458742E-2</v>
      </c>
      <c r="F3365" s="3">
        <f t="shared" si="229"/>
        <v>-1.5631447039920678E-2</v>
      </c>
      <c r="G3365" s="3">
        <f t="shared" si="230"/>
        <v>-1.5506851294591005E-2</v>
      </c>
      <c r="H3365" s="3">
        <f t="shared" si="231"/>
        <v>-1.5653712316402012E-2</v>
      </c>
    </row>
    <row r="3366" spans="1:8" x14ac:dyDescent="0.3">
      <c r="A3366" s="1">
        <v>37830</v>
      </c>
      <c r="B3366">
        <v>3164.929932</v>
      </c>
      <c r="E3366" s="3">
        <f t="shared" si="228"/>
        <v>3.751974248678458E-3</v>
      </c>
      <c r="F3366" s="3">
        <f t="shared" si="229"/>
        <v>3.5077663522165214E-3</v>
      </c>
      <c r="G3366" s="3">
        <f t="shared" si="230"/>
        <v>3.7449531498051488E-3</v>
      </c>
      <c r="H3366" s="3">
        <f t="shared" si="231"/>
        <v>3.5980921279941415E-3</v>
      </c>
    </row>
    <row r="3367" spans="1:8" x14ac:dyDescent="0.3">
      <c r="A3367" s="1">
        <v>37831</v>
      </c>
      <c r="B3367">
        <v>3142.389893</v>
      </c>
      <c r="E3367" s="3">
        <f t="shared" si="228"/>
        <v>-1.0380211207815515E-3</v>
      </c>
      <c r="F3367" s="3">
        <f t="shared" si="229"/>
        <v>-1.2822290172434881E-3</v>
      </c>
      <c r="G3367" s="3">
        <f t="shared" si="230"/>
        <v>-1.0385602378140131E-3</v>
      </c>
      <c r="H3367" s="3">
        <f t="shared" si="231"/>
        <v>-1.1854212596250204E-3</v>
      </c>
    </row>
    <row r="3368" spans="1:8" x14ac:dyDescent="0.3">
      <c r="A3368" s="1">
        <v>37832</v>
      </c>
      <c r="B3368">
        <v>3172.51001</v>
      </c>
      <c r="E3368" s="3">
        <f t="shared" si="228"/>
        <v>2.1832711398382942E-2</v>
      </c>
      <c r="F3368" s="3">
        <f t="shared" si="229"/>
        <v>2.1588503501921007E-2</v>
      </c>
      <c r="G3368" s="3">
        <f t="shared" si="230"/>
        <v>2.1597790906135096E-2</v>
      </c>
      <c r="H3368" s="3">
        <f t="shared" si="231"/>
        <v>2.145092988432409E-2</v>
      </c>
    </row>
    <row r="3369" spans="1:8" x14ac:dyDescent="0.3">
      <c r="A3369" s="1">
        <v>37833</v>
      </c>
      <c r="B3369">
        <v>3210.2700199999999</v>
      </c>
      <c r="E3369" s="3">
        <f t="shared" si="228"/>
        <v>-1.505927959702269E-2</v>
      </c>
      <c r="F3369" s="3">
        <f t="shared" si="229"/>
        <v>-1.5303487493484627E-2</v>
      </c>
      <c r="G3369" s="3">
        <f t="shared" si="230"/>
        <v>-1.5173821953080107E-2</v>
      </c>
      <c r="H3369" s="3">
        <f t="shared" si="231"/>
        <v>-1.5320682974891114E-2</v>
      </c>
    </row>
    <row r="3370" spans="1:8" x14ac:dyDescent="0.3">
      <c r="A3370" s="1">
        <v>37834</v>
      </c>
      <c r="B3370">
        <v>3169.6298830000001</v>
      </c>
      <c r="E3370" s="3">
        <f t="shared" si="228"/>
        <v>1.7884895341691243E-2</v>
      </c>
      <c r="F3370" s="3">
        <f t="shared" si="229"/>
        <v>1.7640687445229307E-2</v>
      </c>
      <c r="G3370" s="3">
        <f t="shared" si="230"/>
        <v>1.7726842326555789E-2</v>
      </c>
      <c r="H3370" s="3">
        <f t="shared" si="231"/>
        <v>1.7579981304744783E-2</v>
      </c>
    </row>
    <row r="3371" spans="1:8" x14ac:dyDescent="0.3">
      <c r="A3371" s="1">
        <v>37837</v>
      </c>
      <c r="B3371">
        <v>3142</v>
      </c>
      <c r="E3371" s="3">
        <f t="shared" si="228"/>
        <v>-7.1218129577220735E-3</v>
      </c>
      <c r="F3371" s="3">
        <f t="shared" si="229"/>
        <v>-7.36602085418401E-3</v>
      </c>
      <c r="G3371" s="3">
        <f t="shared" si="230"/>
        <v>-7.1472941210852887E-3</v>
      </c>
      <c r="H3371" s="3">
        <f t="shared" si="231"/>
        <v>-7.2941551428962964E-3</v>
      </c>
    </row>
    <row r="3372" spans="1:8" x14ac:dyDescent="0.3">
      <c r="A3372" s="1">
        <v>37838</v>
      </c>
      <c r="B3372">
        <v>3187.610107</v>
      </c>
      <c r="E3372" s="3">
        <f t="shared" si="228"/>
        <v>9.5850986114407455E-3</v>
      </c>
      <c r="F3372" s="3">
        <f t="shared" si="229"/>
        <v>9.3408907149788081E-3</v>
      </c>
      <c r="G3372" s="3">
        <f t="shared" si="230"/>
        <v>9.5394530004036596E-3</v>
      </c>
      <c r="H3372" s="3">
        <f t="shared" si="231"/>
        <v>9.3925919785926518E-3</v>
      </c>
    </row>
    <row r="3373" spans="1:8" x14ac:dyDescent="0.3">
      <c r="A3373" s="1">
        <v>37839</v>
      </c>
      <c r="B3373">
        <v>3126.1499020000001</v>
      </c>
      <c r="E3373" s="3">
        <f t="shared" si="228"/>
        <v>1.1902250861613561E-2</v>
      </c>
      <c r="F3373" s="3">
        <f t="shared" si="229"/>
        <v>1.1658042965151624E-2</v>
      </c>
      <c r="G3373" s="3">
        <f t="shared" si="230"/>
        <v>1.1831976142459665E-2</v>
      </c>
      <c r="H3373" s="3">
        <f t="shared" si="231"/>
        <v>1.1685115120648657E-2</v>
      </c>
    </row>
    <row r="3374" spans="1:8" x14ac:dyDescent="0.3">
      <c r="A3374" s="1">
        <v>37840</v>
      </c>
      <c r="B3374">
        <v>3130.5600589999999</v>
      </c>
      <c r="E3374" s="3">
        <f t="shared" si="228"/>
        <v>-1.265941392680725E-2</v>
      </c>
      <c r="F3374" s="3">
        <f t="shared" si="229"/>
        <v>-1.2903621823269188E-2</v>
      </c>
      <c r="G3374" s="3">
        <f t="shared" si="230"/>
        <v>-1.2740227062994542E-2</v>
      </c>
      <c r="H3374" s="3">
        <f t="shared" si="231"/>
        <v>-1.2887088084805549E-2</v>
      </c>
    </row>
    <row r="3375" spans="1:8" x14ac:dyDescent="0.3">
      <c r="A3375" s="1">
        <v>37841</v>
      </c>
      <c r="B3375">
        <v>3165.48999</v>
      </c>
      <c r="E3375" s="3">
        <f t="shared" si="228"/>
        <v>-8.7170691910087861E-3</v>
      </c>
      <c r="F3375" s="3">
        <f t="shared" si="229"/>
        <v>-8.9612770874707235E-3</v>
      </c>
      <c r="G3375" s="3">
        <f t="shared" si="230"/>
        <v>-8.7552850878102658E-3</v>
      </c>
      <c r="H3375" s="3">
        <f t="shared" si="231"/>
        <v>-8.9021461096212735E-3</v>
      </c>
    </row>
    <row r="3376" spans="1:8" x14ac:dyDescent="0.3">
      <c r="A3376" s="1">
        <v>37844</v>
      </c>
      <c r="B3376">
        <v>3188.320068</v>
      </c>
      <c r="E3376" s="3">
        <f t="shared" si="228"/>
        <v>1.4516265754296542E-2</v>
      </c>
      <c r="F3376" s="3">
        <f t="shared" si="229"/>
        <v>1.4272057857834605E-2</v>
      </c>
      <c r="G3376" s="3">
        <f t="shared" si="230"/>
        <v>1.4411913427055502E-2</v>
      </c>
      <c r="H3376" s="3">
        <f t="shared" si="231"/>
        <v>1.4265052405244494E-2</v>
      </c>
    </row>
    <row r="3377" spans="1:8" x14ac:dyDescent="0.3">
      <c r="A3377" s="1">
        <v>37845</v>
      </c>
      <c r="B3377">
        <v>3208.2299800000001</v>
      </c>
      <c r="E3377" s="3">
        <f t="shared" si="228"/>
        <v>-1.9280966911553343E-2</v>
      </c>
      <c r="F3377" s="3">
        <f t="shared" si="229"/>
        <v>-1.9525174808015279E-2</v>
      </c>
      <c r="G3377" s="3">
        <f t="shared" si="230"/>
        <v>-1.946926911597701E-2</v>
      </c>
      <c r="H3377" s="3">
        <f t="shared" si="231"/>
        <v>-1.9616130137788016E-2</v>
      </c>
    </row>
    <row r="3378" spans="1:8" x14ac:dyDescent="0.3">
      <c r="A3378" s="1">
        <v>37846</v>
      </c>
      <c r="B3378">
        <v>3208.0600589999999</v>
      </c>
      <c r="E3378" s="3">
        <f t="shared" si="228"/>
        <v>1.4107311351827523E-3</v>
      </c>
      <c r="F3378" s="3">
        <f t="shared" si="229"/>
        <v>1.1665232387208157E-3</v>
      </c>
      <c r="G3378" s="3">
        <f t="shared" si="230"/>
        <v>1.4097369888871187E-3</v>
      </c>
      <c r="H3378" s="3">
        <f t="shared" si="231"/>
        <v>1.2628759670761114E-3</v>
      </c>
    </row>
    <row r="3379" spans="1:8" x14ac:dyDescent="0.3">
      <c r="A3379" s="1">
        <v>37847</v>
      </c>
      <c r="B3379">
        <v>3261.6999510000001</v>
      </c>
      <c r="E3379" s="3">
        <f t="shared" si="228"/>
        <v>1.115772588345032E-2</v>
      </c>
      <c r="F3379" s="3">
        <f t="shared" si="229"/>
        <v>1.0913517986988383E-2</v>
      </c>
      <c r="G3379" s="3">
        <f t="shared" si="230"/>
        <v>1.1095937645990088E-2</v>
      </c>
      <c r="H3379" s="3">
        <f t="shared" si="231"/>
        <v>1.094907662417908E-2</v>
      </c>
    </row>
    <row r="3380" spans="1:8" x14ac:dyDescent="0.3">
      <c r="A3380" s="1">
        <v>37848</v>
      </c>
      <c r="B3380">
        <v>3279.209961</v>
      </c>
      <c r="E3380" s="3">
        <f t="shared" si="228"/>
        <v>7.2121782321605821E-3</v>
      </c>
      <c r="F3380" s="3">
        <f t="shared" si="229"/>
        <v>6.9679703356986455E-3</v>
      </c>
      <c r="G3380" s="3">
        <f t="shared" si="230"/>
        <v>7.1862948505982569E-3</v>
      </c>
      <c r="H3380" s="3">
        <f t="shared" si="231"/>
        <v>7.0394338287872492E-3</v>
      </c>
    </row>
    <row r="3381" spans="1:8" x14ac:dyDescent="0.3">
      <c r="A3381" s="1">
        <v>37851</v>
      </c>
      <c r="B3381">
        <v>3301.080078</v>
      </c>
      <c r="E3381" s="3">
        <f t="shared" si="228"/>
        <v>6.2446403044125187E-3</v>
      </c>
      <c r="F3381" s="3">
        <f t="shared" si="229"/>
        <v>6.0004324079505822E-3</v>
      </c>
      <c r="G3381" s="3">
        <f t="shared" si="230"/>
        <v>6.225223330897949E-3</v>
      </c>
      <c r="H3381" s="3">
        <f t="shared" si="231"/>
        <v>6.0783623090869413E-3</v>
      </c>
    </row>
    <row r="3382" spans="1:8" x14ac:dyDescent="0.3">
      <c r="A3382" s="1">
        <v>37852</v>
      </c>
      <c r="B3382">
        <v>3310.6999510000001</v>
      </c>
      <c r="E3382" s="3">
        <f t="shared" si="228"/>
        <v>-5.2964095797247701E-5</v>
      </c>
      <c r="F3382" s="3">
        <f t="shared" si="229"/>
        <v>-2.9717199225918431E-4</v>
      </c>
      <c r="G3382" s="3">
        <f t="shared" si="230"/>
        <v>-5.2965498444496356E-5</v>
      </c>
      <c r="H3382" s="3">
        <f t="shared" si="231"/>
        <v>-1.9982652025550367E-4</v>
      </c>
    </row>
    <row r="3383" spans="1:8" x14ac:dyDescent="0.3">
      <c r="A3383" s="1">
        <v>37853</v>
      </c>
      <c r="B3383">
        <v>3280.3400879999999</v>
      </c>
      <c r="E3383" s="3">
        <f t="shared" si="228"/>
        <v>1.672035155623619E-2</v>
      </c>
      <c r="F3383" s="3">
        <f t="shared" si="229"/>
        <v>1.6476143659774255E-2</v>
      </c>
      <c r="G3383" s="3">
        <f t="shared" si="230"/>
        <v>1.6582105366498338E-2</v>
      </c>
      <c r="H3383" s="3">
        <f t="shared" si="231"/>
        <v>1.6435244344687332E-2</v>
      </c>
    </row>
    <row r="3384" spans="1:8" x14ac:dyDescent="0.3">
      <c r="A3384" s="1">
        <v>37854</v>
      </c>
      <c r="B3384">
        <v>3306.419922</v>
      </c>
      <c r="E3384" s="3">
        <f t="shared" si="228"/>
        <v>5.3683693359445339E-3</v>
      </c>
      <c r="F3384" s="3">
        <f t="shared" si="229"/>
        <v>5.1241614394825974E-3</v>
      </c>
      <c r="G3384" s="3">
        <f t="shared" si="230"/>
        <v>5.3540110055714371E-3</v>
      </c>
      <c r="H3384" s="3">
        <f t="shared" si="231"/>
        <v>5.2071499837604293E-3</v>
      </c>
    </row>
    <row r="3385" spans="1:8" x14ac:dyDescent="0.3">
      <c r="A3385" s="1">
        <v>37855</v>
      </c>
      <c r="B3385">
        <v>3328.98999</v>
      </c>
      <c r="E3385" s="3">
        <f t="shared" si="228"/>
        <v>6.6693250081890643E-3</v>
      </c>
      <c r="F3385" s="3">
        <f t="shared" si="229"/>
        <v>6.4251171117271277E-3</v>
      </c>
      <c r="G3385" s="3">
        <f t="shared" si="230"/>
        <v>6.6471834517934933E-3</v>
      </c>
      <c r="H3385" s="3">
        <f t="shared" si="231"/>
        <v>6.5003224299824856E-3</v>
      </c>
    </row>
    <row r="3386" spans="1:8" x14ac:dyDescent="0.3">
      <c r="A3386" s="1">
        <v>37858</v>
      </c>
      <c r="B3386">
        <v>3291.360107</v>
      </c>
      <c r="E3386" s="3">
        <f t="shared" si="228"/>
        <v>2.9141592365817814E-3</v>
      </c>
      <c r="F3386" s="3">
        <f t="shared" si="229"/>
        <v>2.6699513401198449E-3</v>
      </c>
      <c r="G3386" s="3">
        <f t="shared" si="230"/>
        <v>2.9099213058939397E-3</v>
      </c>
      <c r="H3386" s="3">
        <f t="shared" si="231"/>
        <v>2.7630602840829324E-3</v>
      </c>
    </row>
    <row r="3387" spans="1:8" x14ac:dyDescent="0.3">
      <c r="A3387" s="1">
        <v>37859</v>
      </c>
      <c r="B3387">
        <v>3256.6899410000001</v>
      </c>
      <c r="E3387" s="3">
        <f t="shared" si="228"/>
        <v>-9.1702248616126747E-3</v>
      </c>
      <c r="F3387" s="3">
        <f t="shared" si="229"/>
        <v>-9.4144327580746121E-3</v>
      </c>
      <c r="G3387" s="3">
        <f t="shared" si="230"/>
        <v>-9.2125302052442105E-3</v>
      </c>
      <c r="H3387" s="3">
        <f t="shared" si="231"/>
        <v>-9.3593912270552183E-3</v>
      </c>
    </row>
    <row r="3388" spans="1:8" x14ac:dyDescent="0.3">
      <c r="A3388" s="1">
        <v>37860</v>
      </c>
      <c r="B3388">
        <v>3280.0200199999999</v>
      </c>
      <c r="E3388" s="3">
        <f t="shared" si="228"/>
        <v>7.9503445680537688E-3</v>
      </c>
      <c r="F3388" s="3">
        <f t="shared" si="229"/>
        <v>7.7061366715918322E-3</v>
      </c>
      <c r="G3388" s="3">
        <f t="shared" si="230"/>
        <v>7.9189070945806569E-3</v>
      </c>
      <c r="H3388" s="3">
        <f t="shared" si="231"/>
        <v>7.7720460727696491E-3</v>
      </c>
    </row>
    <row r="3389" spans="1:8" x14ac:dyDescent="0.3">
      <c r="A3389" s="1">
        <v>37861</v>
      </c>
      <c r="B3389">
        <v>3322.9499510000001</v>
      </c>
      <c r="E3389" s="3">
        <f t="shared" si="228"/>
        <v>6.826134771879655E-3</v>
      </c>
      <c r="F3389" s="3">
        <f t="shared" si="229"/>
        <v>6.5819268754177184E-3</v>
      </c>
      <c r="G3389" s="3">
        <f t="shared" si="230"/>
        <v>6.8029421978546799E-3</v>
      </c>
      <c r="H3389" s="3">
        <f t="shared" si="231"/>
        <v>6.6560811760436722E-3</v>
      </c>
    </row>
    <row r="3390" spans="1:8" x14ac:dyDescent="0.3">
      <c r="A3390" s="1">
        <v>37862</v>
      </c>
      <c r="B3390">
        <v>3311.419922</v>
      </c>
      <c r="E3390" s="3">
        <f t="shared" si="228"/>
        <v>-1.1303693646732782E-2</v>
      </c>
      <c r="F3390" s="3">
        <f t="shared" si="229"/>
        <v>-1.1547901543194719E-2</v>
      </c>
      <c r="G3390" s="3">
        <f t="shared" si="230"/>
        <v>-1.1368065948001209E-2</v>
      </c>
      <c r="H3390" s="3">
        <f t="shared" si="231"/>
        <v>-1.1514926969812217E-2</v>
      </c>
    </row>
    <row r="3391" spans="1:8" x14ac:dyDescent="0.3">
      <c r="A3391" s="1">
        <v>37865</v>
      </c>
      <c r="B3391">
        <v>3358.5200199999999</v>
      </c>
      <c r="E3391" s="3">
        <f t="shared" si="228"/>
        <v>-1.053368968234869E-2</v>
      </c>
      <c r="F3391" s="3">
        <f t="shared" si="229"/>
        <v>-1.0777897578810628E-2</v>
      </c>
      <c r="G3391" s="3">
        <f t="shared" si="230"/>
        <v>-1.058956169684964E-2</v>
      </c>
      <c r="H3391" s="3">
        <f t="shared" si="231"/>
        <v>-1.0736422718660647E-2</v>
      </c>
    </row>
    <row r="3392" spans="1:8" x14ac:dyDescent="0.3">
      <c r="A3392" s="1">
        <v>37866</v>
      </c>
      <c r="B3392">
        <v>3363.929932</v>
      </c>
      <c r="E3392" s="3">
        <f t="shared" si="228"/>
        <v>7.163739693572424E-3</v>
      </c>
      <c r="F3392" s="3">
        <f t="shared" si="229"/>
        <v>6.9195317971104875E-3</v>
      </c>
      <c r="G3392" s="3">
        <f t="shared" si="230"/>
        <v>7.1382020014270128E-3</v>
      </c>
      <c r="H3392" s="3">
        <f t="shared" si="231"/>
        <v>6.991340979616005E-3</v>
      </c>
    </row>
    <row r="3393" spans="1:8" x14ac:dyDescent="0.3">
      <c r="A3393" s="1">
        <v>37867</v>
      </c>
      <c r="B3393">
        <v>3422.780029</v>
      </c>
      <c r="E3393" s="3">
        <f t="shared" si="228"/>
        <v>1.3088313710963195E-2</v>
      </c>
      <c r="F3393" s="3">
        <f t="shared" si="229"/>
        <v>1.2844105814501258E-2</v>
      </c>
      <c r="G3393" s="3">
        <f t="shared" si="230"/>
        <v>1.300340183276162E-2</v>
      </c>
      <c r="H3393" s="3">
        <f t="shared" si="231"/>
        <v>1.2856540810950612E-2</v>
      </c>
    </row>
    <row r="3394" spans="1:8" x14ac:dyDescent="0.3">
      <c r="A3394" s="1">
        <v>37868</v>
      </c>
      <c r="B3394">
        <v>3410.6899410000001</v>
      </c>
      <c r="E3394" s="3">
        <f t="shared" si="228"/>
        <v>-3.4698172316830478E-3</v>
      </c>
      <c r="F3394" s="3">
        <f t="shared" si="229"/>
        <v>-3.7140251281449843E-3</v>
      </c>
      <c r="G3394" s="3">
        <f t="shared" si="230"/>
        <v>-3.4758510089398435E-3</v>
      </c>
      <c r="H3394" s="3">
        <f t="shared" si="231"/>
        <v>-3.6227120307508508E-3</v>
      </c>
    </row>
    <row r="3395" spans="1:8" x14ac:dyDescent="0.3">
      <c r="A3395" s="1">
        <v>37869</v>
      </c>
      <c r="B3395">
        <v>3392.75</v>
      </c>
      <c r="E3395" s="3">
        <f t="shared" si="228"/>
        <v>1.4223535253587771E-2</v>
      </c>
      <c r="F3395" s="3">
        <f t="shared" si="229"/>
        <v>1.3979327357125834E-2</v>
      </c>
      <c r="G3395" s="3">
        <f t="shared" si="230"/>
        <v>1.4123329841723462E-2</v>
      </c>
      <c r="H3395" s="3">
        <f t="shared" si="231"/>
        <v>1.3976468819912454E-2</v>
      </c>
    </row>
    <row r="3396" spans="1:8" x14ac:dyDescent="0.3">
      <c r="A3396" s="1">
        <v>37872</v>
      </c>
      <c r="B3396">
        <v>3409.719971</v>
      </c>
      <c r="E3396" s="3">
        <f t="shared" si="228"/>
        <v>1.6108023676453254E-3</v>
      </c>
      <c r="F3396" s="3">
        <f t="shared" si="229"/>
        <v>1.3665944711833888E-3</v>
      </c>
      <c r="G3396" s="3">
        <f t="shared" si="230"/>
        <v>1.6095064170051094E-3</v>
      </c>
      <c r="H3396" s="3">
        <f t="shared" si="231"/>
        <v>1.4626453951941021E-3</v>
      </c>
    </row>
    <row r="3397" spans="1:8" x14ac:dyDescent="0.3">
      <c r="A3397" s="1">
        <v>37873</v>
      </c>
      <c r="B3397">
        <v>3375.26001</v>
      </c>
      <c r="E3397" s="3">
        <f t="shared" si="228"/>
        <v>1.7494447919434331E-2</v>
      </c>
      <c r="F3397" s="3">
        <f t="shared" si="229"/>
        <v>1.7250240022972395E-2</v>
      </c>
      <c r="G3397" s="3">
        <f t="shared" si="230"/>
        <v>1.7343181729489229E-2</v>
      </c>
      <c r="H3397" s="3">
        <f t="shared" si="231"/>
        <v>1.7196320707678223E-2</v>
      </c>
    </row>
    <row r="3398" spans="1:8" x14ac:dyDescent="0.3">
      <c r="A3398" s="1">
        <v>37874</v>
      </c>
      <c r="B3398">
        <v>3328.709961</v>
      </c>
      <c r="E3398" s="3">
        <f t="shared" si="228"/>
        <v>-3.5322421825431105E-3</v>
      </c>
      <c r="F3398" s="3">
        <f t="shared" si="229"/>
        <v>-3.7764500790050471E-3</v>
      </c>
      <c r="G3398" s="3">
        <f t="shared" si="230"/>
        <v>-3.5384952792717334E-3</v>
      </c>
      <c r="H3398" s="3">
        <f t="shared" si="231"/>
        <v>-3.6853563010827406E-3</v>
      </c>
    </row>
    <row r="3399" spans="1:8" x14ac:dyDescent="0.3">
      <c r="A3399" s="1">
        <v>37875</v>
      </c>
      <c r="B3399">
        <v>3348.25</v>
      </c>
      <c r="E3399" s="3">
        <f t="shared" si="228"/>
        <v>-5.2599155333188374E-3</v>
      </c>
      <c r="F3399" s="3">
        <f t="shared" si="229"/>
        <v>-5.504123429780774E-3</v>
      </c>
      <c r="G3399" s="3">
        <f t="shared" si="230"/>
        <v>-5.2737975893865554E-3</v>
      </c>
      <c r="H3399" s="3">
        <f t="shared" si="231"/>
        <v>-5.4206586111975631E-3</v>
      </c>
    </row>
    <row r="3400" spans="1:8" x14ac:dyDescent="0.3">
      <c r="A3400" s="1">
        <v>37876</v>
      </c>
      <c r="B3400">
        <v>3322.5600589999999</v>
      </c>
      <c r="E3400" s="3">
        <f t="shared" si="228"/>
        <v>5.0018336157984233E-3</v>
      </c>
      <c r="F3400" s="3">
        <f t="shared" si="229"/>
        <v>4.7576257193364868E-3</v>
      </c>
      <c r="G3400" s="3">
        <f t="shared" si="230"/>
        <v>4.9893660027064525E-3</v>
      </c>
      <c r="H3400" s="3">
        <f t="shared" si="231"/>
        <v>4.8425049808954448E-3</v>
      </c>
    </row>
    <row r="3401" spans="1:8" x14ac:dyDescent="0.3">
      <c r="A3401" s="1">
        <v>37879</v>
      </c>
      <c r="B3401">
        <v>3338.360107</v>
      </c>
      <c r="E3401" s="3">
        <f t="shared" ref="E3401:E3464" si="232">(B3397/B3396)-1</f>
        <v>-1.0106390346739769E-2</v>
      </c>
      <c r="F3401" s="3">
        <f t="shared" ref="F3401:F3464" si="233">E3401-$E$3</f>
        <v>-1.0350598243201706E-2</v>
      </c>
      <c r="G3401" s="3">
        <f t="shared" ref="G3401:G3464" si="234">LN(B3397/B3396)</f>
        <v>-1.0157806624984765E-2</v>
      </c>
      <c r="H3401" s="3">
        <f t="shared" ref="H3401:H3464" si="235">G3401-$G$3</f>
        <v>-1.0304667646795773E-2</v>
      </c>
    </row>
    <row r="3402" spans="1:8" x14ac:dyDescent="0.3">
      <c r="A3402" s="1">
        <v>37880</v>
      </c>
      <c r="B3402">
        <v>3386.4099120000001</v>
      </c>
      <c r="E3402" s="3">
        <f t="shared" si="232"/>
        <v>-1.379154461051435E-2</v>
      </c>
      <c r="F3402" s="3">
        <f t="shared" si="233"/>
        <v>-1.4035752506976288E-2</v>
      </c>
      <c r="G3402" s="3">
        <f t="shared" si="234"/>
        <v>-1.3887531522228085E-2</v>
      </c>
      <c r="H3402" s="3">
        <f t="shared" si="235"/>
        <v>-1.4034392544039093E-2</v>
      </c>
    </row>
    <row r="3403" spans="1:8" x14ac:dyDescent="0.3">
      <c r="A3403" s="1">
        <v>37881</v>
      </c>
      <c r="B3403">
        <v>3393.929932</v>
      </c>
      <c r="E3403" s="3">
        <f t="shared" si="232"/>
        <v>5.8701536718235303E-3</v>
      </c>
      <c r="F3403" s="3">
        <f t="shared" si="233"/>
        <v>5.6259457753615938E-3</v>
      </c>
      <c r="G3403" s="3">
        <f t="shared" si="234"/>
        <v>5.8529914502576672E-3</v>
      </c>
      <c r="H3403" s="3">
        <f t="shared" si="235"/>
        <v>5.7061304284466595E-3</v>
      </c>
    </row>
    <row r="3404" spans="1:8" x14ac:dyDescent="0.3">
      <c r="A3404" s="1">
        <v>37882</v>
      </c>
      <c r="B3404">
        <v>3415.01001</v>
      </c>
      <c r="E3404" s="3">
        <f t="shared" si="232"/>
        <v>-7.6726472037631499E-3</v>
      </c>
      <c r="F3404" s="3">
        <f t="shared" si="233"/>
        <v>-7.9168551002250873E-3</v>
      </c>
      <c r="G3404" s="3">
        <f t="shared" si="234"/>
        <v>-7.7022333947506412E-3</v>
      </c>
      <c r="H3404" s="3">
        <f t="shared" si="235"/>
        <v>-7.8490944165616489E-3</v>
      </c>
    </row>
    <row r="3405" spans="1:8" x14ac:dyDescent="0.3">
      <c r="A3405" s="1">
        <v>37883</v>
      </c>
      <c r="B3405">
        <v>3373.639893</v>
      </c>
      <c r="E3405" s="3">
        <f t="shared" si="232"/>
        <v>4.7553837159999279E-3</v>
      </c>
      <c r="F3405" s="3">
        <f t="shared" si="233"/>
        <v>4.5111758195379914E-3</v>
      </c>
      <c r="G3405" s="3">
        <f t="shared" si="234"/>
        <v>4.7441125970627569E-3</v>
      </c>
      <c r="H3405" s="3">
        <f t="shared" si="235"/>
        <v>4.5972515752517491E-3</v>
      </c>
    </row>
    <row r="3406" spans="1:8" x14ac:dyDescent="0.3">
      <c r="A3406" s="1">
        <v>37886</v>
      </c>
      <c r="B3406">
        <v>3282.9499510000001</v>
      </c>
      <c r="E3406" s="3">
        <f t="shared" si="232"/>
        <v>1.4393236038031887E-2</v>
      </c>
      <c r="F3406" s="3">
        <f t="shared" si="233"/>
        <v>1.4149028141569949E-2</v>
      </c>
      <c r="G3406" s="3">
        <f t="shared" si="234"/>
        <v>1.4290636735013037E-2</v>
      </c>
      <c r="H3406" s="3">
        <f t="shared" si="235"/>
        <v>1.4143775713202029E-2</v>
      </c>
    </row>
    <row r="3407" spans="1:8" x14ac:dyDescent="0.3">
      <c r="A3407" s="1">
        <v>37887</v>
      </c>
      <c r="B3407">
        <v>3266.040039</v>
      </c>
      <c r="E3407" s="3">
        <f t="shared" si="232"/>
        <v>2.2206467012018116E-3</v>
      </c>
      <c r="F3407" s="3">
        <f t="shared" si="233"/>
        <v>1.9764388047398751E-3</v>
      </c>
      <c r="G3407" s="3">
        <f t="shared" si="234"/>
        <v>2.2181847094515828E-3</v>
      </c>
      <c r="H3407" s="3">
        <f t="shared" si="235"/>
        <v>2.0713236876405755E-3</v>
      </c>
    </row>
    <row r="3408" spans="1:8" x14ac:dyDescent="0.3">
      <c r="A3408" s="1">
        <v>37888</v>
      </c>
      <c r="B3408">
        <v>3263.780029</v>
      </c>
      <c r="E3408" s="3">
        <f t="shared" si="232"/>
        <v>6.21111172662836E-3</v>
      </c>
      <c r="F3408" s="3">
        <f t="shared" si="233"/>
        <v>5.9669038301664234E-3</v>
      </c>
      <c r="G3408" s="3">
        <f t="shared" si="234"/>
        <v>6.1919022725309041E-3</v>
      </c>
      <c r="H3408" s="3">
        <f t="shared" si="235"/>
        <v>6.0450412507198964E-3</v>
      </c>
    </row>
    <row r="3409" spans="1:8" x14ac:dyDescent="0.3">
      <c r="A3409" s="1">
        <v>37889</v>
      </c>
      <c r="B3409">
        <v>3230.540039</v>
      </c>
      <c r="E3409" s="3">
        <f t="shared" si="232"/>
        <v>-1.2114200801420227E-2</v>
      </c>
      <c r="F3409" s="3">
        <f t="shared" si="233"/>
        <v>-1.2358408697882165E-2</v>
      </c>
      <c r="G3409" s="3">
        <f t="shared" si="234"/>
        <v>-1.2188175770748735E-2</v>
      </c>
      <c r="H3409" s="3">
        <f t="shared" si="235"/>
        <v>-1.2335036792559742E-2</v>
      </c>
    </row>
    <row r="3410" spans="1:8" x14ac:dyDescent="0.3">
      <c r="A3410" s="1">
        <v>37890</v>
      </c>
      <c r="B3410">
        <v>3216.76001</v>
      </c>
      <c r="E3410" s="3">
        <f t="shared" si="232"/>
        <v>-2.6881927199216893E-2</v>
      </c>
      <c r="F3410" s="3">
        <f t="shared" si="233"/>
        <v>-2.7126135095678829E-2</v>
      </c>
      <c r="G3410" s="3">
        <f t="shared" si="234"/>
        <v>-2.7249854928361291E-2</v>
      </c>
      <c r="H3410" s="3">
        <f t="shared" si="235"/>
        <v>-2.7396715950172297E-2</v>
      </c>
    </row>
    <row r="3411" spans="1:8" x14ac:dyDescent="0.3">
      <c r="A3411" s="1">
        <v>37893</v>
      </c>
      <c r="B3411">
        <v>3188.709961</v>
      </c>
      <c r="E3411" s="3">
        <f t="shared" si="232"/>
        <v>-5.1508284477042032E-3</v>
      </c>
      <c r="F3411" s="3">
        <f t="shared" si="233"/>
        <v>-5.3950363441661398E-3</v>
      </c>
      <c r="G3411" s="3">
        <f t="shared" si="234"/>
        <v>-5.1641396935229412E-3</v>
      </c>
      <c r="H3411" s="3">
        <f t="shared" si="235"/>
        <v>-5.3110007153339489E-3</v>
      </c>
    </row>
    <row r="3412" spans="1:8" x14ac:dyDescent="0.3">
      <c r="A3412" s="1">
        <v>37894</v>
      </c>
      <c r="B3412">
        <v>3134.98999</v>
      </c>
      <c r="E3412" s="3">
        <f t="shared" si="232"/>
        <v>-6.9197253340835818E-4</v>
      </c>
      <c r="F3412" s="3">
        <f t="shared" si="233"/>
        <v>-9.3618042987029474E-4</v>
      </c>
      <c r="G3412" s="3">
        <f t="shared" si="234"/>
        <v>-6.922120569040147E-4</v>
      </c>
      <c r="H3412" s="3">
        <f t="shared" si="235"/>
        <v>-8.3907307871502199E-4</v>
      </c>
    </row>
    <row r="3413" spans="1:8" x14ac:dyDescent="0.3">
      <c r="A3413" s="1">
        <v>37895</v>
      </c>
      <c r="B3413">
        <v>3191.01001</v>
      </c>
      <c r="E3413" s="3">
        <f t="shared" si="232"/>
        <v>-1.0184506830928974E-2</v>
      </c>
      <c r="F3413" s="3">
        <f t="shared" si="233"/>
        <v>-1.0428714727390912E-2</v>
      </c>
      <c r="G3413" s="3">
        <f t="shared" si="234"/>
        <v>-1.0236723758939831E-2</v>
      </c>
      <c r="H3413" s="3">
        <f t="shared" si="235"/>
        <v>-1.0383584780750839E-2</v>
      </c>
    </row>
    <row r="3414" spans="1:8" x14ac:dyDescent="0.3">
      <c r="A3414" s="1">
        <v>37896</v>
      </c>
      <c r="B3414">
        <v>3192.9399410000001</v>
      </c>
      <c r="E3414" s="3">
        <f t="shared" si="232"/>
        <v>-4.2655496708424723E-3</v>
      </c>
      <c r="F3414" s="3">
        <f t="shared" si="233"/>
        <v>-4.5097575673044088E-3</v>
      </c>
      <c r="G3414" s="3">
        <f t="shared" si="234"/>
        <v>-4.2746730813233089E-3</v>
      </c>
      <c r="H3414" s="3">
        <f t="shared" si="235"/>
        <v>-4.4215341031343166E-3</v>
      </c>
    </row>
    <row r="3415" spans="1:8" x14ac:dyDescent="0.3">
      <c r="A3415" s="1">
        <v>37897</v>
      </c>
      <c r="B3415">
        <v>3296.360107</v>
      </c>
      <c r="E3415" s="3">
        <f t="shared" si="232"/>
        <v>-8.7199694452804177E-3</v>
      </c>
      <c r="F3415" s="3">
        <f t="shared" si="233"/>
        <v>-8.9641773417423552E-3</v>
      </c>
      <c r="G3415" s="3">
        <f t="shared" si="234"/>
        <v>-8.7582108503995552E-3</v>
      </c>
      <c r="H3415" s="3">
        <f t="shared" si="235"/>
        <v>-8.905071872210563E-3</v>
      </c>
    </row>
    <row r="3416" spans="1:8" x14ac:dyDescent="0.3">
      <c r="A3416" s="1">
        <v>37900</v>
      </c>
      <c r="B3416">
        <v>3281.360107</v>
      </c>
      <c r="E3416" s="3">
        <f t="shared" si="232"/>
        <v>-1.684692921495845E-2</v>
      </c>
      <c r="F3416" s="3">
        <f t="shared" si="233"/>
        <v>-1.7091137111420386E-2</v>
      </c>
      <c r="G3416" s="3">
        <f t="shared" si="234"/>
        <v>-1.6990452966871745E-2</v>
      </c>
      <c r="H3416" s="3">
        <f t="shared" si="235"/>
        <v>-1.7137313988682751E-2</v>
      </c>
    </row>
    <row r="3417" spans="1:8" x14ac:dyDescent="0.3">
      <c r="A3417" s="1">
        <v>37901</v>
      </c>
      <c r="B3417">
        <v>3254.75</v>
      </c>
      <c r="E3417" s="3">
        <f t="shared" si="232"/>
        <v>1.7869281936686576E-2</v>
      </c>
      <c r="F3417" s="3">
        <f t="shared" si="233"/>
        <v>1.7625074040224641E-2</v>
      </c>
      <c r="G3417" s="3">
        <f t="shared" si="234"/>
        <v>1.7711503141521329E-2</v>
      </c>
      <c r="H3417" s="3">
        <f t="shared" si="235"/>
        <v>1.7564642119710323E-2</v>
      </c>
    </row>
    <row r="3418" spans="1:8" x14ac:dyDescent="0.3">
      <c r="A3418" s="1">
        <v>37902</v>
      </c>
      <c r="B3418">
        <v>3248.610107</v>
      </c>
      <c r="E3418" s="3">
        <f t="shared" si="232"/>
        <v>6.048025527818357E-4</v>
      </c>
      <c r="F3418" s="3">
        <f t="shared" si="233"/>
        <v>3.6059465631989909E-4</v>
      </c>
      <c r="G3418" s="3">
        <f t="shared" si="234"/>
        <v>6.0461973342727088E-4</v>
      </c>
      <c r="H3418" s="3">
        <f t="shared" si="235"/>
        <v>4.5775871161626359E-4</v>
      </c>
    </row>
    <row r="3419" spans="1:8" x14ac:dyDescent="0.3">
      <c r="A3419" s="1">
        <v>37903</v>
      </c>
      <c r="B3419">
        <v>3324.98999</v>
      </c>
      <c r="E3419" s="3">
        <f t="shared" si="232"/>
        <v>3.2390263491022475E-2</v>
      </c>
      <c r="F3419" s="3">
        <f t="shared" si="233"/>
        <v>3.2146055594560539E-2</v>
      </c>
      <c r="G3419" s="3">
        <f t="shared" si="234"/>
        <v>3.1876757871533233E-2</v>
      </c>
      <c r="H3419" s="3">
        <f t="shared" si="235"/>
        <v>3.1729896849722224E-2</v>
      </c>
    </row>
    <row r="3420" spans="1:8" x14ac:dyDescent="0.3">
      <c r="A3420" s="1">
        <v>37904</v>
      </c>
      <c r="B3420">
        <v>3306.1201169999999</v>
      </c>
      <c r="E3420" s="3">
        <f t="shared" si="232"/>
        <v>-4.550473708302305E-3</v>
      </c>
      <c r="F3420" s="3">
        <f t="shared" si="233"/>
        <v>-4.7946816047642416E-3</v>
      </c>
      <c r="G3420" s="3">
        <f t="shared" si="234"/>
        <v>-4.5608586299716279E-3</v>
      </c>
      <c r="H3420" s="3">
        <f t="shared" si="235"/>
        <v>-4.7077196517826356E-3</v>
      </c>
    </row>
    <row r="3421" spans="1:8" x14ac:dyDescent="0.3">
      <c r="A3421" s="1">
        <v>37907</v>
      </c>
      <c r="B3421">
        <v>3360.3400879999999</v>
      </c>
      <c r="E3421" s="3">
        <f t="shared" si="232"/>
        <v>-8.1094747703044368E-3</v>
      </c>
      <c r="F3421" s="3">
        <f t="shared" si="233"/>
        <v>-8.3536826667663742E-3</v>
      </c>
      <c r="G3421" s="3">
        <f t="shared" si="234"/>
        <v>-8.1425354184709829E-3</v>
      </c>
      <c r="H3421" s="3">
        <f t="shared" si="235"/>
        <v>-8.2893964402819906E-3</v>
      </c>
    </row>
    <row r="3422" spans="1:8" x14ac:dyDescent="0.3">
      <c r="A3422" s="1">
        <v>37908</v>
      </c>
      <c r="B3422">
        <v>3344.8999020000001</v>
      </c>
      <c r="E3422" s="3">
        <f t="shared" si="232"/>
        <v>-1.8864407404562966E-3</v>
      </c>
      <c r="F3422" s="3">
        <f t="shared" si="233"/>
        <v>-2.1306486369182332E-3</v>
      </c>
      <c r="G3422" s="3">
        <f t="shared" si="234"/>
        <v>-1.8882223106936188E-3</v>
      </c>
      <c r="H3422" s="3">
        <f t="shared" si="235"/>
        <v>-2.0350833325046263E-3</v>
      </c>
    </row>
    <row r="3423" spans="1:8" x14ac:dyDescent="0.3">
      <c r="A3423" s="1">
        <v>37909</v>
      </c>
      <c r="B3423">
        <v>3374.9799800000001</v>
      </c>
      <c r="E3423" s="3">
        <f t="shared" si="232"/>
        <v>2.3511557399707339E-2</v>
      </c>
      <c r="F3423" s="3">
        <f t="shared" si="233"/>
        <v>2.3267349503245403E-2</v>
      </c>
      <c r="G3423" s="3">
        <f t="shared" si="234"/>
        <v>2.3239418092294163E-2</v>
      </c>
      <c r="H3423" s="3">
        <f t="shared" si="235"/>
        <v>2.3092557070483157E-2</v>
      </c>
    </row>
    <row r="3424" spans="1:8" x14ac:dyDescent="0.3">
      <c r="A3424" s="1">
        <v>37910</v>
      </c>
      <c r="B3424">
        <v>3357.48999</v>
      </c>
      <c r="E3424" s="3">
        <f t="shared" si="232"/>
        <v>-5.6751668596752847E-3</v>
      </c>
      <c r="F3424" s="3">
        <f t="shared" si="233"/>
        <v>-5.9193747561372212E-3</v>
      </c>
      <c r="G3424" s="3">
        <f t="shared" si="234"/>
        <v>-5.6913318073131937E-3</v>
      </c>
      <c r="H3424" s="3">
        <f t="shared" si="235"/>
        <v>-5.8381928291242014E-3</v>
      </c>
    </row>
    <row r="3425" spans="1:8" x14ac:dyDescent="0.3">
      <c r="A3425" s="1">
        <v>37911</v>
      </c>
      <c r="B3425">
        <v>3353.719971</v>
      </c>
      <c r="E3425" s="3">
        <f t="shared" si="232"/>
        <v>1.6399879339290102E-2</v>
      </c>
      <c r="F3425" s="3">
        <f t="shared" si="233"/>
        <v>1.6155671442828166E-2</v>
      </c>
      <c r="G3425" s="3">
        <f t="shared" si="234"/>
        <v>1.62668537500614E-2</v>
      </c>
      <c r="H3425" s="3">
        <f t="shared" si="235"/>
        <v>1.6119992728250394E-2</v>
      </c>
    </row>
    <row r="3426" spans="1:8" x14ac:dyDescent="0.3">
      <c r="A3426" s="1">
        <v>37914</v>
      </c>
      <c r="B3426">
        <v>3358.8000489999999</v>
      </c>
      <c r="E3426" s="3">
        <f t="shared" si="232"/>
        <v>-4.5948283791684696E-3</v>
      </c>
      <c r="F3426" s="3">
        <f t="shared" si="233"/>
        <v>-4.8390362756304062E-3</v>
      </c>
      <c r="G3426" s="3">
        <f t="shared" si="234"/>
        <v>-4.6054170509553499E-3</v>
      </c>
      <c r="H3426" s="3">
        <f t="shared" si="235"/>
        <v>-4.7522780727663576E-3</v>
      </c>
    </row>
    <row r="3427" spans="1:8" x14ac:dyDescent="0.3">
      <c r="A3427" s="1">
        <v>37915</v>
      </c>
      <c r="B3427">
        <v>3363.3000489999999</v>
      </c>
      <c r="E3427" s="3">
        <f t="shared" si="232"/>
        <v>8.992818583902773E-3</v>
      </c>
      <c r="F3427" s="3">
        <f t="shared" si="233"/>
        <v>8.7486106874408356E-3</v>
      </c>
      <c r="G3427" s="3">
        <f t="shared" si="234"/>
        <v>8.9526239862848783E-3</v>
      </c>
      <c r="H3427" s="3">
        <f t="shared" si="235"/>
        <v>8.8057629644738705E-3</v>
      </c>
    </row>
    <row r="3428" spans="1:8" x14ac:dyDescent="0.3">
      <c r="A3428" s="1">
        <v>37916</v>
      </c>
      <c r="B3428">
        <v>3302.6999510000001</v>
      </c>
      <c r="E3428" s="3">
        <f t="shared" si="232"/>
        <v>-5.1822499995984872E-3</v>
      </c>
      <c r="F3428" s="3">
        <f t="shared" si="233"/>
        <v>-5.4264578960604238E-3</v>
      </c>
      <c r="G3428" s="3">
        <f t="shared" si="234"/>
        <v>-5.195724429195559E-3</v>
      </c>
      <c r="H3428" s="3">
        <f t="shared" si="235"/>
        <v>-5.3425854510065667E-3</v>
      </c>
    </row>
    <row r="3429" spans="1:8" x14ac:dyDescent="0.3">
      <c r="A3429" s="1">
        <v>37917</v>
      </c>
      <c r="B3429">
        <v>3264.290039</v>
      </c>
      <c r="E3429" s="3">
        <f t="shared" si="232"/>
        <v>-1.1228682769655052E-3</v>
      </c>
      <c r="F3429" s="3">
        <f t="shared" si="233"/>
        <v>-1.3670761734274417E-3</v>
      </c>
      <c r="G3429" s="3">
        <f t="shared" si="234"/>
        <v>-1.1234991658635174E-3</v>
      </c>
      <c r="H3429" s="3">
        <f t="shared" si="235"/>
        <v>-1.2703601876745247E-3</v>
      </c>
    </row>
    <row r="3430" spans="1:8" x14ac:dyDescent="0.3">
      <c r="A3430" s="1">
        <v>37918</v>
      </c>
      <c r="B3430">
        <v>3266.2700199999999</v>
      </c>
      <c r="E3430" s="3">
        <f t="shared" si="232"/>
        <v>1.5147591462398857E-3</v>
      </c>
      <c r="F3430" s="3">
        <f t="shared" si="233"/>
        <v>1.2705512497779492E-3</v>
      </c>
      <c r="G3430" s="3">
        <f t="shared" si="234"/>
        <v>1.5136130558256421E-3</v>
      </c>
      <c r="H3430" s="3">
        <f t="shared" si="235"/>
        <v>1.3667520340146348E-3</v>
      </c>
    </row>
    <row r="3431" spans="1:8" x14ac:dyDescent="0.3">
      <c r="A3431" s="1">
        <v>37921</v>
      </c>
      <c r="B3431">
        <v>3306.5900879999999</v>
      </c>
      <c r="E3431" s="3">
        <f t="shared" si="232"/>
        <v>1.3397641819552497E-3</v>
      </c>
      <c r="F3431" s="3">
        <f t="shared" si="233"/>
        <v>1.0955562854933132E-3</v>
      </c>
      <c r="G3431" s="3">
        <f t="shared" si="234"/>
        <v>1.3388674987303156E-3</v>
      </c>
      <c r="H3431" s="3">
        <f t="shared" si="235"/>
        <v>1.1920064769193083E-3</v>
      </c>
    </row>
    <row r="3432" spans="1:8" x14ac:dyDescent="0.3">
      <c r="A3432" s="1">
        <v>37922</v>
      </c>
      <c r="B3432">
        <v>3352.1499020000001</v>
      </c>
      <c r="E3432" s="3">
        <f t="shared" si="232"/>
        <v>-1.8018046893561568E-2</v>
      </c>
      <c r="F3432" s="3">
        <f t="shared" si="233"/>
        <v>-1.8262254790023504E-2</v>
      </c>
      <c r="G3432" s="3">
        <f t="shared" si="234"/>
        <v>-1.8182348488560904E-2</v>
      </c>
      <c r="H3432" s="3">
        <f t="shared" si="235"/>
        <v>-1.832920951037191E-2</v>
      </c>
    </row>
    <row r="3433" spans="1:8" x14ac:dyDescent="0.3">
      <c r="A3433" s="1">
        <v>37923</v>
      </c>
      <c r="B3433">
        <v>3366.9499510000001</v>
      </c>
      <c r="E3433" s="3">
        <f t="shared" si="232"/>
        <v>-1.1629852111866956E-2</v>
      </c>
      <c r="F3433" s="3">
        <f t="shared" si="233"/>
        <v>-1.1874060008328894E-2</v>
      </c>
      <c r="G3433" s="3">
        <f t="shared" si="234"/>
        <v>-1.1698007784193221E-2</v>
      </c>
      <c r="H3433" s="3">
        <f t="shared" si="235"/>
        <v>-1.1844868806004228E-2</v>
      </c>
    </row>
    <row r="3434" spans="1:8" x14ac:dyDescent="0.3">
      <c r="A3434" s="1">
        <v>37924</v>
      </c>
      <c r="B3434">
        <v>3387.360107</v>
      </c>
      <c r="E3434" s="3">
        <f t="shared" si="232"/>
        <v>6.0655792725050617E-4</v>
      </c>
      <c r="F3434" s="3">
        <f t="shared" si="233"/>
        <v>3.6235003078856955E-4</v>
      </c>
      <c r="G3434" s="3">
        <f t="shared" si="234"/>
        <v>6.0637404534387917E-4</v>
      </c>
      <c r="H3434" s="3">
        <f t="shared" si="235"/>
        <v>4.5951302353287188E-4</v>
      </c>
    </row>
    <row r="3435" spans="1:8" x14ac:dyDescent="0.3">
      <c r="A3435" s="1">
        <v>37925</v>
      </c>
      <c r="B3435">
        <v>3373.1999510000001</v>
      </c>
      <c r="E3435" s="3">
        <f t="shared" si="232"/>
        <v>1.2344376843651084E-2</v>
      </c>
      <c r="F3435" s="3">
        <f t="shared" si="233"/>
        <v>1.2100168947189146E-2</v>
      </c>
      <c r="G3435" s="3">
        <f t="shared" si="234"/>
        <v>1.2268806302398514E-2</v>
      </c>
      <c r="H3435" s="3">
        <f t="shared" si="235"/>
        <v>1.2121945280587507E-2</v>
      </c>
    </row>
    <row r="3436" spans="1:8" x14ac:dyDescent="0.3">
      <c r="A3436" s="1">
        <v>37928</v>
      </c>
      <c r="B3436">
        <v>3439.070068</v>
      </c>
      <c r="E3436" s="3">
        <f t="shared" si="232"/>
        <v>1.3778488650692422E-2</v>
      </c>
      <c r="F3436" s="3">
        <f t="shared" si="233"/>
        <v>1.3534280754230485E-2</v>
      </c>
      <c r="G3436" s="3">
        <f t="shared" si="234"/>
        <v>1.3684428297451003E-2</v>
      </c>
      <c r="H3436" s="3">
        <f t="shared" si="235"/>
        <v>1.3537567275639996E-2</v>
      </c>
    </row>
    <row r="3437" spans="1:8" x14ac:dyDescent="0.3">
      <c r="A3437" s="1">
        <v>37929</v>
      </c>
      <c r="B3437">
        <v>3424.8100589999999</v>
      </c>
      <c r="E3437" s="3">
        <f t="shared" si="232"/>
        <v>4.4150916375098603E-3</v>
      </c>
      <c r="F3437" s="3">
        <f t="shared" si="233"/>
        <v>4.1708837410479238E-3</v>
      </c>
      <c r="G3437" s="3">
        <f t="shared" si="234"/>
        <v>4.4053737136098064E-3</v>
      </c>
      <c r="H3437" s="3">
        <f t="shared" si="235"/>
        <v>4.2585126917987987E-3</v>
      </c>
    </row>
    <row r="3438" spans="1:8" x14ac:dyDescent="0.3">
      <c r="A3438" s="1">
        <v>37930</v>
      </c>
      <c r="B3438">
        <v>3393.25</v>
      </c>
      <c r="E3438" s="3">
        <f t="shared" si="232"/>
        <v>6.0619125015322073E-3</v>
      </c>
      <c r="F3438" s="3">
        <f t="shared" si="233"/>
        <v>5.8177046050702707E-3</v>
      </c>
      <c r="G3438" s="3">
        <f t="shared" si="234"/>
        <v>6.0436130259195657E-3</v>
      </c>
      <c r="H3438" s="3">
        <f t="shared" si="235"/>
        <v>5.896752004108558E-3</v>
      </c>
    </row>
    <row r="3439" spans="1:8" x14ac:dyDescent="0.3">
      <c r="A3439" s="1">
        <v>37931</v>
      </c>
      <c r="B3439">
        <v>3412.179932</v>
      </c>
      <c r="E3439" s="3">
        <f t="shared" si="232"/>
        <v>-4.1802924852122336E-3</v>
      </c>
      <c r="F3439" s="3">
        <f t="shared" si="233"/>
        <v>-4.4245003816741702E-3</v>
      </c>
      <c r="G3439" s="3">
        <f t="shared" si="234"/>
        <v>-4.1890543344300585E-3</v>
      </c>
      <c r="H3439" s="3">
        <f t="shared" si="235"/>
        <v>-4.3359153562410662E-3</v>
      </c>
    </row>
    <row r="3440" spans="1:8" x14ac:dyDescent="0.3">
      <c r="A3440" s="1">
        <v>37932</v>
      </c>
      <c r="B3440">
        <v>3453.1298830000001</v>
      </c>
      <c r="E3440" s="3">
        <f t="shared" si="232"/>
        <v>1.952748664675874E-2</v>
      </c>
      <c r="F3440" s="3">
        <f t="shared" si="233"/>
        <v>1.9283278750296805E-2</v>
      </c>
      <c r="G3440" s="3">
        <f t="shared" si="234"/>
        <v>1.9339271577966645E-2</v>
      </c>
      <c r="H3440" s="3">
        <f t="shared" si="235"/>
        <v>1.9192410556155639E-2</v>
      </c>
    </row>
    <row r="3441" spans="1:8" x14ac:dyDescent="0.3">
      <c r="A3441" s="1">
        <v>37935</v>
      </c>
      <c r="B3441">
        <v>3425.1899410000001</v>
      </c>
      <c r="E3441" s="3">
        <f t="shared" si="232"/>
        <v>-4.1464723655058044E-3</v>
      </c>
      <c r="F3441" s="3">
        <f t="shared" si="233"/>
        <v>-4.390680261967741E-3</v>
      </c>
      <c r="G3441" s="3">
        <f t="shared" si="234"/>
        <v>-4.1550928199478449E-3</v>
      </c>
      <c r="H3441" s="3">
        <f t="shared" si="235"/>
        <v>-4.3019538417588526E-3</v>
      </c>
    </row>
    <row r="3442" spans="1:8" x14ac:dyDescent="0.3">
      <c r="A3442" s="1">
        <v>37936</v>
      </c>
      <c r="B3442">
        <v>3406.0500489999999</v>
      </c>
      <c r="E3442" s="3">
        <f t="shared" si="232"/>
        <v>-9.2151268117961482E-3</v>
      </c>
      <c r="F3442" s="3">
        <f t="shared" si="233"/>
        <v>-9.4593347082580857E-3</v>
      </c>
      <c r="G3442" s="3">
        <f t="shared" si="234"/>
        <v>-9.2578487541649865E-3</v>
      </c>
      <c r="H3442" s="3">
        <f t="shared" si="235"/>
        <v>-9.4047097759759942E-3</v>
      </c>
    </row>
    <row r="3443" spans="1:8" x14ac:dyDescent="0.3">
      <c r="A3443" s="1">
        <v>37937</v>
      </c>
      <c r="B3443">
        <v>3411.0500489999999</v>
      </c>
      <c r="E3443" s="3">
        <f t="shared" si="232"/>
        <v>5.5787024239297711E-3</v>
      </c>
      <c r="F3443" s="3">
        <f t="shared" si="233"/>
        <v>5.3344945274678346E-3</v>
      </c>
      <c r="G3443" s="3">
        <f t="shared" si="234"/>
        <v>5.5631990958061274E-3</v>
      </c>
      <c r="H3443" s="3">
        <f t="shared" si="235"/>
        <v>5.4163380739951196E-3</v>
      </c>
    </row>
    <row r="3444" spans="1:8" x14ac:dyDescent="0.3">
      <c r="A3444" s="1">
        <v>37938</v>
      </c>
      <c r="B3444">
        <v>3412.5500489999999</v>
      </c>
      <c r="E3444" s="3">
        <f t="shared" si="232"/>
        <v>1.2001111259099861E-2</v>
      </c>
      <c r="F3444" s="3">
        <f t="shared" si="233"/>
        <v>1.1756903362637924E-2</v>
      </c>
      <c r="G3444" s="3">
        <f t="shared" si="234"/>
        <v>1.1929668946785398E-2</v>
      </c>
      <c r="H3444" s="3">
        <f t="shared" si="235"/>
        <v>1.178280792497439E-2</v>
      </c>
    </row>
    <row r="3445" spans="1:8" x14ac:dyDescent="0.3">
      <c r="A3445" s="1">
        <v>37939</v>
      </c>
      <c r="B3445">
        <v>3448.6000979999999</v>
      </c>
      <c r="E3445" s="3">
        <f t="shared" si="232"/>
        <v>-8.0911934814703601E-3</v>
      </c>
      <c r="F3445" s="3">
        <f t="shared" si="233"/>
        <v>-8.3354013779322975E-3</v>
      </c>
      <c r="G3445" s="3">
        <f t="shared" si="234"/>
        <v>-8.1241048357582803E-3</v>
      </c>
      <c r="H3445" s="3">
        <f t="shared" si="235"/>
        <v>-8.2709658575692881E-3</v>
      </c>
    </row>
    <row r="3446" spans="1:8" x14ac:dyDescent="0.3">
      <c r="A3446" s="1">
        <v>37942</v>
      </c>
      <c r="B3446">
        <v>3359.3000489999999</v>
      </c>
      <c r="E3446" s="3">
        <f t="shared" si="232"/>
        <v>-5.5879797411796384E-3</v>
      </c>
      <c r="F3446" s="3">
        <f t="shared" si="233"/>
        <v>-5.8321876376415749E-3</v>
      </c>
      <c r="G3446" s="3">
        <f t="shared" si="234"/>
        <v>-5.60365090734648E-3</v>
      </c>
      <c r="H3446" s="3">
        <f t="shared" si="235"/>
        <v>-5.7505119291574877E-3</v>
      </c>
    </row>
    <row r="3447" spans="1:8" x14ac:dyDescent="0.3">
      <c r="A3447" s="1">
        <v>37943</v>
      </c>
      <c r="B3447">
        <v>3352.919922</v>
      </c>
      <c r="E3447" s="3">
        <f t="shared" si="232"/>
        <v>1.4679760802305264E-3</v>
      </c>
      <c r="F3447" s="3">
        <f t="shared" si="233"/>
        <v>1.2237681837685898E-3</v>
      </c>
      <c r="G3447" s="3">
        <f t="shared" si="234"/>
        <v>1.4668996566583976E-3</v>
      </c>
      <c r="H3447" s="3">
        <f t="shared" si="235"/>
        <v>1.3200386348473903E-3</v>
      </c>
    </row>
    <row r="3448" spans="1:8" x14ac:dyDescent="0.3">
      <c r="A3448" s="1">
        <v>37944</v>
      </c>
      <c r="B3448">
        <v>3343.3798830000001</v>
      </c>
      <c r="E3448" s="3">
        <f t="shared" si="232"/>
        <v>4.3974728557261145E-4</v>
      </c>
      <c r="F3448" s="3">
        <f t="shared" si="233"/>
        <v>1.9553938911067483E-4</v>
      </c>
      <c r="G3448" s="3">
        <f t="shared" si="234"/>
        <v>4.3965062507145101E-4</v>
      </c>
      <c r="H3448" s="3">
        <f t="shared" si="235"/>
        <v>2.9278960326044367E-4</v>
      </c>
    </row>
    <row r="3449" spans="1:8" x14ac:dyDescent="0.3">
      <c r="A3449" s="1">
        <v>37945</v>
      </c>
      <c r="B3449">
        <v>3324.389893</v>
      </c>
      <c r="E3449" s="3">
        <f t="shared" si="232"/>
        <v>1.0563961988063308E-2</v>
      </c>
      <c r="F3449" s="3">
        <f t="shared" si="233"/>
        <v>1.0319754091601371E-2</v>
      </c>
      <c r="G3449" s="3">
        <f t="shared" si="234"/>
        <v>1.0508553224068141E-2</v>
      </c>
      <c r="H3449" s="3">
        <f t="shared" si="235"/>
        <v>1.0361692202257133E-2</v>
      </c>
    </row>
    <row r="3450" spans="1:8" x14ac:dyDescent="0.3">
      <c r="A3450" s="1">
        <v>37946</v>
      </c>
      <c r="B3450">
        <v>3366.1201169999999</v>
      </c>
      <c r="E3450" s="3">
        <f t="shared" si="232"/>
        <v>-2.5894579383613947E-2</v>
      </c>
      <c r="F3450" s="3">
        <f t="shared" si="233"/>
        <v>-2.6138787280075883E-2</v>
      </c>
      <c r="G3450" s="3">
        <f t="shared" si="234"/>
        <v>-2.6235746477474356E-2</v>
      </c>
      <c r="H3450" s="3">
        <f t="shared" si="235"/>
        <v>-2.6382607499285362E-2</v>
      </c>
    </row>
    <row r="3451" spans="1:8" x14ac:dyDescent="0.3">
      <c r="A3451" s="1">
        <v>37949</v>
      </c>
      <c r="B3451">
        <v>3412.0500489999999</v>
      </c>
      <c r="E3451" s="3">
        <f t="shared" si="232"/>
        <v>-1.8992429693498458E-3</v>
      </c>
      <c r="F3451" s="3">
        <f t="shared" si="233"/>
        <v>-2.1434508658117824E-3</v>
      </c>
      <c r="G3451" s="3">
        <f t="shared" si="234"/>
        <v>-1.9010488181374855E-3</v>
      </c>
      <c r="H3451" s="3">
        <f t="shared" si="235"/>
        <v>-2.0479098399484928E-3</v>
      </c>
    </row>
    <row r="3452" spans="1:8" x14ac:dyDescent="0.3">
      <c r="A3452" s="1">
        <v>37950</v>
      </c>
      <c r="B3452">
        <v>3418.1499020000001</v>
      </c>
      <c r="E3452" s="3">
        <f t="shared" si="232"/>
        <v>-2.8452928259347088E-3</v>
      </c>
      <c r="F3452" s="3">
        <f t="shared" si="233"/>
        <v>-3.0895007223966453E-3</v>
      </c>
      <c r="G3452" s="3">
        <f t="shared" si="234"/>
        <v>-2.8493483661938984E-3</v>
      </c>
      <c r="H3452" s="3">
        <f t="shared" si="235"/>
        <v>-2.9962093880049057E-3</v>
      </c>
    </row>
    <row r="3453" spans="1:8" x14ac:dyDescent="0.3">
      <c r="A3453" s="1">
        <v>37951</v>
      </c>
      <c r="B3453">
        <v>3415.1899410000001</v>
      </c>
      <c r="E3453" s="3">
        <f t="shared" si="232"/>
        <v>-5.6798780469302645E-3</v>
      </c>
      <c r="F3453" s="3">
        <f t="shared" si="233"/>
        <v>-5.9240859433922011E-3</v>
      </c>
      <c r="G3453" s="3">
        <f t="shared" si="234"/>
        <v>-5.6960698951683663E-3</v>
      </c>
      <c r="H3453" s="3">
        <f t="shared" si="235"/>
        <v>-5.842930916979374E-3</v>
      </c>
    </row>
    <row r="3454" spans="1:8" x14ac:dyDescent="0.3">
      <c r="A3454" s="1">
        <v>37952</v>
      </c>
      <c r="B3454">
        <v>3431.6599120000001</v>
      </c>
      <c r="E3454" s="3">
        <f t="shared" si="232"/>
        <v>1.255274662213024E-2</v>
      </c>
      <c r="F3454" s="3">
        <f t="shared" si="233"/>
        <v>1.2308538725668302E-2</v>
      </c>
      <c r="G3454" s="3">
        <f t="shared" si="234"/>
        <v>1.2474614070901838E-2</v>
      </c>
      <c r="H3454" s="3">
        <f t="shared" si="235"/>
        <v>1.2327753049090831E-2</v>
      </c>
    </row>
    <row r="3455" spans="1:8" x14ac:dyDescent="0.3">
      <c r="A3455" s="1">
        <v>37953</v>
      </c>
      <c r="B3455">
        <v>3424.790039</v>
      </c>
      <c r="E3455" s="3">
        <f t="shared" si="232"/>
        <v>1.3644769171497817E-2</v>
      </c>
      <c r="F3455" s="3">
        <f t="shared" si="233"/>
        <v>1.340056127503588E-2</v>
      </c>
      <c r="G3455" s="3">
        <f t="shared" si="234"/>
        <v>1.3552517529561183E-2</v>
      </c>
      <c r="H3455" s="3">
        <f t="shared" si="235"/>
        <v>1.3405656507750175E-2</v>
      </c>
    </row>
    <row r="3456" spans="1:8" x14ac:dyDescent="0.3">
      <c r="A3456" s="1">
        <v>37956</v>
      </c>
      <c r="B3456">
        <v>3490.26001</v>
      </c>
      <c r="E3456" s="3">
        <f t="shared" si="232"/>
        <v>1.7877384306796973E-3</v>
      </c>
      <c r="F3456" s="3">
        <f t="shared" si="233"/>
        <v>1.5435305342177607E-3</v>
      </c>
      <c r="G3456" s="3">
        <f t="shared" si="234"/>
        <v>1.7861423283239855E-3</v>
      </c>
      <c r="H3456" s="3">
        <f t="shared" si="235"/>
        <v>1.6392813065129782E-3</v>
      </c>
    </row>
    <row r="3457" spans="1:8" x14ac:dyDescent="0.3">
      <c r="A3457" s="1">
        <v>37957</v>
      </c>
      <c r="B3457">
        <v>3471.860107</v>
      </c>
      <c r="E3457" s="3">
        <f t="shared" si="232"/>
        <v>-8.6595412280432438E-4</v>
      </c>
      <c r="F3457" s="3">
        <f t="shared" si="233"/>
        <v>-1.1101620192662609E-3</v>
      </c>
      <c r="G3457" s="3">
        <f t="shared" si="234"/>
        <v>-8.6632927766929608E-4</v>
      </c>
      <c r="H3457" s="3">
        <f t="shared" si="235"/>
        <v>-1.0131902994803034E-3</v>
      </c>
    </row>
    <row r="3458" spans="1:8" x14ac:dyDescent="0.3">
      <c r="A3458" s="1">
        <v>37958</v>
      </c>
      <c r="B3458">
        <v>3501.929932</v>
      </c>
      <c r="E3458" s="3">
        <f t="shared" si="232"/>
        <v>4.8225636888521439E-3</v>
      </c>
      <c r="F3458" s="3">
        <f t="shared" si="233"/>
        <v>4.5783557923902074E-3</v>
      </c>
      <c r="G3458" s="3">
        <f t="shared" si="234"/>
        <v>4.8109723801968195E-3</v>
      </c>
      <c r="H3458" s="3">
        <f t="shared" si="235"/>
        <v>4.6641113583858118E-3</v>
      </c>
    </row>
    <row r="3459" spans="1:8" x14ac:dyDescent="0.3">
      <c r="A3459" s="1">
        <v>37959</v>
      </c>
      <c r="B3459">
        <v>3496.5500489999999</v>
      </c>
      <c r="E3459" s="3">
        <f t="shared" si="232"/>
        <v>-2.0019096227972266E-3</v>
      </c>
      <c r="F3459" s="3">
        <f t="shared" si="233"/>
        <v>-2.2461175192591632E-3</v>
      </c>
      <c r="G3459" s="3">
        <f t="shared" si="234"/>
        <v>-2.0039161222003446E-3</v>
      </c>
      <c r="H3459" s="3">
        <f t="shared" si="235"/>
        <v>-2.1507771440113519E-3</v>
      </c>
    </row>
    <row r="3460" spans="1:8" x14ac:dyDescent="0.3">
      <c r="A3460" s="1">
        <v>37960</v>
      </c>
      <c r="B3460">
        <v>3457.139893</v>
      </c>
      <c r="E3460" s="3">
        <f t="shared" si="232"/>
        <v>1.9116491888395037E-2</v>
      </c>
      <c r="F3460" s="3">
        <f t="shared" si="233"/>
        <v>1.8872283991933102E-2</v>
      </c>
      <c r="G3460" s="3">
        <f t="shared" si="234"/>
        <v>1.8936067518543681E-2</v>
      </c>
      <c r="H3460" s="3">
        <f t="shared" si="235"/>
        <v>1.8789206496732675E-2</v>
      </c>
    </row>
    <row r="3461" spans="1:8" x14ac:dyDescent="0.3">
      <c r="A3461" s="1">
        <v>37963</v>
      </c>
      <c r="B3461">
        <v>3434.9099120000001</v>
      </c>
      <c r="E3461" s="3">
        <f t="shared" si="232"/>
        <v>-5.2717857544372082E-3</v>
      </c>
      <c r="F3461" s="3">
        <f t="shared" si="233"/>
        <v>-5.5159936508991448E-3</v>
      </c>
      <c r="G3461" s="3">
        <f t="shared" si="234"/>
        <v>-5.2857306482105588E-3</v>
      </c>
      <c r="H3461" s="3">
        <f t="shared" si="235"/>
        <v>-5.4325916700215665E-3</v>
      </c>
    </row>
    <row r="3462" spans="1:8" x14ac:dyDescent="0.3">
      <c r="A3462" s="1">
        <v>37964</v>
      </c>
      <c r="B3462">
        <v>3456.1201169999999</v>
      </c>
      <c r="E3462" s="3">
        <f t="shared" si="232"/>
        <v>8.6610128499626793E-3</v>
      </c>
      <c r="F3462" s="3">
        <f t="shared" si="233"/>
        <v>8.4168049535007419E-3</v>
      </c>
      <c r="G3462" s="3">
        <f t="shared" si="234"/>
        <v>8.6237214443702082E-3</v>
      </c>
      <c r="H3462" s="3">
        <f t="shared" si="235"/>
        <v>8.4768604225592004E-3</v>
      </c>
    </row>
    <row r="3463" spans="1:8" x14ac:dyDescent="0.3">
      <c r="A3463" s="1">
        <v>37965</v>
      </c>
      <c r="B3463">
        <v>3438.8500979999999</v>
      </c>
      <c r="E3463" s="3">
        <f t="shared" si="232"/>
        <v>-1.536262319482673E-3</v>
      </c>
      <c r="F3463" s="3">
        <f t="shared" si="233"/>
        <v>-1.7804702159446096E-3</v>
      </c>
      <c r="G3463" s="3">
        <f t="shared" si="234"/>
        <v>-1.5374435804125851E-3</v>
      </c>
      <c r="H3463" s="3">
        <f t="shared" si="235"/>
        <v>-1.6843046022235924E-3</v>
      </c>
    </row>
    <row r="3464" spans="1:8" x14ac:dyDescent="0.3">
      <c r="A3464" s="1">
        <v>37966</v>
      </c>
      <c r="B3464">
        <v>3467.8999020000001</v>
      </c>
      <c r="E3464" s="3">
        <f t="shared" si="232"/>
        <v>-1.1271154551690477E-2</v>
      </c>
      <c r="F3464" s="3">
        <f t="shared" si="233"/>
        <v>-1.1515362448152414E-2</v>
      </c>
      <c r="G3464" s="3">
        <f t="shared" si="234"/>
        <v>-1.133515537738811E-2</v>
      </c>
      <c r="H3464" s="3">
        <f t="shared" si="235"/>
        <v>-1.1482016399199118E-2</v>
      </c>
    </row>
    <row r="3465" spans="1:8" x14ac:dyDescent="0.3">
      <c r="A3465" s="1">
        <v>37967</v>
      </c>
      <c r="B3465">
        <v>3470.6000979999999</v>
      </c>
      <c r="E3465" s="3">
        <f t="shared" ref="E3465:E3528" si="236">(B3461/B3460)-1</f>
        <v>-6.430165306590907E-3</v>
      </c>
      <c r="F3465" s="3">
        <f t="shared" ref="F3465:F3528" si="237">E3465-$E$3</f>
        <v>-6.6743732030528436E-3</v>
      </c>
      <c r="G3465" s="3">
        <f t="shared" ref="G3465:G3528" si="238">LN(B3461/B3460)</f>
        <v>-6.4509278718675985E-3</v>
      </c>
      <c r="H3465" s="3">
        <f t="shared" ref="H3465:H3528" si="239">G3465-$G$3</f>
        <v>-6.5977888936786062E-3</v>
      </c>
    </row>
    <row r="3466" spans="1:8" x14ac:dyDescent="0.3">
      <c r="A3466" s="1">
        <v>37970</v>
      </c>
      <c r="B3466">
        <v>3490.419922</v>
      </c>
      <c r="E3466" s="3">
        <f t="shared" si="236"/>
        <v>6.1748941146611003E-3</v>
      </c>
      <c r="F3466" s="3">
        <f t="shared" si="237"/>
        <v>5.9306862181991637E-3</v>
      </c>
      <c r="G3466" s="3">
        <f t="shared" si="238"/>
        <v>6.1559075758215826E-3</v>
      </c>
      <c r="H3466" s="3">
        <f t="shared" si="239"/>
        <v>6.0090465540105749E-3</v>
      </c>
    </row>
    <row r="3467" spans="1:8" x14ac:dyDescent="0.3">
      <c r="A3467" s="1">
        <v>37971</v>
      </c>
      <c r="B3467">
        <v>3486.6000979999999</v>
      </c>
      <c r="E3467" s="3">
        <f t="shared" si="236"/>
        <v>-4.9969383051972072E-3</v>
      </c>
      <c r="F3467" s="3">
        <f t="shared" si="237"/>
        <v>-5.2411462016591437E-3</v>
      </c>
      <c r="G3467" s="3">
        <f t="shared" si="238"/>
        <v>-5.0094647480746716E-3</v>
      </c>
      <c r="H3467" s="3">
        <f t="shared" si="239"/>
        <v>-5.1563257698856793E-3</v>
      </c>
    </row>
    <row r="3468" spans="1:8" x14ac:dyDescent="0.3">
      <c r="A3468" s="1">
        <v>37972</v>
      </c>
      <c r="B3468">
        <v>3479.8701169999999</v>
      </c>
      <c r="E3468" s="3">
        <f t="shared" si="236"/>
        <v>8.4475342548067101E-3</v>
      </c>
      <c r="F3468" s="3">
        <f t="shared" si="237"/>
        <v>8.2033263583447726E-3</v>
      </c>
      <c r="G3468" s="3">
        <f t="shared" si="238"/>
        <v>8.4120535137975783E-3</v>
      </c>
      <c r="H3468" s="3">
        <f t="shared" si="239"/>
        <v>8.2651924919865706E-3</v>
      </c>
    </row>
    <row r="3469" spans="1:8" x14ac:dyDescent="0.3">
      <c r="A3469" s="1">
        <v>37973</v>
      </c>
      <c r="B3469">
        <v>3503.209961</v>
      </c>
      <c r="E3469" s="3">
        <f t="shared" si="236"/>
        <v>7.7862570325137881E-4</v>
      </c>
      <c r="F3469" s="3">
        <f t="shared" si="237"/>
        <v>5.3441780678944225E-4</v>
      </c>
      <c r="G3469" s="3">
        <f t="shared" si="238"/>
        <v>7.7832273151601716E-4</v>
      </c>
      <c r="H3469" s="3">
        <f t="shared" si="239"/>
        <v>6.3146170970500987E-4</v>
      </c>
    </row>
    <row r="3470" spans="1:8" x14ac:dyDescent="0.3">
      <c r="A3470" s="1">
        <v>37974</v>
      </c>
      <c r="B3470">
        <v>3502.040039</v>
      </c>
      <c r="E3470" s="3">
        <f t="shared" si="236"/>
        <v>5.7107772259390455E-3</v>
      </c>
      <c r="F3470" s="3">
        <f t="shared" si="237"/>
        <v>5.4665693294771089E-3</v>
      </c>
      <c r="G3470" s="3">
        <f t="shared" si="238"/>
        <v>5.6945325547989199E-3</v>
      </c>
      <c r="H3470" s="3">
        <f t="shared" si="239"/>
        <v>5.5476715329879122E-3</v>
      </c>
    </row>
    <row r="3471" spans="1:8" x14ac:dyDescent="0.3">
      <c r="A3471" s="1">
        <v>37977</v>
      </c>
      <c r="B3471">
        <v>3496.0600589999999</v>
      </c>
      <c r="E3471" s="3">
        <f t="shared" si="236"/>
        <v>-1.0943737674438125E-3</v>
      </c>
      <c r="F3471" s="3">
        <f t="shared" si="237"/>
        <v>-1.3385816639057491E-3</v>
      </c>
      <c r="G3471" s="3">
        <f t="shared" si="238"/>
        <v>-1.094973031667841E-3</v>
      </c>
      <c r="H3471" s="3">
        <f t="shared" si="239"/>
        <v>-1.2418340534788483E-3</v>
      </c>
    </row>
    <row r="3472" spans="1:8" x14ac:dyDescent="0.3">
      <c r="A3472" s="1">
        <v>37978</v>
      </c>
      <c r="B3472">
        <v>3500.0900879999999</v>
      </c>
      <c r="E3472" s="3">
        <f t="shared" si="236"/>
        <v>-1.9302417285711471E-3</v>
      </c>
      <c r="F3472" s="3">
        <f t="shared" si="237"/>
        <v>-2.1744496250330836E-3</v>
      </c>
      <c r="G3472" s="3">
        <f t="shared" si="238"/>
        <v>-1.9321070458651925E-3</v>
      </c>
      <c r="H3472" s="3">
        <f t="shared" si="239"/>
        <v>-2.0789680676761998E-3</v>
      </c>
    </row>
    <row r="3473" spans="1:8" x14ac:dyDescent="0.3">
      <c r="A3473" s="1">
        <v>37979</v>
      </c>
      <c r="B3473">
        <v>3510.3000489999999</v>
      </c>
      <c r="E3473" s="3">
        <f t="shared" si="236"/>
        <v>6.7071020513034263E-3</v>
      </c>
      <c r="F3473" s="3">
        <f t="shared" si="237"/>
        <v>6.4628941548414897E-3</v>
      </c>
      <c r="G3473" s="3">
        <f t="shared" si="238"/>
        <v>6.6847095126046528E-3</v>
      </c>
      <c r="H3473" s="3">
        <f t="shared" si="239"/>
        <v>6.5378484907936451E-3</v>
      </c>
    </row>
    <row r="3474" spans="1:8" x14ac:dyDescent="0.3">
      <c r="A3474" s="1">
        <v>37984</v>
      </c>
      <c r="B3474">
        <v>3520.790039</v>
      </c>
      <c r="E3474" s="3">
        <f t="shared" si="236"/>
        <v>-3.3395714588169145E-4</v>
      </c>
      <c r="F3474" s="3">
        <f t="shared" si="237"/>
        <v>-5.7816504234362801E-4</v>
      </c>
      <c r="G3474" s="3">
        <f t="shared" si="238"/>
        <v>-3.340129219875659E-4</v>
      </c>
      <c r="H3474" s="3">
        <f t="shared" si="239"/>
        <v>-4.8087394379857319E-4</v>
      </c>
    </row>
    <row r="3475" spans="1:8" x14ac:dyDescent="0.3">
      <c r="A3475" s="1">
        <v>37985</v>
      </c>
      <c r="B3475">
        <v>3529.179932</v>
      </c>
      <c r="E3475" s="3">
        <f t="shared" si="236"/>
        <v>-1.7075704256389601E-3</v>
      </c>
      <c r="F3475" s="3">
        <f t="shared" si="237"/>
        <v>-1.9517783221008967E-3</v>
      </c>
      <c r="G3475" s="3">
        <f t="shared" si="238"/>
        <v>-1.7090299857893646E-3</v>
      </c>
      <c r="H3475" s="3">
        <f t="shared" si="239"/>
        <v>-1.8558910076003719E-3</v>
      </c>
    </row>
    <row r="3476" spans="1:8" x14ac:dyDescent="0.3">
      <c r="A3476" s="1">
        <v>37986</v>
      </c>
      <c r="B3476">
        <v>3557.8999020000001</v>
      </c>
      <c r="E3476" s="3">
        <f t="shared" si="236"/>
        <v>1.1527344873911716E-3</v>
      </c>
      <c r="F3476" s="3">
        <f t="shared" si="237"/>
        <v>9.0852659092923501E-4</v>
      </c>
      <c r="G3476" s="3">
        <f t="shared" si="238"/>
        <v>1.1520705991342412E-3</v>
      </c>
      <c r="H3476" s="3">
        <f t="shared" si="239"/>
        <v>1.0052095773232339E-3</v>
      </c>
    </row>
    <row r="3477" spans="1:8" x14ac:dyDescent="0.3">
      <c r="A3477" s="1">
        <v>37988</v>
      </c>
      <c r="B3477">
        <v>3596.8000489999999</v>
      </c>
      <c r="E3477" s="3">
        <f t="shared" si="236"/>
        <v>2.9170566309149049E-3</v>
      </c>
      <c r="F3477" s="3">
        <f t="shared" si="237"/>
        <v>2.6728487344529683E-3</v>
      </c>
      <c r="G3477" s="3">
        <f t="shared" si="238"/>
        <v>2.9128102771196394E-3</v>
      </c>
      <c r="H3477" s="3">
        <f t="shared" si="239"/>
        <v>2.7659492553086321E-3</v>
      </c>
    </row>
    <row r="3478" spans="1:8" x14ac:dyDescent="0.3">
      <c r="A3478" s="1">
        <v>37991</v>
      </c>
      <c r="B3478">
        <v>3608.290039</v>
      </c>
      <c r="E3478" s="3">
        <f t="shared" si="236"/>
        <v>2.9883456837225264E-3</v>
      </c>
      <c r="F3478" s="3">
        <f t="shared" si="237"/>
        <v>2.7441377872605898E-3</v>
      </c>
      <c r="G3478" s="3">
        <f t="shared" si="238"/>
        <v>2.9838894543882926E-3</v>
      </c>
      <c r="H3478" s="3">
        <f t="shared" si="239"/>
        <v>2.8370284325772853E-3</v>
      </c>
    </row>
    <row r="3479" spans="1:8" x14ac:dyDescent="0.3">
      <c r="A3479" s="1">
        <v>37992</v>
      </c>
      <c r="B3479">
        <v>3595.820068</v>
      </c>
      <c r="E3479" s="3">
        <f t="shared" si="236"/>
        <v>2.3829574916609531E-3</v>
      </c>
      <c r="F3479" s="3">
        <f t="shared" si="237"/>
        <v>2.1387495951990165E-3</v>
      </c>
      <c r="G3479" s="3">
        <f t="shared" si="238"/>
        <v>2.3801227509420318E-3</v>
      </c>
      <c r="H3479" s="3">
        <f t="shared" si="239"/>
        <v>2.2332617291310245E-3</v>
      </c>
    </row>
    <row r="3480" spans="1:8" x14ac:dyDescent="0.3">
      <c r="A3480" s="1">
        <v>37993</v>
      </c>
      <c r="B3480">
        <v>3563.51001</v>
      </c>
      <c r="E3480" s="3">
        <f t="shared" si="236"/>
        <v>8.137859376221801E-3</v>
      </c>
      <c r="F3480" s="3">
        <f t="shared" si="237"/>
        <v>7.8936514797598636E-3</v>
      </c>
      <c r="G3480" s="3">
        <f t="shared" si="238"/>
        <v>8.1049255518504237E-3</v>
      </c>
      <c r="H3480" s="3">
        <f t="shared" si="239"/>
        <v>7.9580645300394159E-3</v>
      </c>
    </row>
    <row r="3481" spans="1:8" x14ac:dyDescent="0.3">
      <c r="A3481" s="1">
        <v>37994</v>
      </c>
      <c r="B3481">
        <v>3592.7299800000001</v>
      </c>
      <c r="E3481" s="3">
        <f t="shared" si="236"/>
        <v>1.0933457396632429E-2</v>
      </c>
      <c r="F3481" s="3">
        <f t="shared" si="237"/>
        <v>1.0689249500170491E-2</v>
      </c>
      <c r="G3481" s="3">
        <f t="shared" si="238"/>
        <v>1.0874119273414362E-2</v>
      </c>
      <c r="H3481" s="3">
        <f t="shared" si="239"/>
        <v>1.0727258251603354E-2</v>
      </c>
    </row>
    <row r="3482" spans="1:8" x14ac:dyDescent="0.3">
      <c r="A3482" s="1">
        <v>37995</v>
      </c>
      <c r="B3482">
        <v>3574.8000489999999</v>
      </c>
      <c r="E3482" s="3">
        <f t="shared" si="236"/>
        <v>3.1945034039895237E-3</v>
      </c>
      <c r="F3482" s="3">
        <f t="shared" si="237"/>
        <v>2.9502955075275871E-3</v>
      </c>
      <c r="G3482" s="3">
        <f t="shared" si="238"/>
        <v>3.1894118185002286E-3</v>
      </c>
      <c r="H3482" s="3">
        <f t="shared" si="239"/>
        <v>3.0425507966892213E-3</v>
      </c>
    </row>
    <row r="3483" spans="1:8" x14ac:dyDescent="0.3">
      <c r="A3483" s="1">
        <v>37998</v>
      </c>
      <c r="B3483">
        <v>3560.1000979999999</v>
      </c>
      <c r="E3483" s="3">
        <f t="shared" si="236"/>
        <v>-3.4559225741885857E-3</v>
      </c>
      <c r="F3483" s="3">
        <f t="shared" si="237"/>
        <v>-3.7001304706505223E-3</v>
      </c>
      <c r="G3483" s="3">
        <f t="shared" si="238"/>
        <v>-3.4619080688575873E-3</v>
      </c>
      <c r="H3483" s="3">
        <f t="shared" si="239"/>
        <v>-3.6087690906685945E-3</v>
      </c>
    </row>
    <row r="3484" spans="1:8" x14ac:dyDescent="0.3">
      <c r="A3484" s="1">
        <v>37999</v>
      </c>
      <c r="B3484">
        <v>3576.179932</v>
      </c>
      <c r="E3484" s="3">
        <f t="shared" si="236"/>
        <v>-8.9854490461117598E-3</v>
      </c>
      <c r="F3484" s="3">
        <f t="shared" si="237"/>
        <v>-9.2296569425736972E-3</v>
      </c>
      <c r="G3484" s="3">
        <f t="shared" si="238"/>
        <v>-9.0260616581402664E-3</v>
      </c>
      <c r="H3484" s="3">
        <f t="shared" si="239"/>
        <v>-9.1729226799512741E-3</v>
      </c>
    </row>
    <row r="3485" spans="1:8" x14ac:dyDescent="0.3">
      <c r="A3485" s="1">
        <v>38000</v>
      </c>
      <c r="B3485">
        <v>3612.5500489999999</v>
      </c>
      <c r="E3485" s="3">
        <f t="shared" si="236"/>
        <v>8.1997721117668121E-3</v>
      </c>
      <c r="F3485" s="3">
        <f t="shared" si="237"/>
        <v>7.9555642153048747E-3</v>
      </c>
      <c r="G3485" s="3">
        <f t="shared" si="238"/>
        <v>8.1663366316196175E-3</v>
      </c>
      <c r="H3485" s="3">
        <f t="shared" si="239"/>
        <v>8.0194756098086097E-3</v>
      </c>
    </row>
    <row r="3486" spans="1:8" x14ac:dyDescent="0.3">
      <c r="A3486" s="1">
        <v>38001</v>
      </c>
      <c r="B3486">
        <v>3626.969971</v>
      </c>
      <c r="E3486" s="3">
        <f t="shared" si="236"/>
        <v>-4.9906146857160438E-3</v>
      </c>
      <c r="F3486" s="3">
        <f t="shared" si="237"/>
        <v>-5.2348225821779804E-3</v>
      </c>
      <c r="G3486" s="3">
        <f t="shared" si="238"/>
        <v>-5.0031093913625174E-3</v>
      </c>
      <c r="H3486" s="3">
        <f t="shared" si="239"/>
        <v>-5.1499704131735251E-3</v>
      </c>
    </row>
    <row r="3487" spans="1:8" x14ac:dyDescent="0.3">
      <c r="A3487" s="1">
        <v>38002</v>
      </c>
      <c r="B3487">
        <v>3671.8000489999999</v>
      </c>
      <c r="E3487" s="3">
        <f t="shared" si="236"/>
        <v>-4.1121043970311355E-3</v>
      </c>
      <c r="F3487" s="3">
        <f t="shared" si="237"/>
        <v>-4.3563122934930721E-3</v>
      </c>
      <c r="G3487" s="3">
        <f t="shared" si="238"/>
        <v>-4.1205823477780019E-3</v>
      </c>
      <c r="H3487" s="3">
        <f t="shared" si="239"/>
        <v>-4.2674433695890097E-3</v>
      </c>
    </row>
    <row r="3488" spans="1:8" x14ac:dyDescent="0.3">
      <c r="A3488" s="1">
        <v>38005</v>
      </c>
      <c r="B3488">
        <v>3689.969971</v>
      </c>
      <c r="E3488" s="3">
        <f t="shared" si="236"/>
        <v>4.5166803059928373E-3</v>
      </c>
      <c r="F3488" s="3">
        <f t="shared" si="237"/>
        <v>4.2724724095309008E-3</v>
      </c>
      <c r="G3488" s="3">
        <f t="shared" si="238"/>
        <v>4.5065107158598029E-3</v>
      </c>
      <c r="H3488" s="3">
        <f t="shared" si="239"/>
        <v>4.3596496940487952E-3</v>
      </c>
    </row>
    <row r="3489" spans="1:8" x14ac:dyDescent="0.3">
      <c r="A3489" s="1">
        <v>38006</v>
      </c>
      <c r="B3489">
        <v>3660.1899410000001</v>
      </c>
      <c r="E3489" s="3">
        <f t="shared" si="236"/>
        <v>1.0170102649074364E-2</v>
      </c>
      <c r="F3489" s="3">
        <f t="shared" si="237"/>
        <v>9.9258947526124266E-3</v>
      </c>
      <c r="G3489" s="3">
        <f t="shared" si="238"/>
        <v>1.0118735136800748E-2</v>
      </c>
      <c r="H3489" s="3">
        <f t="shared" si="239"/>
        <v>9.9718741149897403E-3</v>
      </c>
    </row>
    <row r="3490" spans="1:8" x14ac:dyDescent="0.3">
      <c r="A3490" s="1">
        <v>38007</v>
      </c>
      <c r="B3490">
        <v>3676.3798830000001</v>
      </c>
      <c r="E3490" s="3">
        <f t="shared" si="236"/>
        <v>3.9916186085757754E-3</v>
      </c>
      <c r="F3490" s="3">
        <f t="shared" si="237"/>
        <v>3.7474107121138389E-3</v>
      </c>
      <c r="G3490" s="3">
        <f t="shared" si="238"/>
        <v>3.9836732352661938E-3</v>
      </c>
      <c r="H3490" s="3">
        <f t="shared" si="239"/>
        <v>3.8368122134551865E-3</v>
      </c>
    </row>
    <row r="3491" spans="1:8" x14ac:dyDescent="0.3">
      <c r="A3491" s="1">
        <v>38008</v>
      </c>
      <c r="B3491">
        <v>3695.6000979999999</v>
      </c>
      <c r="E3491" s="3">
        <f t="shared" si="236"/>
        <v>1.2360201037903806E-2</v>
      </c>
      <c r="F3491" s="3">
        <f t="shared" si="237"/>
        <v>1.2115993141441869E-2</v>
      </c>
      <c r="G3491" s="3">
        <f t="shared" si="238"/>
        <v>1.2284437416612323E-2</v>
      </c>
      <c r="H3491" s="3">
        <f t="shared" si="239"/>
        <v>1.2137576394801316E-2</v>
      </c>
    </row>
    <row r="3492" spans="1:8" x14ac:dyDescent="0.3">
      <c r="A3492" s="1">
        <v>38009</v>
      </c>
      <c r="B3492">
        <v>3693.360107</v>
      </c>
      <c r="E3492" s="3">
        <f t="shared" si="236"/>
        <v>4.9485052991784517E-3</v>
      </c>
      <c r="F3492" s="3">
        <f t="shared" si="237"/>
        <v>4.7042974027165152E-3</v>
      </c>
      <c r="G3492" s="3">
        <f t="shared" si="238"/>
        <v>4.9363016900217183E-3</v>
      </c>
      <c r="H3492" s="3">
        <f t="shared" si="239"/>
        <v>4.7894406682107106E-3</v>
      </c>
    </row>
    <row r="3493" spans="1:8" x14ac:dyDescent="0.3">
      <c r="A3493" s="1">
        <v>38012</v>
      </c>
      <c r="B3493">
        <v>3675.719971</v>
      </c>
      <c r="E3493" s="3">
        <f t="shared" si="236"/>
        <v>-8.0705345122170646E-3</v>
      </c>
      <c r="F3493" s="3">
        <f t="shared" si="237"/>
        <v>-8.3147424086790021E-3</v>
      </c>
      <c r="G3493" s="3">
        <f t="shared" si="238"/>
        <v>-8.1032775641549874E-3</v>
      </c>
      <c r="H3493" s="3">
        <f t="shared" si="239"/>
        <v>-8.2501385859659951E-3</v>
      </c>
    </row>
    <row r="3494" spans="1:8" x14ac:dyDescent="0.3">
      <c r="A3494" s="1">
        <v>38013</v>
      </c>
      <c r="B3494">
        <v>3697.419922</v>
      </c>
      <c r="E3494" s="3">
        <f t="shared" si="236"/>
        <v>4.4232518697040479E-3</v>
      </c>
      <c r="F3494" s="3">
        <f t="shared" si="237"/>
        <v>4.1790439732421114E-3</v>
      </c>
      <c r="G3494" s="3">
        <f t="shared" si="238"/>
        <v>4.4134980429970929E-3</v>
      </c>
      <c r="H3494" s="3">
        <f t="shared" si="239"/>
        <v>4.2666370211860852E-3</v>
      </c>
    </row>
    <row r="3495" spans="1:8" x14ac:dyDescent="0.3">
      <c r="A3495" s="1">
        <v>38014</v>
      </c>
      <c r="B3495">
        <v>3706.790039</v>
      </c>
      <c r="E3495" s="3">
        <f t="shared" si="236"/>
        <v>5.2280274649734171E-3</v>
      </c>
      <c r="F3495" s="3">
        <f t="shared" si="237"/>
        <v>4.9838195685114805E-3</v>
      </c>
      <c r="G3495" s="3">
        <f t="shared" si="238"/>
        <v>5.2144087746887587E-3</v>
      </c>
      <c r="H3495" s="3">
        <f t="shared" si="239"/>
        <v>5.067547752877751E-3</v>
      </c>
    </row>
    <row r="3496" spans="1:8" x14ac:dyDescent="0.3">
      <c r="A3496" s="1">
        <v>38015</v>
      </c>
      <c r="B3496">
        <v>3662.3000489999999</v>
      </c>
      <c r="E3496" s="3">
        <f t="shared" si="236"/>
        <v>-6.061237527329455E-4</v>
      </c>
      <c r="F3496" s="3">
        <f t="shared" si="237"/>
        <v>-8.5033164919488206E-4</v>
      </c>
      <c r="G3496" s="3">
        <f t="shared" si="238"/>
        <v>-6.0630751999564631E-4</v>
      </c>
      <c r="H3496" s="3">
        <f t="shared" si="239"/>
        <v>-7.531685418066536E-4</v>
      </c>
    </row>
    <row r="3497" spans="1:8" x14ac:dyDescent="0.3">
      <c r="A3497" s="1">
        <v>38016</v>
      </c>
      <c r="B3497">
        <v>3638.4399410000001</v>
      </c>
      <c r="E3497" s="3">
        <f t="shared" si="236"/>
        <v>-4.7761754849104943E-3</v>
      </c>
      <c r="F3497" s="3">
        <f t="shared" si="237"/>
        <v>-5.0203833813724308E-3</v>
      </c>
      <c r="G3497" s="3">
        <f t="shared" si="238"/>
        <v>-4.7876178594392282E-3</v>
      </c>
      <c r="H3497" s="3">
        <f t="shared" si="239"/>
        <v>-4.9344788812502359E-3</v>
      </c>
    </row>
    <row r="3498" spans="1:8" x14ac:dyDescent="0.3">
      <c r="A3498" s="1">
        <v>38019</v>
      </c>
      <c r="B3498">
        <v>3665.0200199999999</v>
      </c>
      <c r="E3498" s="3">
        <f t="shared" si="236"/>
        <v>5.9035919959093963E-3</v>
      </c>
      <c r="F3498" s="3">
        <f t="shared" si="237"/>
        <v>5.6593840994474598E-3</v>
      </c>
      <c r="G3498" s="3">
        <f t="shared" si="238"/>
        <v>5.8862340792172644E-3</v>
      </c>
      <c r="H3498" s="3">
        <f t="shared" si="239"/>
        <v>5.7393730574062567E-3</v>
      </c>
    </row>
    <row r="3499" spans="1:8" x14ac:dyDescent="0.3">
      <c r="A3499" s="1">
        <v>38020</v>
      </c>
      <c r="B3499">
        <v>3638.209961</v>
      </c>
      <c r="E3499" s="3">
        <f t="shared" si="236"/>
        <v>2.5342312200589134E-3</v>
      </c>
      <c r="F3499" s="3">
        <f t="shared" si="237"/>
        <v>2.2900233235969769E-3</v>
      </c>
      <c r="G3499" s="3">
        <f t="shared" si="238"/>
        <v>2.5310254710511106E-3</v>
      </c>
      <c r="H3499" s="3">
        <f t="shared" si="239"/>
        <v>2.3841644492401033E-3</v>
      </c>
    </row>
    <row r="3500" spans="1:8" x14ac:dyDescent="0.3">
      <c r="A3500" s="1">
        <v>38021</v>
      </c>
      <c r="B3500">
        <v>3607.570068</v>
      </c>
      <c r="E3500" s="3">
        <f t="shared" si="236"/>
        <v>-1.2002295660641815E-2</v>
      </c>
      <c r="F3500" s="3">
        <f t="shared" si="237"/>
        <v>-1.2246503557103753E-2</v>
      </c>
      <c r="G3500" s="3">
        <f t="shared" si="238"/>
        <v>-1.20749047801284E-2</v>
      </c>
      <c r="H3500" s="3">
        <f t="shared" si="239"/>
        <v>-1.2221765801939408E-2</v>
      </c>
    </row>
    <row r="3501" spans="1:8" x14ac:dyDescent="0.3">
      <c r="A3501" s="1">
        <v>38022</v>
      </c>
      <c r="B3501">
        <v>3610.3100589999999</v>
      </c>
      <c r="E3501" s="3">
        <f t="shared" si="236"/>
        <v>-6.5150609400546067E-3</v>
      </c>
      <c r="F3501" s="3">
        <f t="shared" si="237"/>
        <v>-6.7592688365165432E-3</v>
      </c>
      <c r="G3501" s="3">
        <f t="shared" si="238"/>
        <v>-6.5363765818243907E-3</v>
      </c>
      <c r="H3501" s="3">
        <f t="shared" si="239"/>
        <v>-6.6832376036353985E-3</v>
      </c>
    </row>
    <row r="3502" spans="1:8" x14ac:dyDescent="0.3">
      <c r="A3502" s="1">
        <v>38023</v>
      </c>
      <c r="B3502">
        <v>3624.719971</v>
      </c>
      <c r="E3502" s="3">
        <f t="shared" si="236"/>
        <v>7.3053504884004195E-3</v>
      </c>
      <c r="F3502" s="3">
        <f t="shared" si="237"/>
        <v>7.0611425919384829E-3</v>
      </c>
      <c r="G3502" s="3">
        <f t="shared" si="238"/>
        <v>7.2787956652875657E-3</v>
      </c>
      <c r="H3502" s="3">
        <f t="shared" si="239"/>
        <v>7.131934643476558E-3</v>
      </c>
    </row>
    <row r="3503" spans="1:8" x14ac:dyDescent="0.3">
      <c r="A3503" s="1">
        <v>38026</v>
      </c>
      <c r="B3503">
        <v>3663.7299800000001</v>
      </c>
      <c r="E3503" s="3">
        <f t="shared" si="236"/>
        <v>-7.3151193864419151E-3</v>
      </c>
      <c r="F3503" s="3">
        <f t="shared" si="237"/>
        <v>-7.5593272829038516E-3</v>
      </c>
      <c r="G3503" s="3">
        <f t="shared" si="238"/>
        <v>-7.3420060720471806E-3</v>
      </c>
      <c r="H3503" s="3">
        <f t="shared" si="239"/>
        <v>-7.4888670938581883E-3</v>
      </c>
    </row>
    <row r="3504" spans="1:8" x14ac:dyDescent="0.3">
      <c r="A3504" s="1">
        <v>38027</v>
      </c>
      <c r="B3504">
        <v>3668.4499510000001</v>
      </c>
      <c r="E3504" s="3">
        <f t="shared" si="236"/>
        <v>-8.4216945499149265E-3</v>
      </c>
      <c r="F3504" s="3">
        <f t="shared" si="237"/>
        <v>-8.6659024463768639E-3</v>
      </c>
      <c r="G3504" s="3">
        <f t="shared" si="238"/>
        <v>-8.4573573883047447E-3</v>
      </c>
      <c r="H3504" s="3">
        <f t="shared" si="239"/>
        <v>-8.6042184101157524E-3</v>
      </c>
    </row>
    <row r="3505" spans="1:8" x14ac:dyDescent="0.3">
      <c r="A3505" s="1">
        <v>38028</v>
      </c>
      <c r="B3505">
        <v>3677.8500979999999</v>
      </c>
      <c r="E3505" s="3">
        <f t="shared" si="236"/>
        <v>7.5951151283359941E-4</v>
      </c>
      <c r="F3505" s="3">
        <f t="shared" si="237"/>
        <v>5.1530361637166285E-4</v>
      </c>
      <c r="G3505" s="3">
        <f t="shared" si="238"/>
        <v>7.5922322992475974E-4</v>
      </c>
      <c r="H3505" s="3">
        <f t="shared" si="239"/>
        <v>6.1236220811375244E-4</v>
      </c>
    </row>
    <row r="3506" spans="1:8" x14ac:dyDescent="0.3">
      <c r="A3506" s="1">
        <v>38029</v>
      </c>
      <c r="B3506">
        <v>3681.5600589999999</v>
      </c>
      <c r="E3506" s="3">
        <f t="shared" si="236"/>
        <v>3.991322563578148E-3</v>
      </c>
      <c r="F3506" s="3">
        <f t="shared" si="237"/>
        <v>3.7471146671162114E-3</v>
      </c>
      <c r="G3506" s="3">
        <f t="shared" si="238"/>
        <v>3.9833783672256762E-3</v>
      </c>
      <c r="H3506" s="3">
        <f t="shared" si="239"/>
        <v>3.8365173454146689E-3</v>
      </c>
    </row>
    <row r="3507" spans="1:8" x14ac:dyDescent="0.3">
      <c r="A3507" s="1">
        <v>38030</v>
      </c>
      <c r="B3507">
        <v>3649.3400879999999</v>
      </c>
      <c r="E3507" s="3">
        <f t="shared" si="236"/>
        <v>1.0762213167390566E-2</v>
      </c>
      <c r="F3507" s="3">
        <f t="shared" si="237"/>
        <v>1.0518005270928629E-2</v>
      </c>
      <c r="G3507" s="3">
        <f t="shared" si="238"/>
        <v>1.0704712737955317E-2</v>
      </c>
      <c r="H3507" s="3">
        <f t="shared" si="239"/>
        <v>1.0557851716144309E-2</v>
      </c>
    </row>
    <row r="3508" spans="1:8" x14ac:dyDescent="0.3">
      <c r="A3508" s="1">
        <v>38033</v>
      </c>
      <c r="B3508">
        <v>3678.070068</v>
      </c>
      <c r="E3508" s="3">
        <f t="shared" si="236"/>
        <v>1.2882966336946744E-3</v>
      </c>
      <c r="F3508" s="3">
        <f t="shared" si="237"/>
        <v>1.0440887372327378E-3</v>
      </c>
      <c r="G3508" s="3">
        <f t="shared" si="238"/>
        <v>1.2874674916307004E-3</v>
      </c>
      <c r="H3508" s="3">
        <f t="shared" si="239"/>
        <v>1.1406064698196931E-3</v>
      </c>
    </row>
    <row r="3509" spans="1:8" x14ac:dyDescent="0.3">
      <c r="A3509" s="1">
        <v>38034</v>
      </c>
      <c r="B3509">
        <v>3703.820068</v>
      </c>
      <c r="E3509" s="3">
        <f t="shared" si="236"/>
        <v>2.5624302159110712E-3</v>
      </c>
      <c r="F3509" s="3">
        <f t="shared" si="237"/>
        <v>2.3182223194491347E-3</v>
      </c>
      <c r="G3509" s="3">
        <f t="shared" si="238"/>
        <v>2.5591527891962837E-3</v>
      </c>
      <c r="H3509" s="3">
        <f t="shared" si="239"/>
        <v>2.4122917673852764E-3</v>
      </c>
    </row>
    <row r="3510" spans="1:8" x14ac:dyDescent="0.3">
      <c r="A3510" s="1">
        <v>38035</v>
      </c>
      <c r="B3510">
        <v>3709.0200199999999</v>
      </c>
      <c r="E3510" s="3">
        <f t="shared" si="236"/>
        <v>1.0087308892816615E-3</v>
      </c>
      <c r="F3510" s="3">
        <f t="shared" si="237"/>
        <v>7.6452299281972499E-4</v>
      </c>
      <c r="G3510" s="3">
        <f t="shared" si="238"/>
        <v>1.0082224621602018E-3</v>
      </c>
      <c r="H3510" s="3">
        <f t="shared" si="239"/>
        <v>8.6136144034919455E-4</v>
      </c>
    </row>
    <row r="3511" spans="1:8" x14ac:dyDescent="0.3">
      <c r="A3511" s="1">
        <v>38036</v>
      </c>
      <c r="B3511">
        <v>3759.320068</v>
      </c>
      <c r="E3511" s="3">
        <f t="shared" si="236"/>
        <v>-8.751716794958897E-3</v>
      </c>
      <c r="F3511" s="3">
        <f t="shared" si="237"/>
        <v>-8.9959246914208344E-3</v>
      </c>
      <c r="G3511" s="3">
        <f t="shared" si="238"/>
        <v>-8.7902379840963107E-3</v>
      </c>
      <c r="H3511" s="3">
        <f t="shared" si="239"/>
        <v>-8.9370990059073185E-3</v>
      </c>
    </row>
    <row r="3512" spans="1:8" x14ac:dyDescent="0.3">
      <c r="A3512" s="1">
        <v>38037</v>
      </c>
      <c r="B3512">
        <v>3733.280029</v>
      </c>
      <c r="E3512" s="3">
        <f t="shared" si="236"/>
        <v>7.8726507552617786E-3</v>
      </c>
      <c r="F3512" s="3">
        <f t="shared" si="237"/>
        <v>7.628442858799842E-3</v>
      </c>
      <c r="G3512" s="3">
        <f t="shared" si="238"/>
        <v>7.8418231313450854E-3</v>
      </c>
      <c r="H3512" s="3">
        <f t="shared" si="239"/>
        <v>7.6949621095340776E-3</v>
      </c>
    </row>
    <row r="3513" spans="1:8" x14ac:dyDescent="0.3">
      <c r="A3513" s="1">
        <v>38040</v>
      </c>
      <c r="B3513">
        <v>3731.1499020000001</v>
      </c>
      <c r="E3513" s="3">
        <f t="shared" si="236"/>
        <v>7.0009541754059157E-3</v>
      </c>
      <c r="F3513" s="3">
        <f t="shared" si="237"/>
        <v>6.7567462789439791E-3</v>
      </c>
      <c r="G3513" s="3">
        <f t="shared" si="238"/>
        <v>6.9765612785839858E-3</v>
      </c>
      <c r="H3513" s="3">
        <f t="shared" si="239"/>
        <v>6.8297002567729781E-3</v>
      </c>
    </row>
    <row r="3514" spans="1:8" x14ac:dyDescent="0.3">
      <c r="A3514" s="1">
        <v>38041</v>
      </c>
      <c r="B3514">
        <v>3683.4399410000001</v>
      </c>
      <c r="E3514" s="3">
        <f t="shared" si="236"/>
        <v>1.4039429304155693E-3</v>
      </c>
      <c r="F3514" s="3">
        <f t="shared" si="237"/>
        <v>1.1597350339536327E-3</v>
      </c>
      <c r="G3514" s="3">
        <f t="shared" si="238"/>
        <v>1.4029583239860578E-3</v>
      </c>
      <c r="H3514" s="3">
        <f t="shared" si="239"/>
        <v>1.2560973021750505E-3</v>
      </c>
    </row>
    <row r="3515" spans="1:8" x14ac:dyDescent="0.3">
      <c r="A3515" s="1">
        <v>38042</v>
      </c>
      <c r="B3515">
        <v>3702.6298830000001</v>
      </c>
      <c r="E3515" s="3">
        <f t="shared" si="236"/>
        <v>1.3561546642716804E-2</v>
      </c>
      <c r="F3515" s="3">
        <f t="shared" si="237"/>
        <v>1.3317338746254867E-2</v>
      </c>
      <c r="G3515" s="3">
        <f t="shared" si="238"/>
        <v>1.3470411896623334E-2</v>
      </c>
      <c r="H3515" s="3">
        <f t="shared" si="239"/>
        <v>1.3323550874812327E-2</v>
      </c>
    </row>
    <row r="3516" spans="1:8" x14ac:dyDescent="0.3">
      <c r="A3516" s="1">
        <v>38043</v>
      </c>
      <c r="B3516">
        <v>3714.48999</v>
      </c>
      <c r="E3516" s="3">
        <f t="shared" si="236"/>
        <v>-6.9267948801852164E-3</v>
      </c>
      <c r="F3516" s="3">
        <f t="shared" si="237"/>
        <v>-7.1710027766471529E-3</v>
      </c>
      <c r="G3516" s="3">
        <f t="shared" si="238"/>
        <v>-6.9508964862455003E-3</v>
      </c>
      <c r="H3516" s="3">
        <f t="shared" si="239"/>
        <v>-7.097757508056508E-3</v>
      </c>
    </row>
    <row r="3517" spans="1:8" x14ac:dyDescent="0.3">
      <c r="A3517" s="1">
        <v>38044</v>
      </c>
      <c r="B3517">
        <v>3725.4399410000001</v>
      </c>
      <c r="E3517" s="3">
        <f t="shared" si="236"/>
        <v>-5.7057787882319744E-4</v>
      </c>
      <c r="F3517" s="3">
        <f t="shared" si="237"/>
        <v>-8.14785775285134E-4</v>
      </c>
      <c r="G3517" s="3">
        <f t="shared" si="238"/>
        <v>-5.7074072032655115E-4</v>
      </c>
      <c r="H3517" s="3">
        <f t="shared" si="239"/>
        <v>-7.1760174213755844E-4</v>
      </c>
    </row>
    <row r="3518" spans="1:8" x14ac:dyDescent="0.3">
      <c r="A3518" s="1">
        <v>38047</v>
      </c>
      <c r="B3518">
        <v>3748.8701169999999</v>
      </c>
      <c r="E3518" s="3">
        <f t="shared" si="236"/>
        <v>-1.2786932246926397E-2</v>
      </c>
      <c r="F3518" s="3">
        <f t="shared" si="237"/>
        <v>-1.3031140143388334E-2</v>
      </c>
      <c r="G3518" s="3">
        <f t="shared" si="238"/>
        <v>-1.2869388729530492E-2</v>
      </c>
      <c r="H3518" s="3">
        <f t="shared" si="239"/>
        <v>-1.30162497513415E-2</v>
      </c>
    </row>
    <row r="3519" spans="1:8" x14ac:dyDescent="0.3">
      <c r="A3519" s="1">
        <v>38048</v>
      </c>
      <c r="B3519">
        <v>3785.360107</v>
      </c>
      <c r="E3519" s="3">
        <f t="shared" si="236"/>
        <v>5.2097882162809306E-3</v>
      </c>
      <c r="F3519" s="3">
        <f t="shared" si="237"/>
        <v>4.965580319818994E-3</v>
      </c>
      <c r="G3519" s="3">
        <f t="shared" si="238"/>
        <v>5.1962642207505844E-3</v>
      </c>
      <c r="H3519" s="3">
        <f t="shared" si="239"/>
        <v>5.0494031989395767E-3</v>
      </c>
    </row>
    <row r="3520" spans="1:8" x14ac:dyDescent="0.3">
      <c r="A3520" s="1">
        <v>38049</v>
      </c>
      <c r="B3520">
        <v>3758.51001</v>
      </c>
      <c r="E3520" s="3">
        <f t="shared" si="236"/>
        <v>3.2031575865720807E-3</v>
      </c>
      <c r="F3520" s="3">
        <f t="shared" si="237"/>
        <v>2.9589496901101442E-3</v>
      </c>
      <c r="G3520" s="3">
        <f t="shared" si="238"/>
        <v>3.1980384060913826E-3</v>
      </c>
      <c r="H3520" s="3">
        <f t="shared" si="239"/>
        <v>3.0511773842803753E-3</v>
      </c>
    </row>
    <row r="3521" spans="1:8" x14ac:dyDescent="0.3">
      <c r="A3521" s="1">
        <v>38050</v>
      </c>
      <c r="B3521">
        <v>3776.9399410000001</v>
      </c>
      <c r="E3521" s="3">
        <f t="shared" si="236"/>
        <v>2.9479016041176198E-3</v>
      </c>
      <c r="F3521" s="3">
        <f t="shared" si="237"/>
        <v>2.7036937076556833E-3</v>
      </c>
      <c r="G3521" s="3">
        <f t="shared" si="238"/>
        <v>2.9435650625587216E-3</v>
      </c>
      <c r="H3521" s="3">
        <f t="shared" si="239"/>
        <v>2.7967040407477143E-3</v>
      </c>
    </row>
    <row r="3522" spans="1:8" x14ac:dyDescent="0.3">
      <c r="A3522" s="1">
        <v>38051</v>
      </c>
      <c r="B3522">
        <v>3761.110107</v>
      </c>
      <c r="E3522" s="3">
        <f t="shared" si="236"/>
        <v>6.2892373440626148E-3</v>
      </c>
      <c r="F3522" s="3">
        <f t="shared" si="237"/>
        <v>6.0450294476006783E-3</v>
      </c>
      <c r="G3522" s="3">
        <f t="shared" si="238"/>
        <v>6.2695426242551427E-3</v>
      </c>
      <c r="H3522" s="3">
        <f t="shared" si="239"/>
        <v>6.122681602444135E-3</v>
      </c>
    </row>
    <row r="3523" spans="1:8" x14ac:dyDescent="0.3">
      <c r="A3523" s="1">
        <v>38054</v>
      </c>
      <c r="B3523">
        <v>3781.3798830000001</v>
      </c>
      <c r="E3523" s="3">
        <f t="shared" si="236"/>
        <v>9.7335967534668555E-3</v>
      </c>
      <c r="F3523" s="3">
        <f t="shared" si="237"/>
        <v>9.4893888570049181E-3</v>
      </c>
      <c r="G3523" s="3">
        <f t="shared" si="238"/>
        <v>9.6865304702796716E-3</v>
      </c>
      <c r="H3523" s="3">
        <f t="shared" si="239"/>
        <v>9.5396694484686639E-3</v>
      </c>
    </row>
    <row r="3524" spans="1:8" x14ac:dyDescent="0.3">
      <c r="A3524" s="1">
        <v>38055</v>
      </c>
      <c r="B3524">
        <v>3737.030029</v>
      </c>
      <c r="E3524" s="3">
        <f t="shared" si="236"/>
        <v>-7.0931420633794096E-3</v>
      </c>
      <c r="F3524" s="3">
        <f t="shared" si="237"/>
        <v>-7.3373499598413461E-3</v>
      </c>
      <c r="G3524" s="3">
        <f t="shared" si="238"/>
        <v>-7.1184179902904167E-3</v>
      </c>
      <c r="H3524" s="3">
        <f t="shared" si="239"/>
        <v>-7.2652790121014244E-3</v>
      </c>
    </row>
    <row r="3525" spans="1:8" x14ac:dyDescent="0.3">
      <c r="A3525" s="1">
        <v>38056</v>
      </c>
      <c r="B3525">
        <v>3758.0900879999999</v>
      </c>
      <c r="E3525" s="3">
        <f t="shared" si="236"/>
        <v>4.9035205309990726E-3</v>
      </c>
      <c r="F3525" s="3">
        <f t="shared" si="237"/>
        <v>4.659312634537136E-3</v>
      </c>
      <c r="G3525" s="3">
        <f t="shared" si="238"/>
        <v>4.8915374311521535E-3</v>
      </c>
      <c r="H3525" s="3">
        <f t="shared" si="239"/>
        <v>4.7446764093411458E-3</v>
      </c>
    </row>
    <row r="3526" spans="1:8" x14ac:dyDescent="0.3">
      <c r="A3526" s="1">
        <v>38057</v>
      </c>
      <c r="B3526">
        <v>3646.429932</v>
      </c>
      <c r="E3526" s="3">
        <f t="shared" si="236"/>
        <v>-4.1911796976599192E-3</v>
      </c>
      <c r="F3526" s="3">
        <f t="shared" si="237"/>
        <v>-4.4353875941218557E-3</v>
      </c>
      <c r="G3526" s="3">
        <f t="shared" si="238"/>
        <v>-4.1999873094258787E-3</v>
      </c>
      <c r="H3526" s="3">
        <f t="shared" si="239"/>
        <v>-4.3468483312368864E-3</v>
      </c>
    </row>
    <row r="3527" spans="1:8" x14ac:dyDescent="0.3">
      <c r="A3527" s="1">
        <v>38058</v>
      </c>
      <c r="B3527">
        <v>3661.780029</v>
      </c>
      <c r="E3527" s="3">
        <f t="shared" si="236"/>
        <v>5.389306726829135E-3</v>
      </c>
      <c r="F3527" s="3">
        <f t="shared" si="237"/>
        <v>5.1450988303671985E-3</v>
      </c>
      <c r="G3527" s="3">
        <f t="shared" si="238"/>
        <v>5.3748363801400471E-3</v>
      </c>
      <c r="H3527" s="3">
        <f t="shared" si="239"/>
        <v>5.2279753583290393E-3</v>
      </c>
    </row>
    <row r="3528" spans="1:8" x14ac:dyDescent="0.3">
      <c r="A3528" s="1">
        <v>38061</v>
      </c>
      <c r="B3528">
        <v>3573.8400879999999</v>
      </c>
      <c r="E3528" s="3">
        <f t="shared" si="236"/>
        <v>-1.1728484143945561E-2</v>
      </c>
      <c r="F3528" s="3">
        <f t="shared" si="237"/>
        <v>-1.1972692040407499E-2</v>
      </c>
      <c r="G3528" s="3">
        <f t="shared" si="238"/>
        <v>-1.1797805369126887E-2</v>
      </c>
      <c r="H3528" s="3">
        <f t="shared" si="239"/>
        <v>-1.1944666390937895E-2</v>
      </c>
    </row>
    <row r="3529" spans="1:8" x14ac:dyDescent="0.3">
      <c r="A3529" s="1">
        <v>38062</v>
      </c>
      <c r="B3529">
        <v>3588.040039</v>
      </c>
      <c r="E3529" s="3">
        <f t="shared" ref="E3529:E3592" si="240">(B3525/B3524)-1</f>
        <v>5.6355070300666554E-3</v>
      </c>
      <c r="F3529" s="3">
        <f t="shared" ref="F3529:F3592" si="241">E3529-$E$3</f>
        <v>5.3912991336047189E-3</v>
      </c>
      <c r="G3529" s="3">
        <f t="shared" ref="G3529:G3592" si="242">LN(B3525/B3524)</f>
        <v>5.6196869685398929E-3</v>
      </c>
      <c r="H3529" s="3">
        <f t="shared" ref="H3529:H3592" si="243">G3529-$G$3</f>
        <v>5.4728259467288851E-3</v>
      </c>
    </row>
    <row r="3530" spans="1:8" x14ac:dyDescent="0.3">
      <c r="A3530" s="1">
        <v>38063</v>
      </c>
      <c r="B3530">
        <v>3656.040039</v>
      </c>
      <c r="E3530" s="3">
        <f t="shared" si="240"/>
        <v>-2.9711942339153419E-2</v>
      </c>
      <c r="F3530" s="3">
        <f t="shared" si="241"/>
        <v>-2.9956150235615354E-2</v>
      </c>
      <c r="G3530" s="3">
        <f t="shared" si="242"/>
        <v>-3.0162284909912934E-2</v>
      </c>
      <c r="H3530" s="3">
        <f t="shared" si="243"/>
        <v>-3.030914593172394E-2</v>
      </c>
    </row>
    <row r="3531" spans="1:8" x14ac:dyDescent="0.3">
      <c r="A3531" s="1">
        <v>38064</v>
      </c>
      <c r="B3531">
        <v>3589.9799800000001</v>
      </c>
      <c r="E3531" s="3">
        <f t="shared" si="240"/>
        <v>4.2096234635669028E-3</v>
      </c>
      <c r="F3531" s="3">
        <f t="shared" si="241"/>
        <v>3.9654155671049662E-3</v>
      </c>
      <c r="G3531" s="3">
        <f t="shared" si="242"/>
        <v>4.2007877866171864E-3</v>
      </c>
      <c r="H3531" s="3">
        <f t="shared" si="243"/>
        <v>4.0539267648061787E-3</v>
      </c>
    </row>
    <row r="3532" spans="1:8" x14ac:dyDescent="0.3">
      <c r="A3532" s="1">
        <v>38065</v>
      </c>
      <c r="B3532">
        <v>3613.280029</v>
      </c>
      <c r="E3532" s="3">
        <f t="shared" si="240"/>
        <v>-2.4015626363011133E-2</v>
      </c>
      <c r="F3532" s="3">
        <f t="shared" si="241"/>
        <v>-2.4259834259473069E-2</v>
      </c>
      <c r="G3532" s="3">
        <f t="shared" si="242"/>
        <v>-2.4308703315055153E-2</v>
      </c>
      <c r="H3532" s="3">
        <f t="shared" si="243"/>
        <v>-2.4455564336866159E-2</v>
      </c>
    </row>
    <row r="3533" spans="1:8" x14ac:dyDescent="0.3">
      <c r="A3533" s="1">
        <v>38068</v>
      </c>
      <c r="B3533">
        <v>3539.219971</v>
      </c>
      <c r="E3533" s="3">
        <f t="shared" si="240"/>
        <v>3.9733034076370188E-3</v>
      </c>
      <c r="F3533" s="3">
        <f t="shared" si="241"/>
        <v>3.7290955111750823E-3</v>
      </c>
      <c r="G3533" s="3">
        <f t="shared" si="242"/>
        <v>3.9654306845737499E-3</v>
      </c>
      <c r="H3533" s="3">
        <f t="shared" si="243"/>
        <v>3.8185696627627426E-3</v>
      </c>
    </row>
    <row r="3534" spans="1:8" x14ac:dyDescent="0.3">
      <c r="A3534" s="1">
        <v>38069</v>
      </c>
      <c r="B3534">
        <v>3539.9099120000001</v>
      </c>
      <c r="E3534" s="3">
        <f t="shared" si="240"/>
        <v>1.8951850943935256E-2</v>
      </c>
      <c r="F3534" s="3">
        <f t="shared" si="241"/>
        <v>1.870764304747332E-2</v>
      </c>
      <c r="G3534" s="3">
        <f t="shared" si="242"/>
        <v>1.877450184249857E-2</v>
      </c>
      <c r="H3534" s="3">
        <f t="shared" si="243"/>
        <v>1.8627640820687564E-2</v>
      </c>
    </row>
    <row r="3535" spans="1:8" x14ac:dyDescent="0.3">
      <c r="A3535" s="1">
        <v>38070</v>
      </c>
      <c r="B3535">
        <v>3518.4499510000001</v>
      </c>
      <c r="E3535" s="3">
        <f t="shared" si="240"/>
        <v>-1.8068746046355888E-2</v>
      </c>
      <c r="F3535" s="3">
        <f t="shared" si="241"/>
        <v>-1.8312953942817824E-2</v>
      </c>
      <c r="G3535" s="3">
        <f t="shared" si="242"/>
        <v>-1.8233979235401779E-2</v>
      </c>
      <c r="H3535" s="3">
        <f t="shared" si="243"/>
        <v>-1.8380840257212785E-2</v>
      </c>
    </row>
    <row r="3536" spans="1:8" x14ac:dyDescent="0.3">
      <c r="A3536" s="1">
        <v>38071</v>
      </c>
      <c r="B3536">
        <v>3570.3999020000001</v>
      </c>
      <c r="E3536" s="3">
        <f t="shared" si="240"/>
        <v>6.4903005392247248E-3</v>
      </c>
      <c r="F3536" s="3">
        <f t="shared" si="241"/>
        <v>6.2460926427627883E-3</v>
      </c>
      <c r="G3536" s="3">
        <f t="shared" si="242"/>
        <v>6.4693292298387195E-3</v>
      </c>
      <c r="H3536" s="3">
        <f t="shared" si="243"/>
        <v>6.3224682080277117E-3</v>
      </c>
    </row>
    <row r="3537" spans="1:8" x14ac:dyDescent="0.3">
      <c r="A3537" s="1">
        <v>38072</v>
      </c>
      <c r="B3537">
        <v>3592.389893</v>
      </c>
      <c r="E3537" s="3">
        <f t="shared" si="240"/>
        <v>-2.0496628383517956E-2</v>
      </c>
      <c r="F3537" s="3">
        <f t="shared" si="241"/>
        <v>-2.0740836279979892E-2</v>
      </c>
      <c r="G3537" s="3">
        <f t="shared" si="242"/>
        <v>-2.0709599422269326E-2</v>
      </c>
      <c r="H3537" s="3">
        <f t="shared" si="243"/>
        <v>-2.0856460444080332E-2</v>
      </c>
    </row>
    <row r="3538" spans="1:8" x14ac:dyDescent="0.3">
      <c r="A3538" s="1">
        <v>38075</v>
      </c>
      <c r="B3538">
        <v>3634.179932</v>
      </c>
      <c r="E3538" s="3">
        <f t="shared" si="240"/>
        <v>1.9494154238874906E-4</v>
      </c>
      <c r="F3538" s="3">
        <f t="shared" si="241"/>
        <v>-4.9266354073187557E-5</v>
      </c>
      <c r="G3538" s="3">
        <f t="shared" si="242"/>
        <v>1.9492254375531642E-4</v>
      </c>
      <c r="H3538" s="3">
        <f t="shared" si="243"/>
        <v>4.8061521944309102E-5</v>
      </c>
    </row>
    <row r="3539" spans="1:8" x14ac:dyDescent="0.3">
      <c r="A3539" s="1">
        <v>38076</v>
      </c>
      <c r="B3539">
        <v>3620.1000979999999</v>
      </c>
      <c r="E3539" s="3">
        <f t="shared" si="240"/>
        <v>-6.0622901524280959E-3</v>
      </c>
      <c r="F3539" s="3">
        <f t="shared" si="241"/>
        <v>-6.3064980488900324E-3</v>
      </c>
      <c r="G3539" s="3">
        <f t="shared" si="242"/>
        <v>-6.0807404384922263E-3</v>
      </c>
      <c r="H3539" s="3">
        <f t="shared" si="243"/>
        <v>-6.227601460303234E-3</v>
      </c>
    </row>
    <row r="3540" spans="1:8" x14ac:dyDescent="0.3">
      <c r="A3540" s="1">
        <v>38077</v>
      </c>
      <c r="B3540">
        <v>3625.2299800000001</v>
      </c>
      <c r="E3540" s="3">
        <f t="shared" si="240"/>
        <v>1.4765010650566568E-2</v>
      </c>
      <c r="F3540" s="3">
        <f t="shared" si="241"/>
        <v>1.452080275410463E-2</v>
      </c>
      <c r="G3540" s="3">
        <f t="shared" si="242"/>
        <v>1.4657069089218348E-2</v>
      </c>
      <c r="H3540" s="3">
        <f t="shared" si="243"/>
        <v>1.451020806740734E-2</v>
      </c>
    </row>
    <row r="3541" spans="1:8" x14ac:dyDescent="0.3">
      <c r="A3541" s="1">
        <v>38078</v>
      </c>
      <c r="B3541">
        <v>3669.9799800000001</v>
      </c>
      <c r="E3541" s="3">
        <f t="shared" si="240"/>
        <v>6.1589714327747735E-3</v>
      </c>
      <c r="F3541" s="3">
        <f t="shared" si="241"/>
        <v>5.914763536312837E-3</v>
      </c>
      <c r="G3541" s="3">
        <f t="shared" si="242"/>
        <v>6.140082486198766E-3</v>
      </c>
      <c r="H3541" s="3">
        <f t="shared" si="243"/>
        <v>5.9932214643877582E-3</v>
      </c>
    </row>
    <row r="3542" spans="1:8" x14ac:dyDescent="0.3">
      <c r="A3542" s="1">
        <v>38079</v>
      </c>
      <c r="B3542">
        <v>3739.9099120000001</v>
      </c>
      <c r="E3542" s="3">
        <f t="shared" si="240"/>
        <v>1.1632935244982878E-2</v>
      </c>
      <c r="F3542" s="3">
        <f t="shared" si="241"/>
        <v>1.1388727348520941E-2</v>
      </c>
      <c r="G3542" s="3">
        <f t="shared" si="242"/>
        <v>1.1565792860775271E-2</v>
      </c>
      <c r="H3542" s="3">
        <f t="shared" si="243"/>
        <v>1.1418931838964263E-2</v>
      </c>
    </row>
    <row r="3543" spans="1:8" x14ac:dyDescent="0.3">
      <c r="A3543" s="1">
        <v>38082</v>
      </c>
      <c r="B3543">
        <v>3781.1999510000001</v>
      </c>
      <c r="E3543" s="3">
        <f t="shared" si="240"/>
        <v>-3.8742809281464563E-3</v>
      </c>
      <c r="F3543" s="3">
        <f t="shared" si="241"/>
        <v>-4.1184888246083929E-3</v>
      </c>
      <c r="G3543" s="3">
        <f t="shared" si="242"/>
        <v>-3.8818053953891003E-3</v>
      </c>
      <c r="H3543" s="3">
        <f t="shared" si="243"/>
        <v>-4.028666417200108E-3</v>
      </c>
    </row>
    <row r="3544" spans="1:8" x14ac:dyDescent="0.3">
      <c r="A3544" s="1">
        <v>38083</v>
      </c>
      <c r="B3544">
        <v>3746.110107</v>
      </c>
      <c r="E3544" s="3">
        <f t="shared" si="240"/>
        <v>1.4170552916021872E-3</v>
      </c>
      <c r="F3544" s="3">
        <f t="shared" si="241"/>
        <v>1.1728473951402507E-3</v>
      </c>
      <c r="G3544" s="3">
        <f t="shared" si="242"/>
        <v>1.4160522162494659E-3</v>
      </c>
      <c r="H3544" s="3">
        <f t="shared" si="243"/>
        <v>1.2691911944384586E-3</v>
      </c>
    </row>
    <row r="3545" spans="1:8" x14ac:dyDescent="0.3">
      <c r="A3545" s="1">
        <v>38084</v>
      </c>
      <c r="B3545">
        <v>3734.5600589999999</v>
      </c>
      <c r="E3545" s="3">
        <f t="shared" si="240"/>
        <v>1.2344044445974811E-2</v>
      </c>
      <c r="F3545" s="3">
        <f t="shared" si="241"/>
        <v>1.2099836549512874E-2</v>
      </c>
      <c r="G3545" s="3">
        <f t="shared" si="242"/>
        <v>1.226847795787619E-2</v>
      </c>
      <c r="H3545" s="3">
        <f t="shared" si="243"/>
        <v>1.2121616936065182E-2</v>
      </c>
    </row>
    <row r="3546" spans="1:8" x14ac:dyDescent="0.3">
      <c r="A3546" s="1">
        <v>38085</v>
      </c>
      <c r="B3546">
        <v>3740.110107</v>
      </c>
      <c r="E3546" s="3">
        <f t="shared" si="240"/>
        <v>1.9054581327716091E-2</v>
      </c>
      <c r="F3546" s="3">
        <f t="shared" si="241"/>
        <v>1.8810373431254156E-2</v>
      </c>
      <c r="G3546" s="3">
        <f t="shared" si="242"/>
        <v>1.8875316425064275E-2</v>
      </c>
      <c r="H3546" s="3">
        <f t="shared" si="243"/>
        <v>1.8728455403253269E-2</v>
      </c>
    </row>
    <row r="3547" spans="1:8" x14ac:dyDescent="0.3">
      <c r="A3547" s="1">
        <v>38090</v>
      </c>
      <c r="B3547">
        <v>3774.6899410000001</v>
      </c>
      <c r="E3547" s="3">
        <f t="shared" si="240"/>
        <v>1.1040383317126201E-2</v>
      </c>
      <c r="F3547" s="3">
        <f t="shared" si="241"/>
        <v>1.0796175420664264E-2</v>
      </c>
      <c r="G3547" s="3">
        <f t="shared" si="242"/>
        <v>1.097988317445049E-2</v>
      </c>
      <c r="H3547" s="3">
        <f t="shared" si="243"/>
        <v>1.0833022152639482E-2</v>
      </c>
    </row>
    <row r="3548" spans="1:8" x14ac:dyDescent="0.3">
      <c r="A3548" s="1">
        <v>38091</v>
      </c>
      <c r="B3548">
        <v>3731.429932</v>
      </c>
      <c r="E3548" s="3">
        <f t="shared" si="240"/>
        <v>-9.2800815758817823E-3</v>
      </c>
      <c r="F3548" s="3">
        <f t="shared" si="241"/>
        <v>-9.5242894723437197E-3</v>
      </c>
      <c r="G3548" s="3">
        <f t="shared" si="242"/>
        <v>-9.3234098008844832E-3</v>
      </c>
      <c r="H3548" s="3">
        <f t="shared" si="243"/>
        <v>-9.470270822695491E-3</v>
      </c>
    </row>
    <row r="3549" spans="1:8" x14ac:dyDescent="0.3">
      <c r="A3549" s="1">
        <v>38092</v>
      </c>
      <c r="B3549">
        <v>3722.76001</v>
      </c>
      <c r="E3549" s="3">
        <f t="shared" si="240"/>
        <v>-3.0832110296004078E-3</v>
      </c>
      <c r="F3549" s="3">
        <f t="shared" si="241"/>
        <v>-3.3274189260623444E-3</v>
      </c>
      <c r="G3549" s="3">
        <f t="shared" si="242"/>
        <v>-3.0879739172382597E-3</v>
      </c>
      <c r="H3549" s="3">
        <f t="shared" si="243"/>
        <v>-3.234834939049267E-3</v>
      </c>
    </row>
    <row r="3550" spans="1:8" x14ac:dyDescent="0.3">
      <c r="A3550" s="1">
        <v>38093</v>
      </c>
      <c r="B3550">
        <v>3751.5900879999999</v>
      </c>
      <c r="E3550" s="3">
        <f t="shared" si="240"/>
        <v>1.4861316761058951E-3</v>
      </c>
      <c r="F3550" s="3">
        <f t="shared" si="241"/>
        <v>1.2419237796439586E-3</v>
      </c>
      <c r="G3550" s="3">
        <f t="shared" si="242"/>
        <v>1.4850284752923938E-3</v>
      </c>
      <c r="H3550" s="3">
        <f t="shared" si="243"/>
        <v>1.3381674534813865E-3</v>
      </c>
    </row>
    <row r="3551" spans="1:8" x14ac:dyDescent="0.3">
      <c r="A3551" s="1">
        <v>38096</v>
      </c>
      <c r="B3551">
        <v>3743.429932</v>
      </c>
      <c r="E3551" s="3">
        <f t="shared" si="240"/>
        <v>9.245672723720233E-3</v>
      </c>
      <c r="F3551" s="3">
        <f t="shared" si="241"/>
        <v>9.0014648272582955E-3</v>
      </c>
      <c r="G3551" s="3">
        <f t="shared" si="242"/>
        <v>9.2031931258879842E-3</v>
      </c>
      <c r="H3551" s="3">
        <f t="shared" si="243"/>
        <v>9.0563321040769765E-3</v>
      </c>
    </row>
    <row r="3552" spans="1:8" x14ac:dyDescent="0.3">
      <c r="A3552" s="1">
        <v>38097</v>
      </c>
      <c r="B3552">
        <v>3773.429932</v>
      </c>
      <c r="E3552" s="3">
        <f t="shared" si="240"/>
        <v>-1.1460546343189049E-2</v>
      </c>
      <c r="F3552" s="3">
        <f t="shared" si="241"/>
        <v>-1.1704754239650986E-2</v>
      </c>
      <c r="G3552" s="3">
        <f t="shared" si="242"/>
        <v>-1.152672451564162E-2</v>
      </c>
      <c r="H3552" s="3">
        <f t="shared" si="243"/>
        <v>-1.1673585537452628E-2</v>
      </c>
    </row>
    <row r="3553" spans="1:8" x14ac:dyDescent="0.3">
      <c r="A3553" s="1">
        <v>38098</v>
      </c>
      <c r="B3553">
        <v>3743.1499020000001</v>
      </c>
      <c r="E3553" s="3">
        <f t="shared" si="240"/>
        <v>-2.3234851405485868E-3</v>
      </c>
      <c r="F3553" s="3">
        <f t="shared" si="241"/>
        <v>-2.5676930370105234E-3</v>
      </c>
      <c r="G3553" s="3">
        <f t="shared" si="242"/>
        <v>-2.326188620623454E-3</v>
      </c>
      <c r="H3553" s="3">
        <f t="shared" si="243"/>
        <v>-2.4730496424344613E-3</v>
      </c>
    </row>
    <row r="3554" spans="1:8" x14ac:dyDescent="0.3">
      <c r="A3554" s="1">
        <v>38099</v>
      </c>
      <c r="B3554">
        <v>3785.5500489999999</v>
      </c>
      <c r="E3554" s="3">
        <f t="shared" si="240"/>
        <v>7.7442751943603838E-3</v>
      </c>
      <c r="F3554" s="3">
        <f t="shared" si="241"/>
        <v>7.5000672978984472E-3</v>
      </c>
      <c r="G3554" s="3">
        <f t="shared" si="242"/>
        <v>7.7144422194046899E-3</v>
      </c>
      <c r="H3554" s="3">
        <f t="shared" si="243"/>
        <v>7.5675811975936822E-3</v>
      </c>
    </row>
    <row r="3555" spans="1:8" x14ac:dyDescent="0.3">
      <c r="A3555" s="1">
        <v>38100</v>
      </c>
      <c r="B3555">
        <v>3811.429932</v>
      </c>
      <c r="E3555" s="3">
        <f t="shared" si="240"/>
        <v>-2.1751192983746614E-3</v>
      </c>
      <c r="F3555" s="3">
        <f t="shared" si="241"/>
        <v>-2.419327194836598E-3</v>
      </c>
      <c r="G3555" s="3">
        <f t="shared" si="242"/>
        <v>-2.1774883062289402E-3</v>
      </c>
      <c r="H3555" s="3">
        <f t="shared" si="243"/>
        <v>-2.3243493280399475E-3</v>
      </c>
    </row>
    <row r="3556" spans="1:8" x14ac:dyDescent="0.3">
      <c r="A3556" s="1">
        <v>38103</v>
      </c>
      <c r="B3556">
        <v>3785.5500489999999</v>
      </c>
      <c r="E3556" s="3">
        <f t="shared" si="240"/>
        <v>8.0140407447060191E-3</v>
      </c>
      <c r="F3556" s="3">
        <f t="shared" si="241"/>
        <v>7.7698328482440826E-3</v>
      </c>
      <c r="G3556" s="3">
        <f t="shared" si="242"/>
        <v>7.9820988623891583E-3</v>
      </c>
      <c r="H3556" s="3">
        <f t="shared" si="243"/>
        <v>7.8352378405781506E-3</v>
      </c>
    </row>
    <row r="3557" spans="1:8" x14ac:dyDescent="0.3">
      <c r="A3557" s="1">
        <v>38104</v>
      </c>
      <c r="B3557">
        <v>3782.0900879999999</v>
      </c>
      <c r="E3557" s="3">
        <f t="shared" si="240"/>
        <v>-8.0245375018666021E-3</v>
      </c>
      <c r="F3557" s="3">
        <f t="shared" si="241"/>
        <v>-8.2687453983285395E-3</v>
      </c>
      <c r="G3557" s="3">
        <f t="shared" si="242"/>
        <v>-8.0569073881351094E-3</v>
      </c>
      <c r="H3557" s="3">
        <f t="shared" si="243"/>
        <v>-8.2037684099461172E-3</v>
      </c>
    </row>
    <row r="3558" spans="1:8" x14ac:dyDescent="0.3">
      <c r="A3558" s="1">
        <v>38105</v>
      </c>
      <c r="B3558">
        <v>3722.5900879999999</v>
      </c>
      <c r="E3558" s="3">
        <f t="shared" si="240"/>
        <v>1.1327397542199691E-2</v>
      </c>
      <c r="F3558" s="3">
        <f t="shared" si="241"/>
        <v>1.1083189645737753E-2</v>
      </c>
      <c r="G3558" s="3">
        <f t="shared" si="242"/>
        <v>1.1263722968296965E-2</v>
      </c>
      <c r="H3558" s="3">
        <f t="shared" si="243"/>
        <v>1.1116861946485958E-2</v>
      </c>
    </row>
    <row r="3559" spans="1:8" x14ac:dyDescent="0.3">
      <c r="A3559" s="1">
        <v>38106</v>
      </c>
      <c r="B3559">
        <v>3689.389893</v>
      </c>
      <c r="E3559" s="3">
        <f t="shared" si="240"/>
        <v>6.8364920989054667E-3</v>
      </c>
      <c r="F3559" s="3">
        <f t="shared" si="241"/>
        <v>6.5922842024435302E-3</v>
      </c>
      <c r="G3559" s="3">
        <f t="shared" si="242"/>
        <v>6.8132292507976037E-3</v>
      </c>
      <c r="H3559" s="3">
        <f t="shared" si="243"/>
        <v>6.666368228986596E-3</v>
      </c>
    </row>
    <row r="3560" spans="1:8" x14ac:dyDescent="0.3">
      <c r="A3560" s="1">
        <v>38107</v>
      </c>
      <c r="B3560">
        <v>3674.280029</v>
      </c>
      <c r="E3560" s="3">
        <f t="shared" si="240"/>
        <v>-6.7900718265125892E-3</v>
      </c>
      <c r="F3560" s="3">
        <f t="shared" si="241"/>
        <v>-7.0342797229745258E-3</v>
      </c>
      <c r="G3560" s="3">
        <f t="shared" si="242"/>
        <v>-6.81322925079768E-3</v>
      </c>
      <c r="H3560" s="3">
        <f t="shared" si="243"/>
        <v>-6.9600902726086877E-3</v>
      </c>
    </row>
    <row r="3561" spans="1:8" x14ac:dyDescent="0.3">
      <c r="A3561" s="1">
        <v>38110</v>
      </c>
      <c r="B3561">
        <v>3705.4799800000001</v>
      </c>
      <c r="E3561" s="3">
        <f t="shared" si="240"/>
        <v>-9.1399161422101027E-4</v>
      </c>
      <c r="F3561" s="3">
        <f t="shared" si="241"/>
        <v>-1.1581995106829468E-3</v>
      </c>
      <c r="G3561" s="3">
        <f t="shared" si="242"/>
        <v>-9.1440955924134565E-4</v>
      </c>
      <c r="H3561" s="3">
        <f t="shared" si="243"/>
        <v>-1.0612705810523529E-3</v>
      </c>
    </row>
    <row r="3562" spans="1:8" x14ac:dyDescent="0.3">
      <c r="A3562" s="1">
        <v>38111</v>
      </c>
      <c r="B3562">
        <v>3700.790039</v>
      </c>
      <c r="E3562" s="3">
        <f t="shared" si="240"/>
        <v>-1.5732041970333954E-2</v>
      </c>
      <c r="F3562" s="3">
        <f t="shared" si="241"/>
        <v>-1.597624986679589E-2</v>
      </c>
      <c r="G3562" s="3">
        <f t="shared" si="242"/>
        <v>-1.5857103930103849E-2</v>
      </c>
      <c r="H3562" s="3">
        <f t="shared" si="243"/>
        <v>-1.6003964951914855E-2</v>
      </c>
    </row>
    <row r="3563" spans="1:8" x14ac:dyDescent="0.3">
      <c r="A3563" s="1">
        <v>38112</v>
      </c>
      <c r="B3563">
        <v>3729.3798830000001</v>
      </c>
      <c r="E3563" s="3">
        <f t="shared" si="240"/>
        <v>-8.9185739539313635E-3</v>
      </c>
      <c r="F3563" s="3">
        <f t="shared" si="241"/>
        <v>-9.162781850393301E-3</v>
      </c>
      <c r="G3563" s="3">
        <f t="shared" si="242"/>
        <v>-8.9585824916601515E-3</v>
      </c>
      <c r="H3563" s="3">
        <f t="shared" si="243"/>
        <v>-9.1054435134711592E-3</v>
      </c>
    </row>
    <row r="3564" spans="1:8" x14ac:dyDescent="0.3">
      <c r="A3564" s="1">
        <v>38113</v>
      </c>
      <c r="B3564">
        <v>3655.139893</v>
      </c>
      <c r="E3564" s="3">
        <f t="shared" si="240"/>
        <v>-4.0954912433268653E-3</v>
      </c>
      <c r="F3564" s="3">
        <f t="shared" si="241"/>
        <v>-4.3396991397888019E-3</v>
      </c>
      <c r="G3564" s="3">
        <f t="shared" si="242"/>
        <v>-4.1039007361117529E-3</v>
      </c>
      <c r="H3564" s="3">
        <f t="shared" si="243"/>
        <v>-4.2507617579227606E-3</v>
      </c>
    </row>
    <row r="3565" spans="1:8" x14ac:dyDescent="0.3">
      <c r="A3565" s="1">
        <v>38114</v>
      </c>
      <c r="B3565">
        <v>3653.179932</v>
      </c>
      <c r="E3565" s="3">
        <f t="shared" si="240"/>
        <v>8.4914461482925585E-3</v>
      </c>
      <c r="F3565" s="3">
        <f t="shared" si="241"/>
        <v>8.2472382518306211E-3</v>
      </c>
      <c r="G3565" s="3">
        <f t="shared" si="242"/>
        <v>8.4555966193842532E-3</v>
      </c>
      <c r="H3565" s="3">
        <f t="shared" si="243"/>
        <v>8.3087355975732455E-3</v>
      </c>
    </row>
    <row r="3566" spans="1:8" x14ac:dyDescent="0.3">
      <c r="A3566" s="1">
        <v>38117</v>
      </c>
      <c r="B3566">
        <v>3553.3500979999999</v>
      </c>
      <c r="E3566" s="3">
        <f t="shared" si="240"/>
        <v>-1.2656770581176424E-3</v>
      </c>
      <c r="F3566" s="3">
        <f t="shared" si="241"/>
        <v>-1.509884954579579E-3</v>
      </c>
      <c r="G3566" s="3">
        <f t="shared" si="242"/>
        <v>-1.266478703813134E-3</v>
      </c>
      <c r="H3566" s="3">
        <f t="shared" si="243"/>
        <v>-1.4133397256241413E-3</v>
      </c>
    </row>
    <row r="3567" spans="1:8" x14ac:dyDescent="0.3">
      <c r="A3567" s="1">
        <v>38118</v>
      </c>
      <c r="B3567">
        <v>3606.4099120000001</v>
      </c>
      <c r="E3567" s="3">
        <f t="shared" si="240"/>
        <v>7.7253353199484565E-3</v>
      </c>
      <c r="F3567" s="3">
        <f t="shared" si="241"/>
        <v>7.4811274234865199E-3</v>
      </c>
      <c r="G3567" s="3">
        <f t="shared" si="242"/>
        <v>7.6956477168096827E-3</v>
      </c>
      <c r="H3567" s="3">
        <f t="shared" si="243"/>
        <v>7.548786694998675E-3</v>
      </c>
    </row>
    <row r="3568" spans="1:8" x14ac:dyDescent="0.3">
      <c r="A3568" s="1">
        <v>38119</v>
      </c>
      <c r="B3568">
        <v>3564.3400879999999</v>
      </c>
      <c r="E3568" s="3">
        <f t="shared" si="240"/>
        <v>-1.9906792101929693E-2</v>
      </c>
      <c r="F3568" s="3">
        <f t="shared" si="241"/>
        <v>-2.0150999998391629E-2</v>
      </c>
      <c r="G3568" s="3">
        <f t="shared" si="242"/>
        <v>-2.0107601740126508E-2</v>
      </c>
      <c r="H3568" s="3">
        <f t="shared" si="243"/>
        <v>-2.0254462761937514E-2</v>
      </c>
    </row>
    <row r="3569" spans="1:8" x14ac:dyDescent="0.3">
      <c r="A3569" s="1">
        <v>38120</v>
      </c>
      <c r="B3569">
        <v>3614.23999</v>
      </c>
      <c r="E3569" s="3">
        <f t="shared" si="240"/>
        <v>-5.3622051614321542E-4</v>
      </c>
      <c r="F3569" s="3">
        <f t="shared" si="241"/>
        <v>-7.8042841260515198E-4</v>
      </c>
      <c r="G3569" s="3">
        <f t="shared" si="242"/>
        <v>-5.3636433377845757E-4</v>
      </c>
      <c r="H3569" s="3">
        <f t="shared" si="243"/>
        <v>-6.8322535558946486E-4</v>
      </c>
    </row>
    <row r="3570" spans="1:8" x14ac:dyDescent="0.3">
      <c r="A3570" s="1">
        <v>38121</v>
      </c>
      <c r="B3570">
        <v>3603.26001</v>
      </c>
      <c r="E3570" s="3">
        <f t="shared" si="240"/>
        <v>-2.7326831926766437E-2</v>
      </c>
      <c r="F3570" s="3">
        <f t="shared" si="241"/>
        <v>-2.7571039823228373E-2</v>
      </c>
      <c r="G3570" s="3">
        <f t="shared" si="242"/>
        <v>-2.7707154484405149E-2</v>
      </c>
      <c r="H3570" s="3">
        <f t="shared" si="243"/>
        <v>-2.7854015506216155E-2</v>
      </c>
    </row>
    <row r="3571" spans="1:8" x14ac:dyDescent="0.3">
      <c r="A3571" s="1">
        <v>38124</v>
      </c>
      <c r="B3571">
        <v>3553.0200199999999</v>
      </c>
      <c r="E3571" s="3">
        <f t="shared" si="240"/>
        <v>1.4932334989976148E-2</v>
      </c>
      <c r="F3571" s="3">
        <f t="shared" si="241"/>
        <v>1.4688127093514211E-2</v>
      </c>
      <c r="G3571" s="3">
        <f t="shared" si="242"/>
        <v>1.4821945237032222E-2</v>
      </c>
      <c r="H3571" s="3">
        <f t="shared" si="243"/>
        <v>1.4675084215221214E-2</v>
      </c>
    </row>
    <row r="3572" spans="1:8" x14ac:dyDescent="0.3">
      <c r="A3572" s="1">
        <v>38125</v>
      </c>
      <c r="B3572">
        <v>3569.139893</v>
      </c>
      <c r="E3572" s="3">
        <f t="shared" si="240"/>
        <v>-1.1665291807239297E-2</v>
      </c>
      <c r="F3572" s="3">
        <f t="shared" si="241"/>
        <v>-1.1909499703701235E-2</v>
      </c>
      <c r="G3572" s="3">
        <f t="shared" si="242"/>
        <v>-1.1733865130591816E-2</v>
      </c>
      <c r="H3572" s="3">
        <f t="shared" si="243"/>
        <v>-1.1880726152402824E-2</v>
      </c>
    </row>
    <row r="3573" spans="1:8" x14ac:dyDescent="0.3">
      <c r="A3573" s="1">
        <v>38126</v>
      </c>
      <c r="B3573">
        <v>3643.320068</v>
      </c>
      <c r="E3573" s="3">
        <f t="shared" si="240"/>
        <v>1.3999758936583229E-2</v>
      </c>
      <c r="F3573" s="3">
        <f t="shared" si="241"/>
        <v>1.3755551040121291E-2</v>
      </c>
      <c r="G3573" s="3">
        <f t="shared" si="242"/>
        <v>1.3902667433838141E-2</v>
      </c>
      <c r="H3573" s="3">
        <f t="shared" si="243"/>
        <v>1.3755806412027134E-2</v>
      </c>
    </row>
    <row r="3574" spans="1:8" x14ac:dyDescent="0.3">
      <c r="A3574" s="1">
        <v>38127</v>
      </c>
      <c r="B3574">
        <v>3609.969971</v>
      </c>
      <c r="E3574" s="3">
        <f t="shared" si="240"/>
        <v>-3.0379775638529338E-3</v>
      </c>
      <c r="F3574" s="3">
        <f t="shared" si="241"/>
        <v>-3.2821854603148704E-3</v>
      </c>
      <c r="G3574" s="3">
        <f t="shared" si="242"/>
        <v>-3.0426015851823061E-3</v>
      </c>
      <c r="H3574" s="3">
        <f t="shared" si="243"/>
        <v>-3.1894626069933134E-3</v>
      </c>
    </row>
    <row r="3575" spans="1:8" x14ac:dyDescent="0.3">
      <c r="A3575" s="1">
        <v>38128</v>
      </c>
      <c r="B3575">
        <v>3607.0200199999999</v>
      </c>
      <c r="E3575" s="3">
        <f t="shared" si="240"/>
        <v>-1.3942926644363918E-2</v>
      </c>
      <c r="F3575" s="3">
        <f t="shared" si="241"/>
        <v>-1.4187134540825855E-2</v>
      </c>
      <c r="G3575" s="3">
        <f t="shared" si="242"/>
        <v>-1.4041042326874323E-2</v>
      </c>
      <c r="H3575" s="3">
        <f t="shared" si="243"/>
        <v>-1.4187903348685331E-2</v>
      </c>
    </row>
    <row r="3576" spans="1:8" x14ac:dyDescent="0.3">
      <c r="A3576" s="1">
        <v>38131</v>
      </c>
      <c r="B3576">
        <v>3628.820068</v>
      </c>
      <c r="E3576" s="3">
        <f t="shared" si="240"/>
        <v>4.5369496679616983E-3</v>
      </c>
      <c r="F3576" s="3">
        <f t="shared" si="241"/>
        <v>4.2927417714997617E-3</v>
      </c>
      <c r="G3576" s="3">
        <f t="shared" si="242"/>
        <v>4.5266887356668816E-3</v>
      </c>
      <c r="H3576" s="3">
        <f t="shared" si="243"/>
        <v>4.3798277138558739E-3</v>
      </c>
    </row>
    <row r="3577" spans="1:8" x14ac:dyDescent="0.3">
      <c r="A3577" s="1">
        <v>38132</v>
      </c>
      <c r="B3577">
        <v>3610.530029</v>
      </c>
      <c r="E3577" s="3">
        <f t="shared" si="240"/>
        <v>2.0783767861127123E-2</v>
      </c>
      <c r="F3577" s="3">
        <f t="shared" si="241"/>
        <v>2.0539559964665187E-2</v>
      </c>
      <c r="G3577" s="3">
        <f t="shared" si="242"/>
        <v>2.0570732091998264E-2</v>
      </c>
      <c r="H3577" s="3">
        <f t="shared" si="243"/>
        <v>2.0423871070187258E-2</v>
      </c>
    </row>
    <row r="3578" spans="1:8" x14ac:dyDescent="0.3">
      <c r="A3578" s="1">
        <v>38133</v>
      </c>
      <c r="B3578">
        <v>3659.919922</v>
      </c>
      <c r="E3578" s="3">
        <f t="shared" si="240"/>
        <v>-9.1537653507086647E-3</v>
      </c>
      <c r="F3578" s="3">
        <f t="shared" si="241"/>
        <v>-9.3979732471706021E-3</v>
      </c>
      <c r="G3578" s="3">
        <f t="shared" si="242"/>
        <v>-9.1959184979589683E-3</v>
      </c>
      <c r="H3578" s="3">
        <f t="shared" si="243"/>
        <v>-9.342779519769976E-3</v>
      </c>
    </row>
    <row r="3579" spans="1:8" x14ac:dyDescent="0.3">
      <c r="A3579" s="1">
        <v>38134</v>
      </c>
      <c r="B3579">
        <v>3679.3701169999999</v>
      </c>
      <c r="E3579" s="3">
        <f t="shared" si="240"/>
        <v>-8.1716773926043818E-4</v>
      </c>
      <c r="F3579" s="3">
        <f t="shared" si="241"/>
        <v>-1.0613756357223747E-3</v>
      </c>
      <c r="G3579" s="3">
        <f t="shared" si="242"/>
        <v>-8.1750180282052348E-4</v>
      </c>
      <c r="H3579" s="3">
        <f t="shared" si="243"/>
        <v>-9.6436282463153078E-4</v>
      </c>
    </row>
    <row r="3580" spans="1:8" x14ac:dyDescent="0.3">
      <c r="A3580" s="1">
        <v>38135</v>
      </c>
      <c r="B3580">
        <v>3652.030029</v>
      </c>
      <c r="E3580" s="3">
        <f t="shared" si="240"/>
        <v>6.043783477531095E-3</v>
      </c>
      <c r="F3580" s="3">
        <f t="shared" si="241"/>
        <v>5.7995755810691585E-3</v>
      </c>
      <c r="G3580" s="3">
        <f t="shared" si="242"/>
        <v>6.0255930739480257E-3</v>
      </c>
      <c r="H3580" s="3">
        <f t="shared" si="243"/>
        <v>5.878732052137018E-3</v>
      </c>
    </row>
    <row r="3581" spans="1:8" x14ac:dyDescent="0.3">
      <c r="A3581" s="1">
        <v>38138</v>
      </c>
      <c r="B3581">
        <v>3669.6298830000001</v>
      </c>
      <c r="E3581" s="3">
        <f t="shared" si="240"/>
        <v>-5.0402165600016424E-3</v>
      </c>
      <c r="F3581" s="3">
        <f t="shared" si="241"/>
        <v>-5.284424456463579E-3</v>
      </c>
      <c r="G3581" s="3">
        <f t="shared" si="242"/>
        <v>-5.0529612936680412E-3</v>
      </c>
      <c r="H3581" s="3">
        <f t="shared" si="243"/>
        <v>-5.1998223154790489E-3</v>
      </c>
    </row>
    <row r="3582" spans="1:8" x14ac:dyDescent="0.3">
      <c r="A3582" s="1">
        <v>38139</v>
      </c>
      <c r="B3582">
        <v>3624.469971</v>
      </c>
      <c r="E3582" s="3">
        <f t="shared" si="240"/>
        <v>1.367940236012366E-2</v>
      </c>
      <c r="F3582" s="3">
        <f t="shared" si="241"/>
        <v>1.3435194463661723E-2</v>
      </c>
      <c r="G3582" s="3">
        <f t="shared" si="242"/>
        <v>1.3586683933844764E-2</v>
      </c>
      <c r="H3582" s="3">
        <f t="shared" si="243"/>
        <v>1.3439822912033756E-2</v>
      </c>
    </row>
    <row r="3583" spans="1:8" x14ac:dyDescent="0.3">
      <c r="A3583" s="1">
        <v>38140</v>
      </c>
      <c r="B3583">
        <v>3646.2299800000001</v>
      </c>
      <c r="E3583" s="3">
        <f t="shared" si="240"/>
        <v>5.3143772034693892E-3</v>
      </c>
      <c r="F3583" s="3">
        <f t="shared" si="241"/>
        <v>5.0701693070074527E-3</v>
      </c>
      <c r="G3583" s="3">
        <f t="shared" si="242"/>
        <v>5.3003057329907202E-3</v>
      </c>
      <c r="H3583" s="3">
        <f t="shared" si="243"/>
        <v>5.1534447111797124E-3</v>
      </c>
    </row>
    <row r="3584" spans="1:8" x14ac:dyDescent="0.3">
      <c r="A3584" s="1">
        <v>38141</v>
      </c>
      <c r="B3584">
        <v>3654.3701169999999</v>
      </c>
      <c r="E3584" s="3">
        <f t="shared" si="240"/>
        <v>-7.430643596761044E-3</v>
      </c>
      <c r="F3584" s="3">
        <f t="shared" si="241"/>
        <v>-7.6748514932229806E-3</v>
      </c>
      <c r="G3584" s="3">
        <f t="shared" si="242"/>
        <v>-7.4583883552786943E-3</v>
      </c>
      <c r="H3584" s="3">
        <f t="shared" si="243"/>
        <v>-7.605249377089702E-3</v>
      </c>
    </row>
    <row r="3585" spans="1:8" x14ac:dyDescent="0.3">
      <c r="A3585" s="1">
        <v>38142</v>
      </c>
      <c r="B3585">
        <v>3698.8701169999999</v>
      </c>
      <c r="E3585" s="3">
        <f t="shared" si="240"/>
        <v>4.8191975039206802E-3</v>
      </c>
      <c r="F3585" s="3">
        <f t="shared" si="241"/>
        <v>4.5749896074587437E-3</v>
      </c>
      <c r="G3585" s="3">
        <f t="shared" si="242"/>
        <v>4.8076223453831831E-3</v>
      </c>
      <c r="H3585" s="3">
        <f t="shared" si="243"/>
        <v>4.6607613235721754E-3</v>
      </c>
    </row>
    <row r="3586" spans="1:8" x14ac:dyDescent="0.3">
      <c r="A3586" s="1">
        <v>38145</v>
      </c>
      <c r="B3586">
        <v>3722.2299800000001</v>
      </c>
      <c r="E3586" s="3">
        <f t="shared" si="240"/>
        <v>-1.230639422498947E-2</v>
      </c>
      <c r="F3586" s="3">
        <f t="shared" si="241"/>
        <v>-1.2550602121451407E-2</v>
      </c>
      <c r="G3586" s="3">
        <f t="shared" si="242"/>
        <v>-1.2382744942397026E-2</v>
      </c>
      <c r="H3586" s="3">
        <f t="shared" si="243"/>
        <v>-1.2529605964208034E-2</v>
      </c>
    </row>
    <row r="3587" spans="1:8" x14ac:dyDescent="0.3">
      <c r="A3587" s="1">
        <v>38146</v>
      </c>
      <c r="B3587">
        <v>3723.459961</v>
      </c>
      <c r="E3587" s="3">
        <f t="shared" si="240"/>
        <v>6.0036389248925293E-3</v>
      </c>
      <c r="F3587" s="3">
        <f t="shared" si="241"/>
        <v>5.7594310284305927E-3</v>
      </c>
      <c r="G3587" s="3">
        <f t="shared" si="242"/>
        <v>5.9856888925684838E-3</v>
      </c>
      <c r="H3587" s="3">
        <f t="shared" si="243"/>
        <v>5.8388278707574761E-3</v>
      </c>
    </row>
    <row r="3588" spans="1:8" x14ac:dyDescent="0.3">
      <c r="A3588" s="1">
        <v>38147</v>
      </c>
      <c r="B3588">
        <v>3699.290039</v>
      </c>
      <c r="E3588" s="3">
        <f t="shared" si="240"/>
        <v>2.2324804098066142E-3</v>
      </c>
      <c r="F3588" s="3">
        <f t="shared" si="241"/>
        <v>1.9882725133446777E-3</v>
      </c>
      <c r="G3588" s="3">
        <f t="shared" si="242"/>
        <v>2.2299921280885017E-3</v>
      </c>
      <c r="H3588" s="3">
        <f t="shared" si="243"/>
        <v>2.0831311062774944E-3</v>
      </c>
    </row>
    <row r="3589" spans="1:8" x14ac:dyDescent="0.3">
      <c r="A3589" s="1">
        <v>38148</v>
      </c>
      <c r="B3589">
        <v>3711.3798830000001</v>
      </c>
      <c r="E3589" s="3">
        <f t="shared" si="240"/>
        <v>1.2177201152392181E-2</v>
      </c>
      <c r="F3589" s="3">
        <f t="shared" si="241"/>
        <v>1.1932993255930243E-2</v>
      </c>
      <c r="G3589" s="3">
        <f t="shared" si="242"/>
        <v>1.2103655490023025E-2</v>
      </c>
      <c r="H3589" s="3">
        <f t="shared" si="243"/>
        <v>1.1956794468212018E-2</v>
      </c>
    </row>
    <row r="3590" spans="1:8" x14ac:dyDescent="0.3">
      <c r="A3590" s="1">
        <v>38149</v>
      </c>
      <c r="B3590">
        <v>3699.3798830000001</v>
      </c>
      <c r="E3590" s="3">
        <f t="shared" si="240"/>
        <v>6.3154050456213362E-3</v>
      </c>
      <c r="F3590" s="3">
        <f t="shared" si="241"/>
        <v>6.0711971491593996E-3</v>
      </c>
      <c r="G3590" s="3">
        <f t="shared" si="242"/>
        <v>6.2955464414073533E-3</v>
      </c>
      <c r="H3590" s="3">
        <f t="shared" si="243"/>
        <v>6.1486854195963456E-3</v>
      </c>
    </row>
    <row r="3591" spans="1:8" x14ac:dyDescent="0.3">
      <c r="A3591" s="1">
        <v>38152</v>
      </c>
      <c r="B3591">
        <v>3647.1000979999999</v>
      </c>
      <c r="E3591" s="3">
        <f t="shared" si="240"/>
        <v>3.3044196801612635E-4</v>
      </c>
      <c r="F3591" s="3">
        <f t="shared" si="241"/>
        <v>8.6234071554189739E-5</v>
      </c>
      <c r="G3591" s="3">
        <f t="shared" si="242"/>
        <v>3.3038738409322805E-4</v>
      </c>
      <c r="H3591" s="3">
        <f t="shared" si="243"/>
        <v>1.8352636228222073E-4</v>
      </c>
    </row>
    <row r="3592" spans="1:8" x14ac:dyDescent="0.3">
      <c r="A3592" s="1">
        <v>38153</v>
      </c>
      <c r="B3592">
        <v>3683.429932</v>
      </c>
      <c r="E3592" s="3">
        <f t="shared" si="240"/>
        <v>-6.4912533646551696E-3</v>
      </c>
      <c r="F3592" s="3">
        <f t="shared" si="241"/>
        <v>-6.7354612611171061E-3</v>
      </c>
      <c r="G3592" s="3">
        <f t="shared" si="242"/>
        <v>-6.5124131685815895E-3</v>
      </c>
      <c r="H3592" s="3">
        <f t="shared" si="243"/>
        <v>-6.6592741903925973E-3</v>
      </c>
    </row>
    <row r="3593" spans="1:8" x14ac:dyDescent="0.3">
      <c r="A3593" s="1">
        <v>38154</v>
      </c>
      <c r="B3593">
        <v>3714.5</v>
      </c>
      <c r="E3593" s="3">
        <f t="shared" ref="E3593:E3656" si="244">(B3589/B3588)-1</f>
        <v>3.2681525029241154E-3</v>
      </c>
      <c r="F3593" s="3">
        <f t="shared" ref="F3593:F3656" si="245">E3593-$E$3</f>
        <v>3.0239446064621789E-3</v>
      </c>
      <c r="G3593" s="3">
        <f t="shared" ref="G3593:G3656" si="246">LN(B3589/B3588)</f>
        <v>3.262823699604369E-3</v>
      </c>
      <c r="H3593" s="3">
        <f t="shared" ref="H3593:H3656" si="247">G3593-$G$3</f>
        <v>3.1159626777933617E-3</v>
      </c>
    </row>
    <row r="3594" spans="1:8" x14ac:dyDescent="0.3">
      <c r="A3594" s="1">
        <v>38155</v>
      </c>
      <c r="B3594">
        <v>3718.080078</v>
      </c>
      <c r="E3594" s="3">
        <f t="shared" si="244"/>
        <v>-3.2332987671152003E-3</v>
      </c>
      <c r="F3594" s="3">
        <f t="shared" si="245"/>
        <v>-3.4775066635771368E-3</v>
      </c>
      <c r="G3594" s="3">
        <f t="shared" si="246"/>
        <v>-3.2385371721739978E-3</v>
      </c>
      <c r="H3594" s="3">
        <f t="shared" si="247"/>
        <v>-3.3853981939850051E-3</v>
      </c>
    </row>
    <row r="3595" spans="1:8" x14ac:dyDescent="0.3">
      <c r="A3595" s="1">
        <v>38156</v>
      </c>
      <c r="B3595">
        <v>3740.8999020000001</v>
      </c>
      <c r="E3595" s="3">
        <f t="shared" si="244"/>
        <v>-1.4132040140090729E-2</v>
      </c>
      <c r="F3595" s="3">
        <f t="shared" si="245"/>
        <v>-1.4376248036552667E-2</v>
      </c>
      <c r="G3595" s="3">
        <f t="shared" si="246"/>
        <v>-1.4232848296291137E-2</v>
      </c>
      <c r="H3595" s="3">
        <f t="shared" si="247"/>
        <v>-1.4379709318102145E-2</v>
      </c>
    </row>
    <row r="3596" spans="1:8" x14ac:dyDescent="0.3">
      <c r="A3596" s="1">
        <v>38159</v>
      </c>
      <c r="B3596">
        <v>3740.280029</v>
      </c>
      <c r="E3596" s="3">
        <f t="shared" si="244"/>
        <v>9.9612933628892009E-3</v>
      </c>
      <c r="F3596" s="3">
        <f t="shared" si="245"/>
        <v>9.7170854664272634E-3</v>
      </c>
      <c r="G3596" s="3">
        <f t="shared" si="246"/>
        <v>9.912006715727709E-3</v>
      </c>
      <c r="H3596" s="3">
        <f t="shared" si="247"/>
        <v>9.7651456939167013E-3</v>
      </c>
    </row>
    <row r="3597" spans="1:8" x14ac:dyDescent="0.3">
      <c r="A3597" s="1">
        <v>38160</v>
      </c>
      <c r="B3597">
        <v>3700.320068</v>
      </c>
      <c r="E3597" s="3">
        <f t="shared" si="244"/>
        <v>8.4350913614719136E-3</v>
      </c>
      <c r="F3597" s="3">
        <f t="shared" si="245"/>
        <v>8.1908834650099762E-3</v>
      </c>
      <c r="G3597" s="3">
        <f t="shared" si="246"/>
        <v>8.3997147756113121E-3</v>
      </c>
      <c r="H3597" s="3">
        <f t="shared" si="247"/>
        <v>8.2528537538003044E-3</v>
      </c>
    </row>
    <row r="3598" spans="1:8" x14ac:dyDescent="0.3">
      <c r="A3598" s="1">
        <v>38161</v>
      </c>
      <c r="B3598">
        <v>3720.139893</v>
      </c>
      <c r="E3598" s="3">
        <f t="shared" si="244"/>
        <v>9.6381154933378177E-4</v>
      </c>
      <c r="F3598" s="3">
        <f t="shared" si="245"/>
        <v>7.1960365287184521E-4</v>
      </c>
      <c r="G3598" s="3">
        <f t="shared" si="246"/>
        <v>9.6334738120559349E-4</v>
      </c>
      <c r="H3598" s="3">
        <f t="shared" si="247"/>
        <v>8.164863593945862E-4</v>
      </c>
    </row>
    <row r="3599" spans="1:8" x14ac:dyDescent="0.3">
      <c r="A3599" s="1">
        <v>38162</v>
      </c>
      <c r="B3599">
        <v>3755.75</v>
      </c>
      <c r="E3599" s="3">
        <f t="shared" si="244"/>
        <v>6.1375289184937287E-3</v>
      </c>
      <c r="F3599" s="3">
        <f t="shared" si="245"/>
        <v>5.8933210220317922E-3</v>
      </c>
      <c r="G3599" s="3">
        <f t="shared" si="246"/>
        <v>6.1187710002640503E-3</v>
      </c>
      <c r="H3599" s="3">
        <f t="shared" si="247"/>
        <v>5.9719099784530426E-3</v>
      </c>
    </row>
    <row r="3600" spans="1:8" x14ac:dyDescent="0.3">
      <c r="A3600" s="1">
        <v>38163</v>
      </c>
      <c r="B3600">
        <v>3742.3798830000001</v>
      </c>
      <c r="E3600" s="3">
        <f t="shared" si="244"/>
        <v>-1.6570157348205772E-4</v>
      </c>
      <c r="F3600" s="3">
        <f t="shared" si="245"/>
        <v>-4.0990946994399433E-4</v>
      </c>
      <c r="G3600" s="3">
        <f t="shared" si="246"/>
        <v>-1.6571530350453011E-4</v>
      </c>
      <c r="H3600" s="3">
        <f t="shared" si="247"/>
        <v>-3.1257632531553743E-4</v>
      </c>
    </row>
    <row r="3601" spans="1:8" x14ac:dyDescent="0.3">
      <c r="A3601" s="1">
        <v>38166</v>
      </c>
      <c r="B3601">
        <v>3771.580078</v>
      </c>
      <c r="E3601" s="3">
        <f t="shared" si="244"/>
        <v>-1.0683681620138885E-2</v>
      </c>
      <c r="F3601" s="3">
        <f t="shared" si="245"/>
        <v>-1.0927889516600823E-2</v>
      </c>
      <c r="G3601" s="3">
        <f t="shared" si="246"/>
        <v>-1.0741161913975249E-2</v>
      </c>
      <c r="H3601" s="3">
        <f t="shared" si="247"/>
        <v>-1.0888022935786256E-2</v>
      </c>
    </row>
    <row r="3602" spans="1:8" x14ac:dyDescent="0.3">
      <c r="A3602" s="1">
        <v>38167</v>
      </c>
      <c r="B3602">
        <v>3756.4799800000001</v>
      </c>
      <c r="E3602" s="3">
        <f t="shared" si="244"/>
        <v>5.3562461181129173E-3</v>
      </c>
      <c r="F3602" s="3">
        <f t="shared" si="245"/>
        <v>5.1120382216509807E-3</v>
      </c>
      <c r="G3602" s="3">
        <f t="shared" si="246"/>
        <v>5.3419524494284559E-3</v>
      </c>
      <c r="H3602" s="3">
        <f t="shared" si="247"/>
        <v>5.1950914276174482E-3</v>
      </c>
    </row>
    <row r="3603" spans="1:8" x14ac:dyDescent="0.3">
      <c r="A3603" s="1">
        <v>38168</v>
      </c>
      <c r="B3603">
        <v>3732.98999</v>
      </c>
      <c r="E3603" s="3">
        <f t="shared" si="244"/>
        <v>9.572249437986402E-3</v>
      </c>
      <c r="F3603" s="3">
        <f t="shared" si="245"/>
        <v>9.3280415415244646E-3</v>
      </c>
      <c r="G3603" s="3">
        <f t="shared" si="246"/>
        <v>9.5267257372540805E-3</v>
      </c>
      <c r="H3603" s="3">
        <f t="shared" si="247"/>
        <v>9.3798647154430728E-3</v>
      </c>
    </row>
    <row r="3604" spans="1:8" x14ac:dyDescent="0.3">
      <c r="A3604" s="1">
        <v>38169</v>
      </c>
      <c r="B3604">
        <v>3716.1999510000001</v>
      </c>
      <c r="E3604" s="3">
        <f t="shared" si="244"/>
        <v>-3.5599060107834868E-3</v>
      </c>
      <c r="F3604" s="3">
        <f t="shared" si="245"/>
        <v>-3.8041139072454233E-3</v>
      </c>
      <c r="G3604" s="3">
        <f t="shared" si="246"/>
        <v>-3.5662575545992899E-3</v>
      </c>
      <c r="H3604" s="3">
        <f t="shared" si="247"/>
        <v>-3.7131185764102972E-3</v>
      </c>
    </row>
    <row r="3605" spans="1:8" x14ac:dyDescent="0.3">
      <c r="A3605" s="1">
        <v>38170</v>
      </c>
      <c r="B3605">
        <v>3685.0600589999999</v>
      </c>
      <c r="E3605" s="3">
        <f t="shared" si="244"/>
        <v>7.8025737399465278E-3</v>
      </c>
      <c r="F3605" s="3">
        <f t="shared" si="245"/>
        <v>7.5583658434845912E-3</v>
      </c>
      <c r="G3605" s="3">
        <f t="shared" si="246"/>
        <v>7.7722910812490342E-3</v>
      </c>
      <c r="H3605" s="3">
        <f t="shared" si="247"/>
        <v>7.6254300594380264E-3</v>
      </c>
    </row>
    <row r="3606" spans="1:8" x14ac:dyDescent="0.3">
      <c r="A3606" s="1">
        <v>38173</v>
      </c>
      <c r="B3606">
        <v>3688.179932</v>
      </c>
      <c r="E3606" s="3">
        <f t="shared" si="244"/>
        <v>-4.0036530280982419E-3</v>
      </c>
      <c r="F3606" s="3">
        <f t="shared" si="245"/>
        <v>-4.2478609245601784E-3</v>
      </c>
      <c r="G3606" s="3">
        <f t="shared" si="246"/>
        <v>-4.0116891031586593E-3</v>
      </c>
      <c r="H3606" s="3">
        <f t="shared" si="247"/>
        <v>-4.158550124969667E-3</v>
      </c>
    </row>
    <row r="3607" spans="1:8" x14ac:dyDescent="0.3">
      <c r="A3607" s="1">
        <v>38174</v>
      </c>
      <c r="B3607">
        <v>3660.679932</v>
      </c>
      <c r="E3607" s="3">
        <f t="shared" si="244"/>
        <v>-6.2531918511649076E-3</v>
      </c>
      <c r="F3607" s="3">
        <f t="shared" si="245"/>
        <v>-6.4973997476268442E-3</v>
      </c>
      <c r="G3607" s="3">
        <f t="shared" si="246"/>
        <v>-6.2728249444541761E-3</v>
      </c>
      <c r="H3607" s="3">
        <f t="shared" si="247"/>
        <v>-6.4196859662651838E-3</v>
      </c>
    </row>
    <row r="3608" spans="1:8" x14ac:dyDescent="0.3">
      <c r="A3608" s="1">
        <v>38175</v>
      </c>
      <c r="B3608">
        <v>3660.3999020000001</v>
      </c>
      <c r="E3608" s="3">
        <f t="shared" si="244"/>
        <v>-4.4977455190015059E-3</v>
      </c>
      <c r="F3608" s="3">
        <f t="shared" si="245"/>
        <v>-4.7419534154634424E-3</v>
      </c>
      <c r="G3608" s="3">
        <f t="shared" si="246"/>
        <v>-4.5078908084278408E-3</v>
      </c>
      <c r="H3608" s="3">
        <f t="shared" si="247"/>
        <v>-4.6547518302388485E-3</v>
      </c>
    </row>
    <row r="3609" spans="1:8" x14ac:dyDescent="0.3">
      <c r="A3609" s="1">
        <v>38176</v>
      </c>
      <c r="B3609">
        <v>3670.4099120000001</v>
      </c>
      <c r="E3609" s="3">
        <f t="shared" si="244"/>
        <v>-8.3794985228446972E-3</v>
      </c>
      <c r="F3609" s="3">
        <f t="shared" si="245"/>
        <v>-8.6237064193066346E-3</v>
      </c>
      <c r="G3609" s="3">
        <f t="shared" si="246"/>
        <v>-8.4148038864276693E-3</v>
      </c>
      <c r="H3609" s="3">
        <f t="shared" si="247"/>
        <v>-8.5616649082386771E-3</v>
      </c>
    </row>
    <row r="3610" spans="1:8" x14ac:dyDescent="0.3">
      <c r="A3610" s="1">
        <v>38177</v>
      </c>
      <c r="B3610">
        <v>3668.4799800000001</v>
      </c>
      <c r="E3610" s="3">
        <f t="shared" si="244"/>
        <v>8.4662744976982118E-4</v>
      </c>
      <c r="F3610" s="3">
        <f t="shared" si="245"/>
        <v>6.0241955330788462E-4</v>
      </c>
      <c r="G3610" s="3">
        <f t="shared" si="246"/>
        <v>8.4626926290343456E-4</v>
      </c>
      <c r="H3610" s="3">
        <f t="shared" si="247"/>
        <v>6.9940824109242727E-4</v>
      </c>
    </row>
    <row r="3611" spans="1:8" x14ac:dyDescent="0.3">
      <c r="A3611" s="1">
        <v>38180</v>
      </c>
      <c r="B3611">
        <v>3651.6298830000001</v>
      </c>
      <c r="E3611" s="3">
        <f t="shared" si="244"/>
        <v>-7.4562522726724367E-3</v>
      </c>
      <c r="F3611" s="3">
        <f t="shared" si="245"/>
        <v>-7.7004601691343733E-3</v>
      </c>
      <c r="G3611" s="3">
        <f t="shared" si="246"/>
        <v>-7.4841890775242201E-3</v>
      </c>
      <c r="H3611" s="3">
        <f t="shared" si="247"/>
        <v>-7.6310500993352279E-3</v>
      </c>
    </row>
    <row r="3612" spans="1:8" x14ac:dyDescent="0.3">
      <c r="A3612" s="1">
        <v>38181</v>
      </c>
      <c r="B3612">
        <v>3656.179932</v>
      </c>
      <c r="E3612" s="3">
        <f t="shared" si="244"/>
        <v>-7.6496717878016263E-5</v>
      </c>
      <c r="F3612" s="3">
        <f t="shared" si="245"/>
        <v>-3.2070461433995288E-4</v>
      </c>
      <c r="G3612" s="3">
        <f t="shared" si="246"/>
        <v>-7.6499643901161042E-5</v>
      </c>
      <c r="H3612" s="3">
        <f t="shared" si="247"/>
        <v>-2.2336066571216836E-4</v>
      </c>
    </row>
    <row r="3613" spans="1:8" x14ac:dyDescent="0.3">
      <c r="A3613" s="1">
        <v>38182</v>
      </c>
      <c r="B3613">
        <v>3648.75</v>
      </c>
      <c r="E3613" s="3">
        <f t="shared" si="244"/>
        <v>2.7346766112987808E-3</v>
      </c>
      <c r="F3613" s="3">
        <f t="shared" si="245"/>
        <v>2.4904687148368443E-3</v>
      </c>
      <c r="G3613" s="3">
        <f t="shared" si="246"/>
        <v>2.7309441863163386E-3</v>
      </c>
      <c r="H3613" s="3">
        <f t="shared" si="247"/>
        <v>2.5840831645053313E-3</v>
      </c>
    </row>
    <row r="3614" spans="1:8" x14ac:dyDescent="0.3">
      <c r="A3614" s="1">
        <v>38183</v>
      </c>
      <c r="B3614">
        <v>3610.5500489999999</v>
      </c>
      <c r="E3614" s="3">
        <f t="shared" si="244"/>
        <v>-5.25808301053865E-4</v>
      </c>
      <c r="F3614" s="3">
        <f t="shared" si="245"/>
        <v>-7.7001619751580156E-4</v>
      </c>
      <c r="G3614" s="3">
        <f t="shared" si="246"/>
        <v>-5.2594658671521733E-4</v>
      </c>
      <c r="H3614" s="3">
        <f t="shared" si="247"/>
        <v>-6.7280760852622462E-4</v>
      </c>
    </row>
    <row r="3615" spans="1:8" x14ac:dyDescent="0.3">
      <c r="A3615" s="1">
        <v>38184</v>
      </c>
      <c r="B3615">
        <v>3610.3999020000001</v>
      </c>
      <c r="E3615" s="3">
        <f t="shared" si="244"/>
        <v>-4.5932094741866214E-3</v>
      </c>
      <c r="F3615" s="3">
        <f t="shared" si="245"/>
        <v>-4.837417370648558E-3</v>
      </c>
      <c r="G3615" s="3">
        <f t="shared" si="246"/>
        <v>-4.6037906743686798E-3</v>
      </c>
      <c r="H3615" s="3">
        <f t="shared" si="247"/>
        <v>-4.7506516961796875E-3</v>
      </c>
    </row>
    <row r="3616" spans="1:8" x14ac:dyDescent="0.3">
      <c r="A3616" s="1">
        <v>38187</v>
      </c>
      <c r="B3616">
        <v>3592.6298830000001</v>
      </c>
      <c r="E3616" s="3">
        <f t="shared" si="244"/>
        <v>1.2460323597367484E-3</v>
      </c>
      <c r="F3616" s="3">
        <f t="shared" si="245"/>
        <v>1.0018244632748119E-3</v>
      </c>
      <c r="G3616" s="3">
        <f t="shared" si="246"/>
        <v>1.2452567056758395E-3</v>
      </c>
      <c r="H3616" s="3">
        <f t="shared" si="247"/>
        <v>1.0983956838648322E-3</v>
      </c>
    </row>
    <row r="3617" spans="1:8" x14ac:dyDescent="0.3">
      <c r="A3617" s="1">
        <v>38188</v>
      </c>
      <c r="B3617">
        <v>3607.389893</v>
      </c>
      <c r="E3617" s="3">
        <f t="shared" si="244"/>
        <v>-2.0321570978963921E-3</v>
      </c>
      <c r="F3617" s="3">
        <f t="shared" si="245"/>
        <v>-2.2763649943583287E-3</v>
      </c>
      <c r="G3617" s="3">
        <f t="shared" si="246"/>
        <v>-2.0342247307764292E-3</v>
      </c>
      <c r="H3617" s="3">
        <f t="shared" si="247"/>
        <v>-2.1810857525874365E-3</v>
      </c>
    </row>
    <row r="3618" spans="1:8" x14ac:dyDescent="0.3">
      <c r="A3618" s="1">
        <v>38189</v>
      </c>
      <c r="B3618">
        <v>3637.469971</v>
      </c>
      <c r="E3618" s="3">
        <f t="shared" si="244"/>
        <v>-1.0469325385406014E-2</v>
      </c>
      <c r="F3618" s="3">
        <f t="shared" si="245"/>
        <v>-1.0713533281867952E-2</v>
      </c>
      <c r="G3618" s="3">
        <f t="shared" si="246"/>
        <v>-1.0524514304200304E-2</v>
      </c>
      <c r="H3618" s="3">
        <f t="shared" si="247"/>
        <v>-1.0671375326011312E-2</v>
      </c>
    </row>
    <row r="3619" spans="1:8" x14ac:dyDescent="0.3">
      <c r="A3619" s="1">
        <v>38190</v>
      </c>
      <c r="B3619">
        <v>3572.8400879999999</v>
      </c>
      <c r="E3619" s="3">
        <f t="shared" si="244"/>
        <v>-4.158563043366037E-5</v>
      </c>
      <c r="F3619" s="3">
        <f t="shared" si="245"/>
        <v>-2.8579352689559698E-4</v>
      </c>
      <c r="G3619" s="3">
        <f t="shared" si="246"/>
        <v>-4.1586495139962639E-5</v>
      </c>
      <c r="H3619" s="3">
        <f t="shared" si="247"/>
        <v>-1.8844751695096997E-4</v>
      </c>
    </row>
    <row r="3620" spans="1:8" x14ac:dyDescent="0.3">
      <c r="A3620" s="1">
        <v>38191</v>
      </c>
      <c r="B3620">
        <v>3567.290039</v>
      </c>
      <c r="E3620" s="3">
        <f t="shared" si="244"/>
        <v>-4.9218977072751358E-3</v>
      </c>
      <c r="F3620" s="3">
        <f t="shared" si="245"/>
        <v>-5.1661056037370723E-3</v>
      </c>
      <c r="G3620" s="3">
        <f t="shared" si="246"/>
        <v>-4.934050137539614E-3</v>
      </c>
      <c r="H3620" s="3">
        <f t="shared" si="247"/>
        <v>-5.0809111593506217E-3</v>
      </c>
    </row>
    <row r="3621" spans="1:8" x14ac:dyDescent="0.3">
      <c r="A3621" s="1">
        <v>38194</v>
      </c>
      <c r="B3621">
        <v>3532.610107</v>
      </c>
      <c r="E3621" s="3">
        <f t="shared" si="244"/>
        <v>4.1084137472227056E-3</v>
      </c>
      <c r="F3621" s="3">
        <f t="shared" si="245"/>
        <v>3.864205850760769E-3</v>
      </c>
      <c r="G3621" s="3">
        <f t="shared" si="246"/>
        <v>4.0999972598633255E-3</v>
      </c>
      <c r="H3621" s="3">
        <f t="shared" si="247"/>
        <v>3.9531362380523178E-3</v>
      </c>
    </row>
    <row r="3622" spans="1:8" x14ac:dyDescent="0.3">
      <c r="A3622" s="1">
        <v>38195</v>
      </c>
      <c r="B3622">
        <v>3565.1000979999999</v>
      </c>
      <c r="E3622" s="3">
        <f t="shared" si="244"/>
        <v>8.3384604637188886E-3</v>
      </c>
      <c r="F3622" s="3">
        <f t="shared" si="245"/>
        <v>8.0942525672569512E-3</v>
      </c>
      <c r="G3622" s="3">
        <f t="shared" si="246"/>
        <v>8.303887559174921E-3</v>
      </c>
      <c r="H3622" s="3">
        <f t="shared" si="247"/>
        <v>8.1570265373639133E-3</v>
      </c>
    </row>
    <row r="3623" spans="1:8" x14ac:dyDescent="0.3">
      <c r="A3623" s="1">
        <v>38196</v>
      </c>
      <c r="B3623">
        <v>3575.919922</v>
      </c>
      <c r="E3623" s="3">
        <f t="shared" si="244"/>
        <v>-1.776781210986389E-2</v>
      </c>
      <c r="F3623" s="3">
        <f t="shared" si="245"/>
        <v>-1.8012020006325825E-2</v>
      </c>
      <c r="G3623" s="3">
        <f t="shared" si="246"/>
        <v>-1.7927554696144272E-2</v>
      </c>
      <c r="H3623" s="3">
        <f t="shared" si="247"/>
        <v>-1.8074415717955278E-2</v>
      </c>
    </row>
    <row r="3624" spans="1:8" x14ac:dyDescent="0.3">
      <c r="A3624" s="1">
        <v>38197</v>
      </c>
      <c r="B3624">
        <v>3643.790039</v>
      </c>
      <c r="E3624" s="3">
        <f t="shared" si="244"/>
        <v>-1.5533997781318476E-3</v>
      </c>
      <c r="F3624" s="3">
        <f t="shared" si="245"/>
        <v>-1.7976076745937842E-3</v>
      </c>
      <c r="G3624" s="3">
        <f t="shared" si="246"/>
        <v>-1.554607554502275E-3</v>
      </c>
      <c r="H3624" s="3">
        <f t="shared" si="247"/>
        <v>-1.7014685763132823E-3</v>
      </c>
    </row>
    <row r="3625" spans="1:8" x14ac:dyDescent="0.3">
      <c r="A3625" s="1">
        <v>38198</v>
      </c>
      <c r="B3625">
        <v>3647.1000979999999</v>
      </c>
      <c r="E3625" s="3">
        <f t="shared" si="244"/>
        <v>-9.7216462975692197E-3</v>
      </c>
      <c r="F3625" s="3">
        <f t="shared" si="245"/>
        <v>-9.9658541940311571E-3</v>
      </c>
      <c r="G3625" s="3">
        <f t="shared" si="246"/>
        <v>-9.7692100170819422E-3</v>
      </c>
      <c r="H3625" s="3">
        <f t="shared" si="247"/>
        <v>-9.9160710388929499E-3</v>
      </c>
    </row>
    <row r="3626" spans="1:8" x14ac:dyDescent="0.3">
      <c r="A3626" s="1">
        <v>38201</v>
      </c>
      <c r="B3626">
        <v>3623.790039</v>
      </c>
      <c r="E3626" s="3">
        <f t="shared" si="244"/>
        <v>9.1971630086262746E-3</v>
      </c>
      <c r="F3626" s="3">
        <f t="shared" si="245"/>
        <v>8.9529551121643371E-3</v>
      </c>
      <c r="G3626" s="3">
        <f t="shared" si="246"/>
        <v>9.1551266518273538E-3</v>
      </c>
      <c r="H3626" s="3">
        <f t="shared" si="247"/>
        <v>9.0082656300163461E-3</v>
      </c>
    </row>
    <row r="3627" spans="1:8" x14ac:dyDescent="0.3">
      <c r="A3627" s="1">
        <v>38202</v>
      </c>
      <c r="B3627">
        <v>3650.8000489999999</v>
      </c>
      <c r="E3627" s="3">
        <f t="shared" si="244"/>
        <v>3.0349285300768081E-3</v>
      </c>
      <c r="F3627" s="3">
        <f t="shared" si="245"/>
        <v>2.7907206336148715E-3</v>
      </c>
      <c r="G3627" s="3">
        <f t="shared" si="246"/>
        <v>3.0303324313581499E-3</v>
      </c>
      <c r="H3627" s="3">
        <f t="shared" si="247"/>
        <v>2.8834714095471426E-3</v>
      </c>
    </row>
    <row r="3628" spans="1:8" x14ac:dyDescent="0.3">
      <c r="A3628" s="1">
        <v>38203</v>
      </c>
      <c r="B3628">
        <v>3607.580078</v>
      </c>
      <c r="E3628" s="3">
        <f t="shared" si="244"/>
        <v>1.8979764223031159E-2</v>
      </c>
      <c r="F3628" s="3">
        <f t="shared" si="245"/>
        <v>1.8735556326569223E-2</v>
      </c>
      <c r="G3628" s="3">
        <f t="shared" si="246"/>
        <v>1.8801895577293112E-2</v>
      </c>
      <c r="H3628" s="3">
        <f t="shared" si="247"/>
        <v>1.8655034555482106E-2</v>
      </c>
    </row>
    <row r="3629" spans="1:8" x14ac:dyDescent="0.3">
      <c r="A3629" s="1">
        <v>38204</v>
      </c>
      <c r="B3629">
        <v>3622.9799800000001</v>
      </c>
      <c r="E3629" s="3">
        <f t="shared" si="244"/>
        <v>9.0841101286631698E-4</v>
      </c>
      <c r="F3629" s="3">
        <f t="shared" si="245"/>
        <v>6.6420311640438042E-4</v>
      </c>
      <c r="G3629" s="3">
        <f t="shared" si="246"/>
        <v>9.0799865728883851E-4</v>
      </c>
      <c r="H3629" s="3">
        <f t="shared" si="247"/>
        <v>7.6113763547783122E-4</v>
      </c>
    </row>
    <row r="3630" spans="1:8" x14ac:dyDescent="0.3">
      <c r="A3630" s="1">
        <v>38205</v>
      </c>
      <c r="B3630">
        <v>3528.639893</v>
      </c>
      <c r="E3630" s="3">
        <f t="shared" si="244"/>
        <v>-6.391395457663096E-3</v>
      </c>
      <c r="F3630" s="3">
        <f t="shared" si="245"/>
        <v>-6.6356033541250326E-3</v>
      </c>
      <c r="G3630" s="3">
        <f t="shared" si="246"/>
        <v>-6.4119078742999507E-3</v>
      </c>
      <c r="H3630" s="3">
        <f t="shared" si="247"/>
        <v>-6.5587688961109584E-3</v>
      </c>
    </row>
    <row r="3631" spans="1:8" x14ac:dyDescent="0.3">
      <c r="A3631" s="1">
        <v>38208</v>
      </c>
      <c r="B3631">
        <v>3497.3000489999999</v>
      </c>
      <c r="E3631" s="3">
        <f t="shared" si="244"/>
        <v>7.4535250964631317E-3</v>
      </c>
      <c r="F3631" s="3">
        <f t="shared" si="245"/>
        <v>7.2093172000011951E-3</v>
      </c>
      <c r="G3631" s="3">
        <f t="shared" si="246"/>
        <v>7.4258848382158628E-3</v>
      </c>
      <c r="H3631" s="3">
        <f t="shared" si="247"/>
        <v>7.2790238164048551E-3</v>
      </c>
    </row>
    <row r="3632" spans="1:8" x14ac:dyDescent="0.3">
      <c r="A3632" s="1">
        <v>38209</v>
      </c>
      <c r="B3632">
        <v>3533.0600589999999</v>
      </c>
      <c r="E3632" s="3">
        <f t="shared" si="244"/>
        <v>-1.1838493048075494E-2</v>
      </c>
      <c r="F3632" s="3">
        <f t="shared" si="245"/>
        <v>-1.2082700944537431E-2</v>
      </c>
      <c r="G3632" s="3">
        <f t="shared" si="246"/>
        <v>-1.190912601897845E-2</v>
      </c>
      <c r="H3632" s="3">
        <f t="shared" si="247"/>
        <v>-1.2055987040789458E-2</v>
      </c>
    </row>
    <row r="3633" spans="1:8" x14ac:dyDescent="0.3">
      <c r="A3633" s="1">
        <v>38210</v>
      </c>
      <c r="B3633">
        <v>3502.9499510000001</v>
      </c>
      <c r="E3633" s="3">
        <f t="shared" si="244"/>
        <v>4.2687623467911884E-3</v>
      </c>
      <c r="F3633" s="3">
        <f t="shared" si="245"/>
        <v>4.0245544503292518E-3</v>
      </c>
      <c r="G3633" s="3">
        <f t="shared" si="246"/>
        <v>4.2596770270085047E-3</v>
      </c>
      <c r="H3633" s="3">
        <f t="shared" si="247"/>
        <v>4.112816005197497E-3</v>
      </c>
    </row>
    <row r="3634" spans="1:8" x14ac:dyDescent="0.3">
      <c r="A3634" s="1">
        <v>38211</v>
      </c>
      <c r="B3634">
        <v>3494.2299800000001</v>
      </c>
      <c r="E3634" s="3">
        <f t="shared" si="244"/>
        <v>-2.6039361939836025E-2</v>
      </c>
      <c r="F3634" s="3">
        <f t="shared" si="245"/>
        <v>-2.6283569836297961E-2</v>
      </c>
      <c r="G3634" s="3">
        <f t="shared" si="246"/>
        <v>-2.6384388825452035E-2</v>
      </c>
      <c r="H3634" s="3">
        <f t="shared" si="247"/>
        <v>-2.6531249847263041E-2</v>
      </c>
    </row>
    <row r="3635" spans="1:8" x14ac:dyDescent="0.3">
      <c r="A3635" s="1">
        <v>38212</v>
      </c>
      <c r="B3635">
        <v>3484.8400879999999</v>
      </c>
      <c r="E3635" s="3">
        <f t="shared" si="244"/>
        <v>-8.8815648381040946E-3</v>
      </c>
      <c r="F3635" s="3">
        <f t="shared" si="245"/>
        <v>-9.125772734566032E-3</v>
      </c>
      <c r="G3635" s="3">
        <f t="shared" si="246"/>
        <v>-8.9212410342664299E-3</v>
      </c>
      <c r="H3635" s="3">
        <f t="shared" si="247"/>
        <v>-9.0681020560774376E-3</v>
      </c>
    </row>
    <row r="3636" spans="1:8" x14ac:dyDescent="0.3">
      <c r="A3636" s="1">
        <v>38215</v>
      </c>
      <c r="B3636">
        <v>3516.679932</v>
      </c>
      <c r="E3636" s="3">
        <f t="shared" si="244"/>
        <v>1.022503345408543E-2</v>
      </c>
      <c r="F3636" s="3">
        <f t="shared" si="245"/>
        <v>9.980825557623493E-3</v>
      </c>
      <c r="G3636" s="3">
        <f t="shared" si="246"/>
        <v>1.0173111435815752E-2</v>
      </c>
      <c r="H3636" s="3">
        <f t="shared" si="247"/>
        <v>1.0026250414004744E-2</v>
      </c>
    </row>
    <row r="3637" spans="1:8" x14ac:dyDescent="0.3">
      <c r="A3637" s="1">
        <v>38216</v>
      </c>
      <c r="B3637">
        <v>3533.1298830000001</v>
      </c>
      <c r="E3637" s="3">
        <f t="shared" si="244"/>
        <v>-8.5223878159949029E-3</v>
      </c>
      <c r="F3637" s="3">
        <f t="shared" si="245"/>
        <v>-8.7665957124568403E-3</v>
      </c>
      <c r="G3637" s="3">
        <f t="shared" si="246"/>
        <v>-8.5589110210299874E-3</v>
      </c>
      <c r="H3637" s="3">
        <f t="shared" si="247"/>
        <v>-8.7057720428409952E-3</v>
      </c>
    </row>
    <row r="3638" spans="1:8" x14ac:dyDescent="0.3">
      <c r="A3638" s="1">
        <v>38217</v>
      </c>
      <c r="B3638">
        <v>3541.4799800000001</v>
      </c>
      <c r="E3638" s="3">
        <f t="shared" si="244"/>
        <v>-2.4893221775865726E-3</v>
      </c>
      <c r="F3638" s="3">
        <f t="shared" si="245"/>
        <v>-2.7335300740485092E-3</v>
      </c>
      <c r="G3638" s="3">
        <f t="shared" si="246"/>
        <v>-2.4924256915390694E-3</v>
      </c>
      <c r="H3638" s="3">
        <f t="shared" si="247"/>
        <v>-2.6392867133500767E-3</v>
      </c>
    </row>
    <row r="3639" spans="1:8" x14ac:dyDescent="0.3">
      <c r="A3639" s="1">
        <v>38218</v>
      </c>
      <c r="B3639">
        <v>3544.419922</v>
      </c>
      <c r="E3639" s="3">
        <f t="shared" si="244"/>
        <v>-2.6872564352504735E-3</v>
      </c>
      <c r="F3639" s="3">
        <f t="shared" si="245"/>
        <v>-2.9314643317124101E-3</v>
      </c>
      <c r="G3639" s="3">
        <f t="shared" si="246"/>
        <v>-2.6908735904271233E-3</v>
      </c>
      <c r="H3639" s="3">
        <f t="shared" si="247"/>
        <v>-2.8377346122381306E-3</v>
      </c>
    </row>
    <row r="3640" spans="1:8" x14ac:dyDescent="0.3">
      <c r="A3640" s="1">
        <v>38219</v>
      </c>
      <c r="B3640">
        <v>3538.0200199999999</v>
      </c>
      <c r="E3640" s="3">
        <f t="shared" si="244"/>
        <v>9.1366729020478932E-3</v>
      </c>
      <c r="F3640" s="3">
        <f t="shared" si="245"/>
        <v>8.8924650055859557E-3</v>
      </c>
      <c r="G3640" s="3">
        <f t="shared" si="246"/>
        <v>9.0951860161205753E-3</v>
      </c>
      <c r="H3640" s="3">
        <f t="shared" si="247"/>
        <v>8.9483249943095675E-3</v>
      </c>
    </row>
    <row r="3641" spans="1:8" x14ac:dyDescent="0.3">
      <c r="A3641" s="1">
        <v>38222</v>
      </c>
      <c r="B3641">
        <v>3589.6899410000001</v>
      </c>
      <c r="E3641" s="3">
        <f t="shared" si="244"/>
        <v>4.6776935399532871E-3</v>
      </c>
      <c r="F3641" s="3">
        <f t="shared" si="245"/>
        <v>4.4334856434913505E-3</v>
      </c>
      <c r="G3641" s="3">
        <f t="shared" si="246"/>
        <v>4.6667871295319411E-3</v>
      </c>
      <c r="H3641" s="3">
        <f t="shared" si="247"/>
        <v>4.5199261077209334E-3</v>
      </c>
    </row>
    <row r="3642" spans="1:8" x14ac:dyDescent="0.3">
      <c r="A3642" s="1">
        <v>38223</v>
      </c>
      <c r="B3642">
        <v>3594.3798830000001</v>
      </c>
      <c r="E3642" s="3">
        <f t="shared" si="244"/>
        <v>2.3633710835759825E-3</v>
      </c>
      <c r="F3642" s="3">
        <f t="shared" si="245"/>
        <v>2.1191631871140459E-3</v>
      </c>
      <c r="G3642" s="3">
        <f t="shared" si="246"/>
        <v>2.3605827145729281E-3</v>
      </c>
      <c r="H3642" s="3">
        <f t="shared" si="247"/>
        <v>2.2137216927619208E-3</v>
      </c>
    </row>
    <row r="3643" spans="1:8" x14ac:dyDescent="0.3">
      <c r="A3643" s="1">
        <v>38224</v>
      </c>
      <c r="B3643">
        <v>3595.26001</v>
      </c>
      <c r="E3643" s="3">
        <f t="shared" si="244"/>
        <v>8.3014502880240926E-4</v>
      </c>
      <c r="F3643" s="3">
        <f t="shared" si="245"/>
        <v>5.859371323404727E-4</v>
      </c>
      <c r="G3643" s="3">
        <f t="shared" si="246"/>
        <v>8.2980064899493104E-4</v>
      </c>
      <c r="H3643" s="3">
        <f t="shared" si="247"/>
        <v>6.8293962718392375E-4</v>
      </c>
    </row>
    <row r="3644" spans="1:8" x14ac:dyDescent="0.3">
      <c r="A3644" s="1">
        <v>38225</v>
      </c>
      <c r="B3644">
        <v>3629.8400879999999</v>
      </c>
      <c r="E3644" s="3">
        <f t="shared" si="244"/>
        <v>-1.805627476664462E-3</v>
      </c>
      <c r="F3644" s="3">
        <f t="shared" si="245"/>
        <v>-2.0498353731263986E-3</v>
      </c>
      <c r="G3644" s="3">
        <f t="shared" si="246"/>
        <v>-1.8072595869080099E-3</v>
      </c>
      <c r="H3644" s="3">
        <f t="shared" si="247"/>
        <v>-1.9541206087190172E-3</v>
      </c>
    </row>
    <row r="3645" spans="1:8" x14ac:dyDescent="0.3">
      <c r="A3645" s="1">
        <v>38226</v>
      </c>
      <c r="B3645">
        <v>3649.23999</v>
      </c>
      <c r="E3645" s="3">
        <f t="shared" si="244"/>
        <v>1.4604191244796949E-2</v>
      </c>
      <c r="F3645" s="3">
        <f t="shared" si="245"/>
        <v>1.4359983348335012E-2</v>
      </c>
      <c r="G3645" s="3">
        <f t="shared" si="246"/>
        <v>1.4498577075092911E-2</v>
      </c>
      <c r="H3645" s="3">
        <f t="shared" si="247"/>
        <v>1.4351716053281904E-2</v>
      </c>
    </row>
    <row r="3646" spans="1:8" x14ac:dyDescent="0.3">
      <c r="A3646" s="1">
        <v>38229</v>
      </c>
      <c r="B3646">
        <v>3636.709961</v>
      </c>
      <c r="E3646" s="3">
        <f t="shared" si="244"/>
        <v>1.3065033685593086E-3</v>
      </c>
      <c r="F3646" s="3">
        <f t="shared" si="245"/>
        <v>1.062295472097372E-3</v>
      </c>
      <c r="G3646" s="3">
        <f t="shared" si="246"/>
        <v>1.3056506356847201E-3</v>
      </c>
      <c r="H3646" s="3">
        <f t="shared" si="247"/>
        <v>1.1587896138737128E-3</v>
      </c>
    </row>
    <row r="3647" spans="1:8" x14ac:dyDescent="0.3">
      <c r="A3647" s="1">
        <v>38230</v>
      </c>
      <c r="B3647">
        <v>3594.280029</v>
      </c>
      <c r="E3647" s="3">
        <f t="shared" si="244"/>
        <v>2.4486198694861905E-4</v>
      </c>
      <c r="F3647" s="3">
        <f t="shared" si="245"/>
        <v>6.5409048668243477E-7</v>
      </c>
      <c r="G3647" s="3">
        <f t="shared" si="246"/>
        <v>2.4483201314515641E-4</v>
      </c>
      <c r="H3647" s="3">
        <f t="shared" si="247"/>
        <v>9.7970991334149087E-5</v>
      </c>
    </row>
    <row r="3648" spans="1:8" x14ac:dyDescent="0.3">
      <c r="A3648" s="1">
        <v>38231</v>
      </c>
      <c r="B3648">
        <v>3613.2299800000001</v>
      </c>
      <c r="E3648" s="3">
        <f t="shared" si="244"/>
        <v>9.6182412131020634E-3</v>
      </c>
      <c r="F3648" s="3">
        <f t="shared" si="245"/>
        <v>9.3740333166401259E-3</v>
      </c>
      <c r="G3648" s="3">
        <f t="shared" si="246"/>
        <v>9.5722804041728851E-3</v>
      </c>
      <c r="H3648" s="3">
        <f t="shared" si="247"/>
        <v>9.4254193823618774E-3</v>
      </c>
    </row>
    <row r="3649" spans="1:8" x14ac:dyDescent="0.3">
      <c r="A3649" s="1">
        <v>38232</v>
      </c>
      <c r="B3649">
        <v>3633.3798830000001</v>
      </c>
      <c r="E3649" s="3">
        <f t="shared" si="244"/>
        <v>5.344561063209019E-3</v>
      </c>
      <c r="F3649" s="3">
        <f t="shared" si="245"/>
        <v>5.1003531667470825E-3</v>
      </c>
      <c r="G3649" s="3">
        <f t="shared" si="246"/>
        <v>5.3303295815584116E-3</v>
      </c>
      <c r="H3649" s="3">
        <f t="shared" si="247"/>
        <v>5.1834685597474039E-3</v>
      </c>
    </row>
    <row r="3650" spans="1:8" x14ac:dyDescent="0.3">
      <c r="A3650" s="1">
        <v>38233</v>
      </c>
      <c r="B3650">
        <v>3665.9399410000001</v>
      </c>
      <c r="E3650" s="3">
        <f t="shared" si="244"/>
        <v>-3.4335996082296427E-3</v>
      </c>
      <c r="F3650" s="3">
        <f t="shared" si="245"/>
        <v>-3.6778075046915793E-3</v>
      </c>
      <c r="G3650" s="3">
        <f t="shared" si="246"/>
        <v>-3.4395079398047116E-3</v>
      </c>
      <c r="H3650" s="3">
        <f t="shared" si="247"/>
        <v>-3.5863689616157188E-3</v>
      </c>
    </row>
    <row r="3651" spans="1:8" x14ac:dyDescent="0.3">
      <c r="A3651" s="1">
        <v>38236</v>
      </c>
      <c r="B3651">
        <v>3673.030029</v>
      </c>
      <c r="E3651" s="3">
        <f t="shared" si="244"/>
        <v>-1.166712013193727E-2</v>
      </c>
      <c r="F3651" s="3">
        <f t="shared" si="245"/>
        <v>-1.1911328028399207E-2</v>
      </c>
      <c r="G3651" s="3">
        <f t="shared" si="246"/>
        <v>-1.1735715036675181E-2</v>
      </c>
      <c r="H3651" s="3">
        <f t="shared" si="247"/>
        <v>-1.1882576058486189E-2</v>
      </c>
    </row>
    <row r="3652" spans="1:8" x14ac:dyDescent="0.3">
      <c r="A3652" s="1">
        <v>38237</v>
      </c>
      <c r="B3652">
        <v>3682.139893</v>
      </c>
      <c r="E3652" s="3">
        <f t="shared" si="244"/>
        <v>5.2722522583394937E-3</v>
      </c>
      <c r="F3652" s="3">
        <f t="shared" si="245"/>
        <v>5.0280443618775572E-3</v>
      </c>
      <c r="G3652" s="3">
        <f t="shared" si="246"/>
        <v>5.2584025943556685E-3</v>
      </c>
      <c r="H3652" s="3">
        <f t="shared" si="247"/>
        <v>5.1115415725446608E-3</v>
      </c>
    </row>
    <row r="3653" spans="1:8" x14ac:dyDescent="0.3">
      <c r="A3653" s="1">
        <v>38238</v>
      </c>
      <c r="B3653">
        <v>3677.5500489999999</v>
      </c>
      <c r="E3653" s="3">
        <f t="shared" si="244"/>
        <v>5.5767009328313577E-3</v>
      </c>
      <c r="F3653" s="3">
        <f t="shared" si="245"/>
        <v>5.3324930363694211E-3</v>
      </c>
      <c r="G3653" s="3">
        <f t="shared" si="246"/>
        <v>5.5612087065054563E-3</v>
      </c>
      <c r="H3653" s="3">
        <f t="shared" si="247"/>
        <v>5.4143476846944486E-3</v>
      </c>
    </row>
    <row r="3654" spans="1:8" x14ac:dyDescent="0.3">
      <c r="A3654" s="1">
        <v>38239</v>
      </c>
      <c r="B3654">
        <v>3652.0200199999999</v>
      </c>
      <c r="E3654" s="3">
        <f t="shared" si="244"/>
        <v>8.9613690416308067E-3</v>
      </c>
      <c r="F3654" s="3">
        <f t="shared" si="245"/>
        <v>8.7171611451688693E-3</v>
      </c>
      <c r="G3654" s="3">
        <f t="shared" si="246"/>
        <v>8.9214542575889871E-3</v>
      </c>
      <c r="H3654" s="3">
        <f t="shared" si="247"/>
        <v>8.7745932357779794E-3</v>
      </c>
    </row>
    <row r="3655" spans="1:8" x14ac:dyDescent="0.3">
      <c r="A3655" s="1">
        <v>38240</v>
      </c>
      <c r="B3655">
        <v>3677.610107</v>
      </c>
      <c r="E3655" s="3">
        <f t="shared" si="244"/>
        <v>1.9340436870511901E-3</v>
      </c>
      <c r="F3655" s="3">
        <f t="shared" si="245"/>
        <v>1.6898357905892536E-3</v>
      </c>
      <c r="G3655" s="3">
        <f t="shared" si="246"/>
        <v>1.9321758325132438E-3</v>
      </c>
      <c r="H3655" s="3">
        <f t="shared" si="247"/>
        <v>1.7853148107022365E-3</v>
      </c>
    </row>
    <row r="3656" spans="1:8" x14ac:dyDescent="0.3">
      <c r="A3656" s="1">
        <v>38243</v>
      </c>
      <c r="B3656">
        <v>3725.3999020000001</v>
      </c>
      <c r="E3656" s="3">
        <f t="shared" si="244"/>
        <v>2.4802040626061839E-3</v>
      </c>
      <c r="F3656" s="3">
        <f t="shared" si="245"/>
        <v>2.2359961661442473E-3</v>
      </c>
      <c r="G3656" s="3">
        <f t="shared" si="246"/>
        <v>2.4771334326546997E-3</v>
      </c>
      <c r="H3656" s="3">
        <f t="shared" si="247"/>
        <v>2.3302724108436924E-3</v>
      </c>
    </row>
    <row r="3657" spans="1:8" x14ac:dyDescent="0.3">
      <c r="A3657" s="1">
        <v>38244</v>
      </c>
      <c r="B3657">
        <v>3708.030029</v>
      </c>
      <c r="E3657" s="3">
        <f t="shared" ref="E3657:E3720" si="248">(B3653/B3652)-1</f>
        <v>-1.2465153778447036E-3</v>
      </c>
      <c r="F3657" s="3">
        <f t="shared" ref="F3657:F3720" si="249">E3657-$E$3</f>
        <v>-1.4907232743066401E-3</v>
      </c>
      <c r="G3657" s="3">
        <f t="shared" ref="G3657:G3720" si="250">LN(B3653/B3652)</f>
        <v>-1.2472929243545906E-3</v>
      </c>
      <c r="H3657" s="3">
        <f t="shared" ref="H3657:H3720" si="251">G3657-$G$3</f>
        <v>-1.3941539461655979E-3</v>
      </c>
    </row>
    <row r="3658" spans="1:8" x14ac:dyDescent="0.3">
      <c r="A3658" s="1">
        <v>38245</v>
      </c>
      <c r="B3658">
        <v>3691.8500979999999</v>
      </c>
      <c r="E3658" s="3">
        <f t="shared" si="248"/>
        <v>-6.9421295862287513E-3</v>
      </c>
      <c r="F3658" s="3">
        <f t="shared" si="249"/>
        <v>-7.1863374826906879E-3</v>
      </c>
      <c r="G3658" s="3">
        <f t="shared" si="250"/>
        <v>-6.9663382727748408E-3</v>
      </c>
      <c r="H3658" s="3">
        <f t="shared" si="251"/>
        <v>-7.1131992945858485E-3</v>
      </c>
    </row>
    <row r="3659" spans="1:8" x14ac:dyDescent="0.3">
      <c r="A3659" s="1">
        <v>38246</v>
      </c>
      <c r="B3659">
        <v>3691.679932</v>
      </c>
      <c r="E3659" s="3">
        <f t="shared" si="248"/>
        <v>7.0071047967585898E-3</v>
      </c>
      <c r="F3659" s="3">
        <f t="shared" si="249"/>
        <v>6.7628969002966532E-3</v>
      </c>
      <c r="G3659" s="3">
        <f t="shared" si="250"/>
        <v>6.9826691204322774E-3</v>
      </c>
      <c r="H3659" s="3">
        <f t="shared" si="251"/>
        <v>6.8358080986212696E-3</v>
      </c>
    </row>
    <row r="3660" spans="1:8" x14ac:dyDescent="0.3">
      <c r="A3660" s="1">
        <v>38247</v>
      </c>
      <c r="B3660">
        <v>3726.219971</v>
      </c>
      <c r="E3660" s="3">
        <f t="shared" si="248"/>
        <v>1.2994796514463669E-2</v>
      </c>
      <c r="F3660" s="3">
        <f t="shared" si="249"/>
        <v>1.2750588618001732E-2</v>
      </c>
      <c r="G3660" s="3">
        <f t="shared" si="250"/>
        <v>1.2911088545025332E-2</v>
      </c>
      <c r="H3660" s="3">
        <f t="shared" si="251"/>
        <v>1.2764227523214324E-2</v>
      </c>
    </row>
    <row r="3661" spans="1:8" x14ac:dyDescent="0.3">
      <c r="A3661" s="1">
        <v>38250</v>
      </c>
      <c r="B3661">
        <v>3703.6899410000001</v>
      </c>
      <c r="E3661" s="3">
        <f t="shared" si="248"/>
        <v>-4.6625526002389561E-3</v>
      </c>
      <c r="F3661" s="3">
        <f t="shared" si="249"/>
        <v>-4.9067604967008927E-3</v>
      </c>
      <c r="G3661" s="3">
        <f t="shared" si="250"/>
        <v>-4.6734562042336694E-3</v>
      </c>
      <c r="H3661" s="3">
        <f t="shared" si="251"/>
        <v>-4.8203172260446771E-3</v>
      </c>
    </row>
    <row r="3662" spans="1:8" x14ac:dyDescent="0.3">
      <c r="A3662" s="1">
        <v>38251</v>
      </c>
      <c r="B3662">
        <v>3731.139893</v>
      </c>
      <c r="E3662" s="3">
        <f t="shared" si="248"/>
        <v>-4.3634843497649678E-3</v>
      </c>
      <c r="F3662" s="3">
        <f t="shared" si="249"/>
        <v>-4.6076922462269044E-3</v>
      </c>
      <c r="G3662" s="3">
        <f t="shared" si="250"/>
        <v>-4.3730321321225505E-3</v>
      </c>
      <c r="H3662" s="3">
        <f t="shared" si="251"/>
        <v>-4.5198931539335583E-3</v>
      </c>
    </row>
    <row r="3663" spans="1:8" x14ac:dyDescent="0.3">
      <c r="A3663" s="1">
        <v>38252</v>
      </c>
      <c r="B3663">
        <v>3692.110107</v>
      </c>
      <c r="E3663" s="3">
        <f t="shared" si="248"/>
        <v>-4.6092337305903008E-5</v>
      </c>
      <c r="F3663" s="3">
        <f t="shared" si="249"/>
        <v>-2.9030023376783962E-4</v>
      </c>
      <c r="G3663" s="3">
        <f t="shared" si="250"/>
        <v>-4.6093399590324412E-5</v>
      </c>
      <c r="H3663" s="3">
        <f t="shared" si="251"/>
        <v>-1.9295442140133173E-4</v>
      </c>
    </row>
    <row r="3664" spans="1:8" x14ac:dyDescent="0.3">
      <c r="A3664" s="1">
        <v>38253</v>
      </c>
      <c r="B3664">
        <v>3653.1000979999999</v>
      </c>
      <c r="E3664" s="3">
        <f t="shared" si="248"/>
        <v>9.3561846195284737E-3</v>
      </c>
      <c r="F3664" s="3">
        <f t="shared" si="249"/>
        <v>9.1119767230665363E-3</v>
      </c>
      <c r="G3664" s="3">
        <f t="shared" si="250"/>
        <v>9.3126866305299535E-3</v>
      </c>
      <c r="H3664" s="3">
        <f t="shared" si="251"/>
        <v>9.1658256087189457E-3</v>
      </c>
    </row>
    <row r="3665" spans="1:8" x14ac:dyDescent="0.3">
      <c r="A3665" s="1">
        <v>38254</v>
      </c>
      <c r="B3665">
        <v>3673.51001</v>
      </c>
      <c r="E3665" s="3">
        <f t="shared" si="248"/>
        <v>-6.0463499673514276E-3</v>
      </c>
      <c r="F3665" s="3">
        <f t="shared" si="249"/>
        <v>-6.2905578638133642E-3</v>
      </c>
      <c r="G3665" s="3">
        <f t="shared" si="250"/>
        <v>-6.0647031585897978E-3</v>
      </c>
      <c r="H3665" s="3">
        <f t="shared" si="251"/>
        <v>-6.2115641804008056E-3</v>
      </c>
    </row>
    <row r="3666" spans="1:8" x14ac:dyDescent="0.3">
      <c r="A3666" s="1">
        <v>38257</v>
      </c>
      <c r="B3666">
        <v>3656.929932</v>
      </c>
      <c r="E3666" s="3">
        <f t="shared" si="248"/>
        <v>7.4115145806694649E-3</v>
      </c>
      <c r="F3666" s="3">
        <f t="shared" si="249"/>
        <v>7.1673066842075283E-3</v>
      </c>
      <c r="G3666" s="3">
        <f t="shared" si="250"/>
        <v>7.3841842627703864E-3</v>
      </c>
      <c r="H3666" s="3">
        <f t="shared" si="251"/>
        <v>7.2373232409593787E-3</v>
      </c>
    </row>
    <row r="3667" spans="1:8" x14ac:dyDescent="0.3">
      <c r="A3667" s="1">
        <v>38258</v>
      </c>
      <c r="B3667">
        <v>3667.469971</v>
      </c>
      <c r="E3667" s="3">
        <f t="shared" si="248"/>
        <v>-1.0460552838885473E-2</v>
      </c>
      <c r="F3667" s="3">
        <f t="shared" si="249"/>
        <v>-1.070476073534741E-2</v>
      </c>
      <c r="G3667" s="3">
        <f t="shared" si="250"/>
        <v>-1.0515648982629255E-2</v>
      </c>
      <c r="H3667" s="3">
        <f t="shared" si="251"/>
        <v>-1.0662510004440262E-2</v>
      </c>
    </row>
    <row r="3668" spans="1:8" x14ac:dyDescent="0.3">
      <c r="A3668" s="1">
        <v>38259</v>
      </c>
      <c r="B3668">
        <v>3682.669922</v>
      </c>
      <c r="E3668" s="3">
        <f t="shared" si="248"/>
        <v>-1.0565776173911967E-2</v>
      </c>
      <c r="F3668" s="3">
        <f t="shared" si="249"/>
        <v>-1.0809984070373905E-2</v>
      </c>
      <c r="G3668" s="3">
        <f t="shared" si="250"/>
        <v>-1.0621990301534386E-2</v>
      </c>
      <c r="H3668" s="3">
        <f t="shared" si="251"/>
        <v>-1.0768851323345393E-2</v>
      </c>
    </row>
    <row r="3669" spans="1:8" x14ac:dyDescent="0.3">
      <c r="A3669" s="1">
        <v>38260</v>
      </c>
      <c r="B3669">
        <v>3640.610107</v>
      </c>
      <c r="E3669" s="3">
        <f t="shared" si="248"/>
        <v>5.5870114293266049E-3</v>
      </c>
      <c r="F3669" s="3">
        <f t="shared" si="249"/>
        <v>5.3428035328646683E-3</v>
      </c>
      <c r="G3669" s="3">
        <f t="shared" si="250"/>
        <v>5.5714619707543699E-3</v>
      </c>
      <c r="H3669" s="3">
        <f t="shared" si="251"/>
        <v>5.4246009489433622E-3</v>
      </c>
    </row>
    <row r="3670" spans="1:8" x14ac:dyDescent="0.3">
      <c r="A3670" s="1">
        <v>38261</v>
      </c>
      <c r="B3670">
        <v>3730.1599120000001</v>
      </c>
      <c r="E3670" s="3">
        <f t="shared" si="248"/>
        <v>-4.5134157671724573E-3</v>
      </c>
      <c r="F3670" s="3">
        <f t="shared" si="249"/>
        <v>-4.7576236636343939E-3</v>
      </c>
      <c r="G3670" s="3">
        <f t="shared" si="250"/>
        <v>-4.5236319797157696E-3</v>
      </c>
      <c r="H3670" s="3">
        <f t="shared" si="251"/>
        <v>-4.6704930015267774E-3</v>
      </c>
    </row>
    <row r="3671" spans="1:8" x14ac:dyDescent="0.3">
      <c r="A3671" s="1">
        <v>38264</v>
      </c>
      <c r="B3671">
        <v>3767.0600589999999</v>
      </c>
      <c r="E3671" s="3">
        <f t="shared" si="248"/>
        <v>2.8822097212661824E-3</v>
      </c>
      <c r="F3671" s="3">
        <f t="shared" si="249"/>
        <v>2.6380018248042458E-3</v>
      </c>
      <c r="G3671" s="3">
        <f t="shared" si="250"/>
        <v>2.8780641185814498E-3</v>
      </c>
      <c r="H3671" s="3">
        <f t="shared" si="251"/>
        <v>2.7312030967704425E-3</v>
      </c>
    </row>
    <row r="3672" spans="1:8" x14ac:dyDescent="0.3">
      <c r="A3672" s="1">
        <v>38265</v>
      </c>
      <c r="B3672">
        <v>3770.23999</v>
      </c>
      <c r="E3672" s="3">
        <f t="shared" si="248"/>
        <v>4.1445331850544775E-3</v>
      </c>
      <c r="F3672" s="3">
        <f t="shared" si="249"/>
        <v>3.900325288592541E-3</v>
      </c>
      <c r="G3672" s="3">
        <f t="shared" si="250"/>
        <v>4.1359682643036192E-3</v>
      </c>
      <c r="H3672" s="3">
        <f t="shared" si="251"/>
        <v>3.9891072424926115E-3</v>
      </c>
    </row>
    <row r="3673" spans="1:8" x14ac:dyDescent="0.3">
      <c r="A3673" s="1">
        <v>38266</v>
      </c>
      <c r="B3673">
        <v>3764.5900879999999</v>
      </c>
      <c r="E3673" s="3">
        <f t="shared" si="248"/>
        <v>-1.142101135611906E-2</v>
      </c>
      <c r="F3673" s="3">
        <f t="shared" si="249"/>
        <v>-1.1665219252580997E-2</v>
      </c>
      <c r="G3673" s="3">
        <f t="shared" si="250"/>
        <v>-1.1486731982842974E-2</v>
      </c>
      <c r="H3673" s="3">
        <f t="shared" si="251"/>
        <v>-1.1633593004653981E-2</v>
      </c>
    </row>
    <row r="3674" spans="1:8" x14ac:dyDescent="0.3">
      <c r="A3674" s="1">
        <v>38267</v>
      </c>
      <c r="B3674">
        <v>3758.6999510000001</v>
      </c>
      <c r="E3674" s="3">
        <f t="shared" si="248"/>
        <v>2.459747195334594E-2</v>
      </c>
      <c r="F3674" s="3">
        <f t="shared" si="249"/>
        <v>2.4353264056884004E-2</v>
      </c>
      <c r="G3674" s="3">
        <f t="shared" si="250"/>
        <v>2.4299825170073144E-2</v>
      </c>
      <c r="H3674" s="3">
        <f t="shared" si="251"/>
        <v>2.4152964148262138E-2</v>
      </c>
    </row>
    <row r="3675" spans="1:8" x14ac:dyDescent="0.3">
      <c r="A3675" s="1">
        <v>38268</v>
      </c>
      <c r="B3675">
        <v>3737.8701169999999</v>
      </c>
      <c r="E3675" s="3">
        <f t="shared" si="248"/>
        <v>9.8923766998006979E-3</v>
      </c>
      <c r="F3675" s="3">
        <f t="shared" si="249"/>
        <v>9.6481688033387605E-3</v>
      </c>
      <c r="G3675" s="3">
        <f t="shared" si="250"/>
        <v>9.8437674525209771E-3</v>
      </c>
      <c r="H3675" s="3">
        <f t="shared" si="251"/>
        <v>9.6969064307099694E-3</v>
      </c>
    </row>
    <row r="3676" spans="1:8" x14ac:dyDescent="0.3">
      <c r="A3676" s="1">
        <v>38271</v>
      </c>
      <c r="B3676">
        <v>3727.639893</v>
      </c>
      <c r="E3676" s="3">
        <f t="shared" si="248"/>
        <v>8.4414130653498454E-4</v>
      </c>
      <c r="F3676" s="3">
        <f t="shared" si="249"/>
        <v>5.9993341007304798E-4</v>
      </c>
      <c r="G3676" s="3">
        <f t="shared" si="250"/>
        <v>8.4378521963996615E-4</v>
      </c>
      <c r="H3676" s="3">
        <f t="shared" si="251"/>
        <v>6.9692419782895886E-4</v>
      </c>
    </row>
    <row r="3677" spans="1:8" x14ac:dyDescent="0.3">
      <c r="A3677" s="1">
        <v>38272</v>
      </c>
      <c r="B3677">
        <v>3689.8500979999999</v>
      </c>
      <c r="E3677" s="3">
        <f t="shared" si="248"/>
        <v>-1.4985523507748955E-3</v>
      </c>
      <c r="F3677" s="3">
        <f t="shared" si="249"/>
        <v>-1.742760247236832E-3</v>
      </c>
      <c r="G3677" s="3">
        <f t="shared" si="250"/>
        <v>-1.4996763033570933E-3</v>
      </c>
      <c r="H3677" s="3">
        <f t="shared" si="251"/>
        <v>-1.6465373251681006E-3</v>
      </c>
    </row>
    <row r="3678" spans="1:8" x14ac:dyDescent="0.3">
      <c r="A3678" s="1">
        <v>38273</v>
      </c>
      <c r="B3678">
        <v>3694.320068</v>
      </c>
      <c r="E3678" s="3">
        <f t="shared" si="248"/>
        <v>-1.5646157648810943E-3</v>
      </c>
      <c r="F3678" s="3">
        <f t="shared" si="249"/>
        <v>-1.8088236613430309E-3</v>
      </c>
      <c r="G3678" s="3">
        <f t="shared" si="250"/>
        <v>-1.5658410543652273E-3</v>
      </c>
      <c r="H3678" s="3">
        <f t="shared" si="251"/>
        <v>-1.7127020761762346E-3</v>
      </c>
    </row>
    <row r="3679" spans="1:8" x14ac:dyDescent="0.3">
      <c r="A3679" s="1">
        <v>38274</v>
      </c>
      <c r="B3679">
        <v>3664.9499510000001</v>
      </c>
      <c r="E3679" s="3">
        <f t="shared" si="248"/>
        <v>-5.5417655762755036E-3</v>
      </c>
      <c r="F3679" s="3">
        <f t="shared" si="249"/>
        <v>-5.7859734727374402E-3</v>
      </c>
      <c r="G3679" s="3">
        <f t="shared" si="250"/>
        <v>-5.5571781273311459E-3</v>
      </c>
      <c r="H3679" s="3">
        <f t="shared" si="251"/>
        <v>-5.7040391491421536E-3</v>
      </c>
    </row>
    <row r="3680" spans="1:8" x14ac:dyDescent="0.3">
      <c r="A3680" s="1">
        <v>38275</v>
      </c>
      <c r="B3680">
        <v>3670.76001</v>
      </c>
      <c r="E3680" s="3">
        <f t="shared" si="248"/>
        <v>-2.7369126480538686E-3</v>
      </c>
      <c r="F3680" s="3">
        <f t="shared" si="249"/>
        <v>-2.9811205445158051E-3</v>
      </c>
      <c r="G3680" s="3">
        <f t="shared" si="250"/>
        <v>-2.7406648413226408E-3</v>
      </c>
      <c r="H3680" s="3">
        <f t="shared" si="251"/>
        <v>-2.887525863133648E-3</v>
      </c>
    </row>
    <row r="3681" spans="1:8" x14ac:dyDescent="0.3">
      <c r="A3681" s="1">
        <v>38278</v>
      </c>
      <c r="B3681">
        <v>3659.8100589999999</v>
      </c>
      <c r="E3681" s="3">
        <f t="shared" si="248"/>
        <v>-1.013772684184544E-2</v>
      </c>
      <c r="F3681" s="3">
        <f t="shared" si="249"/>
        <v>-1.0381934738307378E-2</v>
      </c>
      <c r="G3681" s="3">
        <f t="shared" si="250"/>
        <v>-1.0189463553377156E-2</v>
      </c>
      <c r="H3681" s="3">
        <f t="shared" si="251"/>
        <v>-1.0336324575188164E-2</v>
      </c>
    </row>
    <row r="3682" spans="1:8" x14ac:dyDescent="0.3">
      <c r="A3682" s="1">
        <v>38279</v>
      </c>
      <c r="B3682">
        <v>3700.5600589999999</v>
      </c>
      <c r="E3682" s="3">
        <f t="shared" si="248"/>
        <v>1.211423196411987E-3</v>
      </c>
      <c r="F3682" s="3">
        <f t="shared" si="249"/>
        <v>9.6721529995005048E-4</v>
      </c>
      <c r="G3682" s="3">
        <f t="shared" si="250"/>
        <v>1.2106900154001698E-3</v>
      </c>
      <c r="H3682" s="3">
        <f t="shared" si="251"/>
        <v>1.0638289935891625E-3</v>
      </c>
    </row>
    <row r="3683" spans="1:8" x14ac:dyDescent="0.3">
      <c r="A3683" s="1">
        <v>38280</v>
      </c>
      <c r="B3683">
        <v>3665.679932</v>
      </c>
      <c r="E3683" s="3">
        <f t="shared" si="248"/>
        <v>-7.9500737508918506E-3</v>
      </c>
      <c r="F3683" s="3">
        <f t="shared" si="249"/>
        <v>-8.1942816473537881E-3</v>
      </c>
      <c r="G3683" s="3">
        <f t="shared" si="250"/>
        <v>-7.98184408357051E-3</v>
      </c>
      <c r="H3683" s="3">
        <f t="shared" si="251"/>
        <v>-8.1287051053815177E-3</v>
      </c>
    </row>
    <row r="3684" spans="1:8" x14ac:dyDescent="0.3">
      <c r="A3684" s="1">
        <v>38281</v>
      </c>
      <c r="B3684">
        <v>3687.530029</v>
      </c>
      <c r="E3684" s="3">
        <f t="shared" si="248"/>
        <v>1.5853037770445777E-3</v>
      </c>
      <c r="F3684" s="3">
        <f t="shared" si="249"/>
        <v>1.3410958805826411E-3</v>
      </c>
      <c r="G3684" s="3">
        <f t="shared" si="250"/>
        <v>1.5840485094903041E-3</v>
      </c>
      <c r="H3684" s="3">
        <f t="shared" si="251"/>
        <v>1.4371874876792968E-3</v>
      </c>
    </row>
    <row r="3685" spans="1:8" x14ac:dyDescent="0.3">
      <c r="A3685" s="1">
        <v>38282</v>
      </c>
      <c r="B3685">
        <v>3687.169922</v>
      </c>
      <c r="E3685" s="3">
        <f t="shared" si="248"/>
        <v>-2.9830201293927772E-3</v>
      </c>
      <c r="F3685" s="3">
        <f t="shared" si="249"/>
        <v>-3.2272280258547137E-3</v>
      </c>
      <c r="G3685" s="3">
        <f t="shared" si="250"/>
        <v>-2.9874782018262181E-3</v>
      </c>
      <c r="H3685" s="3">
        <f t="shared" si="251"/>
        <v>-3.1343392236372254E-3</v>
      </c>
    </row>
    <row r="3686" spans="1:8" x14ac:dyDescent="0.3">
      <c r="A3686" s="1">
        <v>38285</v>
      </c>
      <c r="B3686">
        <v>3609.0600589999999</v>
      </c>
      <c r="E3686" s="3">
        <f t="shared" si="248"/>
        <v>1.1134457620222582E-2</v>
      </c>
      <c r="F3686" s="3">
        <f t="shared" si="249"/>
        <v>1.0890249723760645E-2</v>
      </c>
      <c r="G3686" s="3">
        <f t="shared" si="250"/>
        <v>1.1072925874082378E-2</v>
      </c>
      <c r="H3686" s="3">
        <f t="shared" si="251"/>
        <v>1.0926064852271371E-2</v>
      </c>
    </row>
    <row r="3687" spans="1:8" x14ac:dyDescent="0.3">
      <c r="A3687" s="1">
        <v>38286</v>
      </c>
      <c r="B3687">
        <v>3619.4799800000001</v>
      </c>
      <c r="E3687" s="3">
        <f t="shared" si="248"/>
        <v>-9.4256346185137563E-3</v>
      </c>
      <c r="F3687" s="3">
        <f t="shared" si="249"/>
        <v>-9.6698425149756937E-3</v>
      </c>
      <c r="G3687" s="3">
        <f t="shared" si="250"/>
        <v>-9.4703370333340166E-3</v>
      </c>
      <c r="H3687" s="3">
        <f t="shared" si="251"/>
        <v>-9.6171980551450244E-3</v>
      </c>
    </row>
    <row r="3688" spans="1:8" x14ac:dyDescent="0.3">
      <c r="A3688" s="1">
        <v>38287</v>
      </c>
      <c r="B3688">
        <v>3678.389893</v>
      </c>
      <c r="E3688" s="3">
        <f t="shared" si="248"/>
        <v>5.9607214501344874E-3</v>
      </c>
      <c r="F3688" s="3">
        <f t="shared" si="249"/>
        <v>5.7165135536725508E-3</v>
      </c>
      <c r="G3688" s="3">
        <f t="shared" si="250"/>
        <v>5.9430266311390105E-3</v>
      </c>
      <c r="H3688" s="3">
        <f t="shared" si="251"/>
        <v>5.7961656093280028E-3</v>
      </c>
    </row>
    <row r="3689" spans="1:8" x14ac:dyDescent="0.3">
      <c r="A3689" s="1">
        <v>38288</v>
      </c>
      <c r="B3689">
        <v>3721.820068</v>
      </c>
      <c r="E3689" s="3">
        <f t="shared" si="248"/>
        <v>-9.7655340341118446E-5</v>
      </c>
      <c r="F3689" s="3">
        <f t="shared" si="249"/>
        <v>-3.4186323680305506E-4</v>
      </c>
      <c r="G3689" s="3">
        <f t="shared" si="250"/>
        <v>-9.7660108934321941E-5</v>
      </c>
      <c r="H3689" s="3">
        <f t="shared" si="251"/>
        <v>-2.4452113074532926E-4</v>
      </c>
    </row>
    <row r="3690" spans="1:8" x14ac:dyDescent="0.3">
      <c r="A3690" s="1">
        <v>38289</v>
      </c>
      <c r="B3690">
        <v>3706.820068</v>
      </c>
      <c r="E3690" s="3">
        <f t="shared" si="248"/>
        <v>-2.1184231986149382E-2</v>
      </c>
      <c r="F3690" s="3">
        <f t="shared" si="249"/>
        <v>-2.1428439882611318E-2</v>
      </c>
      <c r="G3690" s="3">
        <f t="shared" si="250"/>
        <v>-2.1411838007363519E-2</v>
      </c>
      <c r="H3690" s="3">
        <f t="shared" si="251"/>
        <v>-2.1558699029174525E-2</v>
      </c>
    </row>
    <row r="3691" spans="1:8" x14ac:dyDescent="0.3">
      <c r="A3691" s="1">
        <v>38292</v>
      </c>
      <c r="B3691">
        <v>3734.070068</v>
      </c>
      <c r="E3691" s="3">
        <f t="shared" si="248"/>
        <v>2.8871564423029739E-3</v>
      </c>
      <c r="F3691" s="3">
        <f t="shared" si="249"/>
        <v>2.6429485458410373E-3</v>
      </c>
      <c r="G3691" s="3">
        <f t="shared" si="250"/>
        <v>2.882996610940991E-3</v>
      </c>
      <c r="H3691" s="3">
        <f t="shared" si="251"/>
        <v>2.7361355891299837E-3</v>
      </c>
    </row>
    <row r="3692" spans="1:8" x14ac:dyDescent="0.3">
      <c r="A3692" s="1">
        <v>38293</v>
      </c>
      <c r="B3692">
        <v>3765.8400879999999</v>
      </c>
      <c r="E3692" s="3">
        <f t="shared" si="248"/>
        <v>1.6275794679212474E-2</v>
      </c>
      <c r="F3692" s="3">
        <f t="shared" si="249"/>
        <v>1.6031586782750538E-2</v>
      </c>
      <c r="G3692" s="3">
        <f t="shared" si="250"/>
        <v>1.6144763775927502E-2</v>
      </c>
      <c r="H3692" s="3">
        <f t="shared" si="251"/>
        <v>1.5997902754116496E-2</v>
      </c>
    </row>
    <row r="3693" spans="1:8" x14ac:dyDescent="0.3">
      <c r="A3693" s="1">
        <v>38294</v>
      </c>
      <c r="B3693">
        <v>3769.929932</v>
      </c>
      <c r="E3693" s="3">
        <f t="shared" si="248"/>
        <v>1.1806843826601465E-2</v>
      </c>
      <c r="F3693" s="3">
        <f t="shared" si="249"/>
        <v>1.1562635930139528E-2</v>
      </c>
      <c r="G3693" s="3">
        <f t="shared" si="250"/>
        <v>1.1737686864091343E-2</v>
      </c>
      <c r="H3693" s="3">
        <f t="shared" si="251"/>
        <v>1.1590825842280335E-2</v>
      </c>
    </row>
    <row r="3694" spans="1:8" x14ac:dyDescent="0.3">
      <c r="A3694" s="1">
        <v>38295</v>
      </c>
      <c r="B3694">
        <v>3762.4499510000001</v>
      </c>
      <c r="E3694" s="3">
        <f t="shared" si="248"/>
        <v>-4.0302861841626791E-3</v>
      </c>
      <c r="F3694" s="3">
        <f t="shared" si="249"/>
        <v>-4.2744940806246157E-3</v>
      </c>
      <c r="G3694" s="3">
        <f t="shared" si="250"/>
        <v>-4.0384296752901871E-3</v>
      </c>
      <c r="H3694" s="3">
        <f t="shared" si="251"/>
        <v>-4.1852906971011948E-3</v>
      </c>
    </row>
    <row r="3695" spans="1:8" x14ac:dyDescent="0.3">
      <c r="A3695" s="1">
        <v>38296</v>
      </c>
      <c r="B3695">
        <v>3780.98999</v>
      </c>
      <c r="E3695" s="3">
        <f t="shared" si="248"/>
        <v>7.3513144690355858E-3</v>
      </c>
      <c r="F3695" s="3">
        <f t="shared" si="249"/>
        <v>7.1071065725736493E-3</v>
      </c>
      <c r="G3695" s="3">
        <f t="shared" si="250"/>
        <v>7.3244252571109574E-3</v>
      </c>
      <c r="H3695" s="3">
        <f t="shared" si="251"/>
        <v>7.1775642352999497E-3</v>
      </c>
    </row>
    <row r="3696" spans="1:8" x14ac:dyDescent="0.3">
      <c r="A3696" s="1">
        <v>38299</v>
      </c>
      <c r="B3696">
        <v>3776.98999</v>
      </c>
      <c r="E3696" s="3">
        <f t="shared" si="248"/>
        <v>8.5081477908679481E-3</v>
      </c>
      <c r="F3696" s="3">
        <f t="shared" si="249"/>
        <v>8.2639398944060107E-3</v>
      </c>
      <c r="G3696" s="3">
        <f t="shared" si="250"/>
        <v>8.4721574978553829E-3</v>
      </c>
      <c r="H3696" s="3">
        <f t="shared" si="251"/>
        <v>8.3252964760443752E-3</v>
      </c>
    </row>
    <row r="3697" spans="1:8" x14ac:dyDescent="0.3">
      <c r="A3697" s="1">
        <v>38300</v>
      </c>
      <c r="B3697">
        <v>3769.9399410000001</v>
      </c>
      <c r="E3697" s="3">
        <f t="shared" si="248"/>
        <v>1.0860376182812992E-3</v>
      </c>
      <c r="F3697" s="3">
        <f t="shared" si="249"/>
        <v>8.4182972181936263E-4</v>
      </c>
      <c r="G3697" s="3">
        <f t="shared" si="250"/>
        <v>1.0854483060653685E-3</v>
      </c>
      <c r="H3697" s="3">
        <f t="shared" si="251"/>
        <v>9.3858728425436121E-4</v>
      </c>
    </row>
    <row r="3698" spans="1:8" x14ac:dyDescent="0.3">
      <c r="A3698" s="1">
        <v>38301</v>
      </c>
      <c r="B3698">
        <v>3784.9099120000001</v>
      </c>
      <c r="E3698" s="3">
        <f t="shared" si="248"/>
        <v>-1.9841167170000507E-3</v>
      </c>
      <c r="F3698" s="3">
        <f t="shared" si="249"/>
        <v>-2.2283246134619872E-3</v>
      </c>
      <c r="G3698" s="3">
        <f t="shared" si="250"/>
        <v>-1.986087684090746E-3</v>
      </c>
      <c r="H3698" s="3">
        <f t="shared" si="251"/>
        <v>-2.1329487059017532E-3</v>
      </c>
    </row>
    <row r="3699" spans="1:8" x14ac:dyDescent="0.3">
      <c r="A3699" s="1">
        <v>38302</v>
      </c>
      <c r="B3699">
        <v>3833.790039</v>
      </c>
      <c r="E3699" s="3">
        <f t="shared" si="248"/>
        <v>4.927650664182881E-3</v>
      </c>
      <c r="F3699" s="3">
        <f t="shared" si="249"/>
        <v>4.6834427677209444E-3</v>
      </c>
      <c r="G3699" s="3">
        <f t="shared" si="250"/>
        <v>4.9155495308058957E-3</v>
      </c>
      <c r="H3699" s="3">
        <f t="shared" si="251"/>
        <v>4.768688508994888E-3</v>
      </c>
    </row>
    <row r="3700" spans="1:8" x14ac:dyDescent="0.3">
      <c r="A3700" s="1">
        <v>38303</v>
      </c>
      <c r="B3700">
        <v>3835.110107</v>
      </c>
      <c r="E3700" s="3">
        <f t="shared" si="248"/>
        <v>-1.0579239856701728E-3</v>
      </c>
      <c r="F3700" s="3">
        <f t="shared" si="249"/>
        <v>-1.3021318821321093E-3</v>
      </c>
      <c r="G3700" s="3">
        <f t="shared" si="250"/>
        <v>-1.0584839822406092E-3</v>
      </c>
      <c r="H3700" s="3">
        <f t="shared" si="251"/>
        <v>-1.2053450040516165E-3</v>
      </c>
    </row>
    <row r="3701" spans="1:8" x14ac:dyDescent="0.3">
      <c r="A3701" s="1">
        <v>38306</v>
      </c>
      <c r="B3701">
        <v>3820.969971</v>
      </c>
      <c r="E3701" s="3">
        <f t="shared" si="248"/>
        <v>-1.8665786826721487E-3</v>
      </c>
      <c r="F3701" s="3">
        <f t="shared" si="249"/>
        <v>-2.1107865791340852E-3</v>
      </c>
      <c r="G3701" s="3">
        <f t="shared" si="250"/>
        <v>-1.8683229114929611E-3</v>
      </c>
      <c r="H3701" s="3">
        <f t="shared" si="251"/>
        <v>-2.0151839333039686E-3</v>
      </c>
    </row>
    <row r="3702" spans="1:8" x14ac:dyDescent="0.3">
      <c r="A3702" s="1">
        <v>38307</v>
      </c>
      <c r="B3702">
        <v>3794.2700199999999</v>
      </c>
      <c r="E3702" s="3">
        <f t="shared" si="248"/>
        <v>3.9708778479981E-3</v>
      </c>
      <c r="F3702" s="3">
        <f t="shared" si="249"/>
        <v>3.7266699515361634E-3</v>
      </c>
      <c r="G3702" s="3">
        <f t="shared" si="250"/>
        <v>3.9630147213596699E-3</v>
      </c>
      <c r="H3702" s="3">
        <f t="shared" si="251"/>
        <v>3.8161536995486626E-3</v>
      </c>
    </row>
    <row r="3703" spans="1:8" x14ac:dyDescent="0.3">
      <c r="A3703" s="1">
        <v>38308</v>
      </c>
      <c r="B3703">
        <v>3844.139893</v>
      </c>
      <c r="E3703" s="3">
        <f t="shared" si="248"/>
        <v>1.2914475677486159E-2</v>
      </c>
      <c r="F3703" s="3">
        <f t="shared" si="249"/>
        <v>1.2670267781024222E-2</v>
      </c>
      <c r="G3703" s="3">
        <f t="shared" si="250"/>
        <v>1.2831794927959557E-2</v>
      </c>
      <c r="H3703" s="3">
        <f t="shared" si="251"/>
        <v>1.2684933906148549E-2</v>
      </c>
    </row>
    <row r="3704" spans="1:8" x14ac:dyDescent="0.3">
      <c r="A3704" s="1">
        <v>38309</v>
      </c>
      <c r="B3704">
        <v>3830.389893</v>
      </c>
      <c r="E3704" s="3">
        <f t="shared" si="248"/>
        <v>3.4432454218191744E-4</v>
      </c>
      <c r="F3704" s="3">
        <f t="shared" si="249"/>
        <v>1.0011664571998082E-4</v>
      </c>
      <c r="G3704" s="3">
        <f t="shared" si="250"/>
        <v>3.4426527609086584E-4</v>
      </c>
      <c r="H3704" s="3">
        <f t="shared" si="251"/>
        <v>1.9740425427985852E-4</v>
      </c>
    </row>
    <row r="3705" spans="1:8" x14ac:dyDescent="0.3">
      <c r="A3705" s="1">
        <v>38310</v>
      </c>
      <c r="B3705">
        <v>3798.780029</v>
      </c>
      <c r="E3705" s="3">
        <f t="shared" si="248"/>
        <v>-3.6870221728942942E-3</v>
      </c>
      <c r="F3705" s="3">
        <f t="shared" si="249"/>
        <v>-3.9312300693562308E-3</v>
      </c>
      <c r="G3705" s="3">
        <f t="shared" si="250"/>
        <v>-3.693835992772124E-3</v>
      </c>
      <c r="H3705" s="3">
        <f t="shared" si="251"/>
        <v>-3.8406970145831313E-3</v>
      </c>
    </row>
    <row r="3706" spans="1:8" x14ac:dyDescent="0.3">
      <c r="A3706" s="1">
        <v>38313</v>
      </c>
      <c r="B3706">
        <v>3774.25</v>
      </c>
      <c r="E3706" s="3">
        <f t="shared" si="248"/>
        <v>-6.9877416474467546E-3</v>
      </c>
      <c r="F3706" s="3">
        <f t="shared" si="249"/>
        <v>-7.2319495439086912E-3</v>
      </c>
      <c r="G3706" s="3">
        <f t="shared" si="250"/>
        <v>-7.0122702472458073E-3</v>
      </c>
      <c r="H3706" s="3">
        <f t="shared" si="251"/>
        <v>-7.159131269056815E-3</v>
      </c>
    </row>
    <row r="3707" spans="1:8" x14ac:dyDescent="0.3">
      <c r="A3707" s="1">
        <v>38314</v>
      </c>
      <c r="B3707">
        <v>3780.0900879999999</v>
      </c>
      <c r="E3707" s="3">
        <f t="shared" si="248"/>
        <v>1.3143469689065546E-2</v>
      </c>
      <c r="F3707" s="3">
        <f t="shared" si="249"/>
        <v>1.2899261792603608E-2</v>
      </c>
      <c r="G3707" s="3">
        <f t="shared" si="250"/>
        <v>1.3057843756501875E-2</v>
      </c>
      <c r="H3707" s="3">
        <f t="shared" si="251"/>
        <v>1.2910982734690867E-2</v>
      </c>
    </row>
    <row r="3708" spans="1:8" x14ac:dyDescent="0.3">
      <c r="A3708" s="1">
        <v>38315</v>
      </c>
      <c r="B3708">
        <v>3760.6999510000001</v>
      </c>
      <c r="E3708" s="3">
        <f t="shared" si="248"/>
        <v>-3.5768729501852725E-3</v>
      </c>
      <c r="F3708" s="3">
        <f t="shared" si="249"/>
        <v>-3.8210808466472091E-3</v>
      </c>
      <c r="G3708" s="3">
        <f t="shared" si="250"/>
        <v>-3.5832852554701501E-3</v>
      </c>
      <c r="H3708" s="3">
        <f t="shared" si="251"/>
        <v>-3.7301462772811574E-3</v>
      </c>
    </row>
    <row r="3709" spans="1:8" x14ac:dyDescent="0.3">
      <c r="A3709" s="1">
        <v>38316</v>
      </c>
      <c r="B3709">
        <v>3797.5900879999999</v>
      </c>
      <c r="E3709" s="3">
        <f t="shared" si="248"/>
        <v>-8.2523881074787475E-3</v>
      </c>
      <c r="F3709" s="3">
        <f t="shared" si="249"/>
        <v>-8.4965960039406849E-3</v>
      </c>
      <c r="G3709" s="3">
        <f t="shared" si="250"/>
        <v>-8.2866275638548322E-3</v>
      </c>
      <c r="H3709" s="3">
        <f t="shared" si="251"/>
        <v>-8.4334885856658399E-3</v>
      </c>
    </row>
    <row r="3710" spans="1:8" x14ac:dyDescent="0.3">
      <c r="A3710" s="1">
        <v>38317</v>
      </c>
      <c r="B3710">
        <v>3782.1999510000001</v>
      </c>
      <c r="E3710" s="3">
        <f t="shared" si="248"/>
        <v>-6.457343887442013E-3</v>
      </c>
      <c r="F3710" s="3">
        <f t="shared" si="249"/>
        <v>-6.7015517839039496E-3</v>
      </c>
      <c r="G3710" s="3">
        <f t="shared" si="250"/>
        <v>-6.4782827206530114E-3</v>
      </c>
      <c r="H3710" s="3">
        <f t="shared" si="251"/>
        <v>-6.6251437424640191E-3</v>
      </c>
    </row>
    <row r="3711" spans="1:8" x14ac:dyDescent="0.3">
      <c r="A3711" s="1">
        <v>38320</v>
      </c>
      <c r="B3711">
        <v>3780.610107</v>
      </c>
      <c r="E3711" s="3">
        <f t="shared" si="248"/>
        <v>1.5473505994567649E-3</v>
      </c>
      <c r="F3711" s="3">
        <f t="shared" si="249"/>
        <v>1.3031427029948283E-3</v>
      </c>
      <c r="G3711" s="3">
        <f t="shared" si="250"/>
        <v>1.5461546860239118E-3</v>
      </c>
      <c r="H3711" s="3">
        <f t="shared" si="251"/>
        <v>1.3992936642129045E-3</v>
      </c>
    </row>
    <row r="3712" spans="1:8" x14ac:dyDescent="0.3">
      <c r="A3712" s="1">
        <v>38321</v>
      </c>
      <c r="B3712">
        <v>3753.75</v>
      </c>
      <c r="E3712" s="3">
        <f t="shared" si="248"/>
        <v>-5.1295436216068913E-3</v>
      </c>
      <c r="F3712" s="3">
        <f t="shared" si="249"/>
        <v>-5.3737515180688278E-3</v>
      </c>
      <c r="G3712" s="3">
        <f t="shared" si="250"/>
        <v>-5.142744894176E-3</v>
      </c>
      <c r="H3712" s="3">
        <f t="shared" si="251"/>
        <v>-5.2896059159870078E-3</v>
      </c>
    </row>
    <row r="3713" spans="1:8" x14ac:dyDescent="0.3">
      <c r="A3713" s="1">
        <v>38322</v>
      </c>
      <c r="B3713">
        <v>3796.709961</v>
      </c>
      <c r="E3713" s="3">
        <f t="shared" si="248"/>
        <v>9.809380562304737E-3</v>
      </c>
      <c r="F3713" s="3">
        <f t="shared" si="249"/>
        <v>9.5651726658427996E-3</v>
      </c>
      <c r="G3713" s="3">
        <f t="shared" si="250"/>
        <v>9.7615809244910295E-3</v>
      </c>
      <c r="H3713" s="3">
        <f t="shared" si="251"/>
        <v>9.6147199026800217E-3</v>
      </c>
    </row>
    <row r="3714" spans="1:8" x14ac:dyDescent="0.3">
      <c r="A3714" s="1">
        <v>38323</v>
      </c>
      <c r="B3714">
        <v>3811.4499510000001</v>
      </c>
      <c r="E3714" s="3">
        <f t="shared" si="248"/>
        <v>-4.0526061642700562E-3</v>
      </c>
      <c r="F3714" s="3">
        <f t="shared" si="249"/>
        <v>-4.2968140607319927E-3</v>
      </c>
      <c r="G3714" s="3">
        <f t="shared" si="250"/>
        <v>-4.0608402264346831E-3</v>
      </c>
      <c r="H3714" s="3">
        <f t="shared" si="251"/>
        <v>-4.2077012482456908E-3</v>
      </c>
    </row>
    <row r="3715" spans="1:8" x14ac:dyDescent="0.3">
      <c r="A3715" s="1">
        <v>38324</v>
      </c>
      <c r="B3715">
        <v>3783.51001</v>
      </c>
      <c r="E3715" s="3">
        <f t="shared" si="248"/>
        <v>-4.203490086714945E-4</v>
      </c>
      <c r="F3715" s="3">
        <f t="shared" si="249"/>
        <v>-6.6455690513343105E-4</v>
      </c>
      <c r="G3715" s="3">
        <f t="shared" si="250"/>
        <v>-4.2043738008146409E-4</v>
      </c>
      <c r="H3715" s="3">
        <f t="shared" si="251"/>
        <v>-5.6729840189247138E-4</v>
      </c>
    </row>
    <row r="3716" spans="1:8" x14ac:dyDescent="0.3">
      <c r="A3716" s="1">
        <v>38327</v>
      </c>
      <c r="B3716">
        <v>3767.389893</v>
      </c>
      <c r="E3716" s="3">
        <f t="shared" si="248"/>
        <v>-7.1047016856530254E-3</v>
      </c>
      <c r="F3716" s="3">
        <f t="shared" si="249"/>
        <v>-7.348909582114962E-3</v>
      </c>
      <c r="G3716" s="3">
        <f t="shared" si="250"/>
        <v>-7.1300602601281834E-3</v>
      </c>
      <c r="H3716" s="3">
        <f t="shared" si="251"/>
        <v>-7.2769212819391912E-3</v>
      </c>
    </row>
    <row r="3717" spans="1:8" x14ac:dyDescent="0.3">
      <c r="A3717" s="1">
        <v>38328</v>
      </c>
      <c r="B3717">
        <v>3787.4499510000001</v>
      </c>
      <c r="E3717" s="3">
        <f t="shared" si="248"/>
        <v>1.1444545054944966E-2</v>
      </c>
      <c r="F3717" s="3">
        <f t="shared" si="249"/>
        <v>1.1200337158483028E-2</v>
      </c>
      <c r="G3717" s="3">
        <f t="shared" si="250"/>
        <v>1.1379551659025032E-2</v>
      </c>
      <c r="H3717" s="3">
        <f t="shared" si="251"/>
        <v>1.1232690637214025E-2</v>
      </c>
    </row>
    <row r="3718" spans="1:8" x14ac:dyDescent="0.3">
      <c r="A3718" s="1">
        <v>38329</v>
      </c>
      <c r="B3718">
        <v>3775.040039</v>
      </c>
      <c r="E3718" s="3">
        <f t="shared" si="248"/>
        <v>3.88230603638684E-3</v>
      </c>
      <c r="F3718" s="3">
        <f t="shared" si="249"/>
        <v>3.6380981399249035E-3</v>
      </c>
      <c r="G3718" s="3">
        <f t="shared" si="250"/>
        <v>3.8747893347829869E-3</v>
      </c>
      <c r="H3718" s="3">
        <f t="shared" si="251"/>
        <v>3.7279283129719796E-3</v>
      </c>
    </row>
    <row r="3719" spans="1:8" x14ac:dyDescent="0.3">
      <c r="A3719" s="1">
        <v>38330</v>
      </c>
      <c r="B3719">
        <v>3747.459961</v>
      </c>
      <c r="E3719" s="3">
        <f t="shared" si="248"/>
        <v>-7.3305281085140894E-3</v>
      </c>
      <c r="F3719" s="3">
        <f t="shared" si="249"/>
        <v>-7.574736004976026E-3</v>
      </c>
      <c r="G3719" s="3">
        <f t="shared" si="250"/>
        <v>-7.357528461844288E-3</v>
      </c>
      <c r="H3719" s="3">
        <f t="shared" si="251"/>
        <v>-7.5043894836552957E-3</v>
      </c>
    </row>
    <row r="3720" spans="1:8" x14ac:dyDescent="0.3">
      <c r="A3720" s="1">
        <v>38331</v>
      </c>
      <c r="B3720">
        <v>3768.419922</v>
      </c>
      <c r="E3720" s="3">
        <f t="shared" si="248"/>
        <v>-4.2606249110993533E-3</v>
      </c>
      <c r="F3720" s="3">
        <f t="shared" si="249"/>
        <v>-4.5048328075612898E-3</v>
      </c>
      <c r="G3720" s="3">
        <f t="shared" si="250"/>
        <v>-4.2697272370141618E-3</v>
      </c>
      <c r="H3720" s="3">
        <f t="shared" si="251"/>
        <v>-4.4165882588251696E-3</v>
      </c>
    </row>
    <row r="3721" spans="1:8" x14ac:dyDescent="0.3">
      <c r="A3721" s="1">
        <v>38334</v>
      </c>
      <c r="B3721">
        <v>3805.9399410000001</v>
      </c>
      <c r="E3721" s="3">
        <f t="shared" ref="E3721:E3784" si="252">(B3717/B3716)-1</f>
        <v>5.3246567437239545E-3</v>
      </c>
      <c r="F3721" s="3">
        <f t="shared" ref="F3721:F3784" si="253">E3721-$E$3</f>
        <v>5.0804488472620179E-3</v>
      </c>
      <c r="G3721" s="3">
        <f t="shared" ref="G3721:G3784" si="254">LN(B3717/B3716)</f>
        <v>5.3105308804001728E-3</v>
      </c>
      <c r="H3721" s="3">
        <f t="shared" ref="H3721:H3784" si="255">G3721-$G$3</f>
        <v>5.1636698585891651E-3</v>
      </c>
    </row>
    <row r="3722" spans="1:8" x14ac:dyDescent="0.3">
      <c r="A3722" s="1">
        <v>38335</v>
      </c>
      <c r="B3722">
        <v>3814.389893</v>
      </c>
      <c r="E3722" s="3">
        <f t="shared" si="252"/>
        <v>-3.2765877201158533E-3</v>
      </c>
      <c r="F3722" s="3">
        <f t="shared" si="253"/>
        <v>-3.5207956165777899E-3</v>
      </c>
      <c r="G3722" s="3">
        <f t="shared" si="254"/>
        <v>-3.2819674883958093E-3</v>
      </c>
      <c r="H3722" s="3">
        <f t="shared" si="255"/>
        <v>-3.4288285102068165E-3</v>
      </c>
    </row>
    <row r="3723" spans="1:8" x14ac:dyDescent="0.3">
      <c r="A3723" s="1">
        <v>38336</v>
      </c>
      <c r="B3723">
        <v>3802.98999</v>
      </c>
      <c r="E3723" s="3">
        <f t="shared" si="252"/>
        <v>-7.3059034381277588E-3</v>
      </c>
      <c r="F3723" s="3">
        <f t="shared" si="253"/>
        <v>-7.5501113345896953E-3</v>
      </c>
      <c r="G3723" s="3">
        <f t="shared" si="254"/>
        <v>-7.3327222542772007E-3</v>
      </c>
      <c r="H3723" s="3">
        <f t="shared" si="255"/>
        <v>-7.4795832760882084E-3</v>
      </c>
    </row>
    <row r="3724" spans="1:8" x14ac:dyDescent="0.3">
      <c r="A3724" s="1">
        <v>38337</v>
      </c>
      <c r="B3724">
        <v>3810.669922</v>
      </c>
      <c r="E3724" s="3">
        <f t="shared" si="252"/>
        <v>5.5931113922846887E-3</v>
      </c>
      <c r="F3724" s="3">
        <f t="shared" si="253"/>
        <v>5.3489034958227521E-3</v>
      </c>
      <c r="G3724" s="3">
        <f t="shared" si="254"/>
        <v>5.5775280241017397E-3</v>
      </c>
      <c r="H3724" s="3">
        <f t="shared" si="255"/>
        <v>5.430667002290732E-3</v>
      </c>
    </row>
    <row r="3725" spans="1:8" x14ac:dyDescent="0.3">
      <c r="A3725" s="1">
        <v>38338</v>
      </c>
      <c r="B3725">
        <v>3744.919922</v>
      </c>
      <c r="E3725" s="3">
        <f t="shared" si="252"/>
        <v>9.9564326101129197E-3</v>
      </c>
      <c r="F3725" s="3">
        <f t="shared" si="253"/>
        <v>9.7122247136509823E-3</v>
      </c>
      <c r="G3725" s="3">
        <f t="shared" si="254"/>
        <v>9.9071938931916334E-3</v>
      </c>
      <c r="H3725" s="3">
        <f t="shared" si="255"/>
        <v>9.7603328713806257E-3</v>
      </c>
    </row>
    <row r="3726" spans="1:8" x14ac:dyDescent="0.3">
      <c r="A3726" s="1">
        <v>38341</v>
      </c>
      <c r="B3726">
        <v>3764.040039</v>
      </c>
      <c r="E3726" s="3">
        <f t="shared" si="252"/>
        <v>2.2202010885594703E-3</v>
      </c>
      <c r="F3726" s="3">
        <f t="shared" si="253"/>
        <v>1.9759931920975337E-3</v>
      </c>
      <c r="G3726" s="3">
        <f t="shared" si="254"/>
        <v>2.217740084066072E-3</v>
      </c>
      <c r="H3726" s="3">
        <f t="shared" si="255"/>
        <v>2.0708790622550647E-3</v>
      </c>
    </row>
    <row r="3727" spans="1:8" x14ac:dyDescent="0.3">
      <c r="A3727" s="1">
        <v>38342</v>
      </c>
      <c r="B3727">
        <v>3770.030029</v>
      </c>
      <c r="E3727" s="3">
        <f t="shared" si="252"/>
        <v>-2.9886569857268119E-3</v>
      </c>
      <c r="F3727" s="3">
        <f t="shared" si="253"/>
        <v>-3.2328648821887485E-3</v>
      </c>
      <c r="G3727" s="3">
        <f t="shared" si="254"/>
        <v>-2.9931319393076343E-3</v>
      </c>
      <c r="H3727" s="3">
        <f t="shared" si="255"/>
        <v>-3.1399929611186416E-3</v>
      </c>
    </row>
    <row r="3728" spans="1:8" x14ac:dyDescent="0.3">
      <c r="A3728" s="1">
        <v>38343</v>
      </c>
      <c r="B3728">
        <v>3806.1499020000001</v>
      </c>
      <c r="E3728" s="3">
        <f t="shared" si="252"/>
        <v>2.0194457572053626E-3</v>
      </c>
      <c r="F3728" s="3">
        <f t="shared" si="253"/>
        <v>1.775237860743426E-3</v>
      </c>
      <c r="G3728" s="3">
        <f t="shared" si="254"/>
        <v>2.0174094176794929E-3</v>
      </c>
      <c r="H3728" s="3">
        <f t="shared" si="255"/>
        <v>1.8705483958684857E-3</v>
      </c>
    </row>
    <row r="3729" spans="1:8" x14ac:dyDescent="0.3">
      <c r="A3729" s="1">
        <v>38344</v>
      </c>
      <c r="B3729">
        <v>3819.679932</v>
      </c>
      <c r="E3729" s="3">
        <f t="shared" si="252"/>
        <v>-1.7254184000668249E-2</v>
      </c>
      <c r="F3729" s="3">
        <f t="shared" si="253"/>
        <v>-1.7498391897130185E-2</v>
      </c>
      <c r="G3729" s="3">
        <f t="shared" si="254"/>
        <v>-1.7404772130765002E-2</v>
      </c>
      <c r="H3729" s="3">
        <f t="shared" si="255"/>
        <v>-1.7551633152576008E-2</v>
      </c>
    </row>
    <row r="3730" spans="1:8" x14ac:dyDescent="0.3">
      <c r="A3730" s="1">
        <v>38345</v>
      </c>
      <c r="B3730">
        <v>3822.76001</v>
      </c>
      <c r="E3730" s="3">
        <f t="shared" si="252"/>
        <v>5.1056143784748986E-3</v>
      </c>
      <c r="F3730" s="3">
        <f t="shared" si="253"/>
        <v>4.8614064820129621E-3</v>
      </c>
      <c r="G3730" s="3">
        <f t="shared" si="254"/>
        <v>5.0926249233897644E-3</v>
      </c>
      <c r="H3730" s="3">
        <f t="shared" si="255"/>
        <v>4.9457639015787567E-3</v>
      </c>
    </row>
    <row r="3731" spans="1:8" x14ac:dyDescent="0.3">
      <c r="A3731" s="1">
        <v>38348</v>
      </c>
      <c r="B3731">
        <v>3817.6899410000001</v>
      </c>
      <c r="E3731" s="3">
        <f t="shared" si="252"/>
        <v>1.5913725512843868E-3</v>
      </c>
      <c r="F3731" s="3">
        <f t="shared" si="253"/>
        <v>1.3471646548224503E-3</v>
      </c>
      <c r="G3731" s="3">
        <f t="shared" si="254"/>
        <v>1.590107659750531E-3</v>
      </c>
      <c r="H3731" s="3">
        <f t="shared" si="255"/>
        <v>1.4432466379395237E-3</v>
      </c>
    </row>
    <row r="3732" spans="1:8" x14ac:dyDescent="0.3">
      <c r="A3732" s="1">
        <v>38349</v>
      </c>
      <c r="B3732">
        <v>3824.830078</v>
      </c>
      <c r="E3732" s="3">
        <f t="shared" si="252"/>
        <v>9.5807918563399763E-3</v>
      </c>
      <c r="F3732" s="3">
        <f t="shared" si="253"/>
        <v>9.3365839598780389E-3</v>
      </c>
      <c r="G3732" s="3">
        <f t="shared" si="254"/>
        <v>9.5351871249536955E-3</v>
      </c>
      <c r="H3732" s="3">
        <f t="shared" si="255"/>
        <v>9.3883261031426878E-3</v>
      </c>
    </row>
    <row r="3733" spans="1:8" x14ac:dyDescent="0.3">
      <c r="A3733" s="1">
        <v>38350</v>
      </c>
      <c r="B3733">
        <v>3827.1599120000001</v>
      </c>
      <c r="E3733" s="3">
        <f t="shared" si="252"/>
        <v>3.554781169520016E-3</v>
      </c>
      <c r="F3733" s="3">
        <f t="shared" si="253"/>
        <v>3.3105732730580794E-3</v>
      </c>
      <c r="G3733" s="3">
        <f t="shared" si="254"/>
        <v>3.5484778684257414E-3</v>
      </c>
      <c r="H3733" s="3">
        <f t="shared" si="255"/>
        <v>3.4016168466147341E-3</v>
      </c>
    </row>
    <row r="3734" spans="1:8" x14ac:dyDescent="0.3">
      <c r="A3734" s="1">
        <v>38351</v>
      </c>
      <c r="B3734">
        <v>3827.9499510000001</v>
      </c>
      <c r="E3734" s="3">
        <f t="shared" si="252"/>
        <v>8.0637070509381736E-4</v>
      </c>
      <c r="F3734" s="3">
        <f t="shared" si="253"/>
        <v>5.621628086318808E-4</v>
      </c>
      <c r="G3734" s="3">
        <f t="shared" si="254"/>
        <v>8.0604576290764062E-4</v>
      </c>
      <c r="H3734" s="3">
        <f t="shared" si="255"/>
        <v>6.5918474109663333E-4</v>
      </c>
    </row>
    <row r="3735" spans="1:8" x14ac:dyDescent="0.3">
      <c r="A3735" s="1">
        <v>38352</v>
      </c>
      <c r="B3735">
        <v>3821.1599120000001</v>
      </c>
      <c r="E3735" s="3">
        <f t="shared" si="252"/>
        <v>-1.326284932022137E-3</v>
      </c>
      <c r="F3735" s="3">
        <f t="shared" si="253"/>
        <v>-1.5704928284840736E-3</v>
      </c>
      <c r="G3735" s="3">
        <f t="shared" si="254"/>
        <v>-1.32716522631605E-3</v>
      </c>
      <c r="H3735" s="3">
        <f t="shared" si="255"/>
        <v>-1.4740262481270573E-3</v>
      </c>
    </row>
    <row r="3736" spans="1:8" x14ac:dyDescent="0.3">
      <c r="A3736" s="1">
        <v>38355</v>
      </c>
      <c r="B3736">
        <v>3855.679932</v>
      </c>
      <c r="E3736" s="3">
        <f t="shared" si="252"/>
        <v>1.8702768193190611E-3</v>
      </c>
      <c r="F3736" s="3">
        <f t="shared" si="253"/>
        <v>1.6260689228571245E-3</v>
      </c>
      <c r="G3736" s="3">
        <f t="shared" si="254"/>
        <v>1.8685300292767878E-3</v>
      </c>
      <c r="H3736" s="3">
        <f t="shared" si="255"/>
        <v>1.7216690074657805E-3</v>
      </c>
    </row>
    <row r="3737" spans="1:8" x14ac:dyDescent="0.3">
      <c r="A3737" s="1">
        <v>38356</v>
      </c>
      <c r="B3737">
        <v>3863.3000489999999</v>
      </c>
      <c r="E3737" s="3">
        <f t="shared" si="252"/>
        <v>6.0913398830475529E-4</v>
      </c>
      <c r="F3737" s="3">
        <f t="shared" si="253"/>
        <v>3.6492609184281868E-4</v>
      </c>
      <c r="G3737" s="3">
        <f t="shared" si="254"/>
        <v>6.0894854150104723E-4</v>
      </c>
      <c r="H3737" s="3">
        <f t="shared" si="255"/>
        <v>4.6208751969003994E-4</v>
      </c>
    </row>
    <row r="3738" spans="1:8" x14ac:dyDescent="0.3">
      <c r="A3738" s="1">
        <v>38357</v>
      </c>
      <c r="B3738">
        <v>3829.360107</v>
      </c>
      <c r="E3738" s="3">
        <f t="shared" si="252"/>
        <v>2.0642957654382066E-4</v>
      </c>
      <c r="F3738" s="3">
        <f t="shared" si="253"/>
        <v>-3.7778319918115955E-5</v>
      </c>
      <c r="G3738" s="3">
        <f t="shared" si="254"/>
        <v>2.0640827289053696E-4</v>
      </c>
      <c r="H3738" s="3">
        <f t="shared" si="255"/>
        <v>5.9547251079529635E-5</v>
      </c>
    </row>
    <row r="3739" spans="1:8" x14ac:dyDescent="0.3">
      <c r="A3739" s="1">
        <v>38358</v>
      </c>
      <c r="B3739">
        <v>3856.4799800000001</v>
      </c>
      <c r="E3739" s="3">
        <f t="shared" si="252"/>
        <v>-1.7738055844294109E-3</v>
      </c>
      <c r="F3739" s="3">
        <f t="shared" si="253"/>
        <v>-2.0180134808913475E-3</v>
      </c>
      <c r="G3739" s="3">
        <f t="shared" si="254"/>
        <v>-1.7753806403927091E-3</v>
      </c>
      <c r="H3739" s="3">
        <f t="shared" si="255"/>
        <v>-1.9222416622037164E-3</v>
      </c>
    </row>
    <row r="3740" spans="1:8" x14ac:dyDescent="0.3">
      <c r="A3740" s="1">
        <v>38359</v>
      </c>
      <c r="B3740">
        <v>3877.959961</v>
      </c>
      <c r="E3740" s="3">
        <f t="shared" si="252"/>
        <v>9.0339113763842072E-3</v>
      </c>
      <c r="F3740" s="3">
        <f t="shared" si="253"/>
        <v>8.7897034799222697E-3</v>
      </c>
      <c r="G3740" s="3">
        <f t="shared" si="254"/>
        <v>8.9933497030229535E-3</v>
      </c>
      <c r="H3740" s="3">
        <f t="shared" si="255"/>
        <v>8.8464886812119458E-3</v>
      </c>
    </row>
    <row r="3741" spans="1:8" x14ac:dyDescent="0.3">
      <c r="A3741" s="1">
        <v>38362</v>
      </c>
      <c r="B3741">
        <v>3877.820068</v>
      </c>
      <c r="E3741" s="3">
        <f t="shared" si="252"/>
        <v>1.976335467256396E-3</v>
      </c>
      <c r="F3741" s="3">
        <f t="shared" si="253"/>
        <v>1.7321275707944594E-3</v>
      </c>
      <c r="G3741" s="3">
        <f t="shared" si="254"/>
        <v>1.9743850856329694E-3</v>
      </c>
      <c r="H3741" s="3">
        <f t="shared" si="255"/>
        <v>1.8275240638219621E-3</v>
      </c>
    </row>
    <row r="3742" spans="1:8" x14ac:dyDescent="0.3">
      <c r="A3742" s="1">
        <v>38363</v>
      </c>
      <c r="B3742">
        <v>3848.98999</v>
      </c>
      <c r="E3742" s="3">
        <f t="shared" si="252"/>
        <v>-8.7852202959967096E-3</v>
      </c>
      <c r="F3742" s="3">
        <f t="shared" si="253"/>
        <v>-9.029428192458647E-3</v>
      </c>
      <c r="G3742" s="3">
        <f t="shared" si="254"/>
        <v>-8.8240378582708535E-3</v>
      </c>
      <c r="H3742" s="3">
        <f t="shared" si="255"/>
        <v>-8.9708988800818613E-3</v>
      </c>
    </row>
    <row r="3743" spans="1:8" x14ac:dyDescent="0.3">
      <c r="A3743" s="1">
        <v>38364</v>
      </c>
      <c r="B3743">
        <v>3816.139893</v>
      </c>
      <c r="E3743" s="3">
        <f t="shared" si="252"/>
        <v>7.0820900208432569E-3</v>
      </c>
      <c r="F3743" s="3">
        <f t="shared" si="253"/>
        <v>6.8378821243813203E-3</v>
      </c>
      <c r="G3743" s="3">
        <f t="shared" si="254"/>
        <v>7.0571297990479568E-3</v>
      </c>
      <c r="H3743" s="3">
        <f t="shared" si="255"/>
        <v>6.9102687772369491E-3</v>
      </c>
    </row>
    <row r="3744" spans="1:8" x14ac:dyDescent="0.3">
      <c r="A3744" s="1">
        <v>38365</v>
      </c>
      <c r="B3744">
        <v>3834.110107</v>
      </c>
      <c r="E3744" s="3">
        <f t="shared" si="252"/>
        <v>5.5698411793647651E-3</v>
      </c>
      <c r="F3744" s="3">
        <f t="shared" si="253"/>
        <v>5.3256332829028285E-3</v>
      </c>
      <c r="G3744" s="3">
        <f t="shared" si="254"/>
        <v>5.5543869724120126E-3</v>
      </c>
      <c r="H3744" s="3">
        <f t="shared" si="255"/>
        <v>5.4075259506010049E-3</v>
      </c>
    </row>
    <row r="3745" spans="1:8" x14ac:dyDescent="0.3">
      <c r="A3745" s="1">
        <v>38366</v>
      </c>
      <c r="B3745">
        <v>3854.6000979999999</v>
      </c>
      <c r="E3745" s="3">
        <f t="shared" si="252"/>
        <v>-3.6073863940555562E-5</v>
      </c>
      <c r="F3745" s="3">
        <f t="shared" si="253"/>
        <v>-2.8028176040249218E-4</v>
      </c>
      <c r="G3745" s="3">
        <f t="shared" si="254"/>
        <v>-3.6074514618033707E-5</v>
      </c>
      <c r="H3745" s="3">
        <f t="shared" si="255"/>
        <v>-1.8293553642904103E-4</v>
      </c>
    </row>
    <row r="3746" spans="1:8" x14ac:dyDescent="0.3">
      <c r="A3746" s="1">
        <v>38369</v>
      </c>
      <c r="B3746">
        <v>3881.4399410000001</v>
      </c>
      <c r="E3746" s="3">
        <f t="shared" si="252"/>
        <v>-7.4346095214441466E-3</v>
      </c>
      <c r="F3746" s="3">
        <f t="shared" si="253"/>
        <v>-7.6788174179060831E-3</v>
      </c>
      <c r="G3746" s="3">
        <f t="shared" si="254"/>
        <v>-7.4623839779328609E-3</v>
      </c>
      <c r="H3746" s="3">
        <f t="shared" si="255"/>
        <v>-7.6092449997438687E-3</v>
      </c>
    </row>
    <row r="3747" spans="1:8" x14ac:dyDescent="0.3">
      <c r="A3747" s="1">
        <v>38370</v>
      </c>
      <c r="B3747">
        <v>3875.0200199999999</v>
      </c>
      <c r="E3747" s="3">
        <f t="shared" si="252"/>
        <v>-8.5347317310118243E-3</v>
      </c>
      <c r="F3747" s="3">
        <f t="shared" si="253"/>
        <v>-8.7789396274737617E-3</v>
      </c>
      <c r="G3747" s="3">
        <f t="shared" si="254"/>
        <v>-8.5713611174384734E-3</v>
      </c>
      <c r="H3747" s="3">
        <f t="shared" si="255"/>
        <v>-8.7182221392494812E-3</v>
      </c>
    </row>
    <row r="3748" spans="1:8" x14ac:dyDescent="0.3">
      <c r="A3748" s="1">
        <v>38371</v>
      </c>
      <c r="B3748">
        <v>3869.01001</v>
      </c>
      <c r="E3748" s="3">
        <f t="shared" si="252"/>
        <v>4.7090029463969785E-3</v>
      </c>
      <c r="F3748" s="3">
        <f t="shared" si="253"/>
        <v>4.4647950499350419E-3</v>
      </c>
      <c r="G3748" s="3">
        <f t="shared" si="254"/>
        <v>4.697950276477199E-3</v>
      </c>
      <c r="H3748" s="3">
        <f t="shared" si="255"/>
        <v>4.5510892546661913E-3</v>
      </c>
    </row>
    <row r="3749" spans="1:8" x14ac:dyDescent="0.3">
      <c r="A3749" s="1">
        <v>38372</v>
      </c>
      <c r="B3749">
        <v>3842.4399410000001</v>
      </c>
      <c r="E3749" s="3">
        <f t="shared" si="252"/>
        <v>5.3441321266676223E-3</v>
      </c>
      <c r="F3749" s="3">
        <f t="shared" si="253"/>
        <v>5.0999242302056857E-3</v>
      </c>
      <c r="G3749" s="3">
        <f t="shared" si="254"/>
        <v>5.3299029252163836E-3</v>
      </c>
      <c r="H3749" s="3">
        <f t="shared" si="255"/>
        <v>5.1830419034053759E-3</v>
      </c>
    </row>
    <row r="3750" spans="1:8" x14ac:dyDescent="0.3">
      <c r="A3750" s="1">
        <v>38373</v>
      </c>
      <c r="B3750">
        <v>3854.1899410000001</v>
      </c>
      <c r="E3750" s="3">
        <f t="shared" si="252"/>
        <v>6.9630681050223409E-3</v>
      </c>
      <c r="F3750" s="3">
        <f t="shared" si="253"/>
        <v>6.7188602085604043E-3</v>
      </c>
      <c r="G3750" s="3">
        <f t="shared" si="254"/>
        <v>6.9389378950787083E-3</v>
      </c>
      <c r="H3750" s="3">
        <f t="shared" si="255"/>
        <v>6.7920768732677005E-3</v>
      </c>
    </row>
    <row r="3751" spans="1:8" x14ac:dyDescent="0.3">
      <c r="A3751" s="1">
        <v>38376</v>
      </c>
      <c r="B3751">
        <v>3848.709961</v>
      </c>
      <c r="E3751" s="3">
        <f t="shared" si="252"/>
        <v>-1.6540049820650271E-3</v>
      </c>
      <c r="F3751" s="3">
        <f t="shared" si="253"/>
        <v>-1.8982128785269637E-3</v>
      </c>
      <c r="G3751" s="3">
        <f t="shared" si="254"/>
        <v>-1.6553743584839633E-3</v>
      </c>
      <c r="H3751" s="3">
        <f t="shared" si="255"/>
        <v>-1.8022353802949705E-3</v>
      </c>
    </row>
    <row r="3752" spans="1:8" x14ac:dyDescent="0.3">
      <c r="A3752" s="1">
        <v>38377</v>
      </c>
      <c r="B3752">
        <v>3882.040039</v>
      </c>
      <c r="E3752" s="3">
        <f t="shared" si="252"/>
        <v>-1.5509623096089387E-3</v>
      </c>
      <c r="F3752" s="3">
        <f t="shared" si="253"/>
        <v>-1.7951702060708752E-3</v>
      </c>
      <c r="G3752" s="3">
        <f t="shared" si="254"/>
        <v>-1.5521662967052892E-3</v>
      </c>
      <c r="H3752" s="3">
        <f t="shared" si="255"/>
        <v>-1.6990273185162965E-3</v>
      </c>
    </row>
    <row r="3753" spans="1:8" x14ac:dyDescent="0.3">
      <c r="A3753" s="1">
        <v>38378</v>
      </c>
      <c r="B3753">
        <v>3879.820068</v>
      </c>
      <c r="E3753" s="3">
        <f t="shared" si="252"/>
        <v>-6.8674076653525429E-3</v>
      </c>
      <c r="F3753" s="3">
        <f t="shared" si="253"/>
        <v>-7.1116155618144794E-3</v>
      </c>
      <c r="G3753" s="3">
        <f t="shared" si="254"/>
        <v>-6.891096827089856E-3</v>
      </c>
      <c r="H3753" s="3">
        <f t="shared" si="255"/>
        <v>-7.0379578489008637E-3</v>
      </c>
    </row>
    <row r="3754" spans="1:8" x14ac:dyDescent="0.3">
      <c r="A3754" s="1">
        <v>38379</v>
      </c>
      <c r="B3754">
        <v>3891.3999020000001</v>
      </c>
      <c r="E3754" s="3">
        <f t="shared" si="252"/>
        <v>3.0579528061385197E-3</v>
      </c>
      <c r="F3754" s="3">
        <f t="shared" si="253"/>
        <v>2.8137449096765832E-3</v>
      </c>
      <c r="G3754" s="3">
        <f t="shared" si="254"/>
        <v>3.0532867783646424E-3</v>
      </c>
      <c r="H3754" s="3">
        <f t="shared" si="255"/>
        <v>2.9064257565536351E-3</v>
      </c>
    </row>
    <row r="3755" spans="1:8" x14ac:dyDescent="0.3">
      <c r="A3755" s="1">
        <v>38380</v>
      </c>
      <c r="B3755">
        <v>3870.3500979999999</v>
      </c>
      <c r="E3755" s="3">
        <f t="shared" si="252"/>
        <v>-1.4218240626143741E-3</v>
      </c>
      <c r="F3755" s="3">
        <f t="shared" si="253"/>
        <v>-1.6660319590763107E-3</v>
      </c>
      <c r="G3755" s="3">
        <f t="shared" si="254"/>
        <v>-1.4228358135818522E-3</v>
      </c>
      <c r="H3755" s="3">
        <f t="shared" si="255"/>
        <v>-1.5696968353928595E-3</v>
      </c>
    </row>
    <row r="3756" spans="1:8" x14ac:dyDescent="0.3">
      <c r="A3756" s="1">
        <v>38383</v>
      </c>
      <c r="B3756">
        <v>3913.6899410000001</v>
      </c>
      <c r="E3756" s="3">
        <f t="shared" si="252"/>
        <v>8.6600648886880904E-3</v>
      </c>
      <c r="F3756" s="3">
        <f t="shared" si="253"/>
        <v>8.415856992226153E-3</v>
      </c>
      <c r="G3756" s="3">
        <f t="shared" si="254"/>
        <v>8.6227816224598037E-3</v>
      </c>
      <c r="H3756" s="3">
        <f t="shared" si="255"/>
        <v>8.475920600648796E-3</v>
      </c>
    </row>
    <row r="3757" spans="1:8" x14ac:dyDescent="0.3">
      <c r="A3757" s="1">
        <v>38384</v>
      </c>
      <c r="B3757">
        <v>3939.179932</v>
      </c>
      <c r="E3757" s="3">
        <f t="shared" si="252"/>
        <v>-5.7185680150062534E-4</v>
      </c>
      <c r="F3757" s="3">
        <f t="shared" si="253"/>
        <v>-8.160646979625619E-4</v>
      </c>
      <c r="G3757" s="3">
        <f t="shared" si="254"/>
        <v>-5.7202037396432653E-4</v>
      </c>
      <c r="H3757" s="3">
        <f t="shared" si="255"/>
        <v>-7.1888139577533383E-4</v>
      </c>
    </row>
    <row r="3758" spans="1:8" x14ac:dyDescent="0.3">
      <c r="A3758" s="1">
        <v>38385</v>
      </c>
      <c r="B3758">
        <v>3951.719971</v>
      </c>
      <c r="E3758" s="3">
        <f t="shared" si="252"/>
        <v>2.9846317089567975E-3</v>
      </c>
      <c r="F3758" s="3">
        <f t="shared" si="253"/>
        <v>2.740423812494861E-3</v>
      </c>
      <c r="G3758" s="3">
        <f t="shared" si="254"/>
        <v>2.9801865383394829E-3</v>
      </c>
      <c r="H3758" s="3">
        <f t="shared" si="255"/>
        <v>2.8333255165284756E-3</v>
      </c>
    </row>
    <row r="3759" spans="1:8" x14ac:dyDescent="0.3">
      <c r="A3759" s="1">
        <v>38386</v>
      </c>
      <c r="B3759">
        <v>3928.9399410000001</v>
      </c>
      <c r="E3759" s="3">
        <f t="shared" si="252"/>
        <v>-5.4093140078411706E-3</v>
      </c>
      <c r="F3759" s="3">
        <f t="shared" si="253"/>
        <v>-5.6535219043031071E-3</v>
      </c>
      <c r="G3759" s="3">
        <f t="shared" si="254"/>
        <v>-5.4239973219013674E-3</v>
      </c>
      <c r="H3759" s="3">
        <f t="shared" si="255"/>
        <v>-5.5708583437123751E-3</v>
      </c>
    </row>
    <row r="3760" spans="1:8" x14ac:dyDescent="0.3">
      <c r="A3760" s="1">
        <v>38387</v>
      </c>
      <c r="B3760">
        <v>3958.01001</v>
      </c>
      <c r="E3760" s="3">
        <f t="shared" si="252"/>
        <v>1.1197912825094525E-2</v>
      </c>
      <c r="F3760" s="3">
        <f t="shared" si="253"/>
        <v>1.0953704928632587E-2</v>
      </c>
      <c r="G3760" s="3">
        <f t="shared" si="254"/>
        <v>1.1135680350863852E-2</v>
      </c>
      <c r="H3760" s="3">
        <f t="shared" si="255"/>
        <v>1.0988819329052844E-2</v>
      </c>
    </row>
    <row r="3761" spans="1:8" x14ac:dyDescent="0.3">
      <c r="A3761" s="1">
        <v>38390</v>
      </c>
      <c r="B3761">
        <v>3981.8999020000001</v>
      </c>
      <c r="E3761" s="3">
        <f t="shared" si="252"/>
        <v>6.5130328115585723E-3</v>
      </c>
      <c r="F3761" s="3">
        <f t="shared" si="253"/>
        <v>6.2688249150966357E-3</v>
      </c>
      <c r="G3761" s="3">
        <f t="shared" si="254"/>
        <v>6.4919146592398464E-3</v>
      </c>
      <c r="H3761" s="3">
        <f t="shared" si="255"/>
        <v>6.3450536374288387E-3</v>
      </c>
    </row>
    <row r="3762" spans="1:8" x14ac:dyDescent="0.3">
      <c r="A3762" s="1">
        <v>38391</v>
      </c>
      <c r="B3762">
        <v>3980.7700199999999</v>
      </c>
      <c r="E3762" s="3">
        <f t="shared" si="252"/>
        <v>3.1834136080279851E-3</v>
      </c>
      <c r="F3762" s="3">
        <f t="shared" si="253"/>
        <v>2.9392057115660486E-3</v>
      </c>
      <c r="G3762" s="3">
        <f t="shared" si="254"/>
        <v>3.1783572750190415E-3</v>
      </c>
      <c r="H3762" s="3">
        <f t="shared" si="255"/>
        <v>3.0314962532080342E-3</v>
      </c>
    </row>
    <row r="3763" spans="1:8" x14ac:dyDescent="0.3">
      <c r="A3763" s="1">
        <v>38392</v>
      </c>
      <c r="B3763">
        <v>3969.6201169999999</v>
      </c>
      <c r="E3763" s="3">
        <f t="shared" si="252"/>
        <v>-5.7645860959716355E-3</v>
      </c>
      <c r="F3763" s="3">
        <f t="shared" si="253"/>
        <v>-6.0087939924335721E-3</v>
      </c>
      <c r="G3763" s="3">
        <f t="shared" si="254"/>
        <v>-5.7812654530144253E-3</v>
      </c>
      <c r="H3763" s="3">
        <f t="shared" si="255"/>
        <v>-5.928126474825433E-3</v>
      </c>
    </row>
    <row r="3764" spans="1:8" x14ac:dyDescent="0.3">
      <c r="A3764" s="1">
        <v>38393</v>
      </c>
      <c r="B3764">
        <v>3970.3701169999999</v>
      </c>
      <c r="E3764" s="3">
        <f t="shared" si="252"/>
        <v>7.3989598814281354E-3</v>
      </c>
      <c r="F3764" s="3">
        <f t="shared" si="253"/>
        <v>7.1547519849661989E-3</v>
      </c>
      <c r="G3764" s="3">
        <f t="shared" si="254"/>
        <v>7.3717218506471381E-3</v>
      </c>
      <c r="H3764" s="3">
        <f t="shared" si="255"/>
        <v>7.2248608288361304E-3</v>
      </c>
    </row>
    <row r="3765" spans="1:8" x14ac:dyDescent="0.3">
      <c r="A3765" s="1">
        <v>38394</v>
      </c>
      <c r="B3765">
        <v>4016.75</v>
      </c>
      <c r="E3765" s="3">
        <f t="shared" si="252"/>
        <v>6.0358341539414884E-3</v>
      </c>
      <c r="F3765" s="3">
        <f t="shared" si="253"/>
        <v>5.7916262574795518E-3</v>
      </c>
      <c r="G3765" s="3">
        <f t="shared" si="254"/>
        <v>6.0176914745083323E-3</v>
      </c>
      <c r="H3765" s="3">
        <f t="shared" si="255"/>
        <v>5.8708304526973246E-3</v>
      </c>
    </row>
    <row r="3766" spans="1:8" x14ac:dyDescent="0.3">
      <c r="A3766" s="1">
        <v>38397</v>
      </c>
      <c r="B3766">
        <v>4012.110107</v>
      </c>
      <c r="E3766" s="3">
        <f t="shared" si="252"/>
        <v>-2.8375449604667313E-4</v>
      </c>
      <c r="F3766" s="3">
        <f t="shared" si="253"/>
        <v>-5.2796239250860969E-4</v>
      </c>
      <c r="G3766" s="3">
        <f t="shared" si="254"/>
        <v>-2.8379476197095798E-4</v>
      </c>
      <c r="H3766" s="3">
        <f t="shared" si="255"/>
        <v>-4.3065578378196528E-4</v>
      </c>
    </row>
    <row r="3767" spans="1:8" x14ac:dyDescent="0.3">
      <c r="A3767" s="1">
        <v>38398</v>
      </c>
      <c r="B3767">
        <v>4030.4499510000001</v>
      </c>
      <c r="E3767" s="3">
        <f t="shared" si="252"/>
        <v>-2.8009412611080808E-3</v>
      </c>
      <c r="F3767" s="3">
        <f t="shared" si="253"/>
        <v>-3.0451491575700174E-3</v>
      </c>
      <c r="G3767" s="3">
        <f t="shared" si="254"/>
        <v>-2.8048712372191033E-3</v>
      </c>
      <c r="H3767" s="3">
        <f t="shared" si="255"/>
        <v>-2.9517322590301106E-3</v>
      </c>
    </row>
    <row r="3768" spans="1:8" x14ac:dyDescent="0.3">
      <c r="A3768" s="1">
        <v>38399</v>
      </c>
      <c r="B3768">
        <v>4009.0200199999999</v>
      </c>
      <c r="E3768" s="3">
        <f t="shared" si="252"/>
        <v>1.8893495546046246E-4</v>
      </c>
      <c r="F3768" s="3">
        <f t="shared" si="253"/>
        <v>-5.5272941001474152E-5</v>
      </c>
      <c r="G3768" s="3">
        <f t="shared" si="254"/>
        <v>1.8891710949954686E-4</v>
      </c>
      <c r="H3768" s="3">
        <f t="shared" si="255"/>
        <v>4.205608768853954E-5</v>
      </c>
    </row>
    <row r="3769" spans="1:8" x14ac:dyDescent="0.3">
      <c r="A3769" s="1">
        <v>38400</v>
      </c>
      <c r="B3769">
        <v>4005.5</v>
      </c>
      <c r="E3769" s="3">
        <f t="shared" si="252"/>
        <v>1.1681501127921212E-2</v>
      </c>
      <c r="F3769" s="3">
        <f t="shared" si="253"/>
        <v>1.1437293231459275E-2</v>
      </c>
      <c r="G3769" s="3">
        <f t="shared" si="254"/>
        <v>1.161379912423546E-2</v>
      </c>
      <c r="H3769" s="3">
        <f t="shared" si="255"/>
        <v>1.1466938102424452E-2</v>
      </c>
    </row>
    <row r="3770" spans="1:8" x14ac:dyDescent="0.3">
      <c r="A3770" s="1">
        <v>38401</v>
      </c>
      <c r="B3770">
        <v>4029.0200199999999</v>
      </c>
      <c r="E3770" s="3">
        <f t="shared" si="252"/>
        <v>-1.1551361175079489E-3</v>
      </c>
      <c r="F3770" s="3">
        <f t="shared" si="253"/>
        <v>-1.3993440139698854E-3</v>
      </c>
      <c r="G3770" s="3">
        <f t="shared" si="254"/>
        <v>-1.1558038014596922E-3</v>
      </c>
      <c r="H3770" s="3">
        <f t="shared" si="255"/>
        <v>-1.3026648232706995E-3</v>
      </c>
    </row>
    <row r="3771" spans="1:8" x14ac:dyDescent="0.3">
      <c r="A3771" s="1">
        <v>38404</v>
      </c>
      <c r="B3771">
        <v>4022.6201169999999</v>
      </c>
      <c r="E3771" s="3">
        <f t="shared" si="252"/>
        <v>4.5711218064534709E-3</v>
      </c>
      <c r="F3771" s="3">
        <f t="shared" si="253"/>
        <v>4.3269139099915343E-3</v>
      </c>
      <c r="G3771" s="3">
        <f t="shared" si="254"/>
        <v>4.5607059585134257E-3</v>
      </c>
      <c r="H3771" s="3">
        <f t="shared" si="255"/>
        <v>4.413844936702418E-3</v>
      </c>
    </row>
    <row r="3772" spans="1:8" x14ac:dyDescent="0.3">
      <c r="A3772" s="1">
        <v>38405</v>
      </c>
      <c r="B3772">
        <v>4002.330078</v>
      </c>
      <c r="E3772" s="3">
        <f t="shared" si="252"/>
        <v>-5.3170070985952833E-3</v>
      </c>
      <c r="F3772" s="3">
        <f t="shared" si="253"/>
        <v>-5.5612149950572199E-3</v>
      </c>
      <c r="G3772" s="3">
        <f t="shared" si="254"/>
        <v>-5.3311926864291091E-3</v>
      </c>
      <c r="H3772" s="3">
        <f t="shared" si="255"/>
        <v>-5.4780537082401168E-3</v>
      </c>
    </row>
    <row r="3773" spans="1:8" x14ac:dyDescent="0.3">
      <c r="A3773" s="1">
        <v>38406</v>
      </c>
      <c r="B3773">
        <v>3977.1899410000001</v>
      </c>
      <c r="E3773" s="3">
        <f t="shared" si="252"/>
        <v>-8.7802504912404267E-4</v>
      </c>
      <c r="F3773" s="3">
        <f t="shared" si="253"/>
        <v>-1.1222329455859792E-3</v>
      </c>
      <c r="G3773" s="3">
        <f t="shared" si="254"/>
        <v>-8.7841073889753543E-4</v>
      </c>
      <c r="H3773" s="3">
        <f t="shared" si="255"/>
        <v>-1.0252717607085427E-3</v>
      </c>
    </row>
    <row r="3774" spans="1:8" x14ac:dyDescent="0.3">
      <c r="A3774" s="1">
        <v>38407</v>
      </c>
      <c r="B3774">
        <v>3977.669922</v>
      </c>
      <c r="E3774" s="3">
        <f t="shared" si="252"/>
        <v>5.871931094744598E-3</v>
      </c>
      <c r="F3774" s="3">
        <f t="shared" si="253"/>
        <v>5.6277231982826614E-3</v>
      </c>
      <c r="G3774" s="3">
        <f t="shared" si="254"/>
        <v>5.8547584987620731E-3</v>
      </c>
      <c r="H3774" s="3">
        <f t="shared" si="255"/>
        <v>5.7078974769510654E-3</v>
      </c>
    </row>
    <row r="3775" spans="1:8" x14ac:dyDescent="0.3">
      <c r="A3775" s="1">
        <v>38408</v>
      </c>
      <c r="B3775">
        <v>4034.570068</v>
      </c>
      <c r="E3775" s="3">
        <f t="shared" si="252"/>
        <v>-1.5884515262348797E-3</v>
      </c>
      <c r="F3775" s="3">
        <f t="shared" si="253"/>
        <v>-1.8326594226968163E-3</v>
      </c>
      <c r="G3775" s="3">
        <f t="shared" si="254"/>
        <v>-1.5897144529362257E-3</v>
      </c>
      <c r="H3775" s="3">
        <f t="shared" si="255"/>
        <v>-1.736575474747233E-3</v>
      </c>
    </row>
    <row r="3776" spans="1:8" x14ac:dyDescent="0.3">
      <c r="A3776" s="1">
        <v>38411</v>
      </c>
      <c r="B3776">
        <v>4027.1599120000001</v>
      </c>
      <c r="E3776" s="3">
        <f t="shared" si="252"/>
        <v>-5.0439858624115042E-3</v>
      </c>
      <c r="F3776" s="3">
        <f t="shared" si="253"/>
        <v>-5.2881937588734407E-3</v>
      </c>
      <c r="G3776" s="3">
        <f t="shared" si="254"/>
        <v>-5.0567496975939307E-3</v>
      </c>
      <c r="H3776" s="3">
        <f t="shared" si="255"/>
        <v>-5.2036107194049384E-3</v>
      </c>
    </row>
    <row r="3777" spans="1:8" x14ac:dyDescent="0.3">
      <c r="A3777" s="1">
        <v>38412</v>
      </c>
      <c r="B3777">
        <v>4054.9799800000001</v>
      </c>
      <c r="E3777" s="3">
        <f t="shared" si="252"/>
        <v>-6.2813752264437861E-3</v>
      </c>
      <c r="F3777" s="3">
        <f t="shared" si="253"/>
        <v>-6.5255831229057227E-3</v>
      </c>
      <c r="G3777" s="3">
        <f t="shared" si="254"/>
        <v>-6.3011860669309853E-3</v>
      </c>
      <c r="H3777" s="3">
        <f t="shared" si="255"/>
        <v>-6.4480470887419931E-3</v>
      </c>
    </row>
    <row r="3778" spans="1:8" x14ac:dyDescent="0.3">
      <c r="A3778" s="1">
        <v>38413</v>
      </c>
      <c r="B3778">
        <v>4062.719971</v>
      </c>
      <c r="E3778" s="3">
        <f t="shared" si="252"/>
        <v>1.2068344914895057E-4</v>
      </c>
      <c r="F3778" s="3">
        <f t="shared" si="253"/>
        <v>-1.2352444731298604E-4</v>
      </c>
      <c r="G3778" s="3">
        <f t="shared" si="254"/>
        <v>1.2067616748734613E-4</v>
      </c>
      <c r="H3778" s="3">
        <f t="shared" si="255"/>
        <v>-2.6184854323661191E-5</v>
      </c>
    </row>
    <row r="3779" spans="1:8" x14ac:dyDescent="0.3">
      <c r="A3779" s="1">
        <v>38414</v>
      </c>
      <c r="B3779">
        <v>4061.3500979999999</v>
      </c>
      <c r="E3779" s="3">
        <f t="shared" si="252"/>
        <v>1.4304893848856581E-2</v>
      </c>
      <c r="F3779" s="3">
        <f t="shared" si="253"/>
        <v>1.4060685952394644E-2</v>
      </c>
      <c r="G3779" s="3">
        <f t="shared" si="254"/>
        <v>1.4203544241625595E-2</v>
      </c>
      <c r="H3779" s="3">
        <f t="shared" si="255"/>
        <v>1.4056683219814587E-2</v>
      </c>
    </row>
    <row r="3780" spans="1:8" x14ac:dyDescent="0.3">
      <c r="A3780" s="1">
        <v>38415</v>
      </c>
      <c r="B3780">
        <v>4091.580078</v>
      </c>
      <c r="E3780" s="3">
        <f t="shared" si="252"/>
        <v>-1.8366655864457959E-3</v>
      </c>
      <c r="F3780" s="3">
        <f t="shared" si="253"/>
        <v>-2.0808734829077325E-3</v>
      </c>
      <c r="G3780" s="3">
        <f t="shared" si="254"/>
        <v>-1.8383543247658442E-3</v>
      </c>
      <c r="H3780" s="3">
        <f t="shared" si="255"/>
        <v>-1.9852153465768517E-3</v>
      </c>
    </row>
    <row r="3781" spans="1:8" x14ac:dyDescent="0.3">
      <c r="A3781" s="1">
        <v>38418</v>
      </c>
      <c r="B3781">
        <v>4108</v>
      </c>
      <c r="E3781" s="3">
        <f t="shared" si="252"/>
        <v>6.9081110777604593E-3</v>
      </c>
      <c r="F3781" s="3">
        <f t="shared" si="253"/>
        <v>6.6639031812985227E-3</v>
      </c>
      <c r="G3781" s="3">
        <f t="shared" si="254"/>
        <v>6.8843594018328548E-3</v>
      </c>
      <c r="H3781" s="3">
        <f t="shared" si="255"/>
        <v>6.7374983800218471E-3</v>
      </c>
    </row>
    <row r="3782" spans="1:8" x14ac:dyDescent="0.3">
      <c r="A3782" s="1">
        <v>38419</v>
      </c>
      <c r="B3782">
        <v>4085.3798830000001</v>
      </c>
      <c r="E3782" s="3">
        <f t="shared" si="252"/>
        <v>1.9087618282149776E-3</v>
      </c>
      <c r="F3782" s="3">
        <f t="shared" si="253"/>
        <v>1.6645539317530411E-3</v>
      </c>
      <c r="G3782" s="3">
        <f t="shared" si="254"/>
        <v>1.906942457152692E-3</v>
      </c>
      <c r="H3782" s="3">
        <f t="shared" si="255"/>
        <v>1.7600814353416847E-3</v>
      </c>
    </row>
    <row r="3783" spans="1:8" x14ac:dyDescent="0.3">
      <c r="A3783" s="1">
        <v>38420</v>
      </c>
      <c r="B3783">
        <v>4066.6899410000001</v>
      </c>
      <c r="E3783" s="3">
        <f t="shared" si="252"/>
        <v>-3.3718125043769032E-4</v>
      </c>
      <c r="F3783" s="3">
        <f t="shared" si="253"/>
        <v>-5.8138914689962688E-4</v>
      </c>
      <c r="G3783" s="3">
        <f t="shared" si="254"/>
        <v>-3.3723810881692581E-4</v>
      </c>
      <c r="H3783" s="3">
        <f t="shared" si="255"/>
        <v>-4.8409913062793315E-4</v>
      </c>
    </row>
    <row r="3784" spans="1:8" x14ac:dyDescent="0.3">
      <c r="A3784" s="1">
        <v>38421</v>
      </c>
      <c r="B3784">
        <v>4038.209961</v>
      </c>
      <c r="E3784" s="3">
        <f t="shared" si="252"/>
        <v>7.443332702316674E-3</v>
      </c>
      <c r="F3784" s="3">
        <f t="shared" si="253"/>
        <v>7.1991248058547374E-3</v>
      </c>
      <c r="G3784" s="3">
        <f t="shared" si="254"/>
        <v>7.4157678001083339E-3</v>
      </c>
      <c r="H3784" s="3">
        <f t="shared" si="255"/>
        <v>7.2689067782973262E-3</v>
      </c>
    </row>
    <row r="3785" spans="1:8" x14ac:dyDescent="0.3">
      <c r="A3785" s="1">
        <v>38422</v>
      </c>
      <c r="B3785">
        <v>4049.179932</v>
      </c>
      <c r="E3785" s="3">
        <f t="shared" ref="E3785:E3848" si="256">(B3781/B3780)-1</f>
        <v>4.0131004861150288E-3</v>
      </c>
      <c r="F3785" s="3">
        <f t="shared" ref="F3785:F3848" si="257">E3785-$E$3</f>
        <v>3.7688925896530922E-3</v>
      </c>
      <c r="G3785" s="3">
        <f t="shared" ref="G3785:G3848" si="258">LN(B3781/B3780)</f>
        <v>4.0050694773524752E-3</v>
      </c>
      <c r="H3785" s="3">
        <f t="shared" ref="H3785:H3848" si="259">G3785-$G$3</f>
        <v>3.858208455541468E-3</v>
      </c>
    </row>
    <row r="3786" spans="1:8" x14ac:dyDescent="0.3">
      <c r="A3786" s="1">
        <v>38425</v>
      </c>
      <c r="B3786">
        <v>4048.5500489999999</v>
      </c>
      <c r="E3786" s="3">
        <f t="shared" si="256"/>
        <v>-5.5063575949366728E-3</v>
      </c>
      <c r="F3786" s="3">
        <f t="shared" si="257"/>
        <v>-5.7505654913986093E-3</v>
      </c>
      <c r="G3786" s="3">
        <f t="shared" si="258"/>
        <v>-5.5215734636335743E-3</v>
      </c>
      <c r="H3786" s="3">
        <f t="shared" si="259"/>
        <v>-5.6684344854445821E-3</v>
      </c>
    </row>
    <row r="3787" spans="1:8" x14ac:dyDescent="0.3">
      <c r="A3787" s="1">
        <v>38426</v>
      </c>
      <c r="B3787">
        <v>4077.73999</v>
      </c>
      <c r="E3787" s="3">
        <f t="shared" si="256"/>
        <v>-4.5748357644223026E-3</v>
      </c>
      <c r="F3787" s="3">
        <f t="shared" si="257"/>
        <v>-4.8190436608842391E-3</v>
      </c>
      <c r="G3787" s="3">
        <f t="shared" si="258"/>
        <v>-4.5853323512330714E-3</v>
      </c>
      <c r="H3787" s="3">
        <f t="shared" si="259"/>
        <v>-4.7321933730440791E-3</v>
      </c>
    </row>
    <row r="3788" spans="1:8" x14ac:dyDescent="0.3">
      <c r="A3788" s="1">
        <v>38427</v>
      </c>
      <c r="B3788">
        <v>4019.3999020000001</v>
      </c>
      <c r="E3788" s="3">
        <f t="shared" si="256"/>
        <v>-7.0032336896077574E-3</v>
      </c>
      <c r="F3788" s="3">
        <f t="shared" si="257"/>
        <v>-7.2474415860696939E-3</v>
      </c>
      <c r="G3788" s="3">
        <f t="shared" si="258"/>
        <v>-7.0278714272695953E-3</v>
      </c>
      <c r="H3788" s="3">
        <f t="shared" si="259"/>
        <v>-7.1747324490806031E-3</v>
      </c>
    </row>
    <row r="3789" spans="1:8" x14ac:dyDescent="0.3">
      <c r="A3789" s="1">
        <v>38428</v>
      </c>
      <c r="B3789">
        <v>4032.070068</v>
      </c>
      <c r="E3789" s="3">
        <f t="shared" si="256"/>
        <v>2.716542999483762E-3</v>
      </c>
      <c r="F3789" s="3">
        <f t="shared" si="257"/>
        <v>2.4723351030218254E-3</v>
      </c>
      <c r="G3789" s="3">
        <f t="shared" si="258"/>
        <v>2.7128598653035018E-3</v>
      </c>
      <c r="H3789" s="3">
        <f t="shared" si="259"/>
        <v>2.5659988434924945E-3</v>
      </c>
    </row>
    <row r="3790" spans="1:8" x14ac:dyDescent="0.3">
      <c r="A3790" s="1">
        <v>38429</v>
      </c>
      <c r="B3790">
        <v>4050.7700199999999</v>
      </c>
      <c r="E3790" s="3">
        <f t="shared" si="256"/>
        <v>-1.555581650057869E-4</v>
      </c>
      <c r="F3790" s="3">
        <f t="shared" si="257"/>
        <v>-3.9976606146772351E-4</v>
      </c>
      <c r="G3790" s="3">
        <f t="shared" si="258"/>
        <v>-1.5557026543203321E-4</v>
      </c>
      <c r="H3790" s="3">
        <f t="shared" si="259"/>
        <v>-3.0243128724304053E-4</v>
      </c>
    </row>
    <row r="3791" spans="1:8" x14ac:dyDescent="0.3">
      <c r="A3791" s="1">
        <v>38432</v>
      </c>
      <c r="B3791">
        <v>4033</v>
      </c>
      <c r="E3791" s="3">
        <f t="shared" si="256"/>
        <v>7.2099741010265284E-3</v>
      </c>
      <c r="F3791" s="3">
        <f t="shared" si="257"/>
        <v>6.9657662045645918E-3</v>
      </c>
      <c r="G3791" s="3">
        <f t="shared" si="258"/>
        <v>7.1841064998282838E-3</v>
      </c>
      <c r="H3791" s="3">
        <f t="shared" si="259"/>
        <v>7.0372454780172761E-3</v>
      </c>
    </row>
    <row r="3792" spans="1:8" x14ac:dyDescent="0.3">
      <c r="A3792" s="1">
        <v>38433</v>
      </c>
      <c r="B3792">
        <v>4047.179932</v>
      </c>
      <c r="E3792" s="3">
        <f t="shared" si="256"/>
        <v>-1.4306966148667999E-2</v>
      </c>
      <c r="F3792" s="3">
        <f t="shared" si="257"/>
        <v>-1.4551174045129936E-2</v>
      </c>
      <c r="G3792" s="3">
        <f t="shared" si="258"/>
        <v>-1.4410297545484285E-2</v>
      </c>
      <c r="H3792" s="3">
        <f t="shared" si="259"/>
        <v>-1.4557158567295293E-2</v>
      </c>
    </row>
    <row r="3793" spans="1:8" x14ac:dyDescent="0.3">
      <c r="A3793" s="1">
        <v>38434</v>
      </c>
      <c r="B3793">
        <v>4032.4099120000001</v>
      </c>
      <c r="E3793" s="3">
        <f t="shared" si="256"/>
        <v>3.1522531494552197E-3</v>
      </c>
      <c r="F3793" s="3">
        <f t="shared" si="257"/>
        <v>2.9080452529932832E-3</v>
      </c>
      <c r="G3793" s="3">
        <f t="shared" si="258"/>
        <v>3.1472952158715503E-3</v>
      </c>
      <c r="H3793" s="3">
        <f t="shared" si="259"/>
        <v>3.000434194060543E-3</v>
      </c>
    </row>
    <row r="3794" spans="1:8" x14ac:dyDescent="0.3">
      <c r="A3794" s="1">
        <v>38435</v>
      </c>
      <c r="B3794">
        <v>4078.3100589999999</v>
      </c>
      <c r="E3794" s="3">
        <f t="shared" si="256"/>
        <v>4.6378043249817313E-3</v>
      </c>
      <c r="F3794" s="3">
        <f t="shared" si="257"/>
        <v>4.3935964285197948E-3</v>
      </c>
      <c r="G3794" s="3">
        <f t="shared" si="258"/>
        <v>4.6270828471340984E-3</v>
      </c>
      <c r="H3794" s="3">
        <f t="shared" si="259"/>
        <v>4.4802218253230906E-3</v>
      </c>
    </row>
    <row r="3795" spans="1:8" x14ac:dyDescent="0.3">
      <c r="A3795" s="1">
        <v>38440</v>
      </c>
      <c r="B3795">
        <v>4081.6499020000001</v>
      </c>
      <c r="E3795" s="3">
        <f t="shared" si="256"/>
        <v>-4.3868251992247309E-3</v>
      </c>
      <c r="F3795" s="3">
        <f t="shared" si="257"/>
        <v>-4.6310330956866675E-3</v>
      </c>
      <c r="G3795" s="3">
        <f t="shared" si="258"/>
        <v>-4.3964755501657649E-3</v>
      </c>
      <c r="H3795" s="3">
        <f t="shared" si="259"/>
        <v>-4.5433365719767726E-3</v>
      </c>
    </row>
    <row r="3796" spans="1:8" x14ac:dyDescent="0.3">
      <c r="A3796" s="1">
        <v>38441</v>
      </c>
      <c r="B3796">
        <v>4064.610107</v>
      </c>
      <c r="E3796" s="3">
        <f t="shared" si="256"/>
        <v>3.5159761963798886E-3</v>
      </c>
      <c r="F3796" s="3">
        <f t="shared" si="257"/>
        <v>3.271768299917952E-3</v>
      </c>
      <c r="G3796" s="3">
        <f t="shared" si="258"/>
        <v>3.5098096022447415E-3</v>
      </c>
      <c r="H3796" s="3">
        <f t="shared" si="259"/>
        <v>3.3629485804337342E-3</v>
      </c>
    </row>
    <row r="3797" spans="1:8" x14ac:dyDescent="0.3">
      <c r="A3797" s="1">
        <v>38442</v>
      </c>
      <c r="B3797">
        <v>4067.780029</v>
      </c>
      <c r="E3797" s="3">
        <f t="shared" si="256"/>
        <v>-3.6494596850555894E-3</v>
      </c>
      <c r="F3797" s="3">
        <f t="shared" si="257"/>
        <v>-3.8936675815175259E-3</v>
      </c>
      <c r="G3797" s="3">
        <f t="shared" si="258"/>
        <v>-3.6561352093722483E-3</v>
      </c>
      <c r="H3797" s="3">
        <f t="shared" si="259"/>
        <v>-3.8029962311832556E-3</v>
      </c>
    </row>
    <row r="3798" spans="1:8" x14ac:dyDescent="0.3">
      <c r="A3798" s="1">
        <v>38443</v>
      </c>
      <c r="B3798">
        <v>4080.080078</v>
      </c>
      <c r="E3798" s="3">
        <f t="shared" si="256"/>
        <v>1.1382807800220496E-2</v>
      </c>
      <c r="F3798" s="3">
        <f t="shared" si="257"/>
        <v>1.1138599903758558E-2</v>
      </c>
      <c r="G3798" s="3">
        <f t="shared" si="258"/>
        <v>1.1318511101454463E-2</v>
      </c>
      <c r="H3798" s="3">
        <f t="shared" si="259"/>
        <v>1.1171650079643455E-2</v>
      </c>
    </row>
    <row r="3799" spans="1:8" x14ac:dyDescent="0.3">
      <c r="A3799" s="1">
        <v>38446</v>
      </c>
      <c r="B3799">
        <v>4052.320068</v>
      </c>
      <c r="E3799" s="3">
        <f t="shared" si="256"/>
        <v>8.1892817164064269E-4</v>
      </c>
      <c r="F3799" s="3">
        <f t="shared" si="257"/>
        <v>5.7472027517870613E-4</v>
      </c>
      <c r="G3799" s="3">
        <f t="shared" si="258"/>
        <v>8.1859303292269989E-4</v>
      </c>
      <c r="H3799" s="3">
        <f t="shared" si="259"/>
        <v>6.7173201111169259E-4</v>
      </c>
    </row>
    <row r="3800" spans="1:8" x14ac:dyDescent="0.3">
      <c r="A3800" s="1">
        <v>38447</v>
      </c>
      <c r="B3800">
        <v>4087.9399410000001</v>
      </c>
      <c r="E3800" s="3">
        <f t="shared" si="256"/>
        <v>-4.1747321326237596E-3</v>
      </c>
      <c r="F3800" s="3">
        <f t="shared" si="257"/>
        <v>-4.4189400290856962E-3</v>
      </c>
      <c r="G3800" s="3">
        <f t="shared" si="258"/>
        <v>-4.1834706559560151E-3</v>
      </c>
      <c r="H3800" s="3">
        <f t="shared" si="259"/>
        <v>-4.3303316777670228E-3</v>
      </c>
    </row>
    <row r="3801" spans="1:8" x14ac:dyDescent="0.3">
      <c r="A3801" s="1">
        <v>38448</v>
      </c>
      <c r="B3801">
        <v>4106.9902339999999</v>
      </c>
      <c r="E3801" s="3">
        <f t="shared" si="256"/>
        <v>7.7988341232071434E-4</v>
      </c>
      <c r="F3801" s="3">
        <f t="shared" si="257"/>
        <v>5.3567551585877778E-4</v>
      </c>
      <c r="G3801" s="3">
        <f t="shared" si="258"/>
        <v>7.7957946127296185E-4</v>
      </c>
      <c r="H3801" s="3">
        <f t="shared" si="259"/>
        <v>6.3271843946195456E-4</v>
      </c>
    </row>
    <row r="3802" spans="1:8" x14ac:dyDescent="0.3">
      <c r="A3802" s="1">
        <v>38449</v>
      </c>
      <c r="B3802">
        <v>4124.3701170000004</v>
      </c>
      <c r="E3802" s="3">
        <f t="shared" si="256"/>
        <v>3.0237743713550369E-3</v>
      </c>
      <c r="F3802" s="3">
        <f t="shared" si="257"/>
        <v>2.7795664748931003E-3</v>
      </c>
      <c r="G3802" s="3">
        <f t="shared" si="258"/>
        <v>3.0192119604509392E-3</v>
      </c>
      <c r="H3802" s="3">
        <f t="shared" si="259"/>
        <v>2.8723509386399319E-3</v>
      </c>
    </row>
    <row r="3803" spans="1:8" x14ac:dyDescent="0.3">
      <c r="A3803" s="1">
        <v>38450</v>
      </c>
      <c r="B3803">
        <v>4124.2900390000004</v>
      </c>
      <c r="E3803" s="3">
        <f t="shared" si="256"/>
        <v>-6.8037904818788464E-3</v>
      </c>
      <c r="F3803" s="3">
        <f t="shared" si="257"/>
        <v>-7.0479983783407829E-3</v>
      </c>
      <c r="G3803" s="3">
        <f t="shared" si="258"/>
        <v>-6.8270417890356231E-3</v>
      </c>
      <c r="H3803" s="3">
        <f t="shared" si="259"/>
        <v>-6.9739028108466309E-3</v>
      </c>
    </row>
    <row r="3804" spans="1:8" x14ac:dyDescent="0.3">
      <c r="A3804" s="1">
        <v>38453</v>
      </c>
      <c r="B3804">
        <v>4117.6201170000004</v>
      </c>
      <c r="E3804" s="3">
        <f t="shared" si="256"/>
        <v>8.7899949664094201E-3</v>
      </c>
      <c r="F3804" s="3">
        <f t="shared" si="257"/>
        <v>8.5457870699474827E-3</v>
      </c>
      <c r="G3804" s="3">
        <f t="shared" si="258"/>
        <v>8.75158786206536E-3</v>
      </c>
      <c r="H3804" s="3">
        <f t="shared" si="259"/>
        <v>8.6047268402543522E-3</v>
      </c>
    </row>
    <row r="3805" spans="1:8" x14ac:dyDescent="0.3">
      <c r="A3805" s="1">
        <v>38454</v>
      </c>
      <c r="B3805">
        <v>4096.8100590000004</v>
      </c>
      <c r="E3805" s="3">
        <f t="shared" si="256"/>
        <v>4.6601205680480984E-3</v>
      </c>
      <c r="F3805" s="3">
        <f t="shared" si="257"/>
        <v>4.4159126715861618E-3</v>
      </c>
      <c r="G3805" s="3">
        <f t="shared" si="258"/>
        <v>4.6492958229111701E-3</v>
      </c>
      <c r="H3805" s="3">
        <f t="shared" si="259"/>
        <v>4.5024348011001624E-3</v>
      </c>
    </row>
    <row r="3806" spans="1:8" x14ac:dyDescent="0.3">
      <c r="A3806" s="1">
        <v>38455</v>
      </c>
      <c r="B3806">
        <v>4116.8500979999999</v>
      </c>
      <c r="E3806" s="3">
        <f t="shared" si="256"/>
        <v>4.2317809417027341E-3</v>
      </c>
      <c r="F3806" s="3">
        <f t="shared" si="257"/>
        <v>3.9875730452407976E-3</v>
      </c>
      <c r="G3806" s="3">
        <f t="shared" si="258"/>
        <v>4.2228521376987066E-3</v>
      </c>
      <c r="H3806" s="3">
        <f t="shared" si="259"/>
        <v>4.0759911158876989E-3</v>
      </c>
    </row>
    <row r="3807" spans="1:8" x14ac:dyDescent="0.3">
      <c r="A3807" s="1">
        <v>38456</v>
      </c>
      <c r="B3807">
        <v>4111.1098629999997</v>
      </c>
      <c r="E3807" s="3">
        <f t="shared" si="256"/>
        <v>-1.9415813258372161E-5</v>
      </c>
      <c r="F3807" s="3">
        <f t="shared" si="257"/>
        <v>-2.6362370972030877E-4</v>
      </c>
      <c r="G3807" s="3">
        <f t="shared" si="258"/>
        <v>-1.9416001747714188E-5</v>
      </c>
      <c r="H3807" s="3">
        <f t="shared" si="259"/>
        <v>-1.6627702355872151E-4</v>
      </c>
    </row>
    <row r="3808" spans="1:8" x14ac:dyDescent="0.3">
      <c r="A3808" s="1">
        <v>38457</v>
      </c>
      <c r="B3808">
        <v>4032.280029</v>
      </c>
      <c r="E3808" s="3">
        <f t="shared" si="256"/>
        <v>-1.6172291320271093E-3</v>
      </c>
      <c r="F3808" s="3">
        <f t="shared" si="257"/>
        <v>-1.8614370284890458E-3</v>
      </c>
      <c r="G3808" s="3">
        <f t="shared" si="258"/>
        <v>-1.618538258688747E-3</v>
      </c>
      <c r="H3808" s="3">
        <f t="shared" si="259"/>
        <v>-1.7653992804997542E-3</v>
      </c>
    </row>
    <row r="3809" spans="1:8" x14ac:dyDescent="0.3">
      <c r="A3809" s="1">
        <v>38460</v>
      </c>
      <c r="B3809">
        <v>3949.5900879999999</v>
      </c>
      <c r="E3809" s="3">
        <f t="shared" si="256"/>
        <v>-5.0539042963394509E-3</v>
      </c>
      <c r="F3809" s="3">
        <f t="shared" si="257"/>
        <v>-5.2981121928013875E-3</v>
      </c>
      <c r="G3809" s="3">
        <f t="shared" si="258"/>
        <v>-5.0667184632723792E-3</v>
      </c>
      <c r="H3809" s="3">
        <f t="shared" si="259"/>
        <v>-5.213579485083387E-3</v>
      </c>
    </row>
    <row r="3810" spans="1:8" x14ac:dyDescent="0.3">
      <c r="A3810" s="1">
        <v>38461</v>
      </c>
      <c r="B3810">
        <v>3962.389893</v>
      </c>
      <c r="E3810" s="3">
        <f t="shared" si="256"/>
        <v>4.8916202390136831E-3</v>
      </c>
      <c r="F3810" s="3">
        <f t="shared" si="257"/>
        <v>4.6474123425517466E-3</v>
      </c>
      <c r="G3810" s="3">
        <f t="shared" si="258"/>
        <v>4.8796951376326569E-3</v>
      </c>
      <c r="H3810" s="3">
        <f t="shared" si="259"/>
        <v>4.7328341158216491E-3</v>
      </c>
    </row>
    <row r="3811" spans="1:8" x14ac:dyDescent="0.3">
      <c r="A3811" s="1">
        <v>38462</v>
      </c>
      <c r="B3811">
        <v>3950.0200199999999</v>
      </c>
      <c r="E3811" s="3">
        <f t="shared" si="256"/>
        <v>-1.3943269401013314E-3</v>
      </c>
      <c r="F3811" s="3">
        <f t="shared" si="257"/>
        <v>-1.638534836563268E-3</v>
      </c>
      <c r="G3811" s="3">
        <f t="shared" si="258"/>
        <v>-1.3952999184477259E-3</v>
      </c>
      <c r="H3811" s="3">
        <f t="shared" si="259"/>
        <v>-1.5421609402587332E-3</v>
      </c>
    </row>
    <row r="3812" spans="1:8" x14ac:dyDescent="0.3">
      <c r="A3812" s="1">
        <v>38463</v>
      </c>
      <c r="B3812">
        <v>3951.0200199999999</v>
      </c>
      <c r="E3812" s="3">
        <f t="shared" si="256"/>
        <v>-1.9174830307861268E-2</v>
      </c>
      <c r="F3812" s="3">
        <f t="shared" si="257"/>
        <v>-1.9419038204323204E-2</v>
      </c>
      <c r="G3812" s="3">
        <f t="shared" si="258"/>
        <v>-1.9361051719045348E-2</v>
      </c>
      <c r="H3812" s="3">
        <f t="shared" si="259"/>
        <v>-1.9507912740856354E-2</v>
      </c>
    </row>
    <row r="3813" spans="1:8" x14ac:dyDescent="0.3">
      <c r="A3813" s="1">
        <v>38464</v>
      </c>
      <c r="B3813">
        <v>3980.179932</v>
      </c>
      <c r="E3813" s="3">
        <f t="shared" si="256"/>
        <v>-2.050699366246822E-2</v>
      </c>
      <c r="F3813" s="3">
        <f t="shared" si="257"/>
        <v>-2.0751201558930156E-2</v>
      </c>
      <c r="G3813" s="3">
        <f t="shared" si="258"/>
        <v>-2.0720181656179514E-2</v>
      </c>
      <c r="H3813" s="3">
        <f t="shared" si="259"/>
        <v>-2.086704267799052E-2</v>
      </c>
    </row>
    <row r="3814" spans="1:8" x14ac:dyDescent="0.3">
      <c r="A3814" s="1">
        <v>38467</v>
      </c>
      <c r="B3814">
        <v>3993.070068</v>
      </c>
      <c r="E3814" s="3">
        <f t="shared" si="256"/>
        <v>3.2407932759628277E-3</v>
      </c>
      <c r="F3814" s="3">
        <f t="shared" si="257"/>
        <v>2.9965853795008912E-3</v>
      </c>
      <c r="G3814" s="3">
        <f t="shared" si="258"/>
        <v>3.2355532236660093E-3</v>
      </c>
      <c r="H3814" s="3">
        <f t="shared" si="259"/>
        <v>3.088692201855002E-3</v>
      </c>
    </row>
    <row r="3815" spans="1:8" x14ac:dyDescent="0.3">
      <c r="A3815" s="1">
        <v>38468</v>
      </c>
      <c r="B3815">
        <v>3993.040039</v>
      </c>
      <c r="E3815" s="3">
        <f t="shared" si="256"/>
        <v>-3.1218212578860705E-3</v>
      </c>
      <c r="F3815" s="3">
        <f t="shared" si="257"/>
        <v>-3.366029154348007E-3</v>
      </c>
      <c r="G3815" s="3">
        <f t="shared" si="258"/>
        <v>-3.126704307188824E-3</v>
      </c>
      <c r="H3815" s="3">
        <f t="shared" si="259"/>
        <v>-3.2735653289998313E-3</v>
      </c>
    </row>
    <row r="3816" spans="1:8" x14ac:dyDescent="0.3">
      <c r="A3816" s="1">
        <v>38469</v>
      </c>
      <c r="B3816">
        <v>3927.679932</v>
      </c>
      <c r="E3816" s="3">
        <f t="shared" si="256"/>
        <v>2.5316327384072856E-4</v>
      </c>
      <c r="F3816" s="3">
        <f t="shared" si="257"/>
        <v>8.955377378791951E-6</v>
      </c>
      <c r="G3816" s="3">
        <f t="shared" si="258"/>
        <v>2.5313123342664105E-4</v>
      </c>
      <c r="H3816" s="3">
        <f t="shared" si="259"/>
        <v>1.0627021161563373E-4</v>
      </c>
    </row>
    <row r="3817" spans="1:8" x14ac:dyDescent="0.3">
      <c r="A3817" s="1">
        <v>38470</v>
      </c>
      <c r="B3817">
        <v>3911.4499510000001</v>
      </c>
      <c r="E3817" s="3">
        <f t="shared" si="256"/>
        <v>7.3803503531728598E-3</v>
      </c>
      <c r="F3817" s="3">
        <f t="shared" si="257"/>
        <v>7.1361424567109233E-3</v>
      </c>
      <c r="G3817" s="3">
        <f t="shared" si="258"/>
        <v>7.3532488316308386E-3</v>
      </c>
      <c r="H3817" s="3">
        <f t="shared" si="259"/>
        <v>7.2063878098198308E-3</v>
      </c>
    </row>
    <row r="3818" spans="1:8" x14ac:dyDescent="0.3">
      <c r="A3818" s="1">
        <v>38471</v>
      </c>
      <c r="B3818">
        <v>3911.709961</v>
      </c>
      <c r="E3818" s="3">
        <f t="shared" si="256"/>
        <v>3.2385812250259605E-3</v>
      </c>
      <c r="F3818" s="3">
        <f t="shared" si="257"/>
        <v>2.9943733285640239E-3</v>
      </c>
      <c r="G3818" s="3">
        <f t="shared" si="258"/>
        <v>3.233348315940588E-3</v>
      </c>
      <c r="H3818" s="3">
        <f t="shared" si="259"/>
        <v>3.0864872941295807E-3</v>
      </c>
    </row>
    <row r="3819" spans="1:8" x14ac:dyDescent="0.3">
      <c r="A3819" s="1">
        <v>38474</v>
      </c>
      <c r="B3819">
        <v>3938.7700199999999</v>
      </c>
      <c r="E3819" s="3">
        <f t="shared" si="256"/>
        <v>-7.5202787550576744E-6</v>
      </c>
      <c r="F3819" s="3">
        <f t="shared" si="257"/>
        <v>-2.5172817521699429E-4</v>
      </c>
      <c r="G3819" s="3">
        <f t="shared" si="258"/>
        <v>-7.5203070324957209E-6</v>
      </c>
      <c r="H3819" s="3">
        <f t="shared" si="259"/>
        <v>-1.5438132884350303E-4</v>
      </c>
    </row>
    <row r="3820" spans="1:8" x14ac:dyDescent="0.3">
      <c r="A3820" s="1">
        <v>38475</v>
      </c>
      <c r="B3820">
        <v>3955.929932</v>
      </c>
      <c r="E3820" s="3">
        <f t="shared" si="256"/>
        <v>-1.636850779396859E-2</v>
      </c>
      <c r="F3820" s="3">
        <f t="shared" si="257"/>
        <v>-1.6612715690430525E-2</v>
      </c>
      <c r="G3820" s="3">
        <f t="shared" si="258"/>
        <v>-1.6503951863061497E-2</v>
      </c>
      <c r="H3820" s="3">
        <f t="shared" si="259"/>
        <v>-1.6650812884872503E-2</v>
      </c>
    </row>
    <row r="3821" spans="1:8" x14ac:dyDescent="0.3">
      <c r="A3821" s="1">
        <v>38476</v>
      </c>
      <c r="B3821">
        <v>3987.6298830000001</v>
      </c>
      <c r="E3821" s="3">
        <f t="shared" si="256"/>
        <v>-4.1322055974494232E-3</v>
      </c>
      <c r="F3821" s="3">
        <f t="shared" si="257"/>
        <v>-4.3764134939113597E-3</v>
      </c>
      <c r="G3821" s="3">
        <f t="shared" si="258"/>
        <v>-4.1407667514373825E-3</v>
      </c>
      <c r="H3821" s="3">
        <f t="shared" si="259"/>
        <v>-4.2876277732483902E-3</v>
      </c>
    </row>
    <row r="3822" spans="1:8" x14ac:dyDescent="0.3">
      <c r="A3822" s="1">
        <v>38477</v>
      </c>
      <c r="B3822">
        <v>4019.3500979999999</v>
      </c>
      <c r="E3822" s="3">
        <f t="shared" si="256"/>
        <v>6.6474070551159059E-5</v>
      </c>
      <c r="F3822" s="3">
        <f t="shared" si="257"/>
        <v>-1.7773382591077755E-4</v>
      </c>
      <c r="G3822" s="3">
        <f t="shared" si="258"/>
        <v>6.647186124803828E-5</v>
      </c>
      <c r="H3822" s="3">
        <f t="shared" si="259"/>
        <v>-8.0389160562969041E-5</v>
      </c>
    </row>
    <row r="3823" spans="1:8" x14ac:dyDescent="0.3">
      <c r="A3823" s="1">
        <v>38478</v>
      </c>
      <c r="B3823">
        <v>4033.459961</v>
      </c>
      <c r="E3823" s="3">
        <f t="shared" si="256"/>
        <v>6.9177058804947844E-3</v>
      </c>
      <c r="F3823" s="3">
        <f t="shared" si="257"/>
        <v>6.6734979840328479E-3</v>
      </c>
      <c r="G3823" s="3">
        <f t="shared" si="258"/>
        <v>6.8938883319454797E-3</v>
      </c>
      <c r="H3823" s="3">
        <f t="shared" si="259"/>
        <v>6.747027310134472E-3</v>
      </c>
    </row>
    <row r="3824" spans="1:8" x14ac:dyDescent="0.3">
      <c r="A3824" s="1">
        <v>38481</v>
      </c>
      <c r="B3824">
        <v>4020.1899410000001</v>
      </c>
      <c r="E3824" s="3">
        <f t="shared" si="256"/>
        <v>4.356667668553138E-3</v>
      </c>
      <c r="F3824" s="3">
        <f t="shared" si="257"/>
        <v>4.1124597720912015E-3</v>
      </c>
      <c r="G3824" s="3">
        <f t="shared" si="258"/>
        <v>4.3472048662009013E-3</v>
      </c>
      <c r="H3824" s="3">
        <f t="shared" si="259"/>
        <v>4.2003438443898936E-3</v>
      </c>
    </row>
    <row r="3825" spans="1:8" x14ac:dyDescent="0.3">
      <c r="A3825" s="1">
        <v>38482</v>
      </c>
      <c r="B3825">
        <v>4000.25</v>
      </c>
      <c r="E3825" s="3">
        <f t="shared" si="256"/>
        <v>8.0132741339968838E-3</v>
      </c>
      <c r="F3825" s="3">
        <f t="shared" si="257"/>
        <v>7.7690662375349473E-3</v>
      </c>
      <c r="G3825" s="3">
        <f t="shared" si="258"/>
        <v>7.9813383461962688E-3</v>
      </c>
      <c r="H3825" s="3">
        <f t="shared" si="259"/>
        <v>7.8344773243852611E-3</v>
      </c>
    </row>
    <row r="3826" spans="1:8" x14ac:dyDescent="0.3">
      <c r="A3826" s="1">
        <v>38483</v>
      </c>
      <c r="B3826">
        <v>3979.530029</v>
      </c>
      <c r="E3826" s="3">
        <f t="shared" si="256"/>
        <v>7.9546537493935254E-3</v>
      </c>
      <c r="F3826" s="3">
        <f t="shared" si="257"/>
        <v>7.7104458529315889E-3</v>
      </c>
      <c r="G3826" s="3">
        <f t="shared" si="258"/>
        <v>7.9231822775315992E-3</v>
      </c>
      <c r="H3826" s="3">
        <f t="shared" si="259"/>
        <v>7.7763212557205915E-3</v>
      </c>
    </row>
    <row r="3827" spans="1:8" x14ac:dyDescent="0.3">
      <c r="A3827" s="1">
        <v>38484</v>
      </c>
      <c r="B3827">
        <v>4015.6499020000001</v>
      </c>
      <c r="E3827" s="3">
        <f t="shared" si="256"/>
        <v>3.5104836990988986E-3</v>
      </c>
      <c r="F3827" s="3">
        <f t="shared" si="257"/>
        <v>3.266275802636962E-3</v>
      </c>
      <c r="G3827" s="3">
        <f t="shared" si="258"/>
        <v>3.5043363338142998E-3</v>
      </c>
      <c r="H3827" s="3">
        <f t="shared" si="259"/>
        <v>3.3574753120032925E-3</v>
      </c>
    </row>
    <row r="3828" spans="1:8" x14ac:dyDescent="0.3">
      <c r="A3828" s="1">
        <v>38485</v>
      </c>
      <c r="B3828">
        <v>4017.889893</v>
      </c>
      <c r="E3828" s="3">
        <f t="shared" si="256"/>
        <v>-3.2899843132966344E-3</v>
      </c>
      <c r="F3828" s="3">
        <f t="shared" si="257"/>
        <v>-3.534192209758571E-3</v>
      </c>
      <c r="G3828" s="3">
        <f t="shared" si="258"/>
        <v>-3.2954082113144053E-3</v>
      </c>
      <c r="H3828" s="3">
        <f t="shared" si="259"/>
        <v>-3.4422692331254126E-3</v>
      </c>
    </row>
    <row r="3829" spans="1:8" x14ac:dyDescent="0.3">
      <c r="A3829" s="1">
        <v>38488</v>
      </c>
      <c r="B3829">
        <v>4010.9799800000001</v>
      </c>
      <c r="E3829" s="3">
        <f t="shared" si="256"/>
        <v>-4.9599499756571852E-3</v>
      </c>
      <c r="F3829" s="3">
        <f t="shared" si="257"/>
        <v>-5.2041578721191218E-3</v>
      </c>
      <c r="G3829" s="3">
        <f t="shared" si="258"/>
        <v>-4.9722913528587979E-3</v>
      </c>
      <c r="H3829" s="3">
        <f t="shared" si="259"/>
        <v>-5.1191523746698057E-3</v>
      </c>
    </row>
    <row r="3830" spans="1:8" x14ac:dyDescent="0.3">
      <c r="A3830" s="1">
        <v>38489</v>
      </c>
      <c r="B3830">
        <v>4006.1899410000001</v>
      </c>
      <c r="E3830" s="3">
        <f t="shared" si="256"/>
        <v>-5.1796690206862284E-3</v>
      </c>
      <c r="F3830" s="3">
        <f t="shared" si="257"/>
        <v>-5.4238769171481649E-3</v>
      </c>
      <c r="G3830" s="3">
        <f t="shared" si="258"/>
        <v>-5.1931300086957366E-3</v>
      </c>
      <c r="H3830" s="3">
        <f t="shared" si="259"/>
        <v>-5.3399910305067444E-3</v>
      </c>
    </row>
    <row r="3831" spans="1:8" x14ac:dyDescent="0.3">
      <c r="A3831" s="1">
        <v>38490</v>
      </c>
      <c r="B3831">
        <v>4073.1499020000001</v>
      </c>
      <c r="E3831" s="3">
        <f t="shared" si="256"/>
        <v>9.076416746898186E-3</v>
      </c>
      <c r="F3831" s="3">
        <f t="shared" si="257"/>
        <v>8.8322088504362486E-3</v>
      </c>
      <c r="G3831" s="3">
        <f t="shared" si="258"/>
        <v>9.0354736344333744E-3</v>
      </c>
      <c r="H3831" s="3">
        <f t="shared" si="259"/>
        <v>8.8886126126223666E-3</v>
      </c>
    </row>
    <row r="3832" spans="1:8" x14ac:dyDescent="0.3">
      <c r="A3832" s="1">
        <v>38491</v>
      </c>
      <c r="B3832">
        <v>4085.9799800000001</v>
      </c>
      <c r="E3832" s="3">
        <f t="shared" si="256"/>
        <v>5.5781531126108952E-4</v>
      </c>
      <c r="F3832" s="3">
        <f t="shared" si="257"/>
        <v>3.1360741479915291E-4</v>
      </c>
      <c r="G3832" s="3">
        <f t="shared" si="258"/>
        <v>5.5765979013237441E-4</v>
      </c>
      <c r="H3832" s="3">
        <f t="shared" si="259"/>
        <v>4.1079876832136712E-4</v>
      </c>
    </row>
    <row r="3833" spans="1:8" x14ac:dyDescent="0.3">
      <c r="A3833" s="1">
        <v>38492</v>
      </c>
      <c r="B3833">
        <v>4096.1801759999998</v>
      </c>
      <c r="E3833" s="3">
        <f t="shared" si="256"/>
        <v>-1.7197865506565213E-3</v>
      </c>
      <c r="F3833" s="3">
        <f t="shared" si="257"/>
        <v>-1.9639944471184579E-3</v>
      </c>
      <c r="G3833" s="3">
        <f t="shared" si="258"/>
        <v>-1.7212670812543338E-3</v>
      </c>
      <c r="H3833" s="3">
        <f t="shared" si="259"/>
        <v>-1.8681281030653411E-3</v>
      </c>
    </row>
    <row r="3834" spans="1:8" x14ac:dyDescent="0.3">
      <c r="A3834" s="1">
        <v>38495</v>
      </c>
      <c r="B3834">
        <v>4118.3701170000004</v>
      </c>
      <c r="E3834" s="3">
        <f t="shared" si="256"/>
        <v>-1.1942315902558898E-3</v>
      </c>
      <c r="F3834" s="3">
        <f t="shared" si="257"/>
        <v>-1.4384394867178263E-3</v>
      </c>
      <c r="G3834" s="3">
        <f t="shared" si="258"/>
        <v>-1.1949452530438179E-3</v>
      </c>
      <c r="H3834" s="3">
        <f t="shared" si="259"/>
        <v>-1.3418062748548252E-3</v>
      </c>
    </row>
    <row r="3835" spans="1:8" x14ac:dyDescent="0.3">
      <c r="A3835" s="1">
        <v>38496</v>
      </c>
      <c r="B3835">
        <v>4102.0600590000004</v>
      </c>
      <c r="E3835" s="3">
        <f t="shared" si="256"/>
        <v>1.6714125387496281E-2</v>
      </c>
      <c r="F3835" s="3">
        <f t="shared" si="257"/>
        <v>1.6469917491034346E-2</v>
      </c>
      <c r="G3835" s="3">
        <f t="shared" si="258"/>
        <v>1.6575981570712908E-2</v>
      </c>
      <c r="H3835" s="3">
        <f t="shared" si="259"/>
        <v>1.6429120548901902E-2</v>
      </c>
    </row>
    <row r="3836" spans="1:8" x14ac:dyDescent="0.3">
      <c r="A3836" s="1">
        <v>38497</v>
      </c>
      <c r="B3836">
        <v>4100.2700199999999</v>
      </c>
      <c r="E3836" s="3">
        <f t="shared" si="256"/>
        <v>3.1499154975120902E-3</v>
      </c>
      <c r="F3836" s="3">
        <f t="shared" si="257"/>
        <v>2.9057076010501537E-3</v>
      </c>
      <c r="G3836" s="3">
        <f t="shared" si="258"/>
        <v>3.1449649069283997E-3</v>
      </c>
      <c r="H3836" s="3">
        <f t="shared" si="259"/>
        <v>2.9981038851173924E-3</v>
      </c>
    </row>
    <row r="3837" spans="1:8" x14ac:dyDescent="0.3">
      <c r="A3837" s="1">
        <v>38498</v>
      </c>
      <c r="B3837">
        <v>4137.2797849999997</v>
      </c>
      <c r="E3837" s="3">
        <f t="shared" si="256"/>
        <v>2.4963891281717387E-3</v>
      </c>
      <c r="F3837" s="3">
        <f t="shared" si="257"/>
        <v>2.2521812317098022E-3</v>
      </c>
      <c r="G3837" s="3">
        <f t="shared" si="258"/>
        <v>2.4932783249400994E-3</v>
      </c>
      <c r="H3837" s="3">
        <f t="shared" si="259"/>
        <v>2.3464173031290921E-3</v>
      </c>
    </row>
    <row r="3838" spans="1:8" x14ac:dyDescent="0.3">
      <c r="A3838" s="1">
        <v>38499</v>
      </c>
      <c r="B3838">
        <v>4131.830078</v>
      </c>
      <c r="E3838" s="3">
        <f t="shared" si="256"/>
        <v>5.41722776991449E-3</v>
      </c>
      <c r="F3838" s="3">
        <f t="shared" si="257"/>
        <v>5.1730198734525534E-3</v>
      </c>
      <c r="G3838" s="3">
        <f t="shared" si="258"/>
        <v>5.4026073691518144E-3</v>
      </c>
      <c r="H3838" s="3">
        <f t="shared" si="259"/>
        <v>5.2557463473408067E-3</v>
      </c>
    </row>
    <row r="3839" spans="1:8" x14ac:dyDescent="0.3">
      <c r="A3839" s="1">
        <v>38502</v>
      </c>
      <c r="B3839">
        <v>4134.8701170000004</v>
      </c>
      <c r="E3839" s="3">
        <f t="shared" si="256"/>
        <v>-3.9603186543809565E-3</v>
      </c>
      <c r="F3839" s="3">
        <f t="shared" si="257"/>
        <v>-4.2045265508428931E-3</v>
      </c>
      <c r="G3839" s="3">
        <f t="shared" si="258"/>
        <v>-3.9681814827059094E-3</v>
      </c>
      <c r="H3839" s="3">
        <f t="shared" si="259"/>
        <v>-4.1150425045169171E-3</v>
      </c>
    </row>
    <row r="3840" spans="1:8" x14ac:dyDescent="0.3">
      <c r="A3840" s="1">
        <v>38503</v>
      </c>
      <c r="B3840">
        <v>4120.7299800000001</v>
      </c>
      <c r="E3840" s="3">
        <f t="shared" si="256"/>
        <v>-4.3637561962872606E-4</v>
      </c>
      <c r="F3840" s="3">
        <f t="shared" si="257"/>
        <v>-6.8058351609066262E-4</v>
      </c>
      <c r="G3840" s="3">
        <f t="shared" si="258"/>
        <v>-4.3647085917724834E-4</v>
      </c>
      <c r="H3840" s="3">
        <f t="shared" si="259"/>
        <v>-5.8333188098825563E-4</v>
      </c>
    </row>
    <row r="3841" spans="1:8" x14ac:dyDescent="0.3">
      <c r="A3841" s="1">
        <v>38504</v>
      </c>
      <c r="B3841">
        <v>4178.25</v>
      </c>
      <c r="E3841" s="3">
        <f t="shared" si="256"/>
        <v>9.026177500378374E-3</v>
      </c>
      <c r="F3841" s="3">
        <f t="shared" si="257"/>
        <v>8.7819696039164365E-3</v>
      </c>
      <c r="G3841" s="3">
        <f t="shared" si="258"/>
        <v>8.9856850392713641E-3</v>
      </c>
      <c r="H3841" s="3">
        <f t="shared" si="259"/>
        <v>8.8388240174603564E-3</v>
      </c>
    </row>
    <row r="3842" spans="1:8" x14ac:dyDescent="0.3">
      <c r="A3842" s="1">
        <v>38505</v>
      </c>
      <c r="B3842">
        <v>4183.7202150000003</v>
      </c>
      <c r="E3842" s="3">
        <f t="shared" si="256"/>
        <v>-1.3172198360280607E-3</v>
      </c>
      <c r="F3842" s="3">
        <f t="shared" si="257"/>
        <v>-1.5614277324899973E-3</v>
      </c>
      <c r="G3842" s="3">
        <f t="shared" si="258"/>
        <v>-1.3180881326517208E-3</v>
      </c>
      <c r="H3842" s="3">
        <f t="shared" si="259"/>
        <v>-1.4649491544627281E-3</v>
      </c>
    </row>
    <row r="3843" spans="1:8" x14ac:dyDescent="0.3">
      <c r="A3843" s="1">
        <v>38506</v>
      </c>
      <c r="B3843">
        <v>4162.4702150000003</v>
      </c>
      <c r="E3843" s="3">
        <f t="shared" si="256"/>
        <v>7.3576089592530813E-4</v>
      </c>
      <c r="F3843" s="3">
        <f t="shared" si="257"/>
        <v>4.9155299946337157E-4</v>
      </c>
      <c r="G3843" s="3">
        <f t="shared" si="258"/>
        <v>7.354903565707072E-4</v>
      </c>
      <c r="H3843" s="3">
        <f t="shared" si="259"/>
        <v>5.8862933475969991E-4</v>
      </c>
    </row>
    <row r="3844" spans="1:8" x14ac:dyDescent="0.3">
      <c r="A3844" s="1">
        <v>38509</v>
      </c>
      <c r="B3844">
        <v>4146.4702150000003</v>
      </c>
      <c r="E3844" s="3">
        <f t="shared" si="256"/>
        <v>-3.4197294231480546E-3</v>
      </c>
      <c r="F3844" s="3">
        <f t="shared" si="257"/>
        <v>-3.6639373196099912E-3</v>
      </c>
      <c r="G3844" s="3">
        <f t="shared" si="258"/>
        <v>-3.4255900628277288E-3</v>
      </c>
      <c r="H3844" s="3">
        <f t="shared" si="259"/>
        <v>-3.572451084638736E-3</v>
      </c>
    </row>
    <row r="3845" spans="1:8" x14ac:dyDescent="0.3">
      <c r="A3845" s="1">
        <v>38510</v>
      </c>
      <c r="B3845">
        <v>4180.7402339999999</v>
      </c>
      <c r="E3845" s="3">
        <f t="shared" si="256"/>
        <v>1.3958696706451112E-2</v>
      </c>
      <c r="F3845" s="3">
        <f t="shared" si="257"/>
        <v>1.3714488809989175E-2</v>
      </c>
      <c r="G3845" s="3">
        <f t="shared" si="258"/>
        <v>1.386217130826568E-2</v>
      </c>
      <c r="H3845" s="3">
        <f t="shared" si="259"/>
        <v>1.3715310286454672E-2</v>
      </c>
    </row>
    <row r="3846" spans="1:8" x14ac:dyDescent="0.3">
      <c r="A3846" s="1">
        <v>38511</v>
      </c>
      <c r="B3846">
        <v>4171.3500979999999</v>
      </c>
      <c r="E3846" s="3">
        <f t="shared" si="256"/>
        <v>1.309211990665915E-3</v>
      </c>
      <c r="F3846" s="3">
        <f t="shared" si="257"/>
        <v>1.0650040942039784E-3</v>
      </c>
      <c r="G3846" s="3">
        <f t="shared" si="258"/>
        <v>1.3083557199261289E-3</v>
      </c>
      <c r="H3846" s="3">
        <f t="shared" si="259"/>
        <v>1.1614946981151216E-3</v>
      </c>
    </row>
    <row r="3847" spans="1:8" x14ac:dyDescent="0.3">
      <c r="A3847" s="1">
        <v>38512</v>
      </c>
      <c r="B3847">
        <v>4153.7099609999996</v>
      </c>
      <c r="E3847" s="3">
        <f t="shared" si="256"/>
        <v>-5.0792115409180605E-3</v>
      </c>
      <c r="F3847" s="3">
        <f t="shared" si="257"/>
        <v>-5.323419437379997E-3</v>
      </c>
      <c r="G3847" s="3">
        <f t="shared" si="258"/>
        <v>-5.0921545814181643E-3</v>
      </c>
      <c r="H3847" s="3">
        <f t="shared" si="259"/>
        <v>-5.239015603229172E-3</v>
      </c>
    </row>
    <row r="3848" spans="1:8" x14ac:dyDescent="0.3">
      <c r="A3848" s="1">
        <v>38513</v>
      </c>
      <c r="B3848">
        <v>4184.1000979999999</v>
      </c>
      <c r="E3848" s="3">
        <f t="shared" si="256"/>
        <v>-3.8438713488788689E-3</v>
      </c>
      <c r="F3848" s="3">
        <f t="shared" si="257"/>
        <v>-4.0880792453408055E-3</v>
      </c>
      <c r="G3848" s="3">
        <f t="shared" si="258"/>
        <v>-3.8512780086092584E-3</v>
      </c>
      <c r="H3848" s="3">
        <f t="shared" si="259"/>
        <v>-3.9981390304202656E-3</v>
      </c>
    </row>
    <row r="3849" spans="1:8" x14ac:dyDescent="0.3">
      <c r="A3849" s="1">
        <v>38516</v>
      </c>
      <c r="B3849">
        <v>4203.4902339999999</v>
      </c>
      <c r="E3849" s="3">
        <f t="shared" ref="E3849:E3912" si="260">(B3845/B3844)-1</f>
        <v>8.2648655900208201E-3</v>
      </c>
      <c r="F3849" s="3">
        <f t="shared" ref="F3849:F3912" si="261">E3849-$E$3</f>
        <v>8.0206576935588827E-3</v>
      </c>
      <c r="G3849" s="3">
        <f t="shared" ref="G3849:G3912" si="262">LN(B3845/B3844)</f>
        <v>8.2308986150628847E-3</v>
      </c>
      <c r="H3849" s="3">
        <f t="shared" ref="H3849:H3912" si="263">G3849-$G$3</f>
        <v>8.084037593251877E-3</v>
      </c>
    </row>
    <row r="3850" spans="1:8" x14ac:dyDescent="0.3">
      <c r="A3850" s="1">
        <v>38517</v>
      </c>
      <c r="B3850">
        <v>4197.7402339999999</v>
      </c>
      <c r="E3850" s="3">
        <f t="shared" si="260"/>
        <v>-2.2460462679873006E-3</v>
      </c>
      <c r="F3850" s="3">
        <f t="shared" si="261"/>
        <v>-2.4902541644492371E-3</v>
      </c>
      <c r="G3850" s="3">
        <f t="shared" si="262"/>
        <v>-2.2485724131744165E-3</v>
      </c>
      <c r="H3850" s="3">
        <f t="shared" si="263"/>
        <v>-2.3954334349854237E-3</v>
      </c>
    </row>
    <row r="3851" spans="1:8" x14ac:dyDescent="0.3">
      <c r="A3851" s="1">
        <v>38518</v>
      </c>
      <c r="B3851">
        <v>4184.3598629999997</v>
      </c>
      <c r="E3851" s="3">
        <f t="shared" si="260"/>
        <v>-4.22887951995643E-3</v>
      </c>
      <c r="F3851" s="3">
        <f t="shared" si="261"/>
        <v>-4.4730874164183665E-3</v>
      </c>
      <c r="G3851" s="3">
        <f t="shared" si="262"/>
        <v>-4.2378465201249015E-3</v>
      </c>
      <c r="H3851" s="3">
        <f t="shared" si="263"/>
        <v>-4.3847075419359092E-3</v>
      </c>
    </row>
    <row r="3852" spans="1:8" x14ac:dyDescent="0.3">
      <c r="A3852" s="1">
        <v>38519</v>
      </c>
      <c r="B3852">
        <v>4185.1499020000001</v>
      </c>
      <c r="E3852" s="3">
        <f t="shared" si="260"/>
        <v>7.3163839760934657E-3</v>
      </c>
      <c r="F3852" s="3">
        <f t="shared" si="261"/>
        <v>7.0721760796315291E-3</v>
      </c>
      <c r="G3852" s="3">
        <f t="shared" si="262"/>
        <v>7.2897490740634211E-3</v>
      </c>
      <c r="H3852" s="3">
        <f t="shared" si="263"/>
        <v>7.1428880522524133E-3</v>
      </c>
    </row>
    <row r="3853" spans="1:8" x14ac:dyDescent="0.3">
      <c r="A3853" s="1">
        <v>38520</v>
      </c>
      <c r="B3853">
        <v>4220.9101559999999</v>
      </c>
      <c r="E3853" s="3">
        <f t="shared" si="260"/>
        <v>4.6342428588810325E-3</v>
      </c>
      <c r="F3853" s="3">
        <f t="shared" si="261"/>
        <v>4.3900349624190959E-3</v>
      </c>
      <c r="G3853" s="3">
        <f t="shared" si="262"/>
        <v>4.6235378158819146E-3</v>
      </c>
      <c r="H3853" s="3">
        <f t="shared" si="263"/>
        <v>4.4766767940709069E-3</v>
      </c>
    </row>
    <row r="3854" spans="1:8" x14ac:dyDescent="0.3">
      <c r="A3854" s="1">
        <v>38523</v>
      </c>
      <c r="B3854">
        <v>4193.3999020000001</v>
      </c>
      <c r="E3854" s="3">
        <f t="shared" si="260"/>
        <v>-1.3679108740377588E-3</v>
      </c>
      <c r="F3854" s="3">
        <f t="shared" si="261"/>
        <v>-1.6121187704996954E-3</v>
      </c>
      <c r="G3854" s="3">
        <f t="shared" si="262"/>
        <v>-1.3688473181962643E-3</v>
      </c>
      <c r="H3854" s="3">
        <f t="shared" si="263"/>
        <v>-1.5157083400072716E-3</v>
      </c>
    </row>
    <row r="3855" spans="1:8" x14ac:dyDescent="0.3">
      <c r="A3855" s="1">
        <v>38524</v>
      </c>
      <c r="B3855">
        <v>4222.0200199999999</v>
      </c>
      <c r="E3855" s="3">
        <f t="shared" si="260"/>
        <v>-3.1875176295151908E-3</v>
      </c>
      <c r="F3855" s="3">
        <f t="shared" si="261"/>
        <v>-3.4317255259771274E-3</v>
      </c>
      <c r="G3855" s="3">
        <f t="shared" si="262"/>
        <v>-3.1926085850533113E-3</v>
      </c>
      <c r="H3855" s="3">
        <f t="shared" si="263"/>
        <v>-3.3394696068643186E-3</v>
      </c>
    </row>
    <row r="3856" spans="1:8" x14ac:dyDescent="0.3">
      <c r="A3856" s="1">
        <v>38525</v>
      </c>
      <c r="B3856">
        <v>4229.5498049999997</v>
      </c>
      <c r="E3856" s="3">
        <f t="shared" si="260"/>
        <v>1.8880761355788422E-4</v>
      </c>
      <c r="F3856" s="3">
        <f t="shared" si="261"/>
        <v>-5.5400282904052389E-5</v>
      </c>
      <c r="G3856" s="3">
        <f t="shared" si="262"/>
        <v>1.8878979164365563E-4</v>
      </c>
      <c r="H3856" s="3">
        <f t="shared" si="263"/>
        <v>4.1928769832648308E-5</v>
      </c>
    </row>
    <row r="3857" spans="1:8" x14ac:dyDescent="0.3">
      <c r="A3857" s="1">
        <v>38526</v>
      </c>
      <c r="B3857">
        <v>4240.1801759999998</v>
      </c>
      <c r="E3857" s="3">
        <f t="shared" si="260"/>
        <v>8.5445575038807231E-3</v>
      </c>
      <c r="F3857" s="3">
        <f t="shared" si="261"/>
        <v>8.3003496074187857E-3</v>
      </c>
      <c r="G3857" s="3">
        <f t="shared" si="262"/>
        <v>8.5082593933796333E-3</v>
      </c>
      <c r="H3857" s="3">
        <f t="shared" si="263"/>
        <v>8.3613983715686256E-3</v>
      </c>
    </row>
    <row r="3858" spans="1:8" x14ac:dyDescent="0.3">
      <c r="A3858" s="1">
        <v>38527</v>
      </c>
      <c r="B3858">
        <v>4199.8701170000004</v>
      </c>
      <c r="E3858" s="3">
        <f t="shared" si="260"/>
        <v>-6.5176118380283476E-3</v>
      </c>
      <c r="F3858" s="3">
        <f t="shared" si="261"/>
        <v>-6.7618197344902842E-3</v>
      </c>
      <c r="G3858" s="3">
        <f t="shared" si="262"/>
        <v>-6.5389442113357515E-3</v>
      </c>
      <c r="H3858" s="3">
        <f t="shared" si="263"/>
        <v>-6.6858052331467592E-3</v>
      </c>
    </row>
    <row r="3859" spans="1:8" x14ac:dyDescent="0.3">
      <c r="A3859" s="1">
        <v>38530</v>
      </c>
      <c r="B3859">
        <v>4157.6801759999998</v>
      </c>
      <c r="E3859" s="3">
        <f t="shared" si="260"/>
        <v>6.8250390301076713E-3</v>
      </c>
      <c r="F3859" s="3">
        <f t="shared" si="261"/>
        <v>6.5808311336457348E-3</v>
      </c>
      <c r="G3859" s="3">
        <f t="shared" si="262"/>
        <v>6.8018538844603444E-3</v>
      </c>
      <c r="H3859" s="3">
        <f t="shared" si="263"/>
        <v>6.6549928626493367E-3</v>
      </c>
    </row>
    <row r="3860" spans="1:8" x14ac:dyDescent="0.3">
      <c r="A3860" s="1">
        <v>38531</v>
      </c>
      <c r="B3860">
        <v>4194.330078</v>
      </c>
      <c r="E3860" s="3">
        <f t="shared" si="260"/>
        <v>1.7834555412648001E-3</v>
      </c>
      <c r="F3860" s="3">
        <f t="shared" si="261"/>
        <v>1.5392476448028635E-3</v>
      </c>
      <c r="G3860" s="3">
        <f t="shared" si="262"/>
        <v>1.7818670727924731E-3</v>
      </c>
      <c r="H3860" s="3">
        <f t="shared" si="263"/>
        <v>1.6350060509814658E-3</v>
      </c>
    </row>
    <row r="3861" spans="1:8" x14ac:dyDescent="0.3">
      <c r="A3861" s="1">
        <v>38532</v>
      </c>
      <c r="B3861">
        <v>4231.8798829999996</v>
      </c>
      <c r="E3861" s="3">
        <f t="shared" si="260"/>
        <v>2.5133575652505069E-3</v>
      </c>
      <c r="F3861" s="3">
        <f t="shared" si="261"/>
        <v>2.2691496687885703E-3</v>
      </c>
      <c r="G3861" s="3">
        <f t="shared" si="262"/>
        <v>2.5102043644340791E-3</v>
      </c>
      <c r="H3861" s="3">
        <f t="shared" si="263"/>
        <v>2.3633433426230718E-3</v>
      </c>
    </row>
    <row r="3862" spans="1:8" x14ac:dyDescent="0.3">
      <c r="A3862" s="1">
        <v>38533</v>
      </c>
      <c r="B3862">
        <v>4229.3500979999999</v>
      </c>
      <c r="E3862" s="3">
        <f t="shared" si="260"/>
        <v>-9.5066854064739248E-3</v>
      </c>
      <c r="F3862" s="3">
        <f t="shared" si="261"/>
        <v>-9.7508933029358622E-3</v>
      </c>
      <c r="G3862" s="3">
        <f t="shared" si="262"/>
        <v>-9.552162393289829E-3</v>
      </c>
      <c r="H3862" s="3">
        <f t="shared" si="263"/>
        <v>-9.6990234151008367E-3</v>
      </c>
    </row>
    <row r="3863" spans="1:8" x14ac:dyDescent="0.3">
      <c r="A3863" s="1">
        <v>38534</v>
      </c>
      <c r="B3863">
        <v>4269.6201170000004</v>
      </c>
      <c r="E3863" s="3">
        <f t="shared" si="260"/>
        <v>-1.0045534700996228E-2</v>
      </c>
      <c r="F3863" s="3">
        <f t="shared" si="261"/>
        <v>-1.0289742597458166E-2</v>
      </c>
      <c r="G3863" s="3">
        <f t="shared" si="262"/>
        <v>-1.0096331558758612E-2</v>
      </c>
      <c r="H3863" s="3">
        <f t="shared" si="263"/>
        <v>-1.024319258056962E-2</v>
      </c>
    </row>
    <row r="3864" spans="1:8" x14ac:dyDescent="0.3">
      <c r="A3864" s="1">
        <v>38537</v>
      </c>
      <c r="B3864">
        <v>4264.6000979999999</v>
      </c>
      <c r="E3864" s="3">
        <f t="shared" si="260"/>
        <v>8.8149882743651098E-3</v>
      </c>
      <c r="F3864" s="3">
        <f t="shared" si="261"/>
        <v>8.5707803779031724E-3</v>
      </c>
      <c r="G3864" s="3">
        <f t="shared" si="262"/>
        <v>8.7763630863184477E-3</v>
      </c>
      <c r="H3864" s="3">
        <f t="shared" si="263"/>
        <v>8.62950206450744E-3</v>
      </c>
    </row>
    <row r="3865" spans="1:8" x14ac:dyDescent="0.3">
      <c r="A3865" s="1">
        <v>38538</v>
      </c>
      <c r="B3865">
        <v>4252.75</v>
      </c>
      <c r="E3865" s="3">
        <f t="shared" si="260"/>
        <v>8.9525154915572891E-3</v>
      </c>
      <c r="F3865" s="3">
        <f t="shared" si="261"/>
        <v>8.7083075950953517E-3</v>
      </c>
      <c r="G3865" s="3">
        <f t="shared" si="262"/>
        <v>8.9126793042657217E-3</v>
      </c>
      <c r="H3865" s="3">
        <f t="shared" si="263"/>
        <v>8.765818282454714E-3</v>
      </c>
    </row>
    <row r="3866" spans="1:8" x14ac:dyDescent="0.3">
      <c r="A3866" s="1">
        <v>38539</v>
      </c>
      <c r="B3866">
        <v>4279.9501950000003</v>
      </c>
      <c r="E3866" s="3">
        <f t="shared" si="260"/>
        <v>-5.9779225071154851E-4</v>
      </c>
      <c r="F3866" s="3">
        <f t="shared" si="261"/>
        <v>-8.4200014717348507E-4</v>
      </c>
      <c r="G3866" s="3">
        <f t="shared" si="262"/>
        <v>-5.9797099973912609E-4</v>
      </c>
      <c r="H3866" s="3">
        <f t="shared" si="263"/>
        <v>-7.4483202155013338E-4</v>
      </c>
    </row>
    <row r="3867" spans="1:8" x14ac:dyDescent="0.3">
      <c r="A3867" s="1">
        <v>38540</v>
      </c>
      <c r="B3867">
        <v>4220.6201170000004</v>
      </c>
      <c r="E3867" s="3">
        <f t="shared" si="260"/>
        <v>9.5215619579573918E-3</v>
      </c>
      <c r="F3867" s="3">
        <f t="shared" si="261"/>
        <v>9.2773540614954544E-3</v>
      </c>
      <c r="G3867" s="3">
        <f t="shared" si="262"/>
        <v>9.476517589664727E-3</v>
      </c>
      <c r="H3867" s="3">
        <f t="shared" si="263"/>
        <v>9.3296565678537193E-3</v>
      </c>
    </row>
    <row r="3868" spans="1:8" x14ac:dyDescent="0.3">
      <c r="A3868" s="1">
        <v>38541</v>
      </c>
      <c r="B3868">
        <v>4300.3100590000004</v>
      </c>
      <c r="E3868" s="3">
        <f t="shared" si="260"/>
        <v>-1.1757530792991799E-3</v>
      </c>
      <c r="F3868" s="3">
        <f t="shared" si="261"/>
        <v>-1.4199609757611165E-3</v>
      </c>
      <c r="G3868" s="3">
        <f t="shared" si="262"/>
        <v>-1.176444819214303E-3</v>
      </c>
      <c r="H3868" s="3">
        <f t="shared" si="263"/>
        <v>-1.3233058410253103E-3</v>
      </c>
    </row>
    <row r="3869" spans="1:8" x14ac:dyDescent="0.3">
      <c r="A3869" s="1">
        <v>38544</v>
      </c>
      <c r="B3869">
        <v>4321.5600590000004</v>
      </c>
      <c r="E3869" s="3">
        <f t="shared" si="260"/>
        <v>-2.7787125938391055E-3</v>
      </c>
      <c r="F3869" s="3">
        <f t="shared" si="261"/>
        <v>-3.0229204903010421E-3</v>
      </c>
      <c r="G3869" s="3">
        <f t="shared" si="262"/>
        <v>-2.7825803823219794E-3</v>
      </c>
      <c r="H3869" s="3">
        <f t="shared" si="263"/>
        <v>-2.9294414041329867E-3</v>
      </c>
    </row>
    <row r="3870" spans="1:8" x14ac:dyDescent="0.3">
      <c r="A3870" s="1">
        <v>38545</v>
      </c>
      <c r="B3870">
        <v>4313.7797849999997</v>
      </c>
      <c r="E3870" s="3">
        <f t="shared" si="260"/>
        <v>6.3959073540651445E-3</v>
      </c>
      <c r="F3870" s="3">
        <f t="shared" si="261"/>
        <v>6.151699457603208E-3</v>
      </c>
      <c r="G3870" s="3">
        <f t="shared" si="262"/>
        <v>6.3755403362006965E-3</v>
      </c>
      <c r="H3870" s="3">
        <f t="shared" si="263"/>
        <v>6.2286793143896887E-3</v>
      </c>
    </row>
    <row r="3871" spans="1:8" x14ac:dyDescent="0.3">
      <c r="A3871" s="1">
        <v>38546</v>
      </c>
      <c r="B3871">
        <v>4343.6201170000004</v>
      </c>
      <c r="E3871" s="3">
        <f t="shared" si="260"/>
        <v>-1.3862329068527801E-2</v>
      </c>
      <c r="F3871" s="3">
        <f t="shared" si="261"/>
        <v>-1.4106536964989739E-2</v>
      </c>
      <c r="G3871" s="3">
        <f t="shared" si="262"/>
        <v>-1.395930843511292E-2</v>
      </c>
      <c r="H3871" s="3">
        <f t="shared" si="263"/>
        <v>-1.4106169456923928E-2</v>
      </c>
    </row>
    <row r="3872" spans="1:8" x14ac:dyDescent="0.3">
      <c r="A3872" s="1">
        <v>38547</v>
      </c>
      <c r="B3872">
        <v>4370.8798829999996</v>
      </c>
      <c r="E3872" s="3">
        <f t="shared" si="260"/>
        <v>1.8881097988189266E-2</v>
      </c>
      <c r="F3872" s="3">
        <f t="shared" si="261"/>
        <v>1.863689009172733E-2</v>
      </c>
      <c r="G3872" s="3">
        <f t="shared" si="262"/>
        <v>1.8705062435493698E-2</v>
      </c>
      <c r="H3872" s="3">
        <f t="shared" si="263"/>
        <v>1.8558201413682692E-2</v>
      </c>
    </row>
    <row r="3873" spans="1:8" x14ac:dyDescent="0.3">
      <c r="A3873" s="1">
        <v>38548</v>
      </c>
      <c r="B3873">
        <v>4373.7700199999999</v>
      </c>
      <c r="E3873" s="3">
        <f t="shared" si="260"/>
        <v>4.9415041493405809E-3</v>
      </c>
      <c r="F3873" s="3">
        <f t="shared" si="261"/>
        <v>4.6972962528786444E-3</v>
      </c>
      <c r="G3873" s="3">
        <f t="shared" si="262"/>
        <v>4.9293349905456417E-3</v>
      </c>
      <c r="H3873" s="3">
        <f t="shared" si="263"/>
        <v>4.7824739687346339E-3</v>
      </c>
    </row>
    <row r="3874" spans="1:8" x14ac:dyDescent="0.3">
      <c r="A3874" s="1">
        <v>38551</v>
      </c>
      <c r="B3874">
        <v>4363.4702150000003</v>
      </c>
      <c r="E3874" s="3">
        <f t="shared" si="260"/>
        <v>-1.8003392047734046E-3</v>
      </c>
      <c r="F3874" s="3">
        <f t="shared" si="261"/>
        <v>-2.0445471012353411E-3</v>
      </c>
      <c r="G3874" s="3">
        <f t="shared" si="262"/>
        <v>-1.8019617631289243E-3</v>
      </c>
      <c r="H3874" s="3">
        <f t="shared" si="263"/>
        <v>-1.9488227849399316E-3</v>
      </c>
    </row>
    <row r="3875" spans="1:8" x14ac:dyDescent="0.3">
      <c r="A3875" s="1">
        <v>38552</v>
      </c>
      <c r="B3875">
        <v>4424.25</v>
      </c>
      <c r="E3875" s="3">
        <f t="shared" si="260"/>
        <v>6.9174444425192938E-3</v>
      </c>
      <c r="F3875" s="3">
        <f t="shared" si="261"/>
        <v>6.6732365460573572E-3</v>
      </c>
      <c r="G3875" s="3">
        <f t="shared" si="262"/>
        <v>6.8936286900622311E-3</v>
      </c>
      <c r="H3875" s="3">
        <f t="shared" si="263"/>
        <v>6.7467676682512233E-3</v>
      </c>
    </row>
    <row r="3876" spans="1:8" x14ac:dyDescent="0.3">
      <c r="A3876" s="1">
        <v>38553</v>
      </c>
      <c r="B3876">
        <v>4418.3901370000003</v>
      </c>
      <c r="E3876" s="3">
        <f t="shared" si="260"/>
        <v>6.2758172367123333E-3</v>
      </c>
      <c r="F3876" s="3">
        <f t="shared" si="261"/>
        <v>6.0316093402503967E-3</v>
      </c>
      <c r="G3876" s="3">
        <f t="shared" si="262"/>
        <v>6.2562063027087307E-3</v>
      </c>
      <c r="H3876" s="3">
        <f t="shared" si="263"/>
        <v>6.109345280897723E-3</v>
      </c>
    </row>
    <row r="3877" spans="1:8" x14ac:dyDescent="0.3">
      <c r="A3877" s="1">
        <v>38554</v>
      </c>
      <c r="B3877">
        <v>4425.6601559999999</v>
      </c>
      <c r="E3877" s="3">
        <f t="shared" si="260"/>
        <v>6.6122544598878896E-4</v>
      </c>
      <c r="F3877" s="3">
        <f t="shared" si="261"/>
        <v>4.1701754952685235E-4</v>
      </c>
      <c r="G3877" s="3">
        <f t="shared" si="262"/>
        <v>6.6100693276260859E-4</v>
      </c>
      <c r="H3877" s="3">
        <f t="shared" si="263"/>
        <v>5.1414591095160129E-4</v>
      </c>
    </row>
    <row r="3878" spans="1:8" x14ac:dyDescent="0.3">
      <c r="A3878" s="1">
        <v>38555</v>
      </c>
      <c r="B3878">
        <v>4415.5200199999999</v>
      </c>
      <c r="E3878" s="3">
        <f t="shared" si="260"/>
        <v>-2.354903196304714E-3</v>
      </c>
      <c r="F3878" s="3">
        <f t="shared" si="261"/>
        <v>-2.5991110927666506E-3</v>
      </c>
      <c r="G3878" s="3">
        <f t="shared" si="262"/>
        <v>-2.3576803416323153E-3</v>
      </c>
      <c r="H3878" s="3">
        <f t="shared" si="263"/>
        <v>-2.5045413634433226E-3</v>
      </c>
    </row>
    <row r="3879" spans="1:8" x14ac:dyDescent="0.3">
      <c r="A3879" s="1">
        <v>38558</v>
      </c>
      <c r="B3879">
        <v>4422.1201170000004</v>
      </c>
      <c r="E3879" s="3">
        <f t="shared" si="260"/>
        <v>1.3929231094797156E-2</v>
      </c>
      <c r="F3879" s="3">
        <f t="shared" si="261"/>
        <v>1.3685023198335219E-2</v>
      </c>
      <c r="G3879" s="3">
        <f t="shared" si="262"/>
        <v>1.3833110913702379E-2</v>
      </c>
      <c r="H3879" s="3">
        <f t="shared" si="263"/>
        <v>1.3686249891891371E-2</v>
      </c>
    </row>
    <row r="3880" spans="1:8" x14ac:dyDescent="0.3">
      <c r="A3880" s="1">
        <v>38559</v>
      </c>
      <c r="B3880">
        <v>4420.7797849999997</v>
      </c>
      <c r="E3880" s="3">
        <f t="shared" si="260"/>
        <v>-1.3244873142339575E-3</v>
      </c>
      <c r="F3880" s="3">
        <f t="shared" si="261"/>
        <v>-1.5686952106958941E-3</v>
      </c>
      <c r="G3880" s="3">
        <f t="shared" si="262"/>
        <v>-1.3253652228282257E-3</v>
      </c>
      <c r="H3880" s="3">
        <f t="shared" si="263"/>
        <v>-1.472226244639233E-3</v>
      </c>
    </row>
    <row r="3881" spans="1:8" x14ac:dyDescent="0.3">
      <c r="A3881" s="1">
        <v>38560</v>
      </c>
      <c r="B3881">
        <v>4433.1298829999996</v>
      </c>
      <c r="E3881" s="3">
        <f t="shared" si="260"/>
        <v>1.645399970256145E-3</v>
      </c>
      <c r="F3881" s="3">
        <f t="shared" si="261"/>
        <v>1.4011920737942085E-3</v>
      </c>
      <c r="G3881" s="3">
        <f t="shared" si="262"/>
        <v>1.6440477827813714E-3</v>
      </c>
      <c r="H3881" s="3">
        <f t="shared" si="263"/>
        <v>1.4971867609703642E-3</v>
      </c>
    </row>
    <row r="3882" spans="1:8" x14ac:dyDescent="0.3">
      <c r="A3882" s="1">
        <v>38561</v>
      </c>
      <c r="B3882">
        <v>4462.2597660000001</v>
      </c>
      <c r="E3882" s="3">
        <f t="shared" si="260"/>
        <v>-2.291214336973546E-3</v>
      </c>
      <c r="F3882" s="3">
        <f t="shared" si="261"/>
        <v>-2.5354222334354826E-3</v>
      </c>
      <c r="G3882" s="3">
        <f t="shared" si="262"/>
        <v>-2.2938431848127314E-3</v>
      </c>
      <c r="H3882" s="3">
        <f t="shared" si="263"/>
        <v>-2.4407042066237387E-3</v>
      </c>
    </row>
    <row r="3883" spans="1:8" x14ac:dyDescent="0.3">
      <c r="A3883" s="1">
        <v>38562</v>
      </c>
      <c r="B3883">
        <v>4451.7402339999999</v>
      </c>
      <c r="E3883" s="3">
        <f t="shared" si="260"/>
        <v>1.4947496489894352E-3</v>
      </c>
      <c r="F3883" s="3">
        <f t="shared" si="261"/>
        <v>1.2505417525274986E-3</v>
      </c>
      <c r="G3883" s="3">
        <f t="shared" si="262"/>
        <v>1.4936336227143621E-3</v>
      </c>
      <c r="H3883" s="3">
        <f t="shared" si="263"/>
        <v>1.3467726009033548E-3</v>
      </c>
    </row>
    <row r="3884" spans="1:8" x14ac:dyDescent="0.3">
      <c r="A3884" s="1">
        <v>38565</v>
      </c>
      <c r="B3884">
        <v>4456.8701170000004</v>
      </c>
      <c r="E3884" s="3">
        <f t="shared" si="260"/>
        <v>-3.0309714900056406E-4</v>
      </c>
      <c r="F3884" s="3">
        <f t="shared" si="261"/>
        <v>-5.4730504546250062E-4</v>
      </c>
      <c r="G3884" s="3">
        <f t="shared" si="262"/>
        <v>-3.0314309222517164E-4</v>
      </c>
      <c r="H3884" s="3">
        <f t="shared" si="263"/>
        <v>-4.5000411403617899E-4</v>
      </c>
    </row>
    <row r="3885" spans="1:8" x14ac:dyDescent="0.3">
      <c r="A3885" s="1">
        <v>38566</v>
      </c>
      <c r="B3885">
        <v>4503.330078</v>
      </c>
      <c r="E3885" s="3">
        <f t="shared" si="260"/>
        <v>2.7936469583724755E-3</v>
      </c>
      <c r="F3885" s="3">
        <f t="shared" si="261"/>
        <v>2.5494390619105389E-3</v>
      </c>
      <c r="G3885" s="3">
        <f t="shared" si="262"/>
        <v>2.7897519791534172E-3</v>
      </c>
      <c r="H3885" s="3">
        <f t="shared" si="263"/>
        <v>2.6428909573424099E-3</v>
      </c>
    </row>
    <row r="3886" spans="1:8" x14ac:dyDescent="0.3">
      <c r="A3886" s="1">
        <v>38567</v>
      </c>
      <c r="B3886">
        <v>4495.4799800000001</v>
      </c>
      <c r="E3886" s="3">
        <f t="shared" si="260"/>
        <v>6.570951848649198E-3</v>
      </c>
      <c r="F3886" s="3">
        <f t="shared" si="261"/>
        <v>6.3267439521872615E-3</v>
      </c>
      <c r="G3886" s="3">
        <f t="shared" si="262"/>
        <v>6.5494572531385143E-3</v>
      </c>
      <c r="H3886" s="3">
        <f t="shared" si="263"/>
        <v>6.4025962313275066E-3</v>
      </c>
    </row>
    <row r="3887" spans="1:8" x14ac:dyDescent="0.3">
      <c r="A3887" s="1">
        <v>38568</v>
      </c>
      <c r="B3887">
        <v>4458.9702150000003</v>
      </c>
      <c r="E3887" s="3">
        <f t="shared" si="260"/>
        <v>-2.3574450058136964E-3</v>
      </c>
      <c r="F3887" s="3">
        <f t="shared" si="261"/>
        <v>-2.601652902275633E-3</v>
      </c>
      <c r="G3887" s="3">
        <f t="shared" si="262"/>
        <v>-2.3602281542313593E-3</v>
      </c>
      <c r="H3887" s="3">
        <f t="shared" si="263"/>
        <v>-2.5070891760423666E-3</v>
      </c>
    </row>
    <row r="3888" spans="1:8" x14ac:dyDescent="0.3">
      <c r="A3888" s="1">
        <v>38569</v>
      </c>
      <c r="B3888">
        <v>4421.7001950000003</v>
      </c>
      <c r="E3888" s="3">
        <f t="shared" si="260"/>
        <v>1.1523320612512045E-3</v>
      </c>
      <c r="F3888" s="3">
        <f t="shared" si="261"/>
        <v>9.0812416478926791E-4</v>
      </c>
      <c r="G3888" s="3">
        <f t="shared" si="262"/>
        <v>1.1516686362698504E-3</v>
      </c>
      <c r="H3888" s="3">
        <f t="shared" si="263"/>
        <v>1.0048076144588431E-3</v>
      </c>
    </row>
    <row r="3889" spans="1:8" x14ac:dyDescent="0.3">
      <c r="A3889" s="1">
        <v>38572</v>
      </c>
      <c r="B3889">
        <v>4441.0097660000001</v>
      </c>
      <c r="E3889" s="3">
        <f t="shared" si="260"/>
        <v>1.0424347082223839E-2</v>
      </c>
      <c r="F3889" s="3">
        <f t="shared" si="261"/>
        <v>1.0180139185761902E-2</v>
      </c>
      <c r="G3889" s="3">
        <f t="shared" si="262"/>
        <v>1.0370388242672682E-2</v>
      </c>
      <c r="H3889" s="3">
        <f t="shared" si="263"/>
        <v>1.0223527220861674E-2</v>
      </c>
    </row>
    <row r="3890" spans="1:8" x14ac:dyDescent="0.3">
      <c r="A3890" s="1">
        <v>38573</v>
      </c>
      <c r="B3890">
        <v>4491.6899409999996</v>
      </c>
      <c r="E3890" s="3">
        <f t="shared" si="260"/>
        <v>-1.7431762415883734E-3</v>
      </c>
      <c r="F3890" s="3">
        <f t="shared" si="261"/>
        <v>-1.9873841380503099E-3</v>
      </c>
      <c r="G3890" s="3">
        <f t="shared" si="262"/>
        <v>-1.7446973412465388E-3</v>
      </c>
      <c r="H3890" s="3">
        <f t="shared" si="263"/>
        <v>-1.891558363057546E-3</v>
      </c>
    </row>
    <row r="3891" spans="1:8" x14ac:dyDescent="0.3">
      <c r="A3891" s="1">
        <v>38574</v>
      </c>
      <c r="B3891">
        <v>4527.1098629999997</v>
      </c>
      <c r="E3891" s="3">
        <f t="shared" si="260"/>
        <v>-8.1214386811705452E-3</v>
      </c>
      <c r="F3891" s="3">
        <f t="shared" si="261"/>
        <v>-8.3656465776324827E-3</v>
      </c>
      <c r="G3891" s="3">
        <f t="shared" si="262"/>
        <v>-8.1545972163358429E-3</v>
      </c>
      <c r="H3891" s="3">
        <f t="shared" si="263"/>
        <v>-8.3014582381468506E-3</v>
      </c>
    </row>
    <row r="3892" spans="1:8" x14ac:dyDescent="0.3">
      <c r="A3892" s="1">
        <v>38575</v>
      </c>
      <c r="B3892">
        <v>4509.1000979999999</v>
      </c>
      <c r="E3892" s="3">
        <f t="shared" si="260"/>
        <v>-8.3584366351278083E-3</v>
      </c>
      <c r="F3892" s="3">
        <f t="shared" si="261"/>
        <v>-8.6026445315897457E-3</v>
      </c>
      <c r="G3892" s="3">
        <f t="shared" si="262"/>
        <v>-8.3935642448381368E-3</v>
      </c>
      <c r="H3892" s="3">
        <f t="shared" si="263"/>
        <v>-8.5404252666491445E-3</v>
      </c>
    </row>
    <row r="3893" spans="1:8" x14ac:dyDescent="0.3">
      <c r="A3893" s="1">
        <v>38576</v>
      </c>
      <c r="B3893">
        <v>4476.4799800000001</v>
      </c>
      <c r="E3893" s="3">
        <f t="shared" si="260"/>
        <v>4.367001413129401E-3</v>
      </c>
      <c r="F3893" s="3">
        <f t="shared" si="261"/>
        <v>4.1227935166674645E-3</v>
      </c>
      <c r="G3893" s="3">
        <f t="shared" si="262"/>
        <v>4.3574937324450851E-3</v>
      </c>
      <c r="H3893" s="3">
        <f t="shared" si="263"/>
        <v>4.2106327106340774E-3</v>
      </c>
    </row>
    <row r="3894" spans="1:8" x14ac:dyDescent="0.3">
      <c r="A3894" s="1">
        <v>38579</v>
      </c>
      <c r="B3894">
        <v>4466.580078</v>
      </c>
      <c r="E3894" s="3">
        <f t="shared" si="260"/>
        <v>1.1411858489482007E-2</v>
      </c>
      <c r="F3894" s="3">
        <f t="shared" si="261"/>
        <v>1.116765059302007E-2</v>
      </c>
      <c r="G3894" s="3">
        <f t="shared" si="262"/>
        <v>1.1347234421470721E-2</v>
      </c>
      <c r="H3894" s="3">
        <f t="shared" si="263"/>
        <v>1.1200373399659713E-2</v>
      </c>
    </row>
    <row r="3895" spans="1:8" x14ac:dyDescent="0.3">
      <c r="A3895" s="1">
        <v>38580</v>
      </c>
      <c r="B3895">
        <v>4444.5698240000002</v>
      </c>
      <c r="E3895" s="3">
        <f t="shared" si="260"/>
        <v>7.8856560593572045E-3</v>
      </c>
      <c r="F3895" s="3">
        <f t="shared" si="261"/>
        <v>7.6414481628952679E-3</v>
      </c>
      <c r="G3895" s="3">
        <f t="shared" si="262"/>
        <v>7.8547267657258935E-3</v>
      </c>
      <c r="H3895" s="3">
        <f t="shared" si="263"/>
        <v>7.7078657439148858E-3</v>
      </c>
    </row>
    <row r="3896" spans="1:8" x14ac:dyDescent="0.3">
      <c r="A3896" s="1">
        <v>38581</v>
      </c>
      <c r="B3896">
        <v>4439.6298829999996</v>
      </c>
      <c r="E3896" s="3">
        <f t="shared" si="260"/>
        <v>-3.9782036542106436E-3</v>
      </c>
      <c r="F3896" s="3">
        <f t="shared" si="261"/>
        <v>-4.2224115506725802E-3</v>
      </c>
      <c r="G3896" s="3">
        <f t="shared" si="262"/>
        <v>-3.986137755672841E-3</v>
      </c>
      <c r="H3896" s="3">
        <f t="shared" si="263"/>
        <v>-4.1329987774838487E-3</v>
      </c>
    </row>
    <row r="3897" spans="1:8" x14ac:dyDescent="0.3">
      <c r="A3897" s="1">
        <v>38582</v>
      </c>
      <c r="B3897">
        <v>4430.0698240000002</v>
      </c>
      <c r="E3897" s="3">
        <f t="shared" si="260"/>
        <v>-7.2342856204209438E-3</v>
      </c>
      <c r="F3897" s="3">
        <f t="shared" si="261"/>
        <v>-7.4784935168828804E-3</v>
      </c>
      <c r="G3897" s="3">
        <f t="shared" si="262"/>
        <v>-7.2605799552055142E-3</v>
      </c>
      <c r="H3897" s="3">
        <f t="shared" si="263"/>
        <v>-7.4074409770165219E-3</v>
      </c>
    </row>
    <row r="3898" spans="1:8" x14ac:dyDescent="0.3">
      <c r="A3898" s="1">
        <v>38583</v>
      </c>
      <c r="B3898">
        <v>4487.8999020000001</v>
      </c>
      <c r="E3898" s="3">
        <f t="shared" si="260"/>
        <v>-2.2115371998157052E-3</v>
      </c>
      <c r="F3898" s="3">
        <f t="shared" si="261"/>
        <v>-2.4557450962776417E-3</v>
      </c>
      <c r="G3898" s="3">
        <f t="shared" si="262"/>
        <v>-2.2139862596663351E-3</v>
      </c>
      <c r="H3898" s="3">
        <f t="shared" si="263"/>
        <v>-2.3608472814773424E-3</v>
      </c>
    </row>
    <row r="3899" spans="1:8" x14ac:dyDescent="0.3">
      <c r="A3899" s="1">
        <v>38586</v>
      </c>
      <c r="B3899">
        <v>4485.9399409999996</v>
      </c>
      <c r="E3899" s="3">
        <f t="shared" si="260"/>
        <v>-4.927764333255924E-3</v>
      </c>
      <c r="F3899" s="3">
        <f t="shared" si="261"/>
        <v>-5.1719722297178606E-3</v>
      </c>
      <c r="G3899" s="3">
        <f t="shared" si="262"/>
        <v>-4.9399457986551666E-3</v>
      </c>
      <c r="H3899" s="3">
        <f t="shared" si="263"/>
        <v>-5.0868068204661743E-3</v>
      </c>
    </row>
    <row r="3900" spans="1:8" x14ac:dyDescent="0.3">
      <c r="A3900" s="1">
        <v>38587</v>
      </c>
      <c r="B3900">
        <v>4436.5600590000004</v>
      </c>
      <c r="E3900" s="3">
        <f t="shared" si="260"/>
        <v>-1.1114553703995833E-3</v>
      </c>
      <c r="F3900" s="3">
        <f t="shared" si="261"/>
        <v>-1.3556632668615199E-3</v>
      </c>
      <c r="G3900" s="3">
        <f t="shared" si="262"/>
        <v>-1.1120734949741438E-3</v>
      </c>
      <c r="H3900" s="3">
        <f t="shared" si="263"/>
        <v>-1.2589345167851511E-3</v>
      </c>
    </row>
    <row r="3901" spans="1:8" x14ac:dyDescent="0.3">
      <c r="A3901" s="1">
        <v>38588</v>
      </c>
      <c r="B3901">
        <v>4424.4301759999998</v>
      </c>
      <c r="E3901" s="3">
        <f t="shared" si="260"/>
        <v>-2.1533459436802183E-3</v>
      </c>
      <c r="F3901" s="3">
        <f t="shared" si="261"/>
        <v>-2.3975538401421548E-3</v>
      </c>
      <c r="G3901" s="3">
        <f t="shared" si="262"/>
        <v>-2.1556677267236578E-3</v>
      </c>
      <c r="H3901" s="3">
        <f t="shared" si="263"/>
        <v>-2.3025287485346651E-3</v>
      </c>
    </row>
    <row r="3902" spans="1:8" x14ac:dyDescent="0.3">
      <c r="A3902" s="1">
        <v>38589</v>
      </c>
      <c r="B3902">
        <v>4378.5097660000001</v>
      </c>
      <c r="E3902" s="3">
        <f t="shared" si="260"/>
        <v>1.3053987927392097E-2</v>
      </c>
      <c r="F3902" s="3">
        <f t="shared" si="261"/>
        <v>1.2809780030930159E-2</v>
      </c>
      <c r="G3902" s="3">
        <f t="shared" si="262"/>
        <v>1.2969518937619825E-2</v>
      </c>
      <c r="H3902" s="3">
        <f t="shared" si="263"/>
        <v>1.2822657915808817E-2</v>
      </c>
    </row>
    <row r="3903" spans="1:8" x14ac:dyDescent="0.3">
      <c r="A3903" s="1">
        <v>38590</v>
      </c>
      <c r="B3903">
        <v>4342.7001950000003</v>
      </c>
      <c r="E3903" s="3">
        <f t="shared" si="260"/>
        <v>-4.3672119316362501E-4</v>
      </c>
      <c r="F3903" s="3">
        <f t="shared" si="261"/>
        <v>-6.8092908962556157E-4</v>
      </c>
      <c r="G3903" s="3">
        <f t="shared" si="262"/>
        <v>-4.3681658363760951E-4</v>
      </c>
      <c r="H3903" s="3">
        <f t="shared" si="263"/>
        <v>-5.8367760544861681E-4</v>
      </c>
    </row>
    <row r="3904" spans="1:8" x14ac:dyDescent="0.3">
      <c r="A3904" s="1">
        <v>38593</v>
      </c>
      <c r="B3904">
        <v>4361.2700199999999</v>
      </c>
      <c r="E3904" s="3">
        <f t="shared" si="260"/>
        <v>-1.1007700203180093E-2</v>
      </c>
      <c r="F3904" s="3">
        <f t="shared" si="261"/>
        <v>-1.125190809964203E-2</v>
      </c>
      <c r="G3904" s="3">
        <f t="shared" si="262"/>
        <v>-1.1068733237237428E-2</v>
      </c>
      <c r="H3904" s="3">
        <f t="shared" si="263"/>
        <v>-1.1215594259048436E-2</v>
      </c>
    </row>
    <row r="3905" spans="1:8" x14ac:dyDescent="0.3">
      <c r="A3905" s="1">
        <v>38594</v>
      </c>
      <c r="B3905">
        <v>4356.6601559999999</v>
      </c>
      <c r="E3905" s="3">
        <f t="shared" si="260"/>
        <v>-2.7340738857786206E-3</v>
      </c>
      <c r="F3905" s="3">
        <f t="shared" si="261"/>
        <v>-2.9782817822405572E-3</v>
      </c>
      <c r="G3905" s="3">
        <f t="shared" si="262"/>
        <v>-2.7378182923317924E-3</v>
      </c>
      <c r="H3905" s="3">
        <f t="shared" si="263"/>
        <v>-2.8846793141427997E-3</v>
      </c>
    </row>
    <row r="3906" spans="1:8" x14ac:dyDescent="0.3">
      <c r="A3906" s="1">
        <v>38595</v>
      </c>
      <c r="B3906">
        <v>4399.3598629999997</v>
      </c>
      <c r="E3906" s="3">
        <f t="shared" si="260"/>
        <v>-1.0378830306576381E-2</v>
      </c>
      <c r="F3906" s="3">
        <f t="shared" si="261"/>
        <v>-1.0623038203038318E-2</v>
      </c>
      <c r="G3906" s="3">
        <f t="shared" si="262"/>
        <v>-1.0433065960655607E-2</v>
      </c>
      <c r="H3906" s="3">
        <f t="shared" si="263"/>
        <v>-1.0579926982466615E-2</v>
      </c>
    </row>
    <row r="3907" spans="1:8" x14ac:dyDescent="0.3">
      <c r="A3907" s="1">
        <v>38596</v>
      </c>
      <c r="B3907">
        <v>4424.1499020000001</v>
      </c>
      <c r="E3907" s="3">
        <f t="shared" si="260"/>
        <v>-8.178483756749455E-3</v>
      </c>
      <c r="F3907" s="3">
        <f t="shared" si="261"/>
        <v>-8.4226916532113925E-3</v>
      </c>
      <c r="G3907" s="3">
        <f t="shared" si="262"/>
        <v>-8.2121110272590555E-3</v>
      </c>
      <c r="H3907" s="3">
        <f t="shared" si="263"/>
        <v>-8.3589720490700632E-3</v>
      </c>
    </row>
    <row r="3908" spans="1:8" x14ac:dyDescent="0.3">
      <c r="A3908" s="1">
        <v>38597</v>
      </c>
      <c r="B3908">
        <v>4404.9501950000003</v>
      </c>
      <c r="E3908" s="3">
        <f t="shared" si="260"/>
        <v>4.2761010813916478E-3</v>
      </c>
      <c r="F3908" s="3">
        <f t="shared" si="261"/>
        <v>4.0318931849297112E-3</v>
      </c>
      <c r="G3908" s="3">
        <f t="shared" si="262"/>
        <v>4.266984540755513E-3</v>
      </c>
      <c r="H3908" s="3">
        <f t="shared" si="263"/>
        <v>4.1201235189445053E-3</v>
      </c>
    </row>
    <row r="3909" spans="1:8" x14ac:dyDescent="0.3">
      <c r="A3909" s="1">
        <v>38600</v>
      </c>
      <c r="B3909">
        <v>4430.0898440000001</v>
      </c>
      <c r="E3909" s="3">
        <f t="shared" si="260"/>
        <v>-1.0570003643113335E-3</v>
      </c>
      <c r="F3909" s="3">
        <f t="shared" si="261"/>
        <v>-1.30120826077327E-3</v>
      </c>
      <c r="G3909" s="3">
        <f t="shared" si="262"/>
        <v>-1.057559383153208E-3</v>
      </c>
      <c r="H3909" s="3">
        <f t="shared" si="263"/>
        <v>-1.2044204049642153E-3</v>
      </c>
    </row>
    <row r="3910" spans="1:8" x14ac:dyDescent="0.3">
      <c r="A3910" s="1">
        <v>38601</v>
      </c>
      <c r="B3910">
        <v>4472.5498049999997</v>
      </c>
      <c r="E3910" s="3">
        <f t="shared" si="260"/>
        <v>9.8010185488517365E-3</v>
      </c>
      <c r="F3910" s="3">
        <f t="shared" si="261"/>
        <v>9.5568106523897991E-3</v>
      </c>
      <c r="G3910" s="3">
        <f t="shared" si="262"/>
        <v>9.7533001061146461E-3</v>
      </c>
      <c r="H3910" s="3">
        <f t="shared" si="263"/>
        <v>9.6064390843036383E-3</v>
      </c>
    </row>
    <row r="3911" spans="1:8" x14ac:dyDescent="0.3">
      <c r="A3911" s="1">
        <v>38602</v>
      </c>
      <c r="B3911">
        <v>4486.1899409999996</v>
      </c>
      <c r="E3911" s="3">
        <f t="shared" si="260"/>
        <v>5.6349195728433443E-3</v>
      </c>
      <c r="F3911" s="3">
        <f t="shared" si="261"/>
        <v>5.3907116763814078E-3</v>
      </c>
      <c r="G3911" s="3">
        <f t="shared" si="262"/>
        <v>5.6191028032128035E-3</v>
      </c>
      <c r="H3911" s="3">
        <f t="shared" si="263"/>
        <v>5.4722417814017958E-3</v>
      </c>
    </row>
    <row r="3912" spans="1:8" x14ac:dyDescent="0.3">
      <c r="A3912" s="1">
        <v>38603</v>
      </c>
      <c r="B3912">
        <v>4465.9399409999996</v>
      </c>
      <c r="E3912" s="3">
        <f t="shared" si="260"/>
        <v>-4.3397505566707961E-3</v>
      </c>
      <c r="F3912" s="3">
        <f t="shared" si="261"/>
        <v>-4.5839584531327327E-3</v>
      </c>
      <c r="G3912" s="3">
        <f t="shared" si="262"/>
        <v>-4.3491946072379255E-3</v>
      </c>
      <c r="H3912" s="3">
        <f t="shared" si="263"/>
        <v>-4.4960556290489333E-3</v>
      </c>
    </row>
    <row r="3913" spans="1:8" x14ac:dyDescent="0.3">
      <c r="A3913" s="1">
        <v>38604</v>
      </c>
      <c r="B3913">
        <v>4491.6801759999998</v>
      </c>
      <c r="E3913" s="3">
        <f t="shared" ref="E3913:E3976" si="264">(B3909/B3908)-1</f>
        <v>5.707135810192776E-3</v>
      </c>
      <c r="F3913" s="3">
        <f t="shared" ref="F3913:F3976" si="265">E3913-$E$3</f>
        <v>5.4629279137308395E-3</v>
      </c>
      <c r="G3913" s="3">
        <f t="shared" ref="G3913:G3976" si="266">LN(B3909/B3908)</f>
        <v>5.6909118097288143E-3</v>
      </c>
      <c r="H3913" s="3">
        <f t="shared" ref="H3913:H3976" si="267">G3913-$G$3</f>
        <v>5.5440507879178065E-3</v>
      </c>
    </row>
    <row r="3914" spans="1:8" x14ac:dyDescent="0.3">
      <c r="A3914" s="1">
        <v>38607</v>
      </c>
      <c r="B3914">
        <v>4491.8198240000002</v>
      </c>
      <c r="E3914" s="3">
        <f t="shared" si="264"/>
        <v>9.5844469288826062E-3</v>
      </c>
      <c r="F3914" s="3">
        <f t="shared" si="265"/>
        <v>9.3402390324206688E-3</v>
      </c>
      <c r="G3914" s="3">
        <f t="shared" si="266"/>
        <v>9.5388075047744512E-3</v>
      </c>
      <c r="H3914" s="3">
        <f t="shared" si="267"/>
        <v>9.3919464829634435E-3</v>
      </c>
    </row>
    <row r="3915" spans="1:8" x14ac:dyDescent="0.3">
      <c r="A3915" s="1">
        <v>38608</v>
      </c>
      <c r="B3915">
        <v>4453.4101559999999</v>
      </c>
      <c r="E3915" s="3">
        <f t="shared" si="264"/>
        <v>3.0497449094364359E-3</v>
      </c>
      <c r="F3915" s="3">
        <f t="shared" si="265"/>
        <v>2.8055370129744994E-3</v>
      </c>
      <c r="G3915" s="3">
        <f t="shared" si="266"/>
        <v>3.0451038710247458E-3</v>
      </c>
      <c r="H3915" s="3">
        <f t="shared" si="267"/>
        <v>2.8982428492137385E-3</v>
      </c>
    </row>
    <row r="3916" spans="1:8" x14ac:dyDescent="0.3">
      <c r="A3916" s="1">
        <v>38609</v>
      </c>
      <c r="B3916">
        <v>4470.4301759999998</v>
      </c>
      <c r="E3916" s="3">
        <f t="shared" si="264"/>
        <v>-4.5138525711834188E-3</v>
      </c>
      <c r="F3916" s="3">
        <f t="shared" si="265"/>
        <v>-4.7580604676453553E-3</v>
      </c>
      <c r="G3916" s="3">
        <f t="shared" si="266"/>
        <v>-4.5240707642395508E-3</v>
      </c>
      <c r="H3916" s="3">
        <f t="shared" si="267"/>
        <v>-4.6709317860505585E-3</v>
      </c>
    </row>
    <row r="3917" spans="1:8" x14ac:dyDescent="0.3">
      <c r="A3917" s="1">
        <v>38610</v>
      </c>
      <c r="B3917">
        <v>4479.3901370000003</v>
      </c>
      <c r="E3917" s="3">
        <f t="shared" si="264"/>
        <v>5.7636769280502431E-3</v>
      </c>
      <c r="F3917" s="3">
        <f t="shared" si="265"/>
        <v>5.5194690315883066E-3</v>
      </c>
      <c r="G3917" s="3">
        <f t="shared" si="266"/>
        <v>5.7471304906207225E-3</v>
      </c>
      <c r="H3917" s="3">
        <f t="shared" si="267"/>
        <v>5.6002694688097147E-3</v>
      </c>
    </row>
    <row r="3918" spans="1:8" x14ac:dyDescent="0.3">
      <c r="A3918" s="1">
        <v>38611</v>
      </c>
      <c r="B3918">
        <v>4509.4902339999999</v>
      </c>
      <c r="E3918" s="3">
        <f t="shared" si="264"/>
        <v>3.1090370313124893E-5</v>
      </c>
      <c r="F3918" s="3">
        <f t="shared" si="265"/>
        <v>-2.1311752614881172E-4</v>
      </c>
      <c r="G3918" s="3">
        <f t="shared" si="266"/>
        <v>3.1089887017578989E-5</v>
      </c>
      <c r="H3918" s="3">
        <f t="shared" si="267"/>
        <v>-1.1577113479342833E-4</v>
      </c>
    </row>
    <row r="3919" spans="1:8" x14ac:dyDescent="0.3">
      <c r="A3919" s="1">
        <v>38614</v>
      </c>
      <c r="B3919">
        <v>4505.6801759999998</v>
      </c>
      <c r="E3919" s="3">
        <f t="shared" si="264"/>
        <v>-8.5510259772165753E-3</v>
      </c>
      <c r="F3919" s="3">
        <f t="shared" si="265"/>
        <v>-8.7952338736785127E-3</v>
      </c>
      <c r="G3919" s="3">
        <f t="shared" si="266"/>
        <v>-8.5877957628281657E-3</v>
      </c>
      <c r="H3919" s="3">
        <f t="shared" si="267"/>
        <v>-8.7346567846391734E-3</v>
      </c>
    </row>
    <row r="3920" spans="1:8" x14ac:dyDescent="0.3">
      <c r="A3920" s="1">
        <v>38615</v>
      </c>
      <c r="B3920">
        <v>4531.7998049999997</v>
      </c>
      <c r="E3920" s="3">
        <f t="shared" si="264"/>
        <v>3.8217948501935162E-3</v>
      </c>
      <c r="F3920" s="3">
        <f t="shared" si="265"/>
        <v>3.5775869537315796E-3</v>
      </c>
      <c r="G3920" s="3">
        <f t="shared" si="266"/>
        <v>3.8145103462757408E-3</v>
      </c>
      <c r="H3920" s="3">
        <f t="shared" si="267"/>
        <v>3.6676493244647335E-3</v>
      </c>
    </row>
    <row r="3921" spans="1:8" x14ac:dyDescent="0.3">
      <c r="A3921" s="1">
        <v>38616</v>
      </c>
      <c r="B3921">
        <v>4468.0600590000004</v>
      </c>
      <c r="E3921" s="3">
        <f t="shared" si="264"/>
        <v>2.0042726644302622E-3</v>
      </c>
      <c r="F3921" s="3">
        <f t="shared" si="265"/>
        <v>1.7600647679683256E-3</v>
      </c>
      <c r="G3921" s="3">
        <f t="shared" si="266"/>
        <v>2.0022667897395996E-3</v>
      </c>
      <c r="H3921" s="3">
        <f t="shared" si="267"/>
        <v>1.8554057679285923E-3</v>
      </c>
    </row>
    <row r="3922" spans="1:8" x14ac:dyDescent="0.3">
      <c r="A3922" s="1">
        <v>38617</v>
      </c>
      <c r="B3922">
        <v>4448.1499020000001</v>
      </c>
      <c r="E3922" s="3">
        <f t="shared" si="264"/>
        <v>6.7196864035956594E-3</v>
      </c>
      <c r="F3922" s="3">
        <f t="shared" si="265"/>
        <v>6.4754785071337228E-3</v>
      </c>
      <c r="G3922" s="3">
        <f t="shared" si="266"/>
        <v>6.6972099445692587E-3</v>
      </c>
      <c r="H3922" s="3">
        <f t="shared" si="267"/>
        <v>6.550348922758251E-3</v>
      </c>
    </row>
    <row r="3923" spans="1:8" x14ac:dyDescent="0.3">
      <c r="A3923" s="1">
        <v>38618</v>
      </c>
      <c r="B3923">
        <v>4477.2001950000003</v>
      </c>
      <c r="E3923" s="3">
        <f t="shared" si="264"/>
        <v>-8.448977162148763E-4</v>
      </c>
      <c r="F3923" s="3">
        <f t="shared" si="265"/>
        <v>-1.0891056126768129E-3</v>
      </c>
      <c r="G3923" s="3">
        <f t="shared" si="266"/>
        <v>-8.4525484346180857E-4</v>
      </c>
      <c r="H3923" s="3">
        <f t="shared" si="267"/>
        <v>-9.9211586527281586E-4</v>
      </c>
    </row>
    <row r="3924" spans="1:8" x14ac:dyDescent="0.3">
      <c r="A3924" s="1">
        <v>38621</v>
      </c>
      <c r="B3924">
        <v>4566.919922</v>
      </c>
      <c r="E3924" s="3">
        <f t="shared" si="264"/>
        <v>5.7970446147350696E-3</v>
      </c>
      <c r="F3924" s="3">
        <f t="shared" si="265"/>
        <v>5.552836718273133E-3</v>
      </c>
      <c r="G3924" s="3">
        <f t="shared" si="266"/>
        <v>5.7803064085341473E-3</v>
      </c>
      <c r="H3924" s="3">
        <f t="shared" si="267"/>
        <v>5.6334453867231396E-3</v>
      </c>
    </row>
    <row r="3925" spans="1:8" x14ac:dyDescent="0.3">
      <c r="A3925" s="1">
        <v>38622</v>
      </c>
      <c r="B3925">
        <v>4546.7998049999997</v>
      </c>
      <c r="E3925" s="3">
        <f t="shared" si="264"/>
        <v>-1.4064995971285965E-2</v>
      </c>
      <c r="F3925" s="3">
        <f t="shared" si="265"/>
        <v>-1.4309203867747903E-2</v>
      </c>
      <c r="G3925" s="3">
        <f t="shared" si="266"/>
        <v>-1.4164845387219144E-2</v>
      </c>
      <c r="H3925" s="3">
        <f t="shared" si="267"/>
        <v>-1.4311706409030152E-2</v>
      </c>
    </row>
    <row r="3926" spans="1:8" x14ac:dyDescent="0.3">
      <c r="A3926" s="1">
        <v>38623</v>
      </c>
      <c r="B3926">
        <v>4599.6298829999996</v>
      </c>
      <c r="E3926" s="3">
        <f t="shared" si="264"/>
        <v>-4.4561077373826974E-3</v>
      </c>
      <c r="F3926" s="3">
        <f t="shared" si="265"/>
        <v>-4.7003156338446339E-3</v>
      </c>
      <c r="G3926" s="3">
        <f t="shared" si="266"/>
        <v>-4.4660657792159582E-3</v>
      </c>
      <c r="H3926" s="3">
        <f t="shared" si="267"/>
        <v>-4.6129268010269659E-3</v>
      </c>
    </row>
    <row r="3927" spans="1:8" x14ac:dyDescent="0.3">
      <c r="A3927" s="1">
        <v>38624</v>
      </c>
      <c r="B3927">
        <v>4578.8598629999997</v>
      </c>
      <c r="E3927" s="3">
        <f t="shared" si="264"/>
        <v>6.5308709553466571E-3</v>
      </c>
      <c r="F3927" s="3">
        <f t="shared" si="265"/>
        <v>6.2866630588847205E-3</v>
      </c>
      <c r="G3927" s="3">
        <f t="shared" si="266"/>
        <v>6.5096372173571058E-3</v>
      </c>
      <c r="H3927" s="3">
        <f t="shared" si="267"/>
        <v>6.3627761955460981E-3</v>
      </c>
    </row>
    <row r="3928" spans="1:8" x14ac:dyDescent="0.3">
      <c r="A3928" s="1">
        <v>38625</v>
      </c>
      <c r="B3928">
        <v>4600.0200199999999</v>
      </c>
      <c r="E3928" s="3">
        <f t="shared" si="264"/>
        <v>2.0039248434813306E-2</v>
      </c>
      <c r="F3928" s="3">
        <f t="shared" si="265"/>
        <v>1.979504053835137E-2</v>
      </c>
      <c r="G3928" s="3">
        <f t="shared" si="266"/>
        <v>1.9841105413547565E-2</v>
      </c>
      <c r="H3928" s="3">
        <f t="shared" si="267"/>
        <v>1.9694244391736559E-2</v>
      </c>
    </row>
    <row r="3929" spans="1:8" x14ac:dyDescent="0.3">
      <c r="A3929" s="1">
        <v>38628</v>
      </c>
      <c r="B3929">
        <v>4622.5400390000004</v>
      </c>
      <c r="E3929" s="3">
        <f t="shared" si="264"/>
        <v>-4.4056207123485125E-3</v>
      </c>
      <c r="F3929" s="3">
        <f t="shared" si="265"/>
        <v>-4.6498286088104491E-3</v>
      </c>
      <c r="G3929" s="3">
        <f t="shared" si="266"/>
        <v>-4.4153540574170536E-3</v>
      </c>
      <c r="H3929" s="3">
        <f t="shared" si="267"/>
        <v>-4.5622150792280613E-3</v>
      </c>
    </row>
    <row r="3930" spans="1:8" x14ac:dyDescent="0.3">
      <c r="A3930" s="1">
        <v>38629</v>
      </c>
      <c r="B3930">
        <v>4650.2402339999999</v>
      </c>
      <c r="E3930" s="3">
        <f t="shared" si="264"/>
        <v>1.161917838166171E-2</v>
      </c>
      <c r="F3930" s="3">
        <f t="shared" si="265"/>
        <v>1.1374970485199773E-2</v>
      </c>
      <c r="G3930" s="3">
        <f t="shared" si="266"/>
        <v>1.1552194097448914E-2</v>
      </c>
      <c r="H3930" s="3">
        <f t="shared" si="267"/>
        <v>1.1405333075637906E-2</v>
      </c>
    </row>
    <row r="3931" spans="1:8" x14ac:dyDescent="0.3">
      <c r="A3931" s="1">
        <v>38630</v>
      </c>
      <c r="B3931">
        <v>4594.1098629999997</v>
      </c>
      <c r="E3931" s="3">
        <f t="shared" si="264"/>
        <v>-4.515585064086336E-3</v>
      </c>
      <c r="F3931" s="3">
        <f t="shared" si="265"/>
        <v>-4.7597929605482725E-3</v>
      </c>
      <c r="G3931" s="3">
        <f t="shared" si="266"/>
        <v>-4.5258111143337883E-3</v>
      </c>
      <c r="H3931" s="3">
        <f t="shared" si="267"/>
        <v>-4.6726721361447961E-3</v>
      </c>
    </row>
    <row r="3932" spans="1:8" x14ac:dyDescent="0.3">
      <c r="A3932" s="1">
        <v>38631</v>
      </c>
      <c r="B3932">
        <v>4536.8999020000001</v>
      </c>
      <c r="E3932" s="3">
        <f t="shared" si="264"/>
        <v>4.6212720269049878E-3</v>
      </c>
      <c r="F3932" s="3">
        <f t="shared" si="265"/>
        <v>4.3770641304430513E-3</v>
      </c>
      <c r="G3932" s="3">
        <f t="shared" si="266"/>
        <v>4.610626733264369E-3</v>
      </c>
      <c r="H3932" s="3">
        <f t="shared" si="267"/>
        <v>4.4637657114533612E-3</v>
      </c>
    </row>
    <row r="3933" spans="1:8" x14ac:dyDescent="0.3">
      <c r="A3933" s="1">
        <v>38632</v>
      </c>
      <c r="B3933">
        <v>4528.7900390000004</v>
      </c>
      <c r="E3933" s="3">
        <f t="shared" si="264"/>
        <v>4.8956349976929658E-3</v>
      </c>
      <c r="F3933" s="3">
        <f t="shared" si="265"/>
        <v>4.6514271012310293E-3</v>
      </c>
      <c r="G3933" s="3">
        <f t="shared" si="266"/>
        <v>4.88369034525359E-3</v>
      </c>
      <c r="H3933" s="3">
        <f t="shared" si="267"/>
        <v>4.7368293234425823E-3</v>
      </c>
    </row>
    <row r="3934" spans="1:8" x14ac:dyDescent="0.3">
      <c r="A3934" s="1">
        <v>38635</v>
      </c>
      <c r="B3934">
        <v>4536.2202150000003</v>
      </c>
      <c r="E3934" s="3">
        <f t="shared" si="264"/>
        <v>5.9924186196971263E-3</v>
      </c>
      <c r="F3934" s="3">
        <f t="shared" si="265"/>
        <v>5.7482107232351897E-3</v>
      </c>
      <c r="G3934" s="3">
        <f t="shared" si="266"/>
        <v>5.9745354858275063E-3</v>
      </c>
      <c r="H3934" s="3">
        <f t="shared" si="267"/>
        <v>5.8276744640164985E-3</v>
      </c>
    </row>
    <row r="3935" spans="1:8" x14ac:dyDescent="0.3">
      <c r="A3935" s="1">
        <v>38636</v>
      </c>
      <c r="B3935">
        <v>4549.6801759999998</v>
      </c>
      <c r="E3935" s="3">
        <f t="shared" si="264"/>
        <v>-1.2070423929844698E-2</v>
      </c>
      <c r="F3935" s="3">
        <f t="shared" si="265"/>
        <v>-1.2314631826306635E-2</v>
      </c>
      <c r="G3935" s="3">
        <f t="shared" si="266"/>
        <v>-1.2143863055977257E-2</v>
      </c>
      <c r="H3935" s="3">
        <f t="shared" si="267"/>
        <v>-1.2290724077788265E-2</v>
      </c>
    </row>
    <row r="3936" spans="1:8" x14ac:dyDescent="0.3">
      <c r="A3936" s="1">
        <v>38637</v>
      </c>
      <c r="B3936">
        <v>4515.0498049999997</v>
      </c>
      <c r="E3936" s="3">
        <f t="shared" si="264"/>
        <v>-1.2452893532380771E-2</v>
      </c>
      <c r="F3936" s="3">
        <f t="shared" si="265"/>
        <v>-1.2697101428842708E-2</v>
      </c>
      <c r="G3936" s="3">
        <f t="shared" si="266"/>
        <v>-1.2531080592580738E-2</v>
      </c>
      <c r="H3936" s="3">
        <f t="shared" si="267"/>
        <v>-1.2677941614391746E-2</v>
      </c>
    </row>
    <row r="3937" spans="1:8" x14ac:dyDescent="0.3">
      <c r="A3937" s="1">
        <v>38638</v>
      </c>
      <c r="B3937">
        <v>4470.1298829999996</v>
      </c>
      <c r="E3937" s="3">
        <f t="shared" si="264"/>
        <v>-1.7875340375979043E-3</v>
      </c>
      <c r="F3937" s="3">
        <f t="shared" si="265"/>
        <v>-2.0317419340598409E-3</v>
      </c>
      <c r="G3937" s="3">
        <f t="shared" si="266"/>
        <v>-1.7891335830111522E-3</v>
      </c>
      <c r="H3937" s="3">
        <f t="shared" si="267"/>
        <v>-1.9359946048221595E-3</v>
      </c>
    </row>
    <row r="3938" spans="1:8" x14ac:dyDescent="0.3">
      <c r="A3938" s="1">
        <v>38639</v>
      </c>
      <c r="B3938">
        <v>4482.1298829999996</v>
      </c>
      <c r="E3938" s="3">
        <f t="shared" si="264"/>
        <v>1.6406536704096641E-3</v>
      </c>
      <c r="F3938" s="3">
        <f t="shared" si="265"/>
        <v>1.3964457739477276E-3</v>
      </c>
      <c r="G3938" s="3">
        <f t="shared" si="266"/>
        <v>1.6393092684410314E-3</v>
      </c>
      <c r="H3938" s="3">
        <f t="shared" si="267"/>
        <v>1.4924482466300241E-3</v>
      </c>
    </row>
    <row r="3939" spans="1:8" x14ac:dyDescent="0.3">
      <c r="A3939" s="1">
        <v>38642</v>
      </c>
      <c r="B3939">
        <v>4489.2099609999996</v>
      </c>
      <c r="E3939" s="3">
        <f t="shared" si="264"/>
        <v>2.9672194827514708E-3</v>
      </c>
      <c r="F3939" s="3">
        <f t="shared" si="265"/>
        <v>2.7230115862895343E-3</v>
      </c>
      <c r="G3939" s="3">
        <f t="shared" si="266"/>
        <v>2.9628259758759123E-3</v>
      </c>
      <c r="H3939" s="3">
        <f t="shared" si="267"/>
        <v>2.815964954064905E-3</v>
      </c>
    </row>
    <row r="3940" spans="1:8" x14ac:dyDescent="0.3">
      <c r="A3940" s="1">
        <v>38643</v>
      </c>
      <c r="B3940">
        <v>4461.1401370000003</v>
      </c>
      <c r="E3940" s="3">
        <f t="shared" si="264"/>
        <v>-7.6116055767345703E-3</v>
      </c>
      <c r="F3940" s="3">
        <f t="shared" si="265"/>
        <v>-7.8558134731965077E-3</v>
      </c>
      <c r="G3940" s="3">
        <f t="shared" si="266"/>
        <v>-7.6407216874612291E-3</v>
      </c>
      <c r="H3940" s="3">
        <f t="shared" si="267"/>
        <v>-7.7875827092722368E-3</v>
      </c>
    </row>
    <row r="3941" spans="1:8" x14ac:dyDescent="0.3">
      <c r="A3941" s="1">
        <v>38644</v>
      </c>
      <c r="B3941">
        <v>4375.0898440000001</v>
      </c>
      <c r="E3941" s="3">
        <f t="shared" si="264"/>
        <v>-9.9489316707548348E-3</v>
      </c>
      <c r="F3941" s="3">
        <f t="shared" si="265"/>
        <v>-1.0193139567216772E-2</v>
      </c>
      <c r="G3941" s="3">
        <f t="shared" si="266"/>
        <v>-9.9987530129643232E-3</v>
      </c>
      <c r="H3941" s="3">
        <f t="shared" si="267"/>
        <v>-1.0145614034775331E-2</v>
      </c>
    </row>
    <row r="3942" spans="1:8" x14ac:dyDescent="0.3">
      <c r="A3942" s="1">
        <v>38645</v>
      </c>
      <c r="B3942">
        <v>4390.6601559999999</v>
      </c>
      <c r="E3942" s="3">
        <f t="shared" si="264"/>
        <v>2.6844857563617097E-3</v>
      </c>
      <c r="F3942" s="3">
        <f t="shared" si="265"/>
        <v>2.4402778598997732E-3</v>
      </c>
      <c r="G3942" s="3">
        <f t="shared" si="266"/>
        <v>2.6808889600679828E-3</v>
      </c>
      <c r="H3942" s="3">
        <f t="shared" si="267"/>
        <v>2.5340279382569755E-3</v>
      </c>
    </row>
    <row r="3943" spans="1:8" x14ac:dyDescent="0.3">
      <c r="A3943" s="1">
        <v>38646</v>
      </c>
      <c r="B3943">
        <v>4366.5200199999999</v>
      </c>
      <c r="E3943" s="3">
        <f t="shared" si="264"/>
        <v>1.5796235684408799E-3</v>
      </c>
      <c r="F3943" s="3">
        <f t="shared" si="265"/>
        <v>1.3354156719789434E-3</v>
      </c>
      <c r="G3943" s="3">
        <f t="shared" si="266"/>
        <v>1.5783772754085052E-3</v>
      </c>
      <c r="H3943" s="3">
        <f t="shared" si="267"/>
        <v>1.4315162535974979E-3</v>
      </c>
    </row>
    <row r="3944" spans="1:8" x14ac:dyDescent="0.3">
      <c r="A3944" s="1">
        <v>38649</v>
      </c>
      <c r="B3944">
        <v>4421.9702150000003</v>
      </c>
      <c r="E3944" s="3">
        <f t="shared" si="264"/>
        <v>-6.2527313812130725E-3</v>
      </c>
      <c r="F3944" s="3">
        <f t="shared" si="265"/>
        <v>-6.496939277675009E-3</v>
      </c>
      <c r="G3944" s="3">
        <f t="shared" si="266"/>
        <v>-6.2723615770839611E-3</v>
      </c>
      <c r="H3944" s="3">
        <f t="shared" si="267"/>
        <v>-6.4192225988949688E-3</v>
      </c>
    </row>
    <row r="3945" spans="1:8" x14ac:dyDescent="0.3">
      <c r="A3945" s="1">
        <v>38650</v>
      </c>
      <c r="B3945">
        <v>4396.9902339999999</v>
      </c>
      <c r="E3945" s="3">
        <f t="shared" si="264"/>
        <v>-1.9288856740076965E-2</v>
      </c>
      <c r="F3945" s="3">
        <f t="shared" si="265"/>
        <v>-1.9533064636538901E-2</v>
      </c>
      <c r="G3945" s="3">
        <f t="shared" si="266"/>
        <v>-1.9477314091137284E-2</v>
      </c>
      <c r="H3945" s="3">
        <f t="shared" si="267"/>
        <v>-1.962417511294829E-2</v>
      </c>
    </row>
    <row r="3946" spans="1:8" x14ac:dyDescent="0.3">
      <c r="A3946" s="1">
        <v>38651</v>
      </c>
      <c r="B3946">
        <v>4412.7001950000003</v>
      </c>
      <c r="E3946" s="3">
        <f t="shared" si="264"/>
        <v>3.5588553733023609E-3</v>
      </c>
      <c r="F3946" s="3">
        <f t="shared" si="265"/>
        <v>3.3146474768404243E-3</v>
      </c>
      <c r="G3946" s="3">
        <f t="shared" si="266"/>
        <v>3.5525376323655333E-3</v>
      </c>
      <c r="H3946" s="3">
        <f t="shared" si="267"/>
        <v>3.4056766105545261E-3</v>
      </c>
    </row>
    <row r="3947" spans="1:8" x14ac:dyDescent="0.3">
      <c r="A3947" s="1">
        <v>38652</v>
      </c>
      <c r="B3947">
        <v>4336.4101559999999</v>
      </c>
      <c r="E3947" s="3">
        <f t="shared" si="264"/>
        <v>-5.4980652435628885E-3</v>
      </c>
      <c r="F3947" s="3">
        <f t="shared" si="265"/>
        <v>-5.7422731400248251E-3</v>
      </c>
      <c r="G3947" s="3">
        <f t="shared" si="266"/>
        <v>-5.513235233554987E-3</v>
      </c>
      <c r="H3947" s="3">
        <f t="shared" si="267"/>
        <v>-5.6600962553659947E-3</v>
      </c>
    </row>
    <row r="3948" spans="1:8" x14ac:dyDescent="0.3">
      <c r="A3948" s="1">
        <v>38653</v>
      </c>
      <c r="B3948">
        <v>4326.7099609999996</v>
      </c>
      <c r="E3948" s="3">
        <f t="shared" si="264"/>
        <v>1.2698944410198809E-2</v>
      </c>
      <c r="F3948" s="3">
        <f t="shared" si="265"/>
        <v>1.2454736513736872E-2</v>
      </c>
      <c r="G3948" s="3">
        <f t="shared" si="266"/>
        <v>1.2618989003627356E-2</v>
      </c>
      <c r="H3948" s="3">
        <f t="shared" si="267"/>
        <v>1.2472127981816348E-2</v>
      </c>
    </row>
    <row r="3949" spans="1:8" x14ac:dyDescent="0.3">
      <c r="A3949" s="1">
        <v>38656</v>
      </c>
      <c r="B3949">
        <v>4436.4501950000003</v>
      </c>
      <c r="E3949" s="3">
        <f t="shared" si="264"/>
        <v>-5.649061342671291E-3</v>
      </c>
      <c r="F3949" s="3">
        <f t="shared" si="265"/>
        <v>-5.8932692391332276E-3</v>
      </c>
      <c r="G3949" s="3">
        <f t="shared" si="266"/>
        <v>-5.6650776361951991E-3</v>
      </c>
      <c r="H3949" s="3">
        <f t="shared" si="267"/>
        <v>-5.8119386580062068E-3</v>
      </c>
    </row>
    <row r="3950" spans="1:8" x14ac:dyDescent="0.3">
      <c r="A3950" s="1">
        <v>38657</v>
      </c>
      <c r="B3950">
        <v>4434.75</v>
      </c>
      <c r="E3950" s="3">
        <f t="shared" si="264"/>
        <v>3.5728896731501703E-3</v>
      </c>
      <c r="F3950" s="3">
        <f t="shared" si="265"/>
        <v>3.3286817766882337E-3</v>
      </c>
      <c r="G3950" s="3">
        <f t="shared" si="266"/>
        <v>3.5665220655076769E-3</v>
      </c>
      <c r="H3950" s="3">
        <f t="shared" si="267"/>
        <v>3.4196610436966696E-3</v>
      </c>
    </row>
    <row r="3951" spans="1:8" x14ac:dyDescent="0.3">
      <c r="A3951" s="1">
        <v>38658</v>
      </c>
      <c r="B3951">
        <v>4429.6499020000001</v>
      </c>
      <c r="E3951" s="3">
        <f t="shared" si="264"/>
        <v>-1.7288742862350825E-2</v>
      </c>
      <c r="F3951" s="3">
        <f t="shared" si="265"/>
        <v>-1.7532950758812761E-2</v>
      </c>
      <c r="G3951" s="3">
        <f t="shared" si="266"/>
        <v>-1.7439938364775882E-2</v>
      </c>
      <c r="H3951" s="3">
        <f t="shared" si="267"/>
        <v>-1.7586799386586888E-2</v>
      </c>
    </row>
    <row r="3952" spans="1:8" x14ac:dyDescent="0.3">
      <c r="A3952" s="1">
        <v>38659</v>
      </c>
      <c r="B3952">
        <v>4502.0200199999999</v>
      </c>
      <c r="E3952" s="3">
        <f t="shared" si="264"/>
        <v>-2.2369182459779369E-3</v>
      </c>
      <c r="F3952" s="3">
        <f t="shared" si="265"/>
        <v>-2.4811261424398734E-3</v>
      </c>
      <c r="G3952" s="3">
        <f t="shared" si="266"/>
        <v>-2.2394238849011874E-3</v>
      </c>
      <c r="H3952" s="3">
        <f t="shared" si="267"/>
        <v>-2.3862849067121947E-3</v>
      </c>
    </row>
    <row r="3953" spans="1:8" x14ac:dyDescent="0.3">
      <c r="A3953" s="1">
        <v>38660</v>
      </c>
      <c r="B3953">
        <v>4498.7001950000003</v>
      </c>
      <c r="E3953" s="3">
        <f t="shared" si="264"/>
        <v>2.5363436650289728E-2</v>
      </c>
      <c r="F3953" s="3">
        <f t="shared" si="265"/>
        <v>2.5119228753827792E-2</v>
      </c>
      <c r="G3953" s="3">
        <f t="shared" si="266"/>
        <v>2.504712208619999E-2</v>
      </c>
      <c r="H3953" s="3">
        <f t="shared" si="267"/>
        <v>2.4900261064388984E-2</v>
      </c>
    </row>
    <row r="3954" spans="1:8" x14ac:dyDescent="0.3">
      <c r="A3954" s="1">
        <v>38663</v>
      </c>
      <c r="B3954">
        <v>4503.6499020000001</v>
      </c>
      <c r="E3954" s="3">
        <f t="shared" si="264"/>
        <v>-3.8323319890221086E-4</v>
      </c>
      <c r="F3954" s="3">
        <f t="shared" si="265"/>
        <v>-6.2744109536414742E-4</v>
      </c>
      <c r="G3954" s="3">
        <f t="shared" si="266"/>
        <v>-3.8330665151149968E-4</v>
      </c>
      <c r="H3954" s="3">
        <f t="shared" si="267"/>
        <v>-5.3016767332250702E-4</v>
      </c>
    </row>
    <row r="3955" spans="1:8" x14ac:dyDescent="0.3">
      <c r="A3955" s="1">
        <v>38664</v>
      </c>
      <c r="B3955">
        <v>4503.6201170000004</v>
      </c>
      <c r="E3955" s="3">
        <f t="shared" si="264"/>
        <v>-1.1500305541461975E-3</v>
      </c>
      <c r="F3955" s="3">
        <f t="shared" si="265"/>
        <v>-1.394238450608134E-3</v>
      </c>
      <c r="G3955" s="3">
        <f t="shared" si="266"/>
        <v>-1.1506923467203753E-3</v>
      </c>
      <c r="H3955" s="3">
        <f t="shared" si="267"/>
        <v>-1.2975533685313826E-3</v>
      </c>
    </row>
    <row r="3956" spans="1:8" x14ac:dyDescent="0.3">
      <c r="A3956" s="1">
        <v>38665</v>
      </c>
      <c r="B3956">
        <v>4480.2299800000001</v>
      </c>
      <c r="E3956" s="3">
        <f t="shared" si="264"/>
        <v>1.6337660898962714E-2</v>
      </c>
      <c r="F3956" s="3">
        <f t="shared" si="265"/>
        <v>1.6093453002500778E-2</v>
      </c>
      <c r="G3956" s="3">
        <f t="shared" si="266"/>
        <v>1.6205637346944718E-2</v>
      </c>
      <c r="H3956" s="3">
        <f t="shared" si="267"/>
        <v>1.6058776325133712E-2</v>
      </c>
    </row>
    <row r="3957" spans="1:8" x14ac:dyDescent="0.3">
      <c r="A3957" s="1">
        <v>38666</v>
      </c>
      <c r="B3957">
        <v>4479.5</v>
      </c>
      <c r="E3957" s="3">
        <f t="shared" si="264"/>
        <v>-7.3740787141141073E-4</v>
      </c>
      <c r="F3957" s="3">
        <f t="shared" si="265"/>
        <v>-9.8161576787334729E-4</v>
      </c>
      <c r="G3957" s="3">
        <f t="shared" si="266"/>
        <v>-7.3767989032996913E-4</v>
      </c>
      <c r="H3957" s="3">
        <f t="shared" si="267"/>
        <v>-8.8454091214097642E-4</v>
      </c>
    </row>
    <row r="3958" spans="1:8" x14ac:dyDescent="0.3">
      <c r="A3958" s="1">
        <v>38667</v>
      </c>
      <c r="B3958">
        <v>4536.4902339999999</v>
      </c>
      <c r="E3958" s="3">
        <f t="shared" si="264"/>
        <v>1.1002526919889899E-3</v>
      </c>
      <c r="F3958" s="3">
        <f t="shared" si="265"/>
        <v>8.5604479552705334E-4</v>
      </c>
      <c r="G3958" s="3">
        <f t="shared" si="266"/>
        <v>1.0996478576023303E-3</v>
      </c>
      <c r="H3958" s="3">
        <f t="shared" si="267"/>
        <v>9.5278683579132304E-4</v>
      </c>
    </row>
    <row r="3959" spans="1:8" x14ac:dyDescent="0.3">
      <c r="A3959" s="1">
        <v>38670</v>
      </c>
      <c r="B3959">
        <v>4548.4501950000003</v>
      </c>
      <c r="E3959" s="3">
        <f t="shared" si="264"/>
        <v>-6.6135247294152322E-6</v>
      </c>
      <c r="F3959" s="3">
        <f t="shared" si="265"/>
        <v>-2.5082142119135185E-4</v>
      </c>
      <c r="G3959" s="3">
        <f t="shared" si="266"/>
        <v>-6.6135465988663285E-6</v>
      </c>
      <c r="H3959" s="3">
        <f t="shared" si="267"/>
        <v>-1.5347456840987365E-4</v>
      </c>
    </row>
    <row r="3960" spans="1:8" x14ac:dyDescent="0.3">
      <c r="A3960" s="1">
        <v>38671</v>
      </c>
      <c r="B3960">
        <v>4543.1499020000001</v>
      </c>
      <c r="E3960" s="3">
        <f t="shared" si="264"/>
        <v>-5.1936301003072671E-3</v>
      </c>
      <c r="F3960" s="3">
        <f t="shared" si="265"/>
        <v>-5.4378379967692037E-3</v>
      </c>
      <c r="G3960" s="3">
        <f t="shared" si="266"/>
        <v>-5.2071638770742621E-3</v>
      </c>
      <c r="H3960" s="3">
        <f t="shared" si="267"/>
        <v>-5.3540248988852698E-3</v>
      </c>
    </row>
    <row r="3961" spans="1:8" x14ac:dyDescent="0.3">
      <c r="A3961" s="1">
        <v>38672</v>
      </c>
      <c r="B3961">
        <v>4512.1298829999996</v>
      </c>
      <c r="E3961" s="3">
        <f t="shared" si="264"/>
        <v>-1.6293360011843117E-4</v>
      </c>
      <c r="F3961" s="3">
        <f t="shared" si="265"/>
        <v>-4.0714149658036778E-4</v>
      </c>
      <c r="G3961" s="3">
        <f t="shared" si="266"/>
        <v>-1.6294687523945003E-4</v>
      </c>
      <c r="H3961" s="3">
        <f t="shared" si="267"/>
        <v>-3.0980789705045735E-4</v>
      </c>
    </row>
    <row r="3962" spans="1:8" x14ac:dyDescent="0.3">
      <c r="A3962" s="1">
        <v>38673</v>
      </c>
      <c r="B3962">
        <v>4523.1801759999998</v>
      </c>
      <c r="E3962" s="3">
        <f t="shared" si="264"/>
        <v>1.2722454291773655E-2</v>
      </c>
      <c r="F3962" s="3">
        <f t="shared" si="265"/>
        <v>1.2478246395311718E-2</v>
      </c>
      <c r="G3962" s="3">
        <f t="shared" si="266"/>
        <v>1.264220380879429E-2</v>
      </c>
      <c r="H3962" s="3">
        <f t="shared" si="267"/>
        <v>1.2495342786983282E-2</v>
      </c>
    </row>
    <row r="3963" spans="1:8" x14ac:dyDescent="0.3">
      <c r="A3963" s="1">
        <v>38674</v>
      </c>
      <c r="B3963">
        <v>4556.2299800000001</v>
      </c>
      <c r="E3963" s="3">
        <f t="shared" si="264"/>
        <v>2.6363907741635551E-3</v>
      </c>
      <c r="F3963" s="3">
        <f t="shared" si="265"/>
        <v>2.3921828777016185E-3</v>
      </c>
      <c r="G3963" s="3">
        <f t="shared" si="266"/>
        <v>2.6329215920818804E-3</v>
      </c>
      <c r="H3963" s="3">
        <f t="shared" si="267"/>
        <v>2.4860605702708731E-3</v>
      </c>
    </row>
    <row r="3964" spans="1:8" x14ac:dyDescent="0.3">
      <c r="A3964" s="1">
        <v>38677</v>
      </c>
      <c r="B3964">
        <v>4586.3798829999996</v>
      </c>
      <c r="E3964" s="3">
        <f t="shared" si="264"/>
        <v>-1.165296479628708E-3</v>
      </c>
      <c r="F3964" s="3">
        <f t="shared" si="265"/>
        <v>-1.4095043760906445E-3</v>
      </c>
      <c r="G3964" s="3">
        <f t="shared" si="266"/>
        <v>-1.1659759654910398E-3</v>
      </c>
      <c r="H3964" s="3">
        <f t="shared" si="267"/>
        <v>-1.3128369873020471E-3</v>
      </c>
    </row>
    <row r="3965" spans="1:8" x14ac:dyDescent="0.3">
      <c r="A3965" s="1">
        <v>38678</v>
      </c>
      <c r="B3965">
        <v>4580.8100590000004</v>
      </c>
      <c r="E3965" s="3">
        <f t="shared" si="264"/>
        <v>-6.8278660552989479E-3</v>
      </c>
      <c r="F3965" s="3">
        <f t="shared" si="265"/>
        <v>-7.0720739517608844E-3</v>
      </c>
      <c r="G3965" s="3">
        <f t="shared" si="266"/>
        <v>-6.8512825835494034E-3</v>
      </c>
      <c r="H3965" s="3">
        <f t="shared" si="267"/>
        <v>-6.9981436053604112E-3</v>
      </c>
    </row>
    <row r="3966" spans="1:8" x14ac:dyDescent="0.3">
      <c r="A3966" s="1">
        <v>38679</v>
      </c>
      <c r="B3966">
        <v>4608.6499020000001</v>
      </c>
      <c r="E3966" s="3">
        <f t="shared" si="264"/>
        <v>2.4490192628614516E-3</v>
      </c>
      <c r="F3966" s="3">
        <f t="shared" si="265"/>
        <v>2.204811366399515E-3</v>
      </c>
      <c r="G3966" s="3">
        <f t="shared" si="266"/>
        <v>2.4460253023681627E-3</v>
      </c>
      <c r="H3966" s="3">
        <f t="shared" si="267"/>
        <v>2.2991642805571554E-3</v>
      </c>
    </row>
    <row r="3967" spans="1:8" x14ac:dyDescent="0.3">
      <c r="A3967" s="1">
        <v>38680</v>
      </c>
      <c r="B3967">
        <v>4586.8398440000001</v>
      </c>
      <c r="E3967" s="3">
        <f t="shared" si="264"/>
        <v>7.3067626568055211E-3</v>
      </c>
      <c r="F3967" s="3">
        <f t="shared" si="265"/>
        <v>7.0625547603435845E-3</v>
      </c>
      <c r="G3967" s="3">
        <f t="shared" si="266"/>
        <v>7.2801975911430568E-3</v>
      </c>
      <c r="H3967" s="3">
        <f t="shared" si="267"/>
        <v>7.1333365693320491E-3</v>
      </c>
    </row>
    <row r="3968" spans="1:8" x14ac:dyDescent="0.3">
      <c r="A3968" s="1">
        <v>38681</v>
      </c>
      <c r="B3968">
        <v>4600.4799800000001</v>
      </c>
      <c r="E3968" s="3">
        <f t="shared" si="264"/>
        <v>6.6172917373235052E-3</v>
      </c>
      <c r="F3968" s="3">
        <f t="shared" si="265"/>
        <v>6.3730838408615686E-3</v>
      </c>
      <c r="G3968" s="3">
        <f t="shared" si="266"/>
        <v>6.5954935727227659E-3</v>
      </c>
      <c r="H3968" s="3">
        <f t="shared" si="267"/>
        <v>6.4486325509117582E-3</v>
      </c>
    </row>
    <row r="3969" spans="1:8" x14ac:dyDescent="0.3">
      <c r="A3969" s="1">
        <v>38684</v>
      </c>
      <c r="B3969">
        <v>4575.3100590000004</v>
      </c>
      <c r="E3969" s="3">
        <f t="shared" si="264"/>
        <v>-1.2144270954624892E-3</v>
      </c>
      <c r="F3969" s="3">
        <f t="shared" si="265"/>
        <v>-1.4586349919244257E-3</v>
      </c>
      <c r="G3969" s="3">
        <f t="shared" si="266"/>
        <v>-1.2151651096176856E-3</v>
      </c>
      <c r="H3969" s="3">
        <f t="shared" si="267"/>
        <v>-1.3620261314286929E-3</v>
      </c>
    </row>
    <row r="3970" spans="1:8" x14ac:dyDescent="0.3">
      <c r="A3970" s="1">
        <v>38685</v>
      </c>
      <c r="B3970">
        <v>4588.7299800000001</v>
      </c>
      <c r="E3970" s="3">
        <f t="shared" si="264"/>
        <v>6.0774934217808774E-3</v>
      </c>
      <c r="F3970" s="3">
        <f t="shared" si="265"/>
        <v>5.8332855253189408E-3</v>
      </c>
      <c r="G3970" s="3">
        <f t="shared" si="266"/>
        <v>6.0590999451689128E-3</v>
      </c>
      <c r="H3970" s="3">
        <f t="shared" si="267"/>
        <v>5.9122389233579051E-3</v>
      </c>
    </row>
    <row r="3971" spans="1:8" x14ac:dyDescent="0.3">
      <c r="A3971" s="1">
        <v>38686</v>
      </c>
      <c r="B3971">
        <v>4567.4101559999999</v>
      </c>
      <c r="E3971" s="3">
        <f t="shared" si="264"/>
        <v>-4.7324180538285132E-3</v>
      </c>
      <c r="F3971" s="3">
        <f t="shared" si="265"/>
        <v>-4.9766259502904498E-3</v>
      </c>
      <c r="G3971" s="3">
        <f t="shared" si="266"/>
        <v>-4.7436513987481749E-3</v>
      </c>
      <c r="H3971" s="3">
        <f t="shared" si="267"/>
        <v>-4.8905124205591826E-3</v>
      </c>
    </row>
    <row r="3972" spans="1:8" x14ac:dyDescent="0.3">
      <c r="A3972" s="1">
        <v>38687</v>
      </c>
      <c r="B3972">
        <v>4636.4599609999996</v>
      </c>
      <c r="E3972" s="3">
        <f t="shared" si="264"/>
        <v>2.9737545813470767E-3</v>
      </c>
      <c r="F3972" s="3">
        <f t="shared" si="265"/>
        <v>2.7295466848851401E-3</v>
      </c>
      <c r="G3972" s="3">
        <f t="shared" si="266"/>
        <v>2.9693417195394848E-3</v>
      </c>
      <c r="H3972" s="3">
        <f t="shared" si="267"/>
        <v>2.8224806977284775E-3</v>
      </c>
    </row>
    <row r="3973" spans="1:8" x14ac:dyDescent="0.3">
      <c r="A3973" s="1">
        <v>38688</v>
      </c>
      <c r="B3973">
        <v>4662.5</v>
      </c>
      <c r="E3973" s="3">
        <f t="shared" si="264"/>
        <v>-5.47115107758811E-3</v>
      </c>
      <c r="F3973" s="3">
        <f t="shared" si="265"/>
        <v>-5.7153589740500466E-3</v>
      </c>
      <c r="G3973" s="3">
        <f t="shared" si="266"/>
        <v>-5.4861726398563199E-3</v>
      </c>
      <c r="H3973" s="3">
        <f t="shared" si="267"/>
        <v>-5.6330336616673277E-3</v>
      </c>
    </row>
    <row r="3974" spans="1:8" x14ac:dyDescent="0.3">
      <c r="A3974" s="1">
        <v>38691</v>
      </c>
      <c r="B3974">
        <v>4650.5400390000004</v>
      </c>
      <c r="E3974" s="3">
        <f t="shared" si="264"/>
        <v>2.9331172810029837E-3</v>
      </c>
      <c r="F3974" s="3">
        <f t="shared" si="265"/>
        <v>2.6889093845410472E-3</v>
      </c>
      <c r="G3974" s="3">
        <f t="shared" si="266"/>
        <v>2.9288240854262685E-3</v>
      </c>
      <c r="H3974" s="3">
        <f t="shared" si="267"/>
        <v>2.7819630636152612E-3</v>
      </c>
    </row>
    <row r="3975" spans="1:8" x14ac:dyDescent="0.3">
      <c r="A3975" s="1">
        <v>38692</v>
      </c>
      <c r="B3975">
        <v>4677.2001950000003</v>
      </c>
      <c r="E3975" s="3">
        <f t="shared" si="264"/>
        <v>-4.646127380107945E-3</v>
      </c>
      <c r="F3975" s="3">
        <f t="shared" si="265"/>
        <v>-4.8903352765698816E-3</v>
      </c>
      <c r="G3975" s="3">
        <f t="shared" si="266"/>
        <v>-4.6569541780619554E-3</v>
      </c>
      <c r="H3975" s="3">
        <f t="shared" si="267"/>
        <v>-4.8038151998729631E-3</v>
      </c>
    </row>
    <row r="3976" spans="1:8" x14ac:dyDescent="0.3">
      <c r="A3976" s="1">
        <v>38693</v>
      </c>
      <c r="B3976">
        <v>4660.580078</v>
      </c>
      <c r="E3976" s="3">
        <f t="shared" si="264"/>
        <v>1.5117933936651617E-2</v>
      </c>
      <c r="F3976" s="3">
        <f t="shared" si="265"/>
        <v>1.487372604018968E-2</v>
      </c>
      <c r="G3976" s="3">
        <f t="shared" si="266"/>
        <v>1.5004796814683767E-2</v>
      </c>
      <c r="H3976" s="3">
        <f t="shared" si="267"/>
        <v>1.485793579287276E-2</v>
      </c>
    </row>
    <row r="3977" spans="1:8" x14ac:dyDescent="0.3">
      <c r="A3977" s="1">
        <v>38694</v>
      </c>
      <c r="B3977">
        <v>4669.9301759999998</v>
      </c>
      <c r="E3977" s="3">
        <f t="shared" ref="E3977:E4040" si="268">(B3973/B3972)-1</f>
        <v>5.6163623150071729E-3</v>
      </c>
      <c r="F3977" s="3">
        <f t="shared" ref="F3977:F4040" si="269">E3977-$E$3</f>
        <v>5.3721544185452363E-3</v>
      </c>
      <c r="G3977" s="3">
        <f t="shared" ref="G3977:G4040" si="270">LN(B3973/B3972)</f>
        <v>5.6006493578339847E-3</v>
      </c>
      <c r="H3977" s="3">
        <f t="shared" ref="H3977:H4040" si="271">G3977-$G$3</f>
        <v>5.453788336022977E-3</v>
      </c>
    </row>
    <row r="3978" spans="1:8" x14ac:dyDescent="0.3">
      <c r="A3978" s="1">
        <v>38695</v>
      </c>
      <c r="B3978">
        <v>4661.0097660000001</v>
      </c>
      <c r="E3978" s="3">
        <f t="shared" si="268"/>
        <v>-2.5651390884717795E-3</v>
      </c>
      <c r="F3978" s="3">
        <f t="shared" si="269"/>
        <v>-2.8093469849337161E-3</v>
      </c>
      <c r="G3978" s="3">
        <f t="shared" si="270"/>
        <v>-2.5684346947420587E-3</v>
      </c>
      <c r="H3978" s="3">
        <f t="shared" si="271"/>
        <v>-2.715295716553066E-3</v>
      </c>
    </row>
    <row r="3979" spans="1:8" x14ac:dyDescent="0.3">
      <c r="A3979" s="1">
        <v>38698</v>
      </c>
      <c r="B3979">
        <v>4673.1298829999996</v>
      </c>
      <c r="E3979" s="3">
        <f t="shared" si="268"/>
        <v>5.7327011006087503E-3</v>
      </c>
      <c r="F3979" s="3">
        <f t="shared" si="269"/>
        <v>5.4884932041468137E-3</v>
      </c>
      <c r="G3979" s="3">
        <f t="shared" si="270"/>
        <v>5.7163317004441288E-3</v>
      </c>
      <c r="H3979" s="3">
        <f t="shared" si="271"/>
        <v>5.569470678633121E-3</v>
      </c>
    </row>
    <row r="3980" spans="1:8" x14ac:dyDescent="0.3">
      <c r="A3980" s="1">
        <v>38699</v>
      </c>
      <c r="B3980">
        <v>4693.3999020000001</v>
      </c>
      <c r="E3980" s="3">
        <f t="shared" si="268"/>
        <v>-3.5534328887113498E-3</v>
      </c>
      <c r="F3980" s="3">
        <f t="shared" si="269"/>
        <v>-3.7976407851732863E-3</v>
      </c>
      <c r="G3980" s="3">
        <f t="shared" si="270"/>
        <v>-3.5597613275950052E-3</v>
      </c>
      <c r="H3980" s="3">
        <f t="shared" si="271"/>
        <v>-3.7066223494060125E-3</v>
      </c>
    </row>
    <row r="3981" spans="1:8" x14ac:dyDescent="0.3">
      <c r="A3981" s="1">
        <v>38700</v>
      </c>
      <c r="B3981">
        <v>4674.8500979999999</v>
      </c>
      <c r="E3981" s="3">
        <f t="shared" si="268"/>
        <v>2.0062090648622632E-3</v>
      </c>
      <c r="F3981" s="3">
        <f t="shared" si="269"/>
        <v>1.7620011684003267E-3</v>
      </c>
      <c r="G3981" s="3">
        <f t="shared" si="270"/>
        <v>2.0041993149929912E-3</v>
      </c>
      <c r="H3981" s="3">
        <f t="shared" si="271"/>
        <v>1.8573382931819839E-3</v>
      </c>
    </row>
    <row r="3982" spans="1:8" x14ac:dyDescent="0.3">
      <c r="A3982" s="1">
        <v>38701</v>
      </c>
      <c r="B3982">
        <v>4673.1401370000003</v>
      </c>
      <c r="E3982" s="3">
        <f t="shared" si="268"/>
        <v>-1.9101805945288541E-3</v>
      </c>
      <c r="F3982" s="3">
        <f t="shared" si="269"/>
        <v>-2.1543884909907907E-3</v>
      </c>
      <c r="G3982" s="3">
        <f t="shared" si="270"/>
        <v>-1.9120073160967786E-3</v>
      </c>
      <c r="H3982" s="3">
        <f t="shared" si="271"/>
        <v>-2.0588683379077861E-3</v>
      </c>
    </row>
    <row r="3983" spans="1:8" x14ac:dyDescent="0.3">
      <c r="A3983" s="1">
        <v>38702</v>
      </c>
      <c r="B3983">
        <v>4704.4101559999999</v>
      </c>
      <c r="E3983" s="3">
        <f t="shared" si="268"/>
        <v>2.6003200182953545E-3</v>
      </c>
      <c r="F3983" s="3">
        <f t="shared" si="269"/>
        <v>2.356112121833418E-3</v>
      </c>
      <c r="G3983" s="3">
        <f t="shared" si="270"/>
        <v>2.5969450356205376E-3</v>
      </c>
      <c r="H3983" s="3">
        <f t="shared" si="271"/>
        <v>2.4500840138095303E-3</v>
      </c>
    </row>
    <row r="3984" spans="1:8" x14ac:dyDescent="0.3">
      <c r="A3984" s="1">
        <v>38705</v>
      </c>
      <c r="B3984">
        <v>4694.8598629999997</v>
      </c>
      <c r="E3984" s="3">
        <f t="shared" si="268"/>
        <v>4.3375680769626168E-3</v>
      </c>
      <c r="F3984" s="3">
        <f t="shared" si="269"/>
        <v>4.0933601805006803E-3</v>
      </c>
      <c r="G3984" s="3">
        <f t="shared" si="270"/>
        <v>4.3281879434147325E-3</v>
      </c>
      <c r="H3984" s="3">
        <f t="shared" si="271"/>
        <v>4.1813269216037247E-3</v>
      </c>
    </row>
    <row r="3985" spans="1:8" x14ac:dyDescent="0.3">
      <c r="A3985" s="1">
        <v>38706</v>
      </c>
      <c r="B3985">
        <v>4703.4799800000001</v>
      </c>
      <c r="E3985" s="3">
        <f t="shared" si="268"/>
        <v>-3.9523169530248925E-3</v>
      </c>
      <c r="F3985" s="3">
        <f t="shared" si="269"/>
        <v>-4.1965248494868291E-3</v>
      </c>
      <c r="G3985" s="3">
        <f t="shared" si="270"/>
        <v>-3.9601479983325501E-3</v>
      </c>
      <c r="H3985" s="3">
        <f t="shared" si="271"/>
        <v>-4.1070090201435578E-3</v>
      </c>
    </row>
    <row r="3986" spans="1:8" x14ac:dyDescent="0.3">
      <c r="A3986" s="1">
        <v>38707</v>
      </c>
      <c r="B3986">
        <v>4752.4101559999999</v>
      </c>
      <c r="E3986" s="3">
        <f t="shared" si="268"/>
        <v>-3.6577878737353853E-4</v>
      </c>
      <c r="F3986" s="3">
        <f t="shared" si="269"/>
        <v>-6.0998668383547509E-4</v>
      </c>
      <c r="G3986" s="3">
        <f t="shared" si="270"/>
        <v>-3.6584570075167842E-4</v>
      </c>
      <c r="H3986" s="3">
        <f t="shared" si="271"/>
        <v>-5.1270672256268572E-4</v>
      </c>
    </row>
    <row r="3987" spans="1:8" x14ac:dyDescent="0.3">
      <c r="A3987" s="1">
        <v>38708</v>
      </c>
      <c r="B3987">
        <v>4751.9599609999996</v>
      </c>
      <c r="E3987" s="3">
        <f t="shared" si="268"/>
        <v>6.6914361827963287E-3</v>
      </c>
      <c r="F3987" s="3">
        <f t="shared" si="269"/>
        <v>6.4472282863343921E-3</v>
      </c>
      <c r="G3987" s="3">
        <f t="shared" si="270"/>
        <v>6.6691478955577333E-3</v>
      </c>
      <c r="H3987" s="3">
        <f t="shared" si="271"/>
        <v>6.5222868737467255E-3</v>
      </c>
    </row>
    <row r="3988" spans="1:8" x14ac:dyDescent="0.3">
      <c r="A3988" s="1">
        <v>38709</v>
      </c>
      <c r="B3988">
        <v>4757.7402339999999</v>
      </c>
      <c r="E3988" s="3">
        <f t="shared" si="268"/>
        <v>-2.0300723540909171E-3</v>
      </c>
      <c r="F3988" s="3">
        <f t="shared" si="269"/>
        <v>-2.2742802505528537E-3</v>
      </c>
      <c r="G3988" s="3">
        <f t="shared" si="270"/>
        <v>-2.0321357439991475E-3</v>
      </c>
      <c r="H3988" s="3">
        <f t="shared" si="271"/>
        <v>-2.1789967658101548E-3</v>
      </c>
    </row>
    <row r="3989" spans="1:8" x14ac:dyDescent="0.3">
      <c r="A3989" s="1">
        <v>38713</v>
      </c>
      <c r="B3989">
        <v>4769.3798829999996</v>
      </c>
      <c r="E3989" s="3">
        <f t="shared" si="268"/>
        <v>1.8360754637076759E-3</v>
      </c>
      <c r="F3989" s="3">
        <f t="shared" si="269"/>
        <v>1.5918675672457394E-3</v>
      </c>
      <c r="G3989" s="3">
        <f t="shared" si="270"/>
        <v>1.8343919375591689E-3</v>
      </c>
      <c r="H3989" s="3">
        <f t="shared" si="271"/>
        <v>1.6875309157481616E-3</v>
      </c>
    </row>
    <row r="3990" spans="1:8" x14ac:dyDescent="0.3">
      <c r="A3990" s="1">
        <v>38714</v>
      </c>
      <c r="B3990">
        <v>4756.9301759999998</v>
      </c>
      <c r="E3990" s="3">
        <f t="shared" si="268"/>
        <v>1.0402973162011886E-2</v>
      </c>
      <c r="F3990" s="3">
        <f t="shared" si="269"/>
        <v>1.0158765265549949E-2</v>
      </c>
      <c r="G3990" s="3">
        <f t="shared" si="270"/>
        <v>1.0349234609209168E-2</v>
      </c>
      <c r="H3990" s="3">
        <f t="shared" si="271"/>
        <v>1.020237358739816E-2</v>
      </c>
    </row>
    <row r="3991" spans="1:8" x14ac:dyDescent="0.3">
      <c r="A3991" s="1">
        <v>38715</v>
      </c>
      <c r="B3991">
        <v>4772.9301759999998</v>
      </c>
      <c r="E3991" s="3">
        <f t="shared" si="268"/>
        <v>-9.4729828702178054E-5</v>
      </c>
      <c r="F3991" s="3">
        <f t="shared" si="269"/>
        <v>-3.3893772516411467E-4</v>
      </c>
      <c r="G3991" s="3">
        <f t="shared" si="270"/>
        <v>-9.4734315855781462E-5</v>
      </c>
      <c r="H3991" s="3">
        <f t="shared" si="271"/>
        <v>-2.4159533766678878E-4</v>
      </c>
    </row>
    <row r="3992" spans="1:8" x14ac:dyDescent="0.3">
      <c r="A3992" s="1">
        <v>38716</v>
      </c>
      <c r="B3992">
        <v>4715.2299800000001</v>
      </c>
      <c r="E3992" s="3">
        <f t="shared" si="268"/>
        <v>1.2163976648456032E-3</v>
      </c>
      <c r="F3992" s="3">
        <f t="shared" si="269"/>
        <v>9.7218976838366663E-4</v>
      </c>
      <c r="G3992" s="3">
        <f t="shared" si="270"/>
        <v>1.2156584525960603E-3</v>
      </c>
      <c r="H3992" s="3">
        <f t="shared" si="271"/>
        <v>1.068797430785053E-3</v>
      </c>
    </row>
    <row r="3993" spans="1:8" x14ac:dyDescent="0.3">
      <c r="A3993" s="1">
        <v>38719</v>
      </c>
      <c r="B3993">
        <v>4754.919922</v>
      </c>
      <c r="E3993" s="3">
        <f t="shared" si="268"/>
        <v>2.4464658488119184E-3</v>
      </c>
      <c r="F3993" s="3">
        <f t="shared" si="269"/>
        <v>2.2022579523499819E-3</v>
      </c>
      <c r="G3993" s="3">
        <f t="shared" si="270"/>
        <v>2.4434781231575794E-3</v>
      </c>
      <c r="H3993" s="3">
        <f t="shared" si="271"/>
        <v>2.2966171013465721E-3</v>
      </c>
    </row>
    <row r="3994" spans="1:8" x14ac:dyDescent="0.3">
      <c r="A3994" s="1">
        <v>38720</v>
      </c>
      <c r="B3994">
        <v>4776.9799800000001</v>
      </c>
      <c r="E3994" s="3">
        <f t="shared" si="268"/>
        <v>-2.6103408211149981E-3</v>
      </c>
      <c r="F3994" s="3">
        <f t="shared" si="269"/>
        <v>-2.8545487175769347E-3</v>
      </c>
      <c r="G3994" s="3">
        <f t="shared" si="270"/>
        <v>-2.6137537011967278E-3</v>
      </c>
      <c r="H3994" s="3">
        <f t="shared" si="271"/>
        <v>-2.7606147230077351E-3</v>
      </c>
    </row>
    <row r="3995" spans="1:8" x14ac:dyDescent="0.3">
      <c r="A3995" s="1">
        <v>38721</v>
      </c>
      <c r="B3995">
        <v>4838.5200199999999</v>
      </c>
      <c r="E3995" s="3">
        <f t="shared" si="268"/>
        <v>3.3635137384870895E-3</v>
      </c>
      <c r="F3995" s="3">
        <f t="shared" si="269"/>
        <v>3.1193058420251529E-3</v>
      </c>
      <c r="G3995" s="3">
        <f t="shared" si="270"/>
        <v>3.3578697783033891E-3</v>
      </c>
      <c r="H3995" s="3">
        <f t="shared" si="271"/>
        <v>3.2110087564923818E-3</v>
      </c>
    </row>
    <row r="3996" spans="1:8" x14ac:dyDescent="0.3">
      <c r="A3996" s="1">
        <v>38722</v>
      </c>
      <c r="B3996">
        <v>4835.0898440000001</v>
      </c>
      <c r="E3996" s="3">
        <f t="shared" si="268"/>
        <v>-1.2089050933562162E-2</v>
      </c>
      <c r="F3996" s="3">
        <f t="shared" si="269"/>
        <v>-1.23332588300241E-2</v>
      </c>
      <c r="G3996" s="3">
        <f t="shared" si="270"/>
        <v>-1.2162717820297599E-2</v>
      </c>
      <c r="H3996" s="3">
        <f t="shared" si="271"/>
        <v>-1.2309578842108607E-2</v>
      </c>
    </row>
    <row r="3997" spans="1:8" x14ac:dyDescent="0.3">
      <c r="A3997" s="1">
        <v>38723</v>
      </c>
      <c r="B3997">
        <v>4867.1499020000001</v>
      </c>
      <c r="E3997" s="3">
        <f t="shared" si="268"/>
        <v>8.4173926125232779E-3</v>
      </c>
      <c r="F3997" s="3">
        <f t="shared" si="269"/>
        <v>8.1731847160613404E-3</v>
      </c>
      <c r="G3997" s="3">
        <f t="shared" si="270"/>
        <v>8.3821639144653175E-3</v>
      </c>
      <c r="H3997" s="3">
        <f t="shared" si="271"/>
        <v>8.2353028926543097E-3</v>
      </c>
    </row>
    <row r="3998" spans="1:8" x14ac:dyDescent="0.3">
      <c r="A3998" s="1">
        <v>38726</v>
      </c>
      <c r="B3998">
        <v>4875.0898440000001</v>
      </c>
      <c r="E3998" s="3">
        <f t="shared" si="268"/>
        <v>4.639417353367481E-3</v>
      </c>
      <c r="F3998" s="3">
        <f t="shared" si="269"/>
        <v>4.3952094569055444E-3</v>
      </c>
      <c r="G3998" s="3">
        <f t="shared" si="270"/>
        <v>4.6286884278557098E-3</v>
      </c>
      <c r="H3998" s="3">
        <f t="shared" si="271"/>
        <v>4.4818274060447021E-3</v>
      </c>
    </row>
    <row r="3999" spans="1:8" x14ac:dyDescent="0.3">
      <c r="A3999" s="1">
        <v>38727</v>
      </c>
      <c r="B3999">
        <v>4861.9301759999998</v>
      </c>
      <c r="E3999" s="3">
        <f t="shared" si="268"/>
        <v>1.2882624641018525E-2</v>
      </c>
      <c r="F3999" s="3">
        <f t="shared" si="269"/>
        <v>1.2638416744556588E-2</v>
      </c>
      <c r="G3999" s="3">
        <f t="shared" si="270"/>
        <v>1.2800349492022018E-2</v>
      </c>
      <c r="H3999" s="3">
        <f t="shared" si="271"/>
        <v>1.265348847021101E-2</v>
      </c>
    </row>
    <row r="4000" spans="1:8" x14ac:dyDescent="0.3">
      <c r="A4000" s="1">
        <v>38728</v>
      </c>
      <c r="B4000">
        <v>4890.4902339999999</v>
      </c>
      <c r="E4000" s="3">
        <f t="shared" si="268"/>
        <v>-7.0893082715817179E-4</v>
      </c>
      <c r="F4000" s="3">
        <f t="shared" si="269"/>
        <v>-9.5313872362010835E-4</v>
      </c>
      <c r="G4000" s="3">
        <f t="shared" si="270"/>
        <v>-7.0918223744571049E-4</v>
      </c>
      <c r="H4000" s="3">
        <f t="shared" si="271"/>
        <v>-8.5604325925671778E-4</v>
      </c>
    </row>
    <row r="4001" spans="1:8" x14ac:dyDescent="0.3">
      <c r="A4001" s="1">
        <v>38729</v>
      </c>
      <c r="B4001">
        <v>4890.2402339999999</v>
      </c>
      <c r="E4001" s="3">
        <f t="shared" si="268"/>
        <v>6.63070574371738E-3</v>
      </c>
      <c r="F4001" s="3">
        <f t="shared" si="269"/>
        <v>6.3864978472554434E-3</v>
      </c>
      <c r="G4001" s="3">
        <f t="shared" si="270"/>
        <v>6.6088193094535185E-3</v>
      </c>
      <c r="H4001" s="3">
        <f t="shared" si="271"/>
        <v>6.4619582876425108E-3</v>
      </c>
    </row>
    <row r="4002" spans="1:8" x14ac:dyDescent="0.3">
      <c r="A4002" s="1">
        <v>38730</v>
      </c>
      <c r="B4002">
        <v>4850.5297849999997</v>
      </c>
      <c r="E4002" s="3">
        <f t="shared" si="268"/>
        <v>1.6313329484134442E-3</v>
      </c>
      <c r="F4002" s="3">
        <f t="shared" si="269"/>
        <v>1.3871250519515077E-3</v>
      </c>
      <c r="G4002" s="3">
        <f t="shared" si="270"/>
        <v>1.6300037701776438E-3</v>
      </c>
      <c r="H4002" s="3">
        <f t="shared" si="271"/>
        <v>1.4831427483666365E-3</v>
      </c>
    </row>
    <row r="4003" spans="1:8" x14ac:dyDescent="0.3">
      <c r="A4003" s="1">
        <v>38733</v>
      </c>
      <c r="B4003">
        <v>4856.0898440000001</v>
      </c>
      <c r="E4003" s="3">
        <f t="shared" si="268"/>
        <v>-2.6993693287922227E-3</v>
      </c>
      <c r="F4003" s="3">
        <f t="shared" si="269"/>
        <v>-2.9435772252541592E-3</v>
      </c>
      <c r="G4003" s="3">
        <f t="shared" si="270"/>
        <v>-2.7030191958846601E-3</v>
      </c>
      <c r="H4003" s="3">
        <f t="shared" si="271"/>
        <v>-2.8498802176956674E-3</v>
      </c>
    </row>
    <row r="4004" spans="1:8" x14ac:dyDescent="0.3">
      <c r="A4004" s="1">
        <v>38734</v>
      </c>
      <c r="B4004">
        <v>4807.1401370000003</v>
      </c>
      <c r="E4004" s="3">
        <f t="shared" si="268"/>
        <v>5.8742221640659675E-3</v>
      </c>
      <c r="F4004" s="3">
        <f t="shared" si="269"/>
        <v>5.630014267604031E-3</v>
      </c>
      <c r="G4004" s="3">
        <f t="shared" si="270"/>
        <v>5.8570361910222609E-3</v>
      </c>
      <c r="H4004" s="3">
        <f t="shared" si="271"/>
        <v>5.7101751692112531E-3</v>
      </c>
    </row>
    <row r="4005" spans="1:8" x14ac:dyDescent="0.3">
      <c r="A4005" s="1">
        <v>38735</v>
      </c>
      <c r="B4005">
        <v>4772.0898440000001</v>
      </c>
      <c r="E4005" s="3">
        <f t="shared" si="268"/>
        <v>-5.1119619514206072E-5</v>
      </c>
      <c r="F4005" s="3">
        <f t="shared" si="269"/>
        <v>-2.9532751597614268E-4</v>
      </c>
      <c r="G4005" s="3">
        <f t="shared" si="270"/>
        <v>-5.1120926166486276E-5</v>
      </c>
      <c r="H4005" s="3">
        <f t="shared" si="271"/>
        <v>-1.9798194797749361E-4</v>
      </c>
    </row>
    <row r="4006" spans="1:8" x14ac:dyDescent="0.3">
      <c r="A4006" s="1">
        <v>38736</v>
      </c>
      <c r="B4006">
        <v>4814.0898440000001</v>
      </c>
      <c r="E4006" s="3">
        <f t="shared" si="268"/>
        <v>-8.1203472835359447E-3</v>
      </c>
      <c r="F4006" s="3">
        <f t="shared" si="269"/>
        <v>-8.3645551799978821E-3</v>
      </c>
      <c r="G4006" s="3">
        <f t="shared" si="270"/>
        <v>-8.1534968830120746E-3</v>
      </c>
      <c r="H4006" s="3">
        <f t="shared" si="271"/>
        <v>-8.3003579048230823E-3</v>
      </c>
    </row>
    <row r="4007" spans="1:8" x14ac:dyDescent="0.3">
      <c r="A4007" s="1">
        <v>38737</v>
      </c>
      <c r="B4007">
        <v>4773.4799800000001</v>
      </c>
      <c r="E4007" s="3">
        <f t="shared" si="268"/>
        <v>1.1462787048941436E-3</v>
      </c>
      <c r="F4007" s="3">
        <f t="shared" si="269"/>
        <v>9.0207080843220707E-4</v>
      </c>
      <c r="G4007" s="3">
        <f t="shared" si="270"/>
        <v>1.1456222290811015E-3</v>
      </c>
      <c r="H4007" s="3">
        <f t="shared" si="271"/>
        <v>9.9876120727009424E-4</v>
      </c>
    </row>
    <row r="4008" spans="1:8" x14ac:dyDescent="0.3">
      <c r="A4008" s="1">
        <v>38740</v>
      </c>
      <c r="B4008">
        <v>4751.9902339999999</v>
      </c>
      <c r="E4008" s="3">
        <f t="shared" si="268"/>
        <v>-1.0080066179269709E-2</v>
      </c>
      <c r="F4008" s="3">
        <f t="shared" si="269"/>
        <v>-1.0324274075731646E-2</v>
      </c>
      <c r="G4008" s="3">
        <f t="shared" si="270"/>
        <v>-1.0131214052610076E-2</v>
      </c>
      <c r="H4008" s="3">
        <f t="shared" si="271"/>
        <v>-1.0278075074421083E-2</v>
      </c>
    </row>
    <row r="4009" spans="1:8" x14ac:dyDescent="0.3">
      <c r="A4009" s="1">
        <v>38741</v>
      </c>
      <c r="B4009">
        <v>4748.3198240000002</v>
      </c>
      <c r="E4009" s="3">
        <f t="shared" si="268"/>
        <v>-7.291298360582843E-3</v>
      </c>
      <c r="F4009" s="3">
        <f t="shared" si="269"/>
        <v>-7.5355062570447795E-3</v>
      </c>
      <c r="G4009" s="3">
        <f t="shared" si="270"/>
        <v>-7.3180097963735343E-3</v>
      </c>
      <c r="H4009" s="3">
        <f t="shared" si="271"/>
        <v>-7.464870818184542E-3</v>
      </c>
    </row>
    <row r="4010" spans="1:8" x14ac:dyDescent="0.3">
      <c r="A4010" s="1">
        <v>38742</v>
      </c>
      <c r="B4010">
        <v>4791</v>
      </c>
      <c r="E4010" s="3">
        <f t="shared" si="268"/>
        <v>8.8011754541477139E-3</v>
      </c>
      <c r="F4010" s="3">
        <f t="shared" si="269"/>
        <v>8.5569675576857764E-3</v>
      </c>
      <c r="G4010" s="3">
        <f t="shared" si="270"/>
        <v>8.7626708682782359E-3</v>
      </c>
      <c r="H4010" s="3">
        <f t="shared" si="271"/>
        <v>8.6158098464672282E-3</v>
      </c>
    </row>
    <row r="4011" spans="1:8" x14ac:dyDescent="0.3">
      <c r="A4011" s="1">
        <v>38743</v>
      </c>
      <c r="B4011">
        <v>4876.5200199999999</v>
      </c>
      <c r="E4011" s="3">
        <f t="shared" si="268"/>
        <v>-8.4356265287848231E-3</v>
      </c>
      <c r="F4011" s="3">
        <f t="shared" si="269"/>
        <v>-8.6798344252467605E-3</v>
      </c>
      <c r="G4011" s="3">
        <f t="shared" si="270"/>
        <v>-8.471407793268753E-3</v>
      </c>
      <c r="H4011" s="3">
        <f t="shared" si="271"/>
        <v>-8.6182688150797607E-3</v>
      </c>
    </row>
    <row r="4012" spans="1:8" x14ac:dyDescent="0.3">
      <c r="A4012" s="1">
        <v>38744</v>
      </c>
      <c r="B4012">
        <v>4956.6000979999999</v>
      </c>
      <c r="E4012" s="3">
        <f t="shared" si="268"/>
        <v>-4.5019034519969692E-3</v>
      </c>
      <c r="F4012" s="3">
        <f t="shared" si="269"/>
        <v>-4.7461113484589057E-3</v>
      </c>
      <c r="G4012" s="3">
        <f t="shared" si="270"/>
        <v>-4.512067535964147E-3</v>
      </c>
      <c r="H4012" s="3">
        <f t="shared" si="271"/>
        <v>-4.6589285577751547E-3</v>
      </c>
    </row>
    <row r="4013" spans="1:8" x14ac:dyDescent="0.3">
      <c r="A4013" s="1">
        <v>38747</v>
      </c>
      <c r="B4013">
        <v>4936.7900390000004</v>
      </c>
      <c r="E4013" s="3">
        <f t="shared" si="268"/>
        <v>-7.7239426414188461E-4</v>
      </c>
      <c r="F4013" s="3">
        <f t="shared" si="269"/>
        <v>-1.0166021606038212E-3</v>
      </c>
      <c r="G4013" s="3">
        <f t="shared" si="270"/>
        <v>-7.7269271428220452E-4</v>
      </c>
      <c r="H4013" s="3">
        <f t="shared" si="271"/>
        <v>-9.1955373609321181E-4</v>
      </c>
    </row>
    <row r="4014" spans="1:8" x14ac:dyDescent="0.3">
      <c r="A4014" s="1">
        <v>38748</v>
      </c>
      <c r="B4014">
        <v>4947.9902339999999</v>
      </c>
      <c r="E4014" s="3">
        <f t="shared" si="268"/>
        <v>8.9884796268937528E-3</v>
      </c>
      <c r="F4014" s="3">
        <f t="shared" si="269"/>
        <v>8.7442717304318154E-3</v>
      </c>
      <c r="G4014" s="3">
        <f t="shared" si="270"/>
        <v>8.9483236917153753E-3</v>
      </c>
      <c r="H4014" s="3">
        <f t="shared" si="271"/>
        <v>8.8014626699043676E-3</v>
      </c>
    </row>
    <row r="4015" spans="1:8" x14ac:dyDescent="0.3">
      <c r="A4015" s="1">
        <v>38749</v>
      </c>
      <c r="B4015">
        <v>4999.3901370000003</v>
      </c>
      <c r="E4015" s="3">
        <f t="shared" si="268"/>
        <v>1.7850139845543733E-2</v>
      </c>
      <c r="F4015" s="3">
        <f t="shared" si="269"/>
        <v>1.7605931949081798E-2</v>
      </c>
      <c r="G4015" s="3">
        <f t="shared" si="270"/>
        <v>1.7692696923986059E-2</v>
      </c>
      <c r="H4015" s="3">
        <f t="shared" si="271"/>
        <v>1.7545835902175053E-2</v>
      </c>
    </row>
    <row r="4016" spans="1:8" x14ac:dyDescent="0.3">
      <c r="A4016" s="1">
        <v>38750</v>
      </c>
      <c r="B4016">
        <v>4927.8901370000003</v>
      </c>
      <c r="E4016" s="3">
        <f t="shared" si="268"/>
        <v>1.642156244034032E-2</v>
      </c>
      <c r="F4016" s="3">
        <f t="shared" si="269"/>
        <v>1.6177354543878385E-2</v>
      </c>
      <c r="G4016" s="3">
        <f t="shared" si="270"/>
        <v>1.6288186761023799E-2</v>
      </c>
      <c r="H4016" s="3">
        <f t="shared" si="271"/>
        <v>1.6141325739212793E-2</v>
      </c>
    </row>
    <row r="4017" spans="1:8" x14ac:dyDescent="0.3">
      <c r="A4017" s="1">
        <v>38751</v>
      </c>
      <c r="B4017">
        <v>4937.5600590000004</v>
      </c>
      <c r="E4017" s="3">
        <f t="shared" si="268"/>
        <v>-3.9967031046125312E-3</v>
      </c>
      <c r="F4017" s="3">
        <f t="shared" si="269"/>
        <v>-4.2409110010744678E-3</v>
      </c>
      <c r="G4017" s="3">
        <f t="shared" si="270"/>
        <v>-4.004711267086113E-3</v>
      </c>
      <c r="H4017" s="3">
        <f t="shared" si="271"/>
        <v>-4.1515722888971207E-3</v>
      </c>
    </row>
    <row r="4018" spans="1:8" x14ac:dyDescent="0.3">
      <c r="A4018" s="1">
        <v>38754</v>
      </c>
      <c r="B4018">
        <v>4934.5898440000001</v>
      </c>
      <c r="E4018" s="3">
        <f t="shared" si="268"/>
        <v>2.2687201423434722E-3</v>
      </c>
      <c r="F4018" s="3">
        <f t="shared" si="269"/>
        <v>2.0245122458815356E-3</v>
      </c>
      <c r="G4018" s="3">
        <f t="shared" si="270"/>
        <v>2.2661504826266021E-3</v>
      </c>
      <c r="H4018" s="3">
        <f t="shared" si="271"/>
        <v>2.1192894608155948E-3</v>
      </c>
    </row>
    <row r="4019" spans="1:8" x14ac:dyDescent="0.3">
      <c r="A4019" s="1">
        <v>38755</v>
      </c>
      <c r="B4019">
        <v>4935.3999020000001</v>
      </c>
      <c r="E4019" s="3">
        <f t="shared" si="268"/>
        <v>1.0388036469192619E-2</v>
      </c>
      <c r="F4019" s="3">
        <f t="shared" si="269"/>
        <v>1.0143828572730681E-2</v>
      </c>
      <c r="G4019" s="3">
        <f t="shared" si="270"/>
        <v>1.0334451593302674E-2</v>
      </c>
      <c r="H4019" s="3">
        <f t="shared" si="271"/>
        <v>1.0187590571491666E-2</v>
      </c>
    </row>
    <row r="4020" spans="1:8" x14ac:dyDescent="0.3">
      <c r="A4020" s="1">
        <v>38756</v>
      </c>
      <c r="B4020">
        <v>4895.080078</v>
      </c>
      <c r="E4020" s="3">
        <f t="shared" si="268"/>
        <v>-1.4301744420951557E-2</v>
      </c>
      <c r="F4020" s="3">
        <f t="shared" si="269"/>
        <v>-1.4545952317413494E-2</v>
      </c>
      <c r="G4020" s="3">
        <f t="shared" si="270"/>
        <v>-1.440500004037259E-2</v>
      </c>
      <c r="H4020" s="3">
        <f t="shared" si="271"/>
        <v>-1.4551861062183598E-2</v>
      </c>
    </row>
    <row r="4021" spans="1:8" x14ac:dyDescent="0.3">
      <c r="A4021" s="1">
        <v>38757</v>
      </c>
      <c r="B4021">
        <v>4955.7402339999999</v>
      </c>
      <c r="E4021" s="3">
        <f t="shared" si="268"/>
        <v>1.9622844120237293E-3</v>
      </c>
      <c r="F4021" s="3">
        <f t="shared" si="269"/>
        <v>1.7180765155617927E-3</v>
      </c>
      <c r="G4021" s="3">
        <f t="shared" si="270"/>
        <v>1.9603616468973624E-3</v>
      </c>
      <c r="H4021" s="3">
        <f t="shared" si="271"/>
        <v>1.8135006250863551E-3</v>
      </c>
    </row>
    <row r="4022" spans="1:8" x14ac:dyDescent="0.3">
      <c r="A4022" s="1">
        <v>38758</v>
      </c>
      <c r="B4022">
        <v>4910.8198240000002</v>
      </c>
      <c r="E4022" s="3">
        <f t="shared" si="268"/>
        <v>-6.0155521441940252E-4</v>
      </c>
      <c r="F4022" s="3">
        <f t="shared" si="269"/>
        <v>-8.4576311088133908E-4</v>
      </c>
      <c r="G4022" s="3">
        <f t="shared" si="270"/>
        <v>-6.0173622135148278E-4</v>
      </c>
      <c r="H4022" s="3">
        <f t="shared" si="271"/>
        <v>-7.4859724316249008E-4</v>
      </c>
    </row>
    <row r="4023" spans="1:8" x14ac:dyDescent="0.3">
      <c r="A4023" s="1">
        <v>38761</v>
      </c>
      <c r="B4023">
        <v>4957.3598629999997</v>
      </c>
      <c r="E4023" s="3">
        <f t="shared" si="268"/>
        <v>1.6415913492484613E-4</v>
      </c>
      <c r="F4023" s="3">
        <f t="shared" si="269"/>
        <v>-8.0048761537090485E-5</v>
      </c>
      <c r="G4023" s="3">
        <f t="shared" si="270"/>
        <v>1.6414566228847388E-4</v>
      </c>
      <c r="H4023" s="3">
        <f t="shared" si="271"/>
        <v>1.728464047746656E-5</v>
      </c>
    </row>
    <row r="4024" spans="1:8" x14ac:dyDescent="0.3">
      <c r="A4024" s="1">
        <v>38762</v>
      </c>
      <c r="B4024">
        <v>4961.3398440000001</v>
      </c>
      <c r="E4024" s="3">
        <f t="shared" si="268"/>
        <v>-8.1695150951518469E-3</v>
      </c>
      <c r="F4024" s="3">
        <f t="shared" si="269"/>
        <v>-8.4137229916137844E-3</v>
      </c>
      <c r="G4024" s="3">
        <f t="shared" si="270"/>
        <v>-8.2030684516535782E-3</v>
      </c>
      <c r="H4024" s="3">
        <f t="shared" si="271"/>
        <v>-8.349929473464586E-3</v>
      </c>
    </row>
    <row r="4025" spans="1:8" x14ac:dyDescent="0.3">
      <c r="A4025" s="1">
        <v>38763</v>
      </c>
      <c r="B4025">
        <v>4934.0898440000001</v>
      </c>
      <c r="E4025" s="3">
        <f t="shared" si="268"/>
        <v>1.2392066122191903E-2</v>
      </c>
      <c r="F4025" s="3">
        <f t="shared" si="269"/>
        <v>1.2147858225729965E-2</v>
      </c>
      <c r="G4025" s="3">
        <f t="shared" si="270"/>
        <v>1.2315912955430138E-2</v>
      </c>
      <c r="H4025" s="3">
        <f t="shared" si="271"/>
        <v>1.216905193361913E-2</v>
      </c>
    </row>
    <row r="4026" spans="1:8" x14ac:dyDescent="0.3">
      <c r="A4026" s="1">
        <v>38764</v>
      </c>
      <c r="B4026">
        <v>4973.0898440000001</v>
      </c>
      <c r="E4026" s="3">
        <f t="shared" si="268"/>
        <v>-9.0643189269310476E-3</v>
      </c>
      <c r="F4026" s="3">
        <f t="shared" si="269"/>
        <v>-9.308526823392985E-3</v>
      </c>
      <c r="G4026" s="3">
        <f t="shared" si="270"/>
        <v>-9.1056498128642711E-3</v>
      </c>
      <c r="H4026" s="3">
        <f t="shared" si="271"/>
        <v>-9.2525108346752788E-3</v>
      </c>
    </row>
    <row r="4027" spans="1:8" x14ac:dyDescent="0.3">
      <c r="A4027" s="1">
        <v>38765</v>
      </c>
      <c r="B4027">
        <v>5000</v>
      </c>
      <c r="E4027" s="3">
        <f t="shared" si="268"/>
        <v>9.4770406302733257E-3</v>
      </c>
      <c r="F4027" s="3">
        <f t="shared" si="269"/>
        <v>9.2328327338113882E-3</v>
      </c>
      <c r="G4027" s="3">
        <f t="shared" si="270"/>
        <v>9.432415203824332E-3</v>
      </c>
      <c r="H4027" s="3">
        <f t="shared" si="271"/>
        <v>9.2855541820133242E-3</v>
      </c>
    </row>
    <row r="4028" spans="1:8" x14ac:dyDescent="0.3">
      <c r="A4028" s="1">
        <v>38768</v>
      </c>
      <c r="B4028">
        <v>4979.9399409999996</v>
      </c>
      <c r="E4028" s="3">
        <f t="shared" si="268"/>
        <v>8.0284286595877496E-4</v>
      </c>
      <c r="F4028" s="3">
        <f t="shared" si="269"/>
        <v>5.5863496949683841E-4</v>
      </c>
      <c r="G4028" s="3">
        <f t="shared" si="270"/>
        <v>8.0252076001384193E-4</v>
      </c>
      <c r="H4028" s="3">
        <f t="shared" si="271"/>
        <v>6.5565973820283464E-4</v>
      </c>
    </row>
    <row r="4029" spans="1:8" x14ac:dyDescent="0.3">
      <c r="A4029" s="1">
        <v>38769</v>
      </c>
      <c r="B4029">
        <v>4991.9301759999998</v>
      </c>
      <c r="E4029" s="3">
        <f t="shared" si="268"/>
        <v>-5.4924679334262816E-3</v>
      </c>
      <c r="F4029" s="3">
        <f t="shared" si="269"/>
        <v>-5.7366758298882181E-3</v>
      </c>
      <c r="G4029" s="3">
        <f t="shared" si="270"/>
        <v>-5.5076069947456842E-3</v>
      </c>
      <c r="H4029" s="3">
        <f t="shared" si="271"/>
        <v>-5.6544680165566919E-3</v>
      </c>
    </row>
    <row r="4030" spans="1:8" x14ac:dyDescent="0.3">
      <c r="A4030" s="1">
        <v>38770</v>
      </c>
      <c r="B4030">
        <v>5041.6000979999999</v>
      </c>
      <c r="E4030" s="3">
        <f t="shared" si="268"/>
        <v>7.9041933229946348E-3</v>
      </c>
      <c r="F4030" s="3">
        <f t="shared" si="269"/>
        <v>7.6599854265326983E-3</v>
      </c>
      <c r="G4030" s="3">
        <f t="shared" si="270"/>
        <v>7.8731188254375067E-3</v>
      </c>
      <c r="H4030" s="3">
        <f t="shared" si="271"/>
        <v>7.7262578036264989E-3</v>
      </c>
    </row>
    <row r="4031" spans="1:8" x14ac:dyDescent="0.3">
      <c r="A4031" s="1">
        <v>38771</v>
      </c>
      <c r="B4031">
        <v>5040.3901370000003</v>
      </c>
      <c r="E4031" s="3">
        <f t="shared" si="268"/>
        <v>5.4111542007364566E-3</v>
      </c>
      <c r="F4031" s="3">
        <f t="shared" si="269"/>
        <v>5.16694630427452E-3</v>
      </c>
      <c r="G4031" s="3">
        <f t="shared" si="270"/>
        <v>5.396566506358641E-3</v>
      </c>
      <c r="H4031" s="3">
        <f t="shared" si="271"/>
        <v>5.2497054845476333E-3</v>
      </c>
    </row>
    <row r="4032" spans="1:8" x14ac:dyDescent="0.3">
      <c r="A4032" s="1">
        <v>38772</v>
      </c>
      <c r="B4032">
        <v>5073.9501950000003</v>
      </c>
      <c r="E4032" s="3">
        <f t="shared" si="268"/>
        <v>-4.0120118000001037E-3</v>
      </c>
      <c r="F4032" s="3">
        <f t="shared" si="269"/>
        <v>-4.2562196964620403E-3</v>
      </c>
      <c r="G4032" s="3">
        <f t="shared" si="270"/>
        <v>-4.0200815104224344E-3</v>
      </c>
      <c r="H4032" s="3">
        <f t="shared" si="271"/>
        <v>-4.1669425322334421E-3</v>
      </c>
    </row>
    <row r="4033" spans="1:8" x14ac:dyDescent="0.3">
      <c r="A4033" s="1">
        <v>38775</v>
      </c>
      <c r="B4033">
        <v>5080.5200199999999</v>
      </c>
      <c r="E4033" s="3">
        <f t="shared" si="268"/>
        <v>2.4077067478835978E-3</v>
      </c>
      <c r="F4033" s="3">
        <f t="shared" si="269"/>
        <v>2.1634988514216613E-3</v>
      </c>
      <c r="G4033" s="3">
        <f t="shared" si="270"/>
        <v>2.4048128661399593E-3</v>
      </c>
      <c r="H4033" s="3">
        <f t="shared" si="271"/>
        <v>2.257951844328952E-3</v>
      </c>
    </row>
    <row r="4034" spans="1:8" x14ac:dyDescent="0.3">
      <c r="A4034" s="1">
        <v>38776</v>
      </c>
      <c r="B4034">
        <v>5000.4501950000003</v>
      </c>
      <c r="E4034" s="3">
        <f t="shared" si="268"/>
        <v>9.9500434198380727E-3</v>
      </c>
      <c r="F4034" s="3">
        <f t="shared" si="269"/>
        <v>9.7058355233761353E-3</v>
      </c>
      <c r="G4034" s="3">
        <f t="shared" si="270"/>
        <v>9.9008676693286106E-3</v>
      </c>
      <c r="H4034" s="3">
        <f t="shared" si="271"/>
        <v>9.7540066475176029E-3</v>
      </c>
    </row>
    <row r="4035" spans="1:8" x14ac:dyDescent="0.3">
      <c r="A4035" s="1">
        <v>38777</v>
      </c>
      <c r="B4035">
        <v>5057.6098629999997</v>
      </c>
      <c r="E4035" s="3">
        <f t="shared" si="268"/>
        <v>-2.3999543329100703E-4</v>
      </c>
      <c r="F4035" s="3">
        <f t="shared" si="269"/>
        <v>-4.8420332975294365E-4</v>
      </c>
      <c r="G4035" s="3">
        <f t="shared" si="270"/>
        <v>-2.400242368035738E-4</v>
      </c>
      <c r="H4035" s="3">
        <f t="shared" si="271"/>
        <v>-3.8688525861458115E-4</v>
      </c>
    </row>
    <row r="4036" spans="1:8" x14ac:dyDescent="0.3">
      <c r="A4036" s="1">
        <v>38778</v>
      </c>
      <c r="B4036">
        <v>5009.0898440000001</v>
      </c>
      <c r="E4036" s="3">
        <f t="shared" si="268"/>
        <v>6.6582262657894908E-3</v>
      </c>
      <c r="F4036" s="3">
        <f t="shared" si="269"/>
        <v>6.4140183693275543E-3</v>
      </c>
      <c r="G4036" s="3">
        <f t="shared" si="270"/>
        <v>6.6361581793358019E-3</v>
      </c>
      <c r="H4036" s="3">
        <f t="shared" si="271"/>
        <v>6.4892971575247942E-3</v>
      </c>
    </row>
    <row r="4037" spans="1:8" x14ac:dyDescent="0.3">
      <c r="A4037" s="1">
        <v>38779</v>
      </c>
      <c r="B4037">
        <v>4989.1499020000001</v>
      </c>
      <c r="E4037" s="3">
        <f t="shared" si="268"/>
        <v>1.2948146409623718E-3</v>
      </c>
      <c r="F4037" s="3">
        <f t="shared" si="269"/>
        <v>1.0506067445004352E-3</v>
      </c>
      <c r="G4037" s="3">
        <f t="shared" si="270"/>
        <v>1.2939770913881572E-3</v>
      </c>
      <c r="H4037" s="3">
        <f t="shared" si="271"/>
        <v>1.1471160695771499E-3</v>
      </c>
    </row>
    <row r="4038" spans="1:8" x14ac:dyDescent="0.3">
      <c r="A4038" s="1">
        <v>38782</v>
      </c>
      <c r="B4038">
        <v>5010.7202150000003</v>
      </c>
      <c r="E4038" s="3">
        <f t="shared" si="268"/>
        <v>-1.5760163267696248E-2</v>
      </c>
      <c r="F4038" s="3">
        <f t="shared" si="269"/>
        <v>-1.6004371164158183E-2</v>
      </c>
      <c r="G4038" s="3">
        <f t="shared" si="270"/>
        <v>-1.5885675112233821E-2</v>
      </c>
      <c r="H4038" s="3">
        <f t="shared" si="271"/>
        <v>-1.6032536134044827E-2</v>
      </c>
    </row>
    <row r="4039" spans="1:8" x14ac:dyDescent="0.3">
      <c r="A4039" s="1">
        <v>38783</v>
      </c>
      <c r="B4039">
        <v>4992.2099609999996</v>
      </c>
      <c r="E4039" s="3">
        <f t="shared" si="268"/>
        <v>1.1430904372801143E-2</v>
      </c>
      <c r="F4039" s="3">
        <f t="shared" si="269"/>
        <v>1.1186696476339205E-2</v>
      </c>
      <c r="G4039" s="3">
        <f t="shared" si="270"/>
        <v>1.1366065230932894E-2</v>
      </c>
      <c r="H4039" s="3">
        <f t="shared" si="271"/>
        <v>1.1219204209121886E-2</v>
      </c>
    </row>
    <row r="4040" spans="1:8" x14ac:dyDescent="0.3">
      <c r="A4040" s="1">
        <v>38784</v>
      </c>
      <c r="B4040">
        <v>4969.5097660000001</v>
      </c>
      <c r="E4040" s="3">
        <f t="shared" si="268"/>
        <v>-9.5934681231460983E-3</v>
      </c>
      <c r="F4040" s="3">
        <f t="shared" si="269"/>
        <v>-9.8376760196080357E-3</v>
      </c>
      <c r="G4040" s="3">
        <f t="shared" si="270"/>
        <v>-9.6397818828690973E-3</v>
      </c>
      <c r="H4040" s="3">
        <f t="shared" si="271"/>
        <v>-9.786642904680105E-3</v>
      </c>
    </row>
    <row r="4041" spans="1:8" x14ac:dyDescent="0.3">
      <c r="A4041" s="1">
        <v>38785</v>
      </c>
      <c r="B4041">
        <v>5007.8398440000001</v>
      </c>
      <c r="E4041" s="3">
        <f t="shared" ref="E4041:E4104" si="272">(B4037/B4036)-1</f>
        <v>-3.9807515179398623E-3</v>
      </c>
      <c r="F4041" s="3">
        <f t="shared" ref="F4041:F4104" si="273">E4041-$E$3</f>
        <v>-4.2249594144017988E-3</v>
      </c>
      <c r="G4041" s="3">
        <f t="shared" ref="G4041:G4104" si="274">LN(B4037/B4036)</f>
        <v>-3.9886957990784575E-3</v>
      </c>
      <c r="H4041" s="3">
        <f t="shared" ref="H4041:H4104" si="275">G4041-$G$3</f>
        <v>-4.1355568208894652E-3</v>
      </c>
    </row>
    <row r="4042" spans="1:8" x14ac:dyDescent="0.3">
      <c r="A4042" s="1">
        <v>38786</v>
      </c>
      <c r="B4042">
        <v>5069.2700199999999</v>
      </c>
      <c r="E4042" s="3">
        <f t="shared" si="272"/>
        <v>4.3234445594335646E-3</v>
      </c>
      <c r="F4042" s="3">
        <f t="shared" si="273"/>
        <v>4.0792366629716281E-3</v>
      </c>
      <c r="G4042" s="3">
        <f t="shared" si="274"/>
        <v>4.3141253241470367E-3</v>
      </c>
      <c r="H4042" s="3">
        <f t="shared" si="275"/>
        <v>4.167264302336029E-3</v>
      </c>
    </row>
    <row r="4043" spans="1:8" x14ac:dyDescent="0.3">
      <c r="A4043" s="1">
        <v>38789</v>
      </c>
      <c r="B4043">
        <v>5107.4702150000003</v>
      </c>
      <c r="E4043" s="3">
        <f t="shared" si="272"/>
        <v>-3.6941304255202478E-3</v>
      </c>
      <c r="F4043" s="3">
        <f t="shared" si="273"/>
        <v>-3.9383383219821844E-3</v>
      </c>
      <c r="G4043" s="3">
        <f t="shared" si="274"/>
        <v>-3.7009705761223248E-3</v>
      </c>
      <c r="H4043" s="3">
        <f t="shared" si="275"/>
        <v>-3.8478315979333321E-3</v>
      </c>
    </row>
    <row r="4044" spans="1:8" x14ac:dyDescent="0.3">
      <c r="A4044" s="1">
        <v>38790</v>
      </c>
      <c r="B4044">
        <v>5117.1601559999999</v>
      </c>
      <c r="E4044" s="3">
        <f t="shared" si="272"/>
        <v>-4.547123453808477E-3</v>
      </c>
      <c r="F4044" s="3">
        <f t="shared" si="273"/>
        <v>-4.7913313502704136E-3</v>
      </c>
      <c r="G4044" s="3">
        <f t="shared" si="274"/>
        <v>-4.5574930662061162E-3</v>
      </c>
      <c r="H4044" s="3">
        <f t="shared" si="275"/>
        <v>-4.704354088017124E-3</v>
      </c>
    </row>
    <row r="4045" spans="1:8" x14ac:dyDescent="0.3">
      <c r="A4045" s="1">
        <v>38791</v>
      </c>
      <c r="B4045">
        <v>5127.9301759999998</v>
      </c>
      <c r="E4045" s="3">
        <f t="shared" si="272"/>
        <v>7.7130501407289831E-3</v>
      </c>
      <c r="F4045" s="3">
        <f t="shared" si="273"/>
        <v>7.4688422442670465E-3</v>
      </c>
      <c r="G4045" s="3">
        <f t="shared" si="274"/>
        <v>7.6834566428396218E-3</v>
      </c>
      <c r="H4045" s="3">
        <f t="shared" si="275"/>
        <v>7.5365956210286141E-3</v>
      </c>
    </row>
    <row r="4046" spans="1:8" x14ac:dyDescent="0.3">
      <c r="A4046" s="1">
        <v>38792</v>
      </c>
      <c r="B4046">
        <v>5126.0097660000001</v>
      </c>
      <c r="E4046" s="3">
        <f t="shared" si="272"/>
        <v>1.2266801238382419E-2</v>
      </c>
      <c r="F4046" s="3">
        <f t="shared" si="273"/>
        <v>1.2022593341920481E-2</v>
      </c>
      <c r="G4046" s="3">
        <f t="shared" si="274"/>
        <v>1.2192173706326297E-2</v>
      </c>
      <c r="H4046" s="3">
        <f t="shared" si="275"/>
        <v>1.2045312684515289E-2</v>
      </c>
    </row>
    <row r="4047" spans="1:8" x14ac:dyDescent="0.3">
      <c r="A4047" s="1">
        <v>38793</v>
      </c>
      <c r="B4047">
        <v>5141.080078</v>
      </c>
      <c r="E4047" s="3">
        <f t="shared" si="272"/>
        <v>7.5356402103827769E-3</v>
      </c>
      <c r="F4047" s="3">
        <f t="shared" si="273"/>
        <v>7.2914323139208403E-3</v>
      </c>
      <c r="G4047" s="3">
        <f t="shared" si="274"/>
        <v>7.5073891116669783E-3</v>
      </c>
      <c r="H4047" s="3">
        <f t="shared" si="275"/>
        <v>7.3605280898559706E-3</v>
      </c>
    </row>
    <row r="4048" spans="1:8" x14ac:dyDescent="0.3">
      <c r="A4048" s="1">
        <v>38796</v>
      </c>
      <c r="B4048">
        <v>5138.5097660000001</v>
      </c>
      <c r="E4048" s="3">
        <f t="shared" si="272"/>
        <v>1.8972094974809561E-3</v>
      </c>
      <c r="F4048" s="3">
        <f t="shared" si="273"/>
        <v>1.6530016010190196E-3</v>
      </c>
      <c r="G4048" s="3">
        <f t="shared" si="274"/>
        <v>1.8954120685826783E-3</v>
      </c>
      <c r="H4048" s="3">
        <f t="shared" si="275"/>
        <v>1.7485510467716711E-3</v>
      </c>
    </row>
    <row r="4049" spans="1:8" x14ac:dyDescent="0.3">
      <c r="A4049" s="1">
        <v>38797</v>
      </c>
      <c r="B4049">
        <v>5148.5600590000004</v>
      </c>
      <c r="E4049" s="3">
        <f t="shared" si="272"/>
        <v>2.1046869106435828E-3</v>
      </c>
      <c r="F4049" s="3">
        <f t="shared" si="273"/>
        <v>1.8604790141816463E-3</v>
      </c>
      <c r="G4049" s="3">
        <f t="shared" si="274"/>
        <v>2.1024751599657762E-3</v>
      </c>
      <c r="H4049" s="3">
        <f t="shared" si="275"/>
        <v>1.9556141381547689E-3</v>
      </c>
    </row>
    <row r="4050" spans="1:8" x14ac:dyDescent="0.3">
      <c r="A4050" s="1">
        <v>38798</v>
      </c>
      <c r="B4050">
        <v>5194.7797849999997</v>
      </c>
      <c r="E4050" s="3">
        <f t="shared" si="272"/>
        <v>-3.7450002907368773E-4</v>
      </c>
      <c r="F4050" s="3">
        <f t="shared" si="273"/>
        <v>-6.1870792553562429E-4</v>
      </c>
      <c r="G4050" s="3">
        <f t="shared" si="274"/>
        <v>-3.7457017172240514E-4</v>
      </c>
      <c r="H4050" s="3">
        <f t="shared" si="275"/>
        <v>-5.2143119353341243E-4</v>
      </c>
    </row>
    <row r="4051" spans="1:8" x14ac:dyDescent="0.3">
      <c r="A4051" s="1">
        <v>38799</v>
      </c>
      <c r="B4051">
        <v>5194.7797849999997</v>
      </c>
      <c r="E4051" s="3">
        <f t="shared" si="272"/>
        <v>2.939969428064515E-3</v>
      </c>
      <c r="F4051" s="3">
        <f t="shared" si="273"/>
        <v>2.6957615316025784E-3</v>
      </c>
      <c r="G4051" s="3">
        <f t="shared" si="274"/>
        <v>2.9356561697759316E-3</v>
      </c>
      <c r="H4051" s="3">
        <f t="shared" si="275"/>
        <v>2.7887951479649243E-3</v>
      </c>
    </row>
    <row r="4052" spans="1:8" x14ac:dyDescent="0.3">
      <c r="A4052" s="1">
        <v>38800</v>
      </c>
      <c r="B4052">
        <v>5218.7099609999996</v>
      </c>
      <c r="E4052" s="3">
        <f t="shared" si="272"/>
        <v>-4.9995564375637791E-4</v>
      </c>
      <c r="F4052" s="3">
        <f t="shared" si="273"/>
        <v>-7.4416354021831447E-4</v>
      </c>
      <c r="G4052" s="3">
        <f t="shared" si="274"/>
        <v>-5.0008066325044412E-4</v>
      </c>
      <c r="H4052" s="3">
        <f t="shared" si="275"/>
        <v>-6.4694168506145141E-4</v>
      </c>
    </row>
    <row r="4053" spans="1:8" x14ac:dyDescent="0.3">
      <c r="A4053" s="1">
        <v>38803</v>
      </c>
      <c r="B4053">
        <v>5162.4399409999996</v>
      </c>
      <c r="E4053" s="3">
        <f t="shared" si="272"/>
        <v>1.9558769872347614E-3</v>
      </c>
      <c r="F4053" s="3">
        <f t="shared" si="273"/>
        <v>1.7116690907728249E-3</v>
      </c>
      <c r="G4053" s="3">
        <f t="shared" si="274"/>
        <v>1.9539667502270161E-3</v>
      </c>
      <c r="H4053" s="3">
        <f t="shared" si="275"/>
        <v>1.8071057284160088E-3</v>
      </c>
    </row>
    <row r="4054" spans="1:8" x14ac:dyDescent="0.3">
      <c r="A4054" s="1">
        <v>38804</v>
      </c>
      <c r="B4054">
        <v>5149.9902339999999</v>
      </c>
      <c r="E4054" s="3">
        <f t="shared" si="272"/>
        <v>8.9772141084776269E-3</v>
      </c>
      <c r="F4054" s="3">
        <f t="shared" si="273"/>
        <v>8.7330062120156895E-3</v>
      </c>
      <c r="G4054" s="3">
        <f t="shared" si="274"/>
        <v>8.9371584687869422E-3</v>
      </c>
      <c r="H4054" s="3">
        <f t="shared" si="275"/>
        <v>8.7902974469759344E-3</v>
      </c>
    </row>
    <row r="4055" spans="1:8" x14ac:dyDescent="0.3">
      <c r="A4055" s="1">
        <v>38805</v>
      </c>
      <c r="B4055">
        <v>5180.25</v>
      </c>
      <c r="E4055" s="3">
        <f t="shared" si="272"/>
        <v>0</v>
      </c>
      <c r="F4055" s="3">
        <f t="shared" si="273"/>
        <v>-2.4420789646193661E-4</v>
      </c>
      <c r="G4055" s="3">
        <f t="shared" si="274"/>
        <v>0</v>
      </c>
      <c r="H4055" s="3">
        <f t="shared" si="275"/>
        <v>-1.4686102181100732E-4</v>
      </c>
    </row>
    <row r="4056" spans="1:8" x14ac:dyDescent="0.3">
      <c r="A4056" s="1">
        <v>38806</v>
      </c>
      <c r="B4056">
        <v>5240.1000979999999</v>
      </c>
      <c r="E4056" s="3">
        <f t="shared" si="272"/>
        <v>4.6065814125746396E-3</v>
      </c>
      <c r="F4056" s="3">
        <f t="shared" si="273"/>
        <v>4.362373516112703E-3</v>
      </c>
      <c r="G4056" s="3">
        <f t="shared" si="274"/>
        <v>4.5960035890495786E-3</v>
      </c>
      <c r="H4056" s="3">
        <f t="shared" si="275"/>
        <v>4.4491425672385709E-3</v>
      </c>
    </row>
    <row r="4057" spans="1:8" x14ac:dyDescent="0.3">
      <c r="A4057" s="1">
        <v>38807</v>
      </c>
      <c r="B4057">
        <v>5220.8500979999999</v>
      </c>
      <c r="E4057" s="3">
        <f t="shared" si="272"/>
        <v>-1.0782362005267943E-2</v>
      </c>
      <c r="F4057" s="3">
        <f t="shared" si="273"/>
        <v>-1.102656990172988E-2</v>
      </c>
      <c r="G4057" s="3">
        <f t="shared" si="274"/>
        <v>-1.0840912929006298E-2</v>
      </c>
      <c r="H4057" s="3">
        <f t="shared" si="275"/>
        <v>-1.0987773950817306E-2</v>
      </c>
    </row>
    <row r="4058" spans="1:8" x14ac:dyDescent="0.3">
      <c r="A4058" s="1">
        <v>38810</v>
      </c>
      <c r="B4058">
        <v>5255.2597660000001</v>
      </c>
      <c r="E4058" s="3">
        <f t="shared" si="272"/>
        <v>-2.4115935763483476E-3</v>
      </c>
      <c r="F4058" s="3">
        <f t="shared" si="273"/>
        <v>-2.6558014728102841E-3</v>
      </c>
      <c r="G4058" s="3">
        <f t="shared" si="274"/>
        <v>-2.4145061517113768E-3</v>
      </c>
      <c r="H4058" s="3">
        <f t="shared" si="275"/>
        <v>-2.5613671735223841E-3</v>
      </c>
    </row>
    <row r="4059" spans="1:8" x14ac:dyDescent="0.3">
      <c r="A4059" s="1">
        <v>38811</v>
      </c>
      <c r="B4059">
        <v>5205.8100590000004</v>
      </c>
      <c r="E4059" s="3">
        <f t="shared" si="272"/>
        <v>5.8756938605877274E-3</v>
      </c>
      <c r="F4059" s="3">
        <f t="shared" si="273"/>
        <v>5.6314859641257908E-3</v>
      </c>
      <c r="G4059" s="3">
        <f t="shared" si="274"/>
        <v>5.8584992918878677E-3</v>
      </c>
      <c r="H4059" s="3">
        <f t="shared" si="275"/>
        <v>5.71163827007686E-3</v>
      </c>
    </row>
    <row r="4060" spans="1:8" x14ac:dyDescent="0.3">
      <c r="A4060" s="1">
        <v>38812</v>
      </c>
      <c r="B4060">
        <v>5221.0297849999997</v>
      </c>
      <c r="E4060" s="3">
        <f t="shared" si="272"/>
        <v>1.1553515370879675E-2</v>
      </c>
      <c r="F4060" s="3">
        <f t="shared" si="273"/>
        <v>1.1309307474417737E-2</v>
      </c>
      <c r="G4060" s="3">
        <f t="shared" si="274"/>
        <v>1.1487283167197774E-2</v>
      </c>
      <c r="H4060" s="3">
        <f t="shared" si="275"/>
        <v>1.1340422145386766E-2</v>
      </c>
    </row>
    <row r="4061" spans="1:8" x14ac:dyDescent="0.3">
      <c r="A4061" s="1">
        <v>38813</v>
      </c>
      <c r="B4061">
        <v>5222.3598629999997</v>
      </c>
      <c r="E4061" s="3">
        <f t="shared" si="272"/>
        <v>-3.6735939466780998E-3</v>
      </c>
      <c r="F4061" s="3">
        <f t="shared" si="273"/>
        <v>-3.9178018431400364E-3</v>
      </c>
      <c r="G4061" s="3">
        <f t="shared" si="274"/>
        <v>-3.6803581639938453E-3</v>
      </c>
      <c r="H4061" s="3">
        <f t="shared" si="275"/>
        <v>-3.8272191858048526E-3</v>
      </c>
    </row>
    <row r="4062" spans="1:8" x14ac:dyDescent="0.3">
      <c r="A4062" s="1">
        <v>38814</v>
      </c>
      <c r="B4062">
        <v>5174.9599609999996</v>
      </c>
      <c r="E4062" s="3">
        <f t="shared" si="272"/>
        <v>6.590817080379674E-3</v>
      </c>
      <c r="F4062" s="3">
        <f t="shared" si="273"/>
        <v>6.3466091839177374E-3</v>
      </c>
      <c r="G4062" s="3">
        <f t="shared" si="274"/>
        <v>6.5691926087743293E-3</v>
      </c>
      <c r="H4062" s="3">
        <f t="shared" si="275"/>
        <v>6.4223315869633216E-3</v>
      </c>
    </row>
    <row r="4063" spans="1:8" x14ac:dyDescent="0.3">
      <c r="A4063" s="1">
        <v>38817</v>
      </c>
      <c r="B4063">
        <v>5190.2700199999999</v>
      </c>
      <c r="E4063" s="3">
        <f t="shared" si="272"/>
        <v>-9.4095647411998051E-3</v>
      </c>
      <c r="F4063" s="3">
        <f t="shared" si="273"/>
        <v>-9.6537726376617426E-3</v>
      </c>
      <c r="G4063" s="3">
        <f t="shared" si="274"/>
        <v>-9.4541143775417162E-3</v>
      </c>
      <c r="H4063" s="3">
        <f t="shared" si="275"/>
        <v>-9.6009753993527239E-3</v>
      </c>
    </row>
    <row r="4064" spans="1:8" x14ac:dyDescent="0.3">
      <c r="A4064" s="1">
        <v>38818</v>
      </c>
      <c r="B4064">
        <v>5112.6000979999999</v>
      </c>
      <c r="E4064" s="3">
        <f t="shared" si="272"/>
        <v>2.9236037864437403E-3</v>
      </c>
      <c r="F4064" s="3">
        <f t="shared" si="273"/>
        <v>2.6793958899818037E-3</v>
      </c>
      <c r="G4064" s="3">
        <f t="shared" si="274"/>
        <v>2.919338368466134E-3</v>
      </c>
      <c r="H4064" s="3">
        <f t="shared" si="275"/>
        <v>2.7724773466551267E-3</v>
      </c>
    </row>
    <row r="4065" spans="1:8" x14ac:dyDescent="0.3">
      <c r="A4065" s="1">
        <v>38819</v>
      </c>
      <c r="B4065">
        <v>5085.1098629999997</v>
      </c>
      <c r="E4065" s="3">
        <f t="shared" si="272"/>
        <v>2.5475395750884644E-4</v>
      </c>
      <c r="F4065" s="3">
        <f t="shared" si="273"/>
        <v>1.0546061046909827E-5</v>
      </c>
      <c r="G4065" s="3">
        <f t="shared" si="274"/>
        <v>2.5472151322950199E-4</v>
      </c>
      <c r="H4065" s="3">
        <f t="shared" si="275"/>
        <v>1.0786049141849467E-4</v>
      </c>
    </row>
    <row r="4066" spans="1:8" x14ac:dyDescent="0.3">
      <c r="A4066" s="1">
        <v>38820</v>
      </c>
      <c r="B4066">
        <v>5102.6201170000004</v>
      </c>
      <c r="E4066" s="3">
        <f t="shared" si="272"/>
        <v>-9.0763377560065805E-3</v>
      </c>
      <c r="F4066" s="3">
        <f t="shared" si="273"/>
        <v>-9.320545652468518E-3</v>
      </c>
      <c r="G4066" s="3">
        <f t="shared" si="274"/>
        <v>-9.1177786545161357E-3</v>
      </c>
      <c r="H4066" s="3">
        <f t="shared" si="275"/>
        <v>-9.2646396763271435E-3</v>
      </c>
    </row>
    <row r="4067" spans="1:8" x14ac:dyDescent="0.3">
      <c r="A4067" s="1">
        <v>38825</v>
      </c>
      <c r="B4067">
        <v>5095.9702150000003</v>
      </c>
      <c r="E4067" s="3">
        <f t="shared" si="272"/>
        <v>2.958488397085457E-3</v>
      </c>
      <c r="F4067" s="3">
        <f t="shared" si="273"/>
        <v>2.7142805006235204E-3</v>
      </c>
      <c r="G4067" s="3">
        <f t="shared" si="274"/>
        <v>2.9541206827219629E-3</v>
      </c>
      <c r="H4067" s="3">
        <f t="shared" si="275"/>
        <v>2.8072596609109556E-3</v>
      </c>
    </row>
    <row r="4068" spans="1:8" x14ac:dyDescent="0.3">
      <c r="A4068" s="1">
        <v>38826</v>
      </c>
      <c r="B4068">
        <v>5158.1401370000003</v>
      </c>
      <c r="E4068" s="3">
        <f t="shared" si="272"/>
        <v>-1.4964524331240847E-2</v>
      </c>
      <c r="F4068" s="3">
        <f t="shared" si="273"/>
        <v>-1.5208732227702785E-2</v>
      </c>
      <c r="G4068" s="3">
        <f t="shared" si="274"/>
        <v>-1.5077622551235691E-2</v>
      </c>
      <c r="H4068" s="3">
        <f t="shared" si="275"/>
        <v>-1.5224483573046699E-2</v>
      </c>
    </row>
    <row r="4069" spans="1:8" x14ac:dyDescent="0.3">
      <c r="A4069" s="1">
        <v>38827</v>
      </c>
      <c r="B4069">
        <v>5206.7900390000004</v>
      </c>
      <c r="E4069" s="3">
        <f t="shared" si="272"/>
        <v>-5.3769578048464828E-3</v>
      </c>
      <c r="F4069" s="3">
        <f t="shared" si="273"/>
        <v>-5.6211657013084193E-3</v>
      </c>
      <c r="G4069" s="3">
        <f t="shared" si="274"/>
        <v>-5.3914656712908257E-3</v>
      </c>
      <c r="H4069" s="3">
        <f t="shared" si="275"/>
        <v>-5.5383266931018334E-3</v>
      </c>
    </row>
    <row r="4070" spans="1:8" x14ac:dyDescent="0.3">
      <c r="A4070" s="1">
        <v>38828</v>
      </c>
      <c r="B4070">
        <v>5252.3798829999996</v>
      </c>
      <c r="E4070" s="3">
        <f t="shared" si="272"/>
        <v>3.4434367145945721E-3</v>
      </c>
      <c r="F4070" s="3">
        <f t="shared" si="273"/>
        <v>3.1992288181326356E-3</v>
      </c>
      <c r="G4070" s="3">
        <f t="shared" si="274"/>
        <v>3.4375216612427951E-3</v>
      </c>
      <c r="H4070" s="3">
        <f t="shared" si="275"/>
        <v>3.2906606394317878E-3</v>
      </c>
    </row>
    <row r="4071" spans="1:8" x14ac:dyDescent="0.3">
      <c r="A4071" s="1">
        <v>38831</v>
      </c>
      <c r="B4071">
        <v>5221.4399409999996</v>
      </c>
      <c r="E4071" s="3">
        <f t="shared" si="272"/>
        <v>-1.3032328191247E-3</v>
      </c>
      <c r="F4071" s="3">
        <f t="shared" si="273"/>
        <v>-1.5474407155866366E-3</v>
      </c>
      <c r="G4071" s="3">
        <f t="shared" si="274"/>
        <v>-1.3040827655474239E-3</v>
      </c>
      <c r="H4071" s="3">
        <f t="shared" si="275"/>
        <v>-1.4509437873584312E-3</v>
      </c>
    </row>
    <row r="4072" spans="1:8" x14ac:dyDescent="0.3">
      <c r="A4072" s="1">
        <v>38832</v>
      </c>
      <c r="B4072">
        <v>5235.3398440000001</v>
      </c>
      <c r="E4072" s="3">
        <f t="shared" si="272"/>
        <v>1.219982052034041E-2</v>
      </c>
      <c r="F4072" s="3">
        <f t="shared" si="273"/>
        <v>1.1955612623878472E-2</v>
      </c>
      <c r="G4072" s="3">
        <f t="shared" si="274"/>
        <v>1.2126002481425329E-2</v>
      </c>
      <c r="H4072" s="3">
        <f t="shared" si="275"/>
        <v>1.1979141459614321E-2</v>
      </c>
    </row>
    <row r="4073" spans="1:8" x14ac:dyDescent="0.3">
      <c r="A4073" s="1">
        <v>38833</v>
      </c>
      <c r="B4073">
        <v>5252.3198240000002</v>
      </c>
      <c r="E4073" s="3">
        <f t="shared" si="272"/>
        <v>9.4316751208498584E-3</v>
      </c>
      <c r="F4073" s="3">
        <f t="shared" si="273"/>
        <v>9.1874672243879209E-3</v>
      </c>
      <c r="G4073" s="3">
        <f t="shared" si="274"/>
        <v>9.3874745791421264E-3</v>
      </c>
      <c r="H4073" s="3">
        <f t="shared" si="275"/>
        <v>9.2406135573311187E-3</v>
      </c>
    </row>
    <row r="4074" spans="1:8" x14ac:dyDescent="0.3">
      <c r="A4074" s="1">
        <v>38834</v>
      </c>
      <c r="B4074">
        <v>5213.5498049999997</v>
      </c>
      <c r="E4074" s="3">
        <f t="shared" si="272"/>
        <v>8.7558445142825736E-3</v>
      </c>
      <c r="F4074" s="3">
        <f t="shared" si="273"/>
        <v>8.5116366178206362E-3</v>
      </c>
      <c r="G4074" s="3">
        <f t="shared" si="274"/>
        <v>8.7177344036092203E-3</v>
      </c>
      <c r="H4074" s="3">
        <f t="shared" si="275"/>
        <v>8.5708733817982125E-3</v>
      </c>
    </row>
    <row r="4075" spans="1:8" x14ac:dyDescent="0.3">
      <c r="A4075" s="1">
        <v>38835</v>
      </c>
      <c r="B4075">
        <v>5188.3999020000001</v>
      </c>
      <c r="E4075" s="3">
        <f t="shared" si="272"/>
        <v>-5.8906519880903563E-3</v>
      </c>
      <c r="F4075" s="3">
        <f t="shared" si="273"/>
        <v>-6.1348598845522928E-3</v>
      </c>
      <c r="G4075" s="3">
        <f t="shared" si="274"/>
        <v>-5.9080703157346794E-3</v>
      </c>
      <c r="H4075" s="3">
        <f t="shared" si="275"/>
        <v>-6.0549313375456871E-3</v>
      </c>
    </row>
    <row r="4076" spans="1:8" x14ac:dyDescent="0.3">
      <c r="A4076" s="1">
        <v>38839</v>
      </c>
      <c r="B4076">
        <v>5241.1899409999996</v>
      </c>
      <c r="E4076" s="3">
        <f t="shared" si="272"/>
        <v>2.6620823292162754E-3</v>
      </c>
      <c r="F4076" s="3">
        <f t="shared" si="273"/>
        <v>2.4178744327543389E-3</v>
      </c>
      <c r="G4076" s="3">
        <f t="shared" si="274"/>
        <v>2.6585452639678576E-3</v>
      </c>
      <c r="H4076" s="3">
        <f t="shared" si="275"/>
        <v>2.5116842421568503E-3</v>
      </c>
    </row>
    <row r="4077" spans="1:8" x14ac:dyDescent="0.3">
      <c r="A4077" s="1">
        <v>38840</v>
      </c>
      <c r="B4077">
        <v>5193.9399409999996</v>
      </c>
      <c r="E4077" s="3">
        <f t="shared" si="272"/>
        <v>3.243338638170723E-3</v>
      </c>
      <c r="F4077" s="3">
        <f t="shared" si="273"/>
        <v>2.9991307417087864E-3</v>
      </c>
      <c r="G4077" s="3">
        <f t="shared" si="274"/>
        <v>3.2380903603095655E-3</v>
      </c>
      <c r="H4077" s="3">
        <f t="shared" si="275"/>
        <v>3.0912293384985582E-3</v>
      </c>
    </row>
    <row r="4078" spans="1:8" x14ac:dyDescent="0.3">
      <c r="A4078" s="1">
        <v>38841</v>
      </c>
      <c r="B4078">
        <v>5233.7001950000003</v>
      </c>
      <c r="E4078" s="3">
        <f t="shared" si="272"/>
        <v>-7.3815038495645968E-3</v>
      </c>
      <c r="F4078" s="3">
        <f t="shared" si="273"/>
        <v>-7.6257117460265334E-3</v>
      </c>
      <c r="G4078" s="3">
        <f t="shared" si="274"/>
        <v>-7.4088819600594486E-3</v>
      </c>
      <c r="H4078" s="3">
        <f t="shared" si="275"/>
        <v>-7.5557429818704563E-3</v>
      </c>
    </row>
    <row r="4079" spans="1:8" x14ac:dyDescent="0.3">
      <c r="A4079" s="1">
        <v>38842</v>
      </c>
      <c r="B4079">
        <v>5286.3999020000001</v>
      </c>
      <c r="E4079" s="3">
        <f t="shared" si="272"/>
        <v>-4.8239498884004028E-3</v>
      </c>
      <c r="F4079" s="3">
        <f t="shared" si="273"/>
        <v>-5.0681577848623394E-3</v>
      </c>
      <c r="G4079" s="3">
        <f t="shared" si="274"/>
        <v>-4.8356226891300902E-3</v>
      </c>
      <c r="H4079" s="3">
        <f t="shared" si="275"/>
        <v>-4.9824837109410979E-3</v>
      </c>
    </row>
    <row r="4080" spans="1:8" x14ac:dyDescent="0.3">
      <c r="A4080" s="1">
        <v>38845</v>
      </c>
      <c r="B4080">
        <v>5282.3999020000001</v>
      </c>
      <c r="E4080" s="3">
        <f t="shared" si="272"/>
        <v>1.0174628015787723E-2</v>
      </c>
      <c r="F4080" s="3">
        <f t="shared" si="273"/>
        <v>9.9304201193257859E-3</v>
      </c>
      <c r="G4080" s="3">
        <f t="shared" si="274"/>
        <v>1.0123214933386629E-2</v>
      </c>
      <c r="H4080" s="3">
        <f t="shared" si="275"/>
        <v>9.9763539115756208E-3</v>
      </c>
    </row>
    <row r="4081" spans="1:8" x14ac:dyDescent="0.3">
      <c r="A4081" s="1">
        <v>38846</v>
      </c>
      <c r="B4081">
        <v>5312.1801759999998</v>
      </c>
      <c r="E4081" s="3">
        <f t="shared" si="272"/>
        <v>-9.0151283452598596E-3</v>
      </c>
      <c r="F4081" s="3">
        <f t="shared" si="273"/>
        <v>-9.259336241721797E-3</v>
      </c>
      <c r="G4081" s="3">
        <f t="shared" si="274"/>
        <v>-9.0560105055634953E-3</v>
      </c>
      <c r="H4081" s="3">
        <f t="shared" si="275"/>
        <v>-9.2028715273745031E-3</v>
      </c>
    </row>
    <row r="4082" spans="1:8" x14ac:dyDescent="0.3">
      <c r="A4082" s="1">
        <v>38847</v>
      </c>
      <c r="B4082">
        <v>5278.2700199999999</v>
      </c>
      <c r="E4082" s="3">
        <f t="shared" si="272"/>
        <v>7.6551239428359619E-3</v>
      </c>
      <c r="F4082" s="3">
        <f t="shared" si="273"/>
        <v>7.4109160463740253E-3</v>
      </c>
      <c r="G4082" s="3">
        <f t="shared" si="274"/>
        <v>7.6259721606950007E-3</v>
      </c>
      <c r="H4082" s="3">
        <f t="shared" si="275"/>
        <v>7.4791111388839929E-3</v>
      </c>
    </row>
    <row r="4083" spans="1:8" x14ac:dyDescent="0.3">
      <c r="A4083" s="1">
        <v>38848</v>
      </c>
      <c r="B4083">
        <v>5262.9399409999996</v>
      </c>
      <c r="E4083" s="3">
        <f t="shared" si="272"/>
        <v>1.0069301839326972E-2</v>
      </c>
      <c r="F4083" s="3">
        <f t="shared" si="273"/>
        <v>9.8250939428650343E-3</v>
      </c>
      <c r="G4083" s="3">
        <f t="shared" si="274"/>
        <v>1.001894418172177E-2</v>
      </c>
      <c r="H4083" s="3">
        <f t="shared" si="275"/>
        <v>9.872083159910762E-3</v>
      </c>
    </row>
    <row r="4084" spans="1:8" x14ac:dyDescent="0.3">
      <c r="A4084" s="1">
        <v>38849</v>
      </c>
      <c r="B4084">
        <v>5150.4501950000003</v>
      </c>
      <c r="E4084" s="3">
        <f t="shared" si="272"/>
        <v>-7.5665860966867005E-4</v>
      </c>
      <c r="F4084" s="3">
        <f t="shared" si="273"/>
        <v>-1.0008665061306066E-3</v>
      </c>
      <c r="G4084" s="3">
        <f t="shared" si="274"/>
        <v>-7.5694502028028003E-4</v>
      </c>
      <c r="H4084" s="3">
        <f t="shared" si="275"/>
        <v>-9.0380604209128732E-4</v>
      </c>
    </row>
    <row r="4085" spans="1:8" x14ac:dyDescent="0.3">
      <c r="A4085" s="1">
        <v>38852</v>
      </c>
      <c r="B4085">
        <v>5064.8500979999999</v>
      </c>
      <c r="E4085" s="3">
        <f t="shared" si="272"/>
        <v>5.6376409496607938E-3</v>
      </c>
      <c r="F4085" s="3">
        <f t="shared" si="273"/>
        <v>5.3934330531988572E-3</v>
      </c>
      <c r="G4085" s="3">
        <f t="shared" si="274"/>
        <v>5.6218089275550396E-3</v>
      </c>
      <c r="H4085" s="3">
        <f t="shared" si="275"/>
        <v>5.4749479057440318E-3</v>
      </c>
    </row>
    <row r="4086" spans="1:8" x14ac:dyDescent="0.3">
      <c r="A4086" s="1">
        <v>38853</v>
      </c>
      <c r="B4086">
        <v>5081.6899409999996</v>
      </c>
      <c r="E4086" s="3">
        <f t="shared" si="272"/>
        <v>-6.3834724870973636E-3</v>
      </c>
      <c r="F4086" s="3">
        <f t="shared" si="273"/>
        <v>-6.6276803835593001E-3</v>
      </c>
      <c r="G4086" s="3">
        <f t="shared" si="274"/>
        <v>-6.4039339709530459E-3</v>
      </c>
      <c r="H4086" s="3">
        <f t="shared" si="275"/>
        <v>-6.5507949927640537E-3</v>
      </c>
    </row>
    <row r="4087" spans="1:8" x14ac:dyDescent="0.3">
      <c r="A4087" s="1">
        <v>38854</v>
      </c>
      <c r="B4087">
        <v>4920.3100590000004</v>
      </c>
      <c r="E4087" s="3">
        <f t="shared" si="272"/>
        <v>-2.9043756651161434E-3</v>
      </c>
      <c r="F4087" s="3">
        <f t="shared" si="273"/>
        <v>-3.14858356157808E-3</v>
      </c>
      <c r="G4087" s="3">
        <f t="shared" si="274"/>
        <v>-2.9086015484701836E-3</v>
      </c>
      <c r="H4087" s="3">
        <f t="shared" si="275"/>
        <v>-3.0554625702811909E-3</v>
      </c>
    </row>
    <row r="4088" spans="1:8" x14ac:dyDescent="0.3">
      <c r="A4088" s="1">
        <v>38855</v>
      </c>
      <c r="B4088">
        <v>4908.6899409999996</v>
      </c>
      <c r="E4088" s="3">
        <f t="shared" si="272"/>
        <v>-2.137393686058775E-2</v>
      </c>
      <c r="F4088" s="3">
        <f t="shared" si="273"/>
        <v>-2.1618144757049686E-2</v>
      </c>
      <c r="G4088" s="3">
        <f t="shared" si="274"/>
        <v>-2.1605667394283826E-2</v>
      </c>
      <c r="H4088" s="3">
        <f t="shared" si="275"/>
        <v>-2.1752528416094832E-2</v>
      </c>
    </row>
    <row r="4089" spans="1:8" x14ac:dyDescent="0.3">
      <c r="A4089" s="1">
        <v>38856</v>
      </c>
      <c r="B4089">
        <v>4944.5698240000002</v>
      </c>
      <c r="E4089" s="3">
        <f t="shared" si="272"/>
        <v>-1.6619925202480346E-2</v>
      </c>
      <c r="F4089" s="3">
        <f t="shared" si="273"/>
        <v>-1.6864133098942281E-2</v>
      </c>
      <c r="G4089" s="3">
        <f t="shared" si="274"/>
        <v>-1.6759585753678523E-2</v>
      </c>
      <c r="H4089" s="3">
        <f t="shared" si="275"/>
        <v>-1.6906446775489529E-2</v>
      </c>
    </row>
    <row r="4090" spans="1:8" x14ac:dyDescent="0.3">
      <c r="A4090" s="1">
        <v>38859</v>
      </c>
      <c r="B4090">
        <v>4813.5</v>
      </c>
      <c r="E4090" s="3">
        <f t="shared" si="272"/>
        <v>3.3248452914034221E-3</v>
      </c>
      <c r="F4090" s="3">
        <f t="shared" si="273"/>
        <v>3.0806373949414856E-3</v>
      </c>
      <c r="G4090" s="3">
        <f t="shared" si="274"/>
        <v>3.3193302144349391E-3</v>
      </c>
      <c r="H4090" s="3">
        <f t="shared" si="275"/>
        <v>3.1724691926239318E-3</v>
      </c>
    </row>
    <row r="4091" spans="1:8" x14ac:dyDescent="0.3">
      <c r="A4091" s="1">
        <v>38860</v>
      </c>
      <c r="B4091">
        <v>4931.5297849999997</v>
      </c>
      <c r="E4091" s="3">
        <f t="shared" si="272"/>
        <v>-3.1757128804328905E-2</v>
      </c>
      <c r="F4091" s="3">
        <f t="shared" si="273"/>
        <v>-3.200133670079084E-2</v>
      </c>
      <c r="G4091" s="3">
        <f t="shared" si="274"/>
        <v>-3.2272323180172126E-2</v>
      </c>
      <c r="H4091" s="3">
        <f t="shared" si="275"/>
        <v>-3.2419184201983135E-2</v>
      </c>
    </row>
    <row r="4092" spans="1:8" x14ac:dyDescent="0.3">
      <c r="A4092" s="1">
        <v>38861</v>
      </c>
      <c r="B4092">
        <v>4870.0200199999999</v>
      </c>
      <c r="E4092" s="3">
        <f t="shared" si="272"/>
        <v>-2.3616637692873699E-3</v>
      </c>
      <c r="F4092" s="3">
        <f t="shared" si="273"/>
        <v>-2.6058716657493064E-3</v>
      </c>
      <c r="G4092" s="3">
        <f t="shared" si="274"/>
        <v>-2.364456895650408E-3</v>
      </c>
      <c r="H4092" s="3">
        <f t="shared" si="275"/>
        <v>-2.5113179174614153E-3</v>
      </c>
    </row>
    <row r="4093" spans="1:8" x14ac:dyDescent="0.3">
      <c r="A4093" s="1">
        <v>38862</v>
      </c>
      <c r="B4093">
        <v>4949.5297849999997</v>
      </c>
      <c r="E4093" s="3">
        <f t="shared" si="272"/>
        <v>7.309462082808027E-3</v>
      </c>
      <c r="F4093" s="3">
        <f t="shared" si="273"/>
        <v>7.0652541863460904E-3</v>
      </c>
      <c r="G4093" s="3">
        <f t="shared" si="274"/>
        <v>7.2828774325633316E-3</v>
      </c>
      <c r="H4093" s="3">
        <f t="shared" si="275"/>
        <v>7.1360164107523239E-3</v>
      </c>
    </row>
    <row r="4094" spans="1:8" x14ac:dyDescent="0.3">
      <c r="A4094" s="1">
        <v>38863</v>
      </c>
      <c r="B4094">
        <v>5045.0898440000001</v>
      </c>
      <c r="E4094" s="3">
        <f t="shared" si="272"/>
        <v>-2.650783155367975E-2</v>
      </c>
      <c r="F4094" s="3">
        <f t="shared" si="273"/>
        <v>-2.6752039450141686E-2</v>
      </c>
      <c r="G4094" s="3">
        <f t="shared" si="274"/>
        <v>-2.6865498941512179E-2</v>
      </c>
      <c r="H4094" s="3">
        <f t="shared" si="275"/>
        <v>-2.7012359963323185E-2</v>
      </c>
    </row>
    <row r="4095" spans="1:8" x14ac:dyDescent="0.3">
      <c r="A4095" s="1">
        <v>38866</v>
      </c>
      <c r="B4095">
        <v>5015.3198240000002</v>
      </c>
      <c r="E4095" s="3">
        <f t="shared" si="272"/>
        <v>2.4520574426093233E-2</v>
      </c>
      <c r="F4095" s="3">
        <f t="shared" si="273"/>
        <v>2.4276366529631298E-2</v>
      </c>
      <c r="G4095" s="3">
        <f t="shared" si="274"/>
        <v>2.4224770902287376E-2</v>
      </c>
      <c r="H4095" s="3">
        <f t="shared" si="275"/>
        <v>2.407790988047637E-2</v>
      </c>
    </row>
    <row r="4096" spans="1:8" x14ac:dyDescent="0.3">
      <c r="A4096" s="1">
        <v>38867</v>
      </c>
      <c r="B4096">
        <v>4893.8701170000004</v>
      </c>
      <c r="E4096" s="3">
        <f t="shared" si="272"/>
        <v>-1.2472755449453254E-2</v>
      </c>
      <c r="F4096" s="3">
        <f t="shared" si="273"/>
        <v>-1.2716963345915192E-2</v>
      </c>
      <c r="G4096" s="3">
        <f t="shared" si="274"/>
        <v>-1.2551193169165933E-2</v>
      </c>
      <c r="H4096" s="3">
        <f t="shared" si="275"/>
        <v>-1.2698054190976941E-2</v>
      </c>
    </row>
    <row r="4097" spans="1:8" x14ac:dyDescent="0.3">
      <c r="A4097" s="1">
        <v>38868</v>
      </c>
      <c r="B4097">
        <v>4930.1801759999998</v>
      </c>
      <c r="E4097" s="3">
        <f t="shared" si="272"/>
        <v>1.632637333593534E-2</v>
      </c>
      <c r="F4097" s="3">
        <f t="shared" si="273"/>
        <v>1.6082165439473405E-2</v>
      </c>
      <c r="G4097" s="3">
        <f t="shared" si="274"/>
        <v>1.6194531170186158E-2</v>
      </c>
      <c r="H4097" s="3">
        <f t="shared" si="275"/>
        <v>1.6047670148375152E-2</v>
      </c>
    </row>
    <row r="4098" spans="1:8" x14ac:dyDescent="0.3">
      <c r="A4098" s="1">
        <v>38869</v>
      </c>
      <c r="B4098">
        <v>4947.2900390000004</v>
      </c>
      <c r="E4098" s="3">
        <f t="shared" si="272"/>
        <v>1.9306896442891075E-2</v>
      </c>
      <c r="F4098" s="3">
        <f t="shared" si="273"/>
        <v>1.9062688546429139E-2</v>
      </c>
      <c r="G4098" s="3">
        <f t="shared" si="274"/>
        <v>1.9122883031100834E-2</v>
      </c>
      <c r="H4098" s="3">
        <f t="shared" si="275"/>
        <v>1.8976022009289828E-2</v>
      </c>
    </row>
    <row r="4099" spans="1:8" x14ac:dyDescent="0.3">
      <c r="A4099" s="1">
        <v>38870</v>
      </c>
      <c r="B4099">
        <v>4959.7001950000003</v>
      </c>
      <c r="E4099" s="3">
        <f t="shared" si="272"/>
        <v>-5.9007908521995223E-3</v>
      </c>
      <c r="F4099" s="3">
        <f t="shared" si="273"/>
        <v>-6.1449987486614588E-3</v>
      </c>
      <c r="G4099" s="3">
        <f t="shared" si="274"/>
        <v>-5.918269310274506E-3</v>
      </c>
      <c r="H4099" s="3">
        <f t="shared" si="275"/>
        <v>-6.0651303320855138E-3</v>
      </c>
    </row>
    <row r="4100" spans="1:8" x14ac:dyDescent="0.3">
      <c r="A4100" s="1">
        <v>38873</v>
      </c>
      <c r="B4100">
        <v>4916.0400390000004</v>
      </c>
      <c r="E4100" s="3">
        <f t="shared" si="272"/>
        <v>-2.4215745209073547E-2</v>
      </c>
      <c r="F4100" s="3">
        <f t="shared" si="273"/>
        <v>-2.4459953105535483E-2</v>
      </c>
      <c r="G4100" s="3">
        <f t="shared" si="274"/>
        <v>-2.4513767423422213E-2</v>
      </c>
      <c r="H4100" s="3">
        <f t="shared" si="275"/>
        <v>-2.4660628445233219E-2</v>
      </c>
    </row>
    <row r="4101" spans="1:8" x14ac:dyDescent="0.3">
      <c r="A4101" s="1">
        <v>38874</v>
      </c>
      <c r="B4101">
        <v>4797.919922</v>
      </c>
      <c r="E4101" s="3">
        <f t="shared" si="272"/>
        <v>7.4194978885664398E-3</v>
      </c>
      <c r="F4101" s="3">
        <f t="shared" si="273"/>
        <v>7.1752899921045032E-3</v>
      </c>
      <c r="G4101" s="3">
        <f t="shared" si="274"/>
        <v>7.3921088061664423E-3</v>
      </c>
      <c r="H4101" s="3">
        <f t="shared" si="275"/>
        <v>7.2452477843554346E-3</v>
      </c>
    </row>
    <row r="4102" spans="1:8" x14ac:dyDescent="0.3">
      <c r="A4102" s="1">
        <v>38875</v>
      </c>
      <c r="B4102">
        <v>4824.7700199999999</v>
      </c>
      <c r="E4102" s="3">
        <f t="shared" si="272"/>
        <v>3.4704336128101865E-3</v>
      </c>
      <c r="F4102" s="3">
        <f t="shared" si="273"/>
        <v>3.2262257163482499E-3</v>
      </c>
      <c r="G4102" s="3">
        <f t="shared" si="274"/>
        <v>3.4644255544455851E-3</v>
      </c>
      <c r="H4102" s="3">
        <f t="shared" si="275"/>
        <v>3.3175645326345778E-3</v>
      </c>
    </row>
    <row r="4103" spans="1:8" x14ac:dyDescent="0.3">
      <c r="A4103" s="1">
        <v>38876</v>
      </c>
      <c r="B4103">
        <v>4684.3398440000001</v>
      </c>
      <c r="E4103" s="3">
        <f t="shared" si="272"/>
        <v>2.508475529465537E-3</v>
      </c>
      <c r="F4103" s="3">
        <f t="shared" si="273"/>
        <v>2.2642676330036004E-3</v>
      </c>
      <c r="G4103" s="3">
        <f t="shared" si="274"/>
        <v>2.5053345563308483E-3</v>
      </c>
      <c r="H4103" s="3">
        <f t="shared" si="275"/>
        <v>2.358473534519841E-3</v>
      </c>
    </row>
    <row r="4104" spans="1:8" x14ac:dyDescent="0.3">
      <c r="A4104" s="1">
        <v>38877</v>
      </c>
      <c r="B4104">
        <v>4768.1801759999998</v>
      </c>
      <c r="E4104" s="3">
        <f t="shared" si="272"/>
        <v>-8.8029828988483994E-3</v>
      </c>
      <c r="F4104" s="3">
        <f t="shared" si="273"/>
        <v>-9.0471907953103368E-3</v>
      </c>
      <c r="G4104" s="3">
        <f t="shared" si="274"/>
        <v>-8.8419580531373197E-3</v>
      </c>
      <c r="H4104" s="3">
        <f t="shared" si="275"/>
        <v>-8.9888190749483274E-3</v>
      </c>
    </row>
    <row r="4105" spans="1:8" x14ac:dyDescent="0.3">
      <c r="A4105" s="1">
        <v>38880</v>
      </c>
      <c r="B4105">
        <v>4723.1801759999998</v>
      </c>
      <c r="E4105" s="3">
        <f t="shared" ref="E4105:E4168" si="276">(B4101/B4100)-1</f>
        <v>-2.4027492872907508E-2</v>
      </c>
      <c r="F4105" s="3">
        <f t="shared" ref="F4105:F4168" si="277">E4105-$E$3</f>
        <v>-2.4271700769369443E-2</v>
      </c>
      <c r="G4105" s="3">
        <f t="shared" ref="G4105:G4168" si="278">LN(B4101/B4100)</f>
        <v>-2.4320861892955577E-2</v>
      </c>
      <c r="H4105" s="3">
        <f t="shared" ref="H4105:H4168" si="279">G4105-$G$3</f>
        <v>-2.4467722914766583E-2</v>
      </c>
    </row>
    <row r="4106" spans="1:8" x14ac:dyDescent="0.3">
      <c r="A4106" s="1">
        <v>38881</v>
      </c>
      <c r="B4106">
        <v>4617.5898440000001</v>
      </c>
      <c r="E4106" s="3">
        <f t="shared" si="276"/>
        <v>5.5961955256660367E-3</v>
      </c>
      <c r="F4106" s="3">
        <f t="shared" si="277"/>
        <v>5.3519876292041002E-3</v>
      </c>
      <c r="G4106" s="3">
        <f t="shared" si="278"/>
        <v>5.5805949988223602E-3</v>
      </c>
      <c r="H4106" s="3">
        <f t="shared" si="279"/>
        <v>5.4337339770113525E-3</v>
      </c>
    </row>
    <row r="4107" spans="1:8" x14ac:dyDescent="0.3">
      <c r="A4107" s="1">
        <v>38882</v>
      </c>
      <c r="B4107">
        <v>4615.4399409999996</v>
      </c>
      <c r="E4107" s="3">
        <f t="shared" si="276"/>
        <v>-2.910608700888917E-2</v>
      </c>
      <c r="F4107" s="3">
        <f t="shared" si="277"/>
        <v>-2.9350294905351106E-2</v>
      </c>
      <c r="G4107" s="3">
        <f t="shared" si="278"/>
        <v>-2.9538072075571624E-2</v>
      </c>
      <c r="H4107" s="3">
        <f t="shared" si="279"/>
        <v>-2.968493309738263E-2</v>
      </c>
    </row>
    <row r="4108" spans="1:8" x14ac:dyDescent="0.3">
      <c r="A4108" s="1">
        <v>38883</v>
      </c>
      <c r="B4108">
        <v>4724.580078</v>
      </c>
      <c r="E4108" s="3">
        <f t="shared" si="276"/>
        <v>1.7898003729893253E-2</v>
      </c>
      <c r="F4108" s="3">
        <f t="shared" si="277"/>
        <v>1.7653795833431317E-2</v>
      </c>
      <c r="G4108" s="3">
        <f t="shared" si="278"/>
        <v>1.773972030898522E-2</v>
      </c>
      <c r="H4108" s="3">
        <f t="shared" si="279"/>
        <v>1.7592859287174214E-2</v>
      </c>
    </row>
    <row r="4109" spans="1:8" x14ac:dyDescent="0.3">
      <c r="A4109" s="1">
        <v>38884</v>
      </c>
      <c r="B4109">
        <v>4694.8901370000003</v>
      </c>
      <c r="E4109" s="3">
        <f t="shared" si="276"/>
        <v>-9.4375628308891457E-3</v>
      </c>
      <c r="F4109" s="3">
        <f t="shared" si="277"/>
        <v>-9.6817707273510831E-3</v>
      </c>
      <c r="G4109" s="3">
        <f t="shared" si="278"/>
        <v>-9.4823788189998797E-3</v>
      </c>
      <c r="H4109" s="3">
        <f t="shared" si="279"/>
        <v>-9.6292398408108874E-3</v>
      </c>
    </row>
    <row r="4110" spans="1:8" x14ac:dyDescent="0.3">
      <c r="A4110" s="1">
        <v>38887</v>
      </c>
      <c r="B4110">
        <v>4729.0200199999999</v>
      </c>
      <c r="E4110" s="3">
        <f t="shared" si="276"/>
        <v>-2.2355770490513627E-2</v>
      </c>
      <c r="F4110" s="3">
        <f t="shared" si="277"/>
        <v>-2.2599978386975562E-2</v>
      </c>
      <c r="G4110" s="3">
        <f t="shared" si="278"/>
        <v>-2.2609448636635377E-2</v>
      </c>
      <c r="H4110" s="3">
        <f t="shared" si="279"/>
        <v>-2.2756309658446383E-2</v>
      </c>
    </row>
    <row r="4111" spans="1:8" x14ac:dyDescent="0.3">
      <c r="A4111" s="1">
        <v>38888</v>
      </c>
      <c r="B4111">
        <v>4770.419922</v>
      </c>
      <c r="E4111" s="3">
        <f t="shared" si="276"/>
        <v>-4.6558985804989739E-4</v>
      </c>
      <c r="F4111" s="3">
        <f t="shared" si="277"/>
        <v>-7.0979775451183395E-4</v>
      </c>
      <c r="G4111" s="3">
        <f t="shared" si="278"/>
        <v>-4.6569827866218785E-4</v>
      </c>
      <c r="H4111" s="3">
        <f t="shared" si="279"/>
        <v>-6.1255930047319519E-4</v>
      </c>
    </row>
    <row r="4112" spans="1:8" x14ac:dyDescent="0.3">
      <c r="A4112" s="1">
        <v>38889</v>
      </c>
      <c r="B4112">
        <v>4774.7299800000001</v>
      </c>
      <c r="E4112" s="3">
        <f t="shared" si="276"/>
        <v>2.3646746224663007E-2</v>
      </c>
      <c r="F4112" s="3">
        <f t="shared" si="277"/>
        <v>2.3402538328201071E-2</v>
      </c>
      <c r="G4112" s="3">
        <f t="shared" si="278"/>
        <v>2.3371492709985269E-2</v>
      </c>
      <c r="H4112" s="3">
        <f t="shared" si="279"/>
        <v>2.3224631688174263E-2</v>
      </c>
    </row>
    <row r="4113" spans="1:8" x14ac:dyDescent="0.3">
      <c r="A4113" s="1">
        <v>38890</v>
      </c>
      <c r="B4113">
        <v>4803.2900390000004</v>
      </c>
      <c r="E4113" s="3">
        <f t="shared" si="276"/>
        <v>-6.2841438836545027E-3</v>
      </c>
      <c r="F4113" s="3">
        <f t="shared" si="277"/>
        <v>-6.5283517801164393E-3</v>
      </c>
      <c r="G4113" s="3">
        <f t="shared" si="278"/>
        <v>-6.3039722289276092E-3</v>
      </c>
      <c r="H4113" s="3">
        <f t="shared" si="279"/>
        <v>-6.4508332507386169E-3</v>
      </c>
    </row>
    <row r="4114" spans="1:8" x14ac:dyDescent="0.3">
      <c r="A4114" s="1">
        <v>38891</v>
      </c>
      <c r="B4114">
        <v>4817.6298829999996</v>
      </c>
      <c r="E4114" s="3">
        <f t="shared" si="276"/>
        <v>7.269580757816918E-3</v>
      </c>
      <c r="F4114" s="3">
        <f t="shared" si="277"/>
        <v>7.0253728613549815E-3</v>
      </c>
      <c r="G4114" s="3">
        <f t="shared" si="278"/>
        <v>7.2432847194969984E-3</v>
      </c>
      <c r="H4114" s="3">
        <f t="shared" si="279"/>
        <v>7.0964236976859907E-3</v>
      </c>
    </row>
    <row r="4115" spans="1:8" x14ac:dyDescent="0.3">
      <c r="A4115" s="1">
        <v>38894</v>
      </c>
      <c r="B4115">
        <v>4801.4902339999999</v>
      </c>
      <c r="E4115" s="3">
        <f t="shared" si="276"/>
        <v>8.7544357657425298E-3</v>
      </c>
      <c r="F4115" s="3">
        <f t="shared" si="277"/>
        <v>8.5102278692805924E-3</v>
      </c>
      <c r="G4115" s="3">
        <f t="shared" si="278"/>
        <v>8.7163378818132086E-3</v>
      </c>
      <c r="H4115" s="3">
        <f t="shared" si="279"/>
        <v>8.5694768600022009E-3</v>
      </c>
    </row>
    <row r="4116" spans="1:8" x14ac:dyDescent="0.3">
      <c r="A4116" s="1">
        <v>38895</v>
      </c>
      <c r="B4116">
        <v>4771.2402339999999</v>
      </c>
      <c r="E4116" s="3">
        <f t="shared" si="276"/>
        <v>9.0349656224675279E-4</v>
      </c>
      <c r="F4116" s="3">
        <f t="shared" si="277"/>
        <v>6.5928866578481623E-4</v>
      </c>
      <c r="G4116" s="3">
        <f t="shared" si="278"/>
        <v>9.0308865490452137E-4</v>
      </c>
      <c r="H4116" s="3">
        <f t="shared" si="279"/>
        <v>7.5622763309351408E-4</v>
      </c>
    </row>
    <row r="4117" spans="1:8" x14ac:dyDescent="0.3">
      <c r="A4117" s="1">
        <v>38896</v>
      </c>
      <c r="B4117">
        <v>4774</v>
      </c>
      <c r="E4117" s="3">
        <f t="shared" si="276"/>
        <v>5.9815024346152601E-3</v>
      </c>
      <c r="F4117" s="3">
        <f t="shared" si="277"/>
        <v>5.7372945381533235E-3</v>
      </c>
      <c r="G4117" s="3">
        <f t="shared" si="278"/>
        <v>5.9636842665669173E-3</v>
      </c>
      <c r="H4117" s="3">
        <f t="shared" si="279"/>
        <v>5.8168232447559096E-3</v>
      </c>
    </row>
    <row r="4118" spans="1:8" x14ac:dyDescent="0.3">
      <c r="A4118" s="1">
        <v>38897</v>
      </c>
      <c r="B4118">
        <v>4880.3798829999996</v>
      </c>
      <c r="E4118" s="3">
        <f t="shared" si="276"/>
        <v>2.9854212182831574E-3</v>
      </c>
      <c r="F4118" s="3">
        <f t="shared" si="277"/>
        <v>2.7412133218212209E-3</v>
      </c>
      <c r="G4118" s="3">
        <f t="shared" si="278"/>
        <v>2.9809736979735041E-3</v>
      </c>
      <c r="H4118" s="3">
        <f t="shared" si="279"/>
        <v>2.8341126761624968E-3</v>
      </c>
    </row>
    <row r="4119" spans="1:8" x14ac:dyDescent="0.3">
      <c r="A4119" s="1">
        <v>38898</v>
      </c>
      <c r="B4119">
        <v>4965.9599609999996</v>
      </c>
      <c r="E4119" s="3">
        <f t="shared" si="276"/>
        <v>-3.3501222368600425E-3</v>
      </c>
      <c r="F4119" s="3">
        <f t="shared" si="277"/>
        <v>-3.5943301333219791E-3</v>
      </c>
      <c r="G4119" s="3">
        <f t="shared" si="278"/>
        <v>-3.3557464610998711E-3</v>
      </c>
      <c r="H4119" s="3">
        <f t="shared" si="279"/>
        <v>-3.5026074829108784E-3</v>
      </c>
    </row>
    <row r="4120" spans="1:8" x14ac:dyDescent="0.3">
      <c r="A4120" s="1">
        <v>38901</v>
      </c>
      <c r="B4120">
        <v>4980.6201170000004</v>
      </c>
      <c r="E4120" s="3">
        <f t="shared" si="276"/>
        <v>-6.3001273616669629E-3</v>
      </c>
      <c r="F4120" s="3">
        <f t="shared" si="277"/>
        <v>-6.5443352581288994E-3</v>
      </c>
      <c r="G4120" s="3">
        <f t="shared" si="278"/>
        <v>-6.3200569139600865E-3</v>
      </c>
      <c r="H4120" s="3">
        <f t="shared" si="279"/>
        <v>-6.4669179357710943E-3</v>
      </c>
    </row>
    <row r="4121" spans="1:8" x14ac:dyDescent="0.3">
      <c r="A4121" s="1">
        <v>38902</v>
      </c>
      <c r="B4121">
        <v>4983.8798829999996</v>
      </c>
      <c r="E4121" s="3">
        <f t="shared" si="276"/>
        <v>5.7841690307980365E-4</v>
      </c>
      <c r="F4121" s="3">
        <f t="shared" si="277"/>
        <v>3.3420900661786703E-4</v>
      </c>
      <c r="G4121" s="3">
        <f t="shared" si="278"/>
        <v>5.7824968450118054E-4</v>
      </c>
      <c r="H4121" s="3">
        <f t="shared" si="279"/>
        <v>4.3138866269017324E-4</v>
      </c>
    </row>
    <row r="4122" spans="1:8" x14ac:dyDescent="0.3">
      <c r="A4122" s="1">
        <v>38903</v>
      </c>
      <c r="B4122">
        <v>4921.2998049999997</v>
      </c>
      <c r="E4122" s="3">
        <f t="shared" si="276"/>
        <v>2.2283176162547047E-2</v>
      </c>
      <c r="F4122" s="3">
        <f t="shared" si="277"/>
        <v>2.2038968266085111E-2</v>
      </c>
      <c r="G4122" s="3">
        <f t="shared" si="278"/>
        <v>2.2038533795711347E-2</v>
      </c>
      <c r="H4122" s="3">
        <f t="shared" si="279"/>
        <v>2.1891672773900341E-2</v>
      </c>
    </row>
    <row r="4123" spans="1:8" x14ac:dyDescent="0.3">
      <c r="A4123" s="1">
        <v>38904</v>
      </c>
      <c r="B4123">
        <v>4966.4501950000003</v>
      </c>
      <c r="E4123" s="3">
        <f t="shared" si="276"/>
        <v>1.7535536177850419E-2</v>
      </c>
      <c r="F4123" s="3">
        <f t="shared" si="277"/>
        <v>1.7291328281388484E-2</v>
      </c>
      <c r="G4123" s="3">
        <f t="shared" si="278"/>
        <v>1.7383562715266102E-2</v>
      </c>
      <c r="H4123" s="3">
        <f t="shared" si="279"/>
        <v>1.7236701693455096E-2</v>
      </c>
    </row>
    <row r="4124" spans="1:8" x14ac:dyDescent="0.3">
      <c r="A4124" s="1">
        <v>38905</v>
      </c>
      <c r="B4124">
        <v>4953.7099609999996</v>
      </c>
      <c r="E4124" s="3">
        <f t="shared" si="276"/>
        <v>2.9521293194334497E-3</v>
      </c>
      <c r="F4124" s="3">
        <f t="shared" si="277"/>
        <v>2.7079214229715131E-3</v>
      </c>
      <c r="G4124" s="3">
        <f t="shared" si="278"/>
        <v>2.9477803427328682E-3</v>
      </c>
      <c r="H4124" s="3">
        <f t="shared" si="279"/>
        <v>2.8009193209218609E-3</v>
      </c>
    </row>
    <row r="4125" spans="1:8" x14ac:dyDescent="0.3">
      <c r="A4125" s="1">
        <v>38908</v>
      </c>
      <c r="B4125">
        <v>4982.4799800000001</v>
      </c>
      <c r="E4125" s="3">
        <f t="shared" si="276"/>
        <v>6.5448998787775992E-4</v>
      </c>
      <c r="F4125" s="3">
        <f t="shared" si="277"/>
        <v>4.102820914158233E-4</v>
      </c>
      <c r="G4125" s="3">
        <f t="shared" si="278"/>
        <v>6.5427590271161602E-4</v>
      </c>
      <c r="H4125" s="3">
        <f t="shared" si="279"/>
        <v>5.0741488090060873E-4</v>
      </c>
    </row>
    <row r="4126" spans="1:8" x14ac:dyDescent="0.3">
      <c r="A4126" s="1">
        <v>38909</v>
      </c>
      <c r="B4126">
        <v>4914.3901370000003</v>
      </c>
      <c r="E4126" s="3">
        <f t="shared" si="276"/>
        <v>-1.255649804351433E-2</v>
      </c>
      <c r="F4126" s="3">
        <f t="shared" si="277"/>
        <v>-1.2800705939976268E-2</v>
      </c>
      <c r="G4126" s="3">
        <f t="shared" si="278"/>
        <v>-1.2635997052220274E-2</v>
      </c>
      <c r="H4126" s="3">
        <f t="shared" si="279"/>
        <v>-1.2782858074031282E-2</v>
      </c>
    </row>
    <row r="4127" spans="1:8" x14ac:dyDescent="0.3">
      <c r="A4127" s="1">
        <v>38910</v>
      </c>
      <c r="B4127">
        <v>4941.7299800000001</v>
      </c>
      <c r="E4127" s="3">
        <f t="shared" si="276"/>
        <v>9.1744847477344127E-3</v>
      </c>
      <c r="F4127" s="3">
        <f t="shared" si="277"/>
        <v>8.9302768512724753E-3</v>
      </c>
      <c r="G4127" s="3">
        <f t="shared" si="278"/>
        <v>9.1326548132856008E-3</v>
      </c>
      <c r="H4127" s="3">
        <f t="shared" si="279"/>
        <v>8.9857937914745931E-3</v>
      </c>
    </row>
    <row r="4128" spans="1:8" x14ac:dyDescent="0.3">
      <c r="A4128" s="1">
        <v>38911</v>
      </c>
      <c r="B4128">
        <v>4852.5200199999999</v>
      </c>
      <c r="E4128" s="3">
        <f t="shared" si="276"/>
        <v>-2.5652595918160825E-3</v>
      </c>
      <c r="F4128" s="3">
        <f t="shared" si="277"/>
        <v>-2.8094674882780191E-3</v>
      </c>
      <c r="G4128" s="3">
        <f t="shared" si="278"/>
        <v>-2.5685555079964419E-3</v>
      </c>
      <c r="H4128" s="3">
        <f t="shared" si="279"/>
        <v>-2.7154165298074492E-3</v>
      </c>
    </row>
    <row r="4129" spans="1:8" x14ac:dyDescent="0.3">
      <c r="A4129" s="1">
        <v>38912</v>
      </c>
      <c r="B4129">
        <v>4780.7900390000004</v>
      </c>
      <c r="E4129" s="3">
        <f t="shared" si="276"/>
        <v>5.8077722003313514E-3</v>
      </c>
      <c r="F4129" s="3">
        <f t="shared" si="277"/>
        <v>5.5635643038694149E-3</v>
      </c>
      <c r="G4129" s="3">
        <f t="shared" si="278"/>
        <v>5.7909721073898185E-3</v>
      </c>
      <c r="H4129" s="3">
        <f t="shared" si="279"/>
        <v>5.6441110855788108E-3</v>
      </c>
    </row>
    <row r="4130" spans="1:8" x14ac:dyDescent="0.3">
      <c r="A4130" s="1">
        <v>38915</v>
      </c>
      <c r="B4130">
        <v>4750.080078</v>
      </c>
      <c r="E4130" s="3">
        <f t="shared" si="276"/>
        <v>-1.3665853806400952E-2</v>
      </c>
      <c r="F4130" s="3">
        <f t="shared" si="277"/>
        <v>-1.3910061702862889E-2</v>
      </c>
      <c r="G4130" s="3">
        <f t="shared" si="278"/>
        <v>-1.3760091127092753E-2</v>
      </c>
      <c r="H4130" s="3">
        <f t="shared" si="279"/>
        <v>-1.3906952148903761E-2</v>
      </c>
    </row>
    <row r="4131" spans="1:8" x14ac:dyDescent="0.3">
      <c r="A4131" s="1">
        <v>38916</v>
      </c>
      <c r="B4131">
        <v>4734.5400390000004</v>
      </c>
      <c r="E4131" s="3">
        <f t="shared" si="276"/>
        <v>5.5632219335133293E-3</v>
      </c>
      <c r="F4131" s="3">
        <f t="shared" si="277"/>
        <v>5.3190140370513927E-3</v>
      </c>
      <c r="G4131" s="3">
        <f t="shared" si="278"/>
        <v>5.5478043688311097E-3</v>
      </c>
      <c r="H4131" s="3">
        <f t="shared" si="279"/>
        <v>5.400943347020102E-3</v>
      </c>
    </row>
    <row r="4132" spans="1:8" x14ac:dyDescent="0.3">
      <c r="A4132" s="1">
        <v>38917</v>
      </c>
      <c r="B4132">
        <v>4846.5400390000004</v>
      </c>
      <c r="E4132" s="3">
        <f t="shared" si="276"/>
        <v>-1.8052374443979669E-2</v>
      </c>
      <c r="F4132" s="3">
        <f t="shared" si="277"/>
        <v>-1.8296582340441604E-2</v>
      </c>
      <c r="G4132" s="3">
        <f t="shared" si="278"/>
        <v>-1.8217306514342026E-2</v>
      </c>
      <c r="H4132" s="3">
        <f t="shared" si="279"/>
        <v>-1.8364167536153032E-2</v>
      </c>
    </row>
    <row r="4133" spans="1:8" x14ac:dyDescent="0.3">
      <c r="A4133" s="1">
        <v>38918</v>
      </c>
      <c r="B4133">
        <v>4865.0400390000004</v>
      </c>
      <c r="E4133" s="3">
        <f t="shared" si="276"/>
        <v>-1.4782006195617869E-2</v>
      </c>
      <c r="F4133" s="3">
        <f t="shared" si="277"/>
        <v>-1.5026214092079807E-2</v>
      </c>
      <c r="G4133" s="3">
        <f t="shared" si="278"/>
        <v>-1.4892348789282736E-2</v>
      </c>
      <c r="H4133" s="3">
        <f t="shared" si="279"/>
        <v>-1.5039209811093744E-2</v>
      </c>
    </row>
    <row r="4134" spans="1:8" x14ac:dyDescent="0.3">
      <c r="A4134" s="1">
        <v>38919</v>
      </c>
      <c r="B4134">
        <v>4818.5498049999997</v>
      </c>
      <c r="E4134" s="3">
        <f t="shared" si="276"/>
        <v>-6.4236163373583288E-3</v>
      </c>
      <c r="F4134" s="3">
        <f t="shared" si="277"/>
        <v>-6.6678242338202654E-3</v>
      </c>
      <c r="G4134" s="3">
        <f t="shared" si="278"/>
        <v>-6.4443365408703053E-3</v>
      </c>
      <c r="H4134" s="3">
        <f t="shared" si="279"/>
        <v>-6.591197562681313E-3</v>
      </c>
    </row>
    <row r="4135" spans="1:8" x14ac:dyDescent="0.3">
      <c r="A4135" s="1">
        <v>38922</v>
      </c>
      <c r="B4135">
        <v>4914.9301759999998</v>
      </c>
      <c r="E4135" s="3">
        <f t="shared" si="276"/>
        <v>-3.2715320046862173E-3</v>
      </c>
      <c r="F4135" s="3">
        <f t="shared" si="277"/>
        <v>-3.5157399011481539E-3</v>
      </c>
      <c r="G4135" s="3">
        <f t="shared" si="278"/>
        <v>-3.2768951658785996E-3</v>
      </c>
      <c r="H4135" s="3">
        <f t="shared" si="279"/>
        <v>-3.4237561876896069E-3</v>
      </c>
    </row>
    <row r="4136" spans="1:8" x14ac:dyDescent="0.3">
      <c r="A4136" s="1">
        <v>38923</v>
      </c>
      <c r="B4136">
        <v>4933.1201170000004</v>
      </c>
      <c r="E4136" s="3">
        <f t="shared" si="276"/>
        <v>2.3655941037021178E-2</v>
      </c>
      <c r="F4136" s="3">
        <f t="shared" si="277"/>
        <v>2.3411733140559242E-2</v>
      </c>
      <c r="G4136" s="3">
        <f t="shared" si="278"/>
        <v>2.3380475077287813E-2</v>
      </c>
      <c r="H4136" s="3">
        <f t="shared" si="279"/>
        <v>2.3233614055476807E-2</v>
      </c>
    </row>
    <row r="4137" spans="1:8" x14ac:dyDescent="0.3">
      <c r="A4137" s="1">
        <v>38924</v>
      </c>
      <c r="B4137">
        <v>4943</v>
      </c>
      <c r="E4137" s="3">
        <f t="shared" si="276"/>
        <v>3.8171561260467168E-3</v>
      </c>
      <c r="F4137" s="3">
        <f t="shared" si="277"/>
        <v>3.5729482295847803E-3</v>
      </c>
      <c r="G4137" s="3">
        <f t="shared" si="278"/>
        <v>3.8098892722080637E-3</v>
      </c>
      <c r="H4137" s="3">
        <f t="shared" si="279"/>
        <v>3.6630282503970564E-3</v>
      </c>
    </row>
    <row r="4138" spans="1:8" x14ac:dyDescent="0.3">
      <c r="A4138" s="1">
        <v>38925</v>
      </c>
      <c r="B4138">
        <v>5001.2099609999996</v>
      </c>
      <c r="E4138" s="3">
        <f t="shared" si="276"/>
        <v>-9.5559817858265061E-3</v>
      </c>
      <c r="F4138" s="3">
        <f t="shared" si="277"/>
        <v>-9.8001896822884436E-3</v>
      </c>
      <c r="G4138" s="3">
        <f t="shared" si="278"/>
        <v>-9.60193315437987E-3</v>
      </c>
      <c r="H4138" s="3">
        <f t="shared" si="279"/>
        <v>-9.7487941761908777E-3</v>
      </c>
    </row>
    <row r="4139" spans="1:8" x14ac:dyDescent="0.3">
      <c r="A4139" s="1">
        <v>38926</v>
      </c>
      <c r="B4139">
        <v>5028.5097660000001</v>
      </c>
      <c r="E4139" s="3">
        <f t="shared" si="276"/>
        <v>2.0001945585369052E-2</v>
      </c>
      <c r="F4139" s="3">
        <f t="shared" si="277"/>
        <v>1.9757737688907116E-2</v>
      </c>
      <c r="G4139" s="3">
        <f t="shared" si="278"/>
        <v>1.9804534730996883E-2</v>
      </c>
      <c r="H4139" s="3">
        <f t="shared" si="279"/>
        <v>1.9657673709185877E-2</v>
      </c>
    </row>
    <row r="4140" spans="1:8" x14ac:dyDescent="0.3">
      <c r="A4140" s="1">
        <v>38929</v>
      </c>
      <c r="B4140">
        <v>5009.419922</v>
      </c>
      <c r="E4140" s="3">
        <f t="shared" si="276"/>
        <v>3.7009561374490296E-3</v>
      </c>
      <c r="F4140" s="3">
        <f t="shared" si="277"/>
        <v>3.4567482409870931E-3</v>
      </c>
      <c r="G4140" s="3">
        <f t="shared" si="278"/>
        <v>3.6941244499455717E-3</v>
      </c>
      <c r="H4140" s="3">
        <f t="shared" si="279"/>
        <v>3.5472634281345644E-3</v>
      </c>
    </row>
    <row r="4141" spans="1:8" x14ac:dyDescent="0.3">
      <c r="A4141" s="1">
        <v>38930</v>
      </c>
      <c r="B4141">
        <v>4948.2299800000001</v>
      </c>
      <c r="E4141" s="3">
        <f t="shared" si="276"/>
        <v>2.0027655450660653E-3</v>
      </c>
      <c r="F4141" s="3">
        <f t="shared" si="277"/>
        <v>1.7585576486041287E-3</v>
      </c>
      <c r="G4141" s="3">
        <f t="shared" si="278"/>
        <v>2.0007626838802273E-3</v>
      </c>
      <c r="H4141" s="3">
        <f t="shared" si="279"/>
        <v>1.85390166206922E-3</v>
      </c>
    </row>
    <row r="4142" spans="1:8" x14ac:dyDescent="0.3">
      <c r="A4142" s="1">
        <v>38931</v>
      </c>
      <c r="B4142">
        <v>5026.25</v>
      </c>
      <c r="E4142" s="3">
        <f t="shared" si="276"/>
        <v>1.177624135140598E-2</v>
      </c>
      <c r="F4142" s="3">
        <f t="shared" si="277"/>
        <v>1.1532033454944043E-2</v>
      </c>
      <c r="G4142" s="3">
        <f t="shared" si="278"/>
        <v>1.1707441033888502E-2</v>
      </c>
      <c r="H4142" s="3">
        <f t="shared" si="279"/>
        <v>1.1560580012077494E-2</v>
      </c>
    </row>
    <row r="4143" spans="1:8" x14ac:dyDescent="0.3">
      <c r="A4143" s="1">
        <v>38932</v>
      </c>
      <c r="B4143">
        <v>4983.6801759999998</v>
      </c>
      <c r="E4143" s="3">
        <f t="shared" si="276"/>
        <v>5.4586400516849487E-3</v>
      </c>
      <c r="F4143" s="3">
        <f t="shared" si="277"/>
        <v>5.2144321552230121E-3</v>
      </c>
      <c r="G4143" s="3">
        <f t="shared" si="278"/>
        <v>5.4437956716611837E-3</v>
      </c>
      <c r="H4143" s="3">
        <f t="shared" si="279"/>
        <v>5.2969346498501759E-3</v>
      </c>
    </row>
    <row r="4144" spans="1:8" x14ac:dyDescent="0.3">
      <c r="A4144" s="1">
        <v>38933</v>
      </c>
      <c r="B4144">
        <v>5040.9501950000003</v>
      </c>
      <c r="E4144" s="3">
        <f t="shared" si="276"/>
        <v>-3.7963223476416008E-3</v>
      </c>
      <c r="F4144" s="3">
        <f t="shared" si="277"/>
        <v>-4.0405302441035374E-3</v>
      </c>
      <c r="G4144" s="3">
        <f t="shared" si="278"/>
        <v>-3.8035466690230458E-3</v>
      </c>
      <c r="H4144" s="3">
        <f t="shared" si="279"/>
        <v>-3.9504076908340536E-3</v>
      </c>
    </row>
    <row r="4145" spans="1:8" x14ac:dyDescent="0.3">
      <c r="A4145" s="1">
        <v>38936</v>
      </c>
      <c r="B4145">
        <v>4956.3398440000001</v>
      </c>
      <c r="E4145" s="3">
        <f t="shared" si="276"/>
        <v>-1.2214975576567366E-2</v>
      </c>
      <c r="F4145" s="3">
        <f t="shared" si="277"/>
        <v>-1.2459183473029304E-2</v>
      </c>
      <c r="G4145" s="3">
        <f t="shared" si="278"/>
        <v>-1.2290191525630195E-2</v>
      </c>
      <c r="H4145" s="3">
        <f t="shared" si="279"/>
        <v>-1.2437052547441202E-2</v>
      </c>
    </row>
    <row r="4146" spans="1:8" x14ac:dyDescent="0.3">
      <c r="A4146" s="1">
        <v>38937</v>
      </c>
      <c r="B4146">
        <v>4967.9501950000003</v>
      </c>
      <c r="E4146" s="3">
        <f t="shared" si="276"/>
        <v>1.5767258255041661E-2</v>
      </c>
      <c r="F4146" s="3">
        <f t="shared" si="277"/>
        <v>1.5523050358579723E-2</v>
      </c>
      <c r="G4146" s="3">
        <f t="shared" si="278"/>
        <v>1.5644246393628013E-2</v>
      </c>
      <c r="H4146" s="3">
        <f t="shared" si="279"/>
        <v>1.5497385371817005E-2</v>
      </c>
    </row>
    <row r="4147" spans="1:8" x14ac:dyDescent="0.3">
      <c r="A4147" s="1">
        <v>38938</v>
      </c>
      <c r="B4147">
        <v>5025.1499020000001</v>
      </c>
      <c r="E4147" s="3">
        <f t="shared" si="276"/>
        <v>-8.4694999253916992E-3</v>
      </c>
      <c r="F4147" s="3">
        <f t="shared" si="277"/>
        <v>-8.7137078218536366E-3</v>
      </c>
      <c r="G4147" s="3">
        <f t="shared" si="278"/>
        <v>-8.5055699476487938E-3</v>
      </c>
      <c r="H4147" s="3">
        <f t="shared" si="279"/>
        <v>-8.6524309694598015E-3</v>
      </c>
    </row>
    <row r="4148" spans="1:8" x14ac:dyDescent="0.3">
      <c r="A4148" s="1">
        <v>38939</v>
      </c>
      <c r="B4148">
        <v>4976.6401370000003</v>
      </c>
      <c r="E4148" s="3">
        <f t="shared" si="276"/>
        <v>1.1491511689653899E-2</v>
      </c>
      <c r="F4148" s="3">
        <f t="shared" si="277"/>
        <v>1.1247303793191962E-2</v>
      </c>
      <c r="G4148" s="3">
        <f t="shared" si="278"/>
        <v>1.1425985785858437E-2</v>
      </c>
      <c r="H4148" s="3">
        <f t="shared" si="279"/>
        <v>1.1279124764047429E-2</v>
      </c>
    </row>
    <row r="4149" spans="1:8" x14ac:dyDescent="0.3">
      <c r="A4149" s="1">
        <v>38940</v>
      </c>
      <c r="B4149">
        <v>4985.5200199999999</v>
      </c>
      <c r="E4149" s="3">
        <f t="shared" si="276"/>
        <v>-1.6784603641575968E-2</v>
      </c>
      <c r="F4149" s="3">
        <f t="shared" si="277"/>
        <v>-1.7028811538037904E-2</v>
      </c>
      <c r="G4149" s="3">
        <f t="shared" si="278"/>
        <v>-1.6927061415954646E-2</v>
      </c>
      <c r="H4149" s="3">
        <f t="shared" si="279"/>
        <v>-1.7073922437765652E-2</v>
      </c>
    </row>
    <row r="4150" spans="1:8" x14ac:dyDescent="0.3">
      <c r="A4150" s="1">
        <v>38943</v>
      </c>
      <c r="B4150">
        <v>5046.9301759999998</v>
      </c>
      <c r="E4150" s="3">
        <f t="shared" si="276"/>
        <v>2.3425252031608057E-3</v>
      </c>
      <c r="F4150" s="3">
        <f t="shared" si="277"/>
        <v>2.0983173066988691E-3</v>
      </c>
      <c r="G4150" s="3">
        <f t="shared" si="278"/>
        <v>2.3397857682931366E-3</v>
      </c>
      <c r="H4150" s="3">
        <f t="shared" si="279"/>
        <v>2.1929247464821293E-3</v>
      </c>
    </row>
    <row r="4151" spans="1:8" x14ac:dyDescent="0.3">
      <c r="A4151" s="1">
        <v>38944</v>
      </c>
      <c r="B4151">
        <v>5115.0200199999999</v>
      </c>
      <c r="E4151" s="3">
        <f t="shared" si="276"/>
        <v>1.1513744050326569E-2</v>
      </c>
      <c r="F4151" s="3">
        <f t="shared" si="277"/>
        <v>1.1269536153864631E-2</v>
      </c>
      <c r="G4151" s="3">
        <f t="shared" si="278"/>
        <v>1.144796532408305E-2</v>
      </c>
      <c r="H4151" s="3">
        <f t="shared" si="279"/>
        <v>1.1301104302272042E-2</v>
      </c>
    </row>
    <row r="4152" spans="1:8" x14ac:dyDescent="0.3">
      <c r="A4152" s="1">
        <v>38945</v>
      </c>
      <c r="B4152">
        <v>5137.3100590000004</v>
      </c>
      <c r="E4152" s="3">
        <f t="shared" si="276"/>
        <v>-9.6533966042869901E-3</v>
      </c>
      <c r="F4152" s="3">
        <f t="shared" si="277"/>
        <v>-9.8976045007489275E-3</v>
      </c>
      <c r="G4152" s="3">
        <f t="shared" si="278"/>
        <v>-9.7002926856460739E-3</v>
      </c>
      <c r="H4152" s="3">
        <f t="shared" si="279"/>
        <v>-9.8471537074570816E-3</v>
      </c>
    </row>
    <row r="4153" spans="1:8" x14ac:dyDescent="0.3">
      <c r="A4153" s="1">
        <v>38946</v>
      </c>
      <c r="B4153">
        <v>5144.8398440000001</v>
      </c>
      <c r="E4153" s="3">
        <f t="shared" si="276"/>
        <v>1.7843128607952785E-3</v>
      </c>
      <c r="F4153" s="3">
        <f t="shared" si="277"/>
        <v>1.540104964333342E-3</v>
      </c>
      <c r="G4153" s="3">
        <f t="shared" si="278"/>
        <v>1.7827228656875267E-3</v>
      </c>
      <c r="H4153" s="3">
        <f t="shared" si="279"/>
        <v>1.6358618438765194E-3</v>
      </c>
    </row>
    <row r="4154" spans="1:8" x14ac:dyDescent="0.3">
      <c r="A4154" s="1">
        <v>38947</v>
      </c>
      <c r="B4154">
        <v>5135.6899409999996</v>
      </c>
      <c r="E4154" s="3">
        <f t="shared" si="276"/>
        <v>1.2317703219252074E-2</v>
      </c>
      <c r="F4154" s="3">
        <f t="shared" si="277"/>
        <v>1.2073495322790137E-2</v>
      </c>
      <c r="G4154" s="3">
        <f t="shared" si="278"/>
        <v>1.2242457585085921E-2</v>
      </c>
      <c r="H4154" s="3">
        <f t="shared" si="279"/>
        <v>1.2095596563274913E-2</v>
      </c>
    </row>
    <row r="4155" spans="1:8" x14ac:dyDescent="0.3">
      <c r="A4155" s="1">
        <v>38950</v>
      </c>
      <c r="B4155">
        <v>5104.6499020000001</v>
      </c>
      <c r="E4155" s="3">
        <f t="shared" si="276"/>
        <v>1.3491338620809978E-2</v>
      </c>
      <c r="F4155" s="3">
        <f t="shared" si="277"/>
        <v>1.3247130724348041E-2</v>
      </c>
      <c r="G4155" s="3">
        <f t="shared" si="278"/>
        <v>1.340114086531941E-2</v>
      </c>
      <c r="H4155" s="3">
        <f t="shared" si="279"/>
        <v>1.3254279843508403E-2</v>
      </c>
    </row>
    <row r="4156" spans="1:8" x14ac:dyDescent="0.3">
      <c r="A4156" s="1">
        <v>38951</v>
      </c>
      <c r="B4156">
        <v>5128.330078</v>
      </c>
      <c r="E4156" s="3">
        <f t="shared" si="276"/>
        <v>4.3577618294445841E-3</v>
      </c>
      <c r="F4156" s="3">
        <f t="shared" si="277"/>
        <v>4.1135539329826476E-3</v>
      </c>
      <c r="G4156" s="3">
        <f t="shared" si="278"/>
        <v>4.3482942802812487E-3</v>
      </c>
      <c r="H4156" s="3">
        <f t="shared" si="279"/>
        <v>4.2014332584702409E-3</v>
      </c>
    </row>
    <row r="4157" spans="1:8" x14ac:dyDescent="0.3">
      <c r="A4157" s="1">
        <v>38952</v>
      </c>
      <c r="B4157">
        <v>5082.7299800000001</v>
      </c>
      <c r="E4157" s="3">
        <f t="shared" si="276"/>
        <v>1.4657057708262755E-3</v>
      </c>
      <c r="F4157" s="3">
        <f t="shared" si="277"/>
        <v>1.221497874364339E-3</v>
      </c>
      <c r="G4157" s="3">
        <f t="shared" si="278"/>
        <v>1.4646326725592002E-3</v>
      </c>
      <c r="H4157" s="3">
        <f t="shared" si="279"/>
        <v>1.3177716507481929E-3</v>
      </c>
    </row>
    <row r="4158" spans="1:8" x14ac:dyDescent="0.3">
      <c r="A4158" s="1">
        <v>38953</v>
      </c>
      <c r="B4158">
        <v>5112.8500979999999</v>
      </c>
      <c r="E4158" s="3">
        <f t="shared" si="276"/>
        <v>-1.778462163534833E-3</v>
      </c>
      <c r="F4158" s="3">
        <f t="shared" si="277"/>
        <v>-2.0226700599967696E-3</v>
      </c>
      <c r="G4158" s="3">
        <f t="shared" si="278"/>
        <v>-1.7800455049220476E-3</v>
      </c>
      <c r="H4158" s="3">
        <f t="shared" si="279"/>
        <v>-1.9269065267330549E-3</v>
      </c>
    </row>
    <row r="4159" spans="1:8" x14ac:dyDescent="0.3">
      <c r="A4159" s="1">
        <v>38954</v>
      </c>
      <c r="B4159">
        <v>5111.1298829999996</v>
      </c>
      <c r="E4159" s="3">
        <f t="shared" si="276"/>
        <v>-6.0439861745149592E-3</v>
      </c>
      <c r="F4159" s="3">
        <f t="shared" si="277"/>
        <v>-6.2881940709768958E-3</v>
      </c>
      <c r="G4159" s="3">
        <f t="shared" si="278"/>
        <v>-6.062324989320393E-3</v>
      </c>
      <c r="H4159" s="3">
        <f t="shared" si="279"/>
        <v>-6.2091860111314007E-3</v>
      </c>
    </row>
    <row r="4160" spans="1:8" x14ac:dyDescent="0.3">
      <c r="A4160" s="1">
        <v>38957</v>
      </c>
      <c r="B4160">
        <v>5148.5200199999999</v>
      </c>
      <c r="E4160" s="3">
        <f t="shared" si="276"/>
        <v>4.6389422300483485E-3</v>
      </c>
      <c r="F4160" s="3">
        <f t="shared" si="277"/>
        <v>4.3947343335864119E-3</v>
      </c>
      <c r="G4160" s="3">
        <f t="shared" si="278"/>
        <v>4.6282154985406981E-3</v>
      </c>
      <c r="H4160" s="3">
        <f t="shared" si="279"/>
        <v>4.4813544767296903E-3</v>
      </c>
    </row>
    <row r="4161" spans="1:8" x14ac:dyDescent="0.3">
      <c r="A4161" s="1">
        <v>38958</v>
      </c>
      <c r="B4161">
        <v>5160.3198240000002</v>
      </c>
      <c r="E4161" s="3">
        <f t="shared" si="276"/>
        <v>-8.8918024593658274E-3</v>
      </c>
      <c r="F4161" s="3">
        <f t="shared" si="277"/>
        <v>-9.1360103558277648E-3</v>
      </c>
      <c r="G4161" s="3">
        <f t="shared" si="278"/>
        <v>-8.9315704497761658E-3</v>
      </c>
      <c r="H4161" s="3">
        <f t="shared" si="279"/>
        <v>-9.0784314715871735E-3</v>
      </c>
    </row>
    <row r="4162" spans="1:8" x14ac:dyDescent="0.3">
      <c r="A4162" s="1">
        <v>38959</v>
      </c>
      <c r="B4162">
        <v>5182.7900390000004</v>
      </c>
      <c r="E4162" s="3">
        <f t="shared" si="276"/>
        <v>5.9259724830000859E-3</v>
      </c>
      <c r="F4162" s="3">
        <f t="shared" si="277"/>
        <v>5.6817645865381494E-3</v>
      </c>
      <c r="G4162" s="3">
        <f t="shared" si="278"/>
        <v>5.9084829689709144E-3</v>
      </c>
      <c r="H4162" s="3">
        <f t="shared" si="279"/>
        <v>5.7616219471599067E-3</v>
      </c>
    </row>
    <row r="4163" spans="1:8" x14ac:dyDescent="0.3">
      <c r="A4163" s="1">
        <v>38960</v>
      </c>
      <c r="B4163">
        <v>5165.0400390000004</v>
      </c>
      <c r="E4163" s="3">
        <f t="shared" si="276"/>
        <v>-3.3644933198284654E-4</v>
      </c>
      <c r="F4163" s="3">
        <f t="shared" si="277"/>
        <v>-5.806572284447831E-4</v>
      </c>
      <c r="G4163" s="3">
        <f t="shared" si="278"/>
        <v>-3.3650594375769435E-4</v>
      </c>
      <c r="H4163" s="3">
        <f t="shared" si="279"/>
        <v>-4.8336696556870165E-4</v>
      </c>
    </row>
    <row r="4164" spans="1:8" x14ac:dyDescent="0.3">
      <c r="A4164" s="1">
        <v>38961</v>
      </c>
      <c r="B4164">
        <v>5183.4501950000003</v>
      </c>
      <c r="E4164" s="3">
        <f t="shared" si="276"/>
        <v>7.3154347191142222E-3</v>
      </c>
      <c r="F4164" s="3">
        <f t="shared" si="277"/>
        <v>7.0712268226522856E-3</v>
      </c>
      <c r="G4164" s="3">
        <f t="shared" si="278"/>
        <v>7.288806711324548E-3</v>
      </c>
      <c r="H4164" s="3">
        <f t="shared" si="279"/>
        <v>7.1419456895135403E-3</v>
      </c>
    </row>
    <row r="4165" spans="1:8" x14ac:dyDescent="0.3">
      <c r="A4165" s="1">
        <v>38964</v>
      </c>
      <c r="B4165">
        <v>5203.2402339999999</v>
      </c>
      <c r="E4165" s="3">
        <f t="shared" si="276"/>
        <v>2.2918827069065006E-3</v>
      </c>
      <c r="F4165" s="3">
        <f t="shared" si="277"/>
        <v>2.0476748104445641E-3</v>
      </c>
      <c r="G4165" s="3">
        <f t="shared" si="278"/>
        <v>2.2892603497277875E-3</v>
      </c>
      <c r="H4165" s="3">
        <f t="shared" si="279"/>
        <v>2.1423993279167802E-3</v>
      </c>
    </row>
    <row r="4166" spans="1:8" x14ac:dyDescent="0.3">
      <c r="A4166" s="1">
        <v>38965</v>
      </c>
      <c r="B4166">
        <v>5172.8500979999999</v>
      </c>
      <c r="E4166" s="3">
        <f t="shared" si="276"/>
        <v>4.3544229362479925E-3</v>
      </c>
      <c r="F4166" s="3">
        <f t="shared" si="277"/>
        <v>4.1102150397860559E-3</v>
      </c>
      <c r="G4166" s="3">
        <f t="shared" si="278"/>
        <v>4.3449698685293636E-3</v>
      </c>
      <c r="H4166" s="3">
        <f t="shared" si="279"/>
        <v>4.1981088467183559E-3</v>
      </c>
    </row>
    <row r="4167" spans="1:8" x14ac:dyDescent="0.3">
      <c r="A4167" s="1">
        <v>38966</v>
      </c>
      <c r="B4167">
        <v>5115.5200199999999</v>
      </c>
      <c r="E4167" s="3">
        <f t="shared" si="276"/>
        <v>-3.4247962712039559E-3</v>
      </c>
      <c r="F4167" s="3">
        <f t="shared" si="277"/>
        <v>-3.6690041676658925E-3</v>
      </c>
      <c r="G4167" s="3">
        <f t="shared" si="278"/>
        <v>-3.4306743105156088E-3</v>
      </c>
      <c r="H4167" s="3">
        <f t="shared" si="279"/>
        <v>-3.5775353323266161E-3</v>
      </c>
    </row>
    <row r="4168" spans="1:8" x14ac:dyDescent="0.3">
      <c r="A4168" s="1">
        <v>38967</v>
      </c>
      <c r="B4168">
        <v>5060.0898440000001</v>
      </c>
      <c r="E4168" s="3">
        <f t="shared" si="276"/>
        <v>3.5643781773209149E-3</v>
      </c>
      <c r="F4168" s="3">
        <f t="shared" si="277"/>
        <v>3.3201702808589783E-3</v>
      </c>
      <c r="G4168" s="3">
        <f t="shared" si="278"/>
        <v>3.5580408360814286E-3</v>
      </c>
      <c r="H4168" s="3">
        <f t="shared" si="279"/>
        <v>3.4111798142704213E-3</v>
      </c>
    </row>
    <row r="4169" spans="1:8" x14ac:dyDescent="0.3">
      <c r="A4169" s="1">
        <v>38968</v>
      </c>
      <c r="B4169">
        <v>5073.5698240000002</v>
      </c>
      <c r="E4169" s="3">
        <f t="shared" ref="E4169:E4232" si="280">(B4165/B4164)-1</f>
        <v>3.8179278772831893E-3</v>
      </c>
      <c r="F4169" s="3">
        <f t="shared" ref="F4169:F4232" si="281">E4169-$E$3</f>
        <v>3.5737199808212527E-3</v>
      </c>
      <c r="G4169" s="3">
        <f t="shared" ref="G4169:G4232" si="282">LN(B4165/B4164)</f>
        <v>3.8106580884562174E-3</v>
      </c>
      <c r="H4169" s="3">
        <f t="shared" ref="H4169:H4232" si="283">G4169-$G$3</f>
        <v>3.6637970666452101E-3</v>
      </c>
    </row>
    <row r="4170" spans="1:8" x14ac:dyDescent="0.3">
      <c r="A4170" s="1">
        <v>38971</v>
      </c>
      <c r="B4170">
        <v>5058.3100590000004</v>
      </c>
      <c r="E4170" s="3">
        <f t="shared" si="280"/>
        <v>-5.8406175062644117E-3</v>
      </c>
      <c r="F4170" s="3">
        <f t="shared" si="281"/>
        <v>-6.0848254027263482E-3</v>
      </c>
      <c r="G4170" s="3">
        <f t="shared" si="282"/>
        <v>-5.8577406182759445E-3</v>
      </c>
      <c r="H4170" s="3">
        <f t="shared" si="283"/>
        <v>-6.0046016400869522E-3</v>
      </c>
    </row>
    <row r="4171" spans="1:8" x14ac:dyDescent="0.3">
      <c r="A4171" s="1">
        <v>38972</v>
      </c>
      <c r="B4171">
        <v>5125.9702150000003</v>
      </c>
      <c r="E4171" s="3">
        <f t="shared" si="280"/>
        <v>-1.1082880213785007E-2</v>
      </c>
      <c r="F4171" s="3">
        <f t="shared" si="281"/>
        <v>-1.1327088110246944E-2</v>
      </c>
      <c r="G4171" s="3">
        <f t="shared" si="282"/>
        <v>-1.1144752907194778E-2</v>
      </c>
      <c r="H4171" s="3">
        <f t="shared" si="283"/>
        <v>-1.1291613929005786E-2</v>
      </c>
    </row>
    <row r="4172" spans="1:8" x14ac:dyDescent="0.3">
      <c r="A4172" s="1">
        <v>38973</v>
      </c>
      <c r="B4172">
        <v>5137.9301759999998</v>
      </c>
      <c r="E4172" s="3">
        <f t="shared" si="280"/>
        <v>-1.0835687434177954E-2</v>
      </c>
      <c r="F4172" s="3">
        <f t="shared" si="281"/>
        <v>-1.1079895330639892E-2</v>
      </c>
      <c r="G4172" s="3">
        <f t="shared" si="282"/>
        <v>-1.089482105216504E-2</v>
      </c>
      <c r="H4172" s="3">
        <f t="shared" si="283"/>
        <v>-1.1041682073976048E-2</v>
      </c>
    </row>
    <row r="4173" spans="1:8" x14ac:dyDescent="0.3">
      <c r="A4173" s="1">
        <v>38974</v>
      </c>
      <c r="B4173">
        <v>5123.8500979999999</v>
      </c>
      <c r="E4173" s="3">
        <f t="shared" si="280"/>
        <v>2.6639803670647222E-3</v>
      </c>
      <c r="F4173" s="3">
        <f t="shared" si="281"/>
        <v>2.4197724706027856E-3</v>
      </c>
      <c r="G4173" s="3">
        <f t="shared" si="282"/>
        <v>2.6604382607066479E-3</v>
      </c>
      <c r="H4173" s="3">
        <f t="shared" si="283"/>
        <v>2.5135772388956406E-3</v>
      </c>
    </row>
    <row r="4174" spans="1:8" x14ac:dyDescent="0.3">
      <c r="A4174" s="1">
        <v>38975</v>
      </c>
      <c r="B4174">
        <v>5144.8798829999996</v>
      </c>
      <c r="E4174" s="3">
        <f t="shared" si="280"/>
        <v>-3.0076978398553278E-3</v>
      </c>
      <c r="F4174" s="3">
        <f t="shared" si="281"/>
        <v>-3.2519057363172644E-3</v>
      </c>
      <c r="G4174" s="3">
        <f t="shared" si="282"/>
        <v>-3.0122300529697374E-3</v>
      </c>
      <c r="H4174" s="3">
        <f t="shared" si="283"/>
        <v>-3.1590910747807447E-3</v>
      </c>
    </row>
    <row r="4175" spans="1:8" x14ac:dyDescent="0.3">
      <c r="A4175" s="1">
        <v>38978</v>
      </c>
      <c r="B4175">
        <v>5146.9599609999996</v>
      </c>
      <c r="E4175" s="3">
        <f t="shared" si="280"/>
        <v>1.3376039667559736E-2</v>
      </c>
      <c r="F4175" s="3">
        <f t="shared" si="281"/>
        <v>1.3131831771097799E-2</v>
      </c>
      <c r="G4175" s="3">
        <f t="shared" si="282"/>
        <v>1.3287370270746049E-2</v>
      </c>
      <c r="H4175" s="3">
        <f t="shared" si="283"/>
        <v>1.3140509248935041E-2</v>
      </c>
    </row>
    <row r="4176" spans="1:8" x14ac:dyDescent="0.3">
      <c r="A4176" s="1">
        <v>38979</v>
      </c>
      <c r="B4176">
        <v>5115.9902339999999</v>
      </c>
      <c r="E4176" s="3">
        <f t="shared" si="280"/>
        <v>2.3332092264214399E-3</v>
      </c>
      <c r="F4176" s="3">
        <f t="shared" si="281"/>
        <v>2.0890013299595033E-3</v>
      </c>
      <c r="G4176" s="3">
        <f t="shared" si="282"/>
        <v>2.3304915202714397E-3</v>
      </c>
      <c r="H4176" s="3">
        <f t="shared" si="283"/>
        <v>2.1836304984604324E-3</v>
      </c>
    </row>
    <row r="4177" spans="1:8" x14ac:dyDescent="0.3">
      <c r="A4177" s="1">
        <v>38980</v>
      </c>
      <c r="B4177">
        <v>5192.7402339999999</v>
      </c>
      <c r="E4177" s="3">
        <f t="shared" si="280"/>
        <v>-2.7404183236607871E-3</v>
      </c>
      <c r="F4177" s="3">
        <f t="shared" si="281"/>
        <v>-2.9846262201227236E-3</v>
      </c>
      <c r="G4177" s="3">
        <f t="shared" si="282"/>
        <v>-2.7441801441681381E-3</v>
      </c>
      <c r="H4177" s="3">
        <f t="shared" si="283"/>
        <v>-2.8910411659791454E-3</v>
      </c>
    </row>
    <row r="4178" spans="1:8" x14ac:dyDescent="0.3">
      <c r="A4178" s="1">
        <v>38981</v>
      </c>
      <c r="B4178">
        <v>5208.3198240000002</v>
      </c>
      <c r="E4178" s="3">
        <f t="shared" si="280"/>
        <v>4.1042935678794468E-3</v>
      </c>
      <c r="F4178" s="3">
        <f t="shared" si="281"/>
        <v>3.8600856714175102E-3</v>
      </c>
      <c r="G4178" s="3">
        <f t="shared" si="282"/>
        <v>4.095893930242657E-3</v>
      </c>
      <c r="H4178" s="3">
        <f t="shared" si="283"/>
        <v>3.9490329084316492E-3</v>
      </c>
    </row>
    <row r="4179" spans="1:8" x14ac:dyDescent="0.3">
      <c r="A4179" s="1">
        <v>38982</v>
      </c>
      <c r="B4179">
        <v>5141.9501950000003</v>
      </c>
      <c r="E4179" s="3">
        <f t="shared" si="280"/>
        <v>4.043005954081913E-4</v>
      </c>
      <c r="F4179" s="3">
        <f t="shared" si="281"/>
        <v>1.6009269894625469E-4</v>
      </c>
      <c r="G4179" s="3">
        <f t="shared" si="282"/>
        <v>4.0421888794464319E-4</v>
      </c>
      <c r="H4179" s="3">
        <f t="shared" si="283"/>
        <v>2.5735786613363589E-4</v>
      </c>
    </row>
    <row r="4180" spans="1:8" x14ac:dyDescent="0.3">
      <c r="A4180" s="1">
        <v>38985</v>
      </c>
      <c r="B4180">
        <v>5146.4902339999999</v>
      </c>
      <c r="E4180" s="3">
        <f t="shared" si="280"/>
        <v>-6.0170911051701248E-3</v>
      </c>
      <c r="F4180" s="3">
        <f t="shared" si="281"/>
        <v>-6.2612990016320614E-3</v>
      </c>
      <c r="G4180" s="3">
        <f t="shared" si="282"/>
        <v>-6.0352667441810788E-3</v>
      </c>
      <c r="H4180" s="3">
        <f t="shared" si="283"/>
        <v>-6.1821277659920865E-3</v>
      </c>
    </row>
    <row r="4181" spans="1:8" x14ac:dyDescent="0.3">
      <c r="A4181" s="1">
        <v>38986</v>
      </c>
      <c r="B4181">
        <v>5219.5898440000001</v>
      </c>
      <c r="E4181" s="3">
        <f t="shared" si="280"/>
        <v>1.5001983289556042E-2</v>
      </c>
      <c r="F4181" s="3">
        <f t="shared" si="281"/>
        <v>1.4757775393094105E-2</v>
      </c>
      <c r="G4181" s="3">
        <f t="shared" si="282"/>
        <v>1.4890566471699809E-2</v>
      </c>
      <c r="H4181" s="3">
        <f t="shared" si="283"/>
        <v>1.4743705449888801E-2</v>
      </c>
    </row>
    <row r="4182" spans="1:8" x14ac:dyDescent="0.3">
      <c r="A4182" s="1">
        <v>38987</v>
      </c>
      <c r="B4182">
        <v>5243.1000979999999</v>
      </c>
      <c r="E4182" s="3">
        <f t="shared" si="280"/>
        <v>3.0002636946850902E-3</v>
      </c>
      <c r="F4182" s="3">
        <f t="shared" si="281"/>
        <v>2.7560557982231537E-3</v>
      </c>
      <c r="G4182" s="3">
        <f t="shared" si="282"/>
        <v>2.9957718857311078E-3</v>
      </c>
      <c r="H4182" s="3">
        <f t="shared" si="283"/>
        <v>2.8489108639201005E-3</v>
      </c>
    </row>
    <row r="4183" spans="1:8" x14ac:dyDescent="0.3">
      <c r="A4183" s="1">
        <v>38988</v>
      </c>
      <c r="B4183">
        <v>5250.0097660000001</v>
      </c>
      <c r="E4183" s="3">
        <f t="shared" si="280"/>
        <v>-1.2743001820696098E-2</v>
      </c>
      <c r="F4183" s="3">
        <f t="shared" si="281"/>
        <v>-1.2987209717158036E-2</v>
      </c>
      <c r="G4183" s="3">
        <f t="shared" si="282"/>
        <v>-1.282489028207816E-2</v>
      </c>
      <c r="H4183" s="3">
        <f t="shared" si="283"/>
        <v>-1.2971751303889167E-2</v>
      </c>
    </row>
    <row r="4184" spans="1:8" x14ac:dyDescent="0.3">
      <c r="A4184" s="1">
        <v>38989</v>
      </c>
      <c r="B4184">
        <v>5250.0097660000001</v>
      </c>
      <c r="E4184" s="3">
        <f t="shared" si="280"/>
        <v>8.829410686268524E-4</v>
      </c>
      <c r="F4184" s="3">
        <f t="shared" si="281"/>
        <v>6.3873317216491584E-4</v>
      </c>
      <c r="G4184" s="3">
        <f t="shared" si="282"/>
        <v>8.825515054522048E-4</v>
      </c>
      <c r="H4184" s="3">
        <f t="shared" si="283"/>
        <v>7.3569048364119751E-4</v>
      </c>
    </row>
    <row r="4185" spans="1:8" x14ac:dyDescent="0.3">
      <c r="A4185" s="1">
        <v>38992</v>
      </c>
      <c r="B4185">
        <v>5243.1298829999996</v>
      </c>
      <c r="E4185" s="3">
        <f t="shared" si="280"/>
        <v>1.4203779017605278E-2</v>
      </c>
      <c r="F4185" s="3">
        <f t="shared" si="281"/>
        <v>1.3959571121143341E-2</v>
      </c>
      <c r="G4185" s="3">
        <f t="shared" si="282"/>
        <v>1.4103850478727193E-2</v>
      </c>
      <c r="H4185" s="3">
        <f t="shared" si="283"/>
        <v>1.3956989456916185E-2</v>
      </c>
    </row>
    <row r="4186" spans="1:8" x14ac:dyDescent="0.3">
      <c r="A4186" s="1">
        <v>38993</v>
      </c>
      <c r="B4186">
        <v>5219.7900390000004</v>
      </c>
      <c r="E4186" s="3">
        <f t="shared" si="280"/>
        <v>4.5042339920684515E-3</v>
      </c>
      <c r="F4186" s="3">
        <f t="shared" si="281"/>
        <v>4.260026095606515E-3</v>
      </c>
      <c r="G4186" s="3">
        <f t="shared" si="282"/>
        <v>4.4941202884272507E-3</v>
      </c>
      <c r="H4186" s="3">
        <f t="shared" si="283"/>
        <v>4.347259266616243E-3</v>
      </c>
    </row>
    <row r="4187" spans="1:8" x14ac:dyDescent="0.3">
      <c r="A4187" s="1">
        <v>38994</v>
      </c>
      <c r="B4187">
        <v>5256.5498049999997</v>
      </c>
      <c r="E4187" s="3">
        <f t="shared" si="280"/>
        <v>1.3178592570903813E-3</v>
      </c>
      <c r="F4187" s="3">
        <f t="shared" si="281"/>
        <v>1.0736513606284448E-3</v>
      </c>
      <c r="G4187" s="3">
        <f t="shared" si="282"/>
        <v>1.3169916427583639E-3</v>
      </c>
      <c r="H4187" s="3">
        <f t="shared" si="283"/>
        <v>1.1701306209473566E-3</v>
      </c>
    </row>
    <row r="4188" spans="1:8" x14ac:dyDescent="0.3">
      <c r="A4188" s="1">
        <v>38995</v>
      </c>
      <c r="B4188">
        <v>5288.5297849999997</v>
      </c>
      <c r="E4188" s="3">
        <f t="shared" si="280"/>
        <v>0</v>
      </c>
      <c r="F4188" s="3">
        <f t="shared" si="281"/>
        <v>-2.4420789646193661E-4</v>
      </c>
      <c r="G4188" s="3">
        <f t="shared" si="282"/>
        <v>0</v>
      </c>
      <c r="H4188" s="3">
        <f t="shared" si="283"/>
        <v>-1.4686102181100732E-4</v>
      </c>
    </row>
    <row r="4189" spans="1:8" x14ac:dyDescent="0.3">
      <c r="A4189" s="1">
        <v>38996</v>
      </c>
      <c r="B4189">
        <v>5282.0600590000004</v>
      </c>
      <c r="E4189" s="3">
        <f t="shared" si="280"/>
        <v>-1.3104514670726486E-3</v>
      </c>
      <c r="F4189" s="3">
        <f t="shared" si="281"/>
        <v>-1.5546593635345851E-3</v>
      </c>
      <c r="G4189" s="3">
        <f t="shared" si="282"/>
        <v>-1.3113108594731604E-3</v>
      </c>
      <c r="H4189" s="3">
        <f t="shared" si="283"/>
        <v>-1.4581718812841677E-3</v>
      </c>
    </row>
    <row r="4190" spans="1:8" x14ac:dyDescent="0.3">
      <c r="A4190" s="1">
        <v>38999</v>
      </c>
      <c r="B4190">
        <v>5284.7402339999999</v>
      </c>
      <c r="E4190" s="3">
        <f t="shared" si="280"/>
        <v>-4.4515097891575373E-3</v>
      </c>
      <c r="F4190" s="3">
        <f t="shared" si="281"/>
        <v>-4.6957176856194738E-3</v>
      </c>
      <c r="G4190" s="3">
        <f t="shared" si="282"/>
        <v>-4.4614472609938597E-3</v>
      </c>
      <c r="H4190" s="3">
        <f t="shared" si="283"/>
        <v>-4.6083082828048674E-3</v>
      </c>
    </row>
    <row r="4191" spans="1:8" x14ac:dyDescent="0.3">
      <c r="A4191" s="1">
        <v>39000</v>
      </c>
      <c r="B4191">
        <v>5309.7900390000004</v>
      </c>
      <c r="E4191" s="3">
        <f t="shared" si="280"/>
        <v>7.0423840279678629E-3</v>
      </c>
      <c r="F4191" s="3">
        <f t="shared" si="281"/>
        <v>6.7981761315059263E-3</v>
      </c>
      <c r="G4191" s="3">
        <f t="shared" si="282"/>
        <v>7.0177022528440016E-3</v>
      </c>
      <c r="H4191" s="3">
        <f t="shared" si="283"/>
        <v>6.8708412310329939E-3</v>
      </c>
    </row>
    <row r="4192" spans="1:8" x14ac:dyDescent="0.3">
      <c r="A4192" s="1">
        <v>39001</v>
      </c>
      <c r="B4192">
        <v>5313.1899409999996</v>
      </c>
      <c r="E4192" s="3">
        <f t="shared" si="280"/>
        <v>6.0838346798466336E-3</v>
      </c>
      <c r="F4192" s="3">
        <f t="shared" si="281"/>
        <v>5.8396267833846971E-3</v>
      </c>
      <c r="G4192" s="3">
        <f t="shared" si="282"/>
        <v>6.0654028772223383E-3</v>
      </c>
      <c r="H4192" s="3">
        <f t="shared" si="283"/>
        <v>5.9185418554113306E-3</v>
      </c>
    </row>
    <row r="4193" spans="1:8" x14ac:dyDescent="0.3">
      <c r="A4193" s="1">
        <v>39002</v>
      </c>
      <c r="B4193">
        <v>5361.5097660000001</v>
      </c>
      <c r="E4193" s="3">
        <f t="shared" si="280"/>
        <v>-1.2233505838143977E-3</v>
      </c>
      <c r="F4193" s="3">
        <f t="shared" si="281"/>
        <v>-1.4675584802763342E-3</v>
      </c>
      <c r="G4193" s="3">
        <f t="shared" si="282"/>
        <v>-1.224099487983733E-3</v>
      </c>
      <c r="H4193" s="3">
        <f t="shared" si="283"/>
        <v>-1.3709605097947403E-3</v>
      </c>
    </row>
    <row r="4194" spans="1:8" x14ac:dyDescent="0.3">
      <c r="A4194" s="1">
        <v>39003</v>
      </c>
      <c r="B4194">
        <v>5353.2299800000001</v>
      </c>
      <c r="E4194" s="3">
        <f t="shared" si="280"/>
        <v>5.0741092870243421E-4</v>
      </c>
      <c r="F4194" s="3">
        <f t="shared" si="281"/>
        <v>2.6320303224049759E-4</v>
      </c>
      <c r="G4194" s="3">
        <f t="shared" si="282"/>
        <v>5.0728223930758087E-4</v>
      </c>
      <c r="H4194" s="3">
        <f t="shared" si="283"/>
        <v>3.6042121749657358E-4</v>
      </c>
    </row>
    <row r="4195" spans="1:8" x14ac:dyDescent="0.3">
      <c r="A4195" s="1">
        <v>39006</v>
      </c>
      <c r="B4195">
        <v>5361.9702150000003</v>
      </c>
      <c r="E4195" s="3">
        <f t="shared" si="280"/>
        <v>4.7400257895060527E-3</v>
      </c>
      <c r="F4195" s="3">
        <f t="shared" si="281"/>
        <v>4.4958178930441161E-3</v>
      </c>
      <c r="G4195" s="3">
        <f t="shared" si="282"/>
        <v>4.7288272409265579E-3</v>
      </c>
      <c r="H4195" s="3">
        <f t="shared" si="283"/>
        <v>4.5819662191155502E-3</v>
      </c>
    </row>
    <row r="4196" spans="1:8" x14ac:dyDescent="0.3">
      <c r="A4196" s="1">
        <v>39007</v>
      </c>
      <c r="B4196">
        <v>5302.9902339999999</v>
      </c>
      <c r="E4196" s="3">
        <f t="shared" si="280"/>
        <v>6.4030818074289897E-4</v>
      </c>
      <c r="F4196" s="3">
        <f t="shared" si="281"/>
        <v>3.9610028428096236E-4</v>
      </c>
      <c r="G4196" s="3">
        <f t="shared" si="282"/>
        <v>6.4010327092535837E-4</v>
      </c>
      <c r="H4196" s="3">
        <f t="shared" si="283"/>
        <v>4.9324224911435107E-4</v>
      </c>
    </row>
    <row r="4197" spans="1:8" x14ac:dyDescent="0.3">
      <c r="A4197" s="1">
        <v>39008</v>
      </c>
      <c r="B4197">
        <v>5361.2900390000004</v>
      </c>
      <c r="E4197" s="3">
        <f t="shared" si="280"/>
        <v>9.0943153805087551E-3</v>
      </c>
      <c r="F4197" s="3">
        <f t="shared" si="281"/>
        <v>8.8501074840468177E-3</v>
      </c>
      <c r="G4197" s="3">
        <f t="shared" si="282"/>
        <v>9.0532111165265491E-3</v>
      </c>
      <c r="H4197" s="3">
        <f t="shared" si="283"/>
        <v>8.9063500947155413E-3</v>
      </c>
    </row>
    <row r="4198" spans="1:8" x14ac:dyDescent="0.3">
      <c r="A4198" s="1">
        <v>39009</v>
      </c>
      <c r="B4198">
        <v>5359.7402339999999</v>
      </c>
      <c r="E4198" s="3">
        <f t="shared" si="280"/>
        <v>-1.5443012064448869E-3</v>
      </c>
      <c r="F4198" s="3">
        <f t="shared" si="281"/>
        <v>-1.7885091029068234E-3</v>
      </c>
      <c r="G4198" s="3">
        <f t="shared" si="282"/>
        <v>-1.5454948686272477E-3</v>
      </c>
      <c r="H4198" s="3">
        <f t="shared" si="283"/>
        <v>-1.692355890438255E-3</v>
      </c>
    </row>
    <row r="4199" spans="1:8" x14ac:dyDescent="0.3">
      <c r="A4199" s="1">
        <v>39010</v>
      </c>
      <c r="B4199">
        <v>5375.3500979999999</v>
      </c>
      <c r="E4199" s="3">
        <f t="shared" si="280"/>
        <v>1.6327030657479202E-3</v>
      </c>
      <c r="F4199" s="3">
        <f t="shared" si="281"/>
        <v>1.3884951692859837E-3</v>
      </c>
      <c r="G4199" s="3">
        <f t="shared" si="282"/>
        <v>1.6313716550992964E-3</v>
      </c>
      <c r="H4199" s="3">
        <f t="shared" si="283"/>
        <v>1.4845106332882891E-3</v>
      </c>
    </row>
    <row r="4200" spans="1:8" x14ac:dyDescent="0.3">
      <c r="A4200" s="1">
        <v>39013</v>
      </c>
      <c r="B4200">
        <v>5411.8100590000004</v>
      </c>
      <c r="E4200" s="3">
        <f t="shared" si="280"/>
        <v>-1.0999684562776002E-2</v>
      </c>
      <c r="F4200" s="3">
        <f t="shared" si="281"/>
        <v>-1.1243892459237939E-2</v>
      </c>
      <c r="G4200" s="3">
        <f t="shared" si="282"/>
        <v>-1.1060628413849919E-2</v>
      </c>
      <c r="H4200" s="3">
        <f t="shared" si="283"/>
        <v>-1.1207489435660927E-2</v>
      </c>
    </row>
    <row r="4201" spans="1:8" x14ac:dyDescent="0.3">
      <c r="A4201" s="1">
        <v>39014</v>
      </c>
      <c r="B4201">
        <v>5404.5400390000004</v>
      </c>
      <c r="E4201" s="3">
        <f t="shared" si="280"/>
        <v>1.0993760581758716E-2</v>
      </c>
      <c r="F4201" s="3">
        <f t="shared" si="281"/>
        <v>1.0749552685296778E-2</v>
      </c>
      <c r="G4201" s="3">
        <f t="shared" si="282"/>
        <v>1.0933768487894457E-2</v>
      </c>
      <c r="H4201" s="3">
        <f t="shared" si="283"/>
        <v>1.078690746608345E-2</v>
      </c>
    </row>
    <row r="4202" spans="1:8" x14ac:dyDescent="0.3">
      <c r="A4202" s="1">
        <v>39015</v>
      </c>
      <c r="B4202">
        <v>5422.2797849999997</v>
      </c>
      <c r="E4202" s="3">
        <f t="shared" si="280"/>
        <v>-2.8907315006776457E-4</v>
      </c>
      <c r="F4202" s="3">
        <f t="shared" si="281"/>
        <v>-5.3328104652970113E-4</v>
      </c>
      <c r="G4202" s="3">
        <f t="shared" si="282"/>
        <v>-2.8911493976452318E-4</v>
      </c>
      <c r="H4202" s="3">
        <f t="shared" si="283"/>
        <v>-4.3597596157553048E-4</v>
      </c>
    </row>
    <row r="4203" spans="1:8" x14ac:dyDescent="0.3">
      <c r="A4203" s="1">
        <v>39016</v>
      </c>
      <c r="B4203">
        <v>5433.7900390000004</v>
      </c>
      <c r="E4203" s="3">
        <f t="shared" si="280"/>
        <v>2.9124292071054381E-3</v>
      </c>
      <c r="F4203" s="3">
        <f t="shared" si="281"/>
        <v>2.6682213106435015E-3</v>
      </c>
      <c r="G4203" s="3">
        <f t="shared" si="282"/>
        <v>2.9081963018618754E-3</v>
      </c>
      <c r="H4203" s="3">
        <f t="shared" si="283"/>
        <v>2.7613352800508681E-3</v>
      </c>
    </row>
    <row r="4204" spans="1:8" x14ac:dyDescent="0.3">
      <c r="A4204" s="1">
        <v>39017</v>
      </c>
      <c r="B4204">
        <v>5396.0297849999997</v>
      </c>
      <c r="E4204" s="3">
        <f t="shared" si="280"/>
        <v>6.7828067633335376E-3</v>
      </c>
      <c r="F4204" s="3">
        <f t="shared" si="281"/>
        <v>6.538598866871601E-3</v>
      </c>
      <c r="G4204" s="3">
        <f t="shared" si="282"/>
        <v>6.7599070209054058E-3</v>
      </c>
      <c r="H4204" s="3">
        <f t="shared" si="283"/>
        <v>6.613045999094398E-3</v>
      </c>
    </row>
    <row r="4205" spans="1:8" x14ac:dyDescent="0.3">
      <c r="A4205" s="1">
        <v>39020</v>
      </c>
      <c r="B4205">
        <v>5362.2299800000001</v>
      </c>
      <c r="E4205" s="3">
        <f t="shared" si="280"/>
        <v>-1.3433620028681093E-3</v>
      </c>
      <c r="F4205" s="3">
        <f t="shared" si="281"/>
        <v>-1.5875698993300458E-3</v>
      </c>
      <c r="G4205" s="3">
        <f t="shared" si="282"/>
        <v>-1.3442651225051626E-3</v>
      </c>
      <c r="H4205" s="3">
        <f t="shared" si="283"/>
        <v>-1.4911261443161699E-3</v>
      </c>
    </row>
    <row r="4206" spans="1:8" x14ac:dyDescent="0.3">
      <c r="A4206" s="1">
        <v>39021</v>
      </c>
      <c r="B4206">
        <v>5348.7299800000001</v>
      </c>
      <c r="E4206" s="3">
        <f t="shared" si="280"/>
        <v>3.2823784951145907E-3</v>
      </c>
      <c r="F4206" s="3">
        <f t="shared" si="281"/>
        <v>3.0381705986526541E-3</v>
      </c>
      <c r="G4206" s="3">
        <f t="shared" si="282"/>
        <v>3.277003250002871E-3</v>
      </c>
      <c r="H4206" s="3">
        <f t="shared" si="283"/>
        <v>3.1301422281918637E-3</v>
      </c>
    </row>
    <row r="4207" spans="1:8" x14ac:dyDescent="0.3">
      <c r="A4207" s="1">
        <v>39022</v>
      </c>
      <c r="B4207">
        <v>5370.8598629999997</v>
      </c>
      <c r="E4207" s="3">
        <f t="shared" si="280"/>
        <v>2.1227702103905344E-3</v>
      </c>
      <c r="F4207" s="3">
        <f t="shared" si="281"/>
        <v>1.8785623139285978E-3</v>
      </c>
      <c r="G4207" s="3">
        <f t="shared" si="282"/>
        <v>2.1205203171491011E-3</v>
      </c>
      <c r="H4207" s="3">
        <f t="shared" si="283"/>
        <v>1.9736592953380938E-3</v>
      </c>
    </row>
    <row r="4208" spans="1:8" x14ac:dyDescent="0.3">
      <c r="A4208" s="1">
        <v>39023</v>
      </c>
      <c r="B4208">
        <v>5310.0698240000002</v>
      </c>
      <c r="E4208" s="3">
        <f t="shared" si="280"/>
        <v>-6.9491558799629205E-3</v>
      </c>
      <c r="F4208" s="3">
        <f t="shared" si="281"/>
        <v>-7.1933637764248571E-3</v>
      </c>
      <c r="G4208" s="3">
        <f t="shared" si="282"/>
        <v>-6.9734137099679632E-3</v>
      </c>
      <c r="H4208" s="3">
        <f t="shared" si="283"/>
        <v>-7.120274731778971E-3</v>
      </c>
    </row>
    <row r="4209" spans="1:8" x14ac:dyDescent="0.3">
      <c r="A4209" s="1">
        <v>39024</v>
      </c>
      <c r="B4209">
        <v>5336.2998049999997</v>
      </c>
      <c r="E4209" s="3">
        <f t="shared" si="280"/>
        <v>-6.2638284714360282E-3</v>
      </c>
      <c r="F4209" s="3">
        <f t="shared" si="281"/>
        <v>-6.5080363678979647E-3</v>
      </c>
      <c r="G4209" s="3">
        <f t="shared" si="282"/>
        <v>-6.2835285533705647E-3</v>
      </c>
      <c r="H4209" s="3">
        <f t="shared" si="283"/>
        <v>-6.4303895751815724E-3</v>
      </c>
    </row>
    <row r="4210" spans="1:8" x14ac:dyDescent="0.3">
      <c r="A4210" s="1">
        <v>39027</v>
      </c>
      <c r="B4210">
        <v>5402.3598629999997</v>
      </c>
      <c r="E4210" s="3">
        <f t="shared" si="280"/>
        <v>-2.517609287619571E-3</v>
      </c>
      <c r="F4210" s="3">
        <f t="shared" si="281"/>
        <v>-2.7618171840815076E-3</v>
      </c>
      <c r="G4210" s="3">
        <f t="shared" si="282"/>
        <v>-2.5207837951145059E-3</v>
      </c>
      <c r="H4210" s="3">
        <f t="shared" si="283"/>
        <v>-2.6676448169255132E-3</v>
      </c>
    </row>
    <row r="4211" spans="1:8" x14ac:dyDescent="0.3">
      <c r="A4211" s="1">
        <v>39028</v>
      </c>
      <c r="B4211">
        <v>5437.7797849999997</v>
      </c>
      <c r="E4211" s="3">
        <f t="shared" si="280"/>
        <v>4.1374088957093491E-3</v>
      </c>
      <c r="F4211" s="3">
        <f t="shared" si="281"/>
        <v>3.8932009992474126E-3</v>
      </c>
      <c r="G4211" s="3">
        <f t="shared" si="282"/>
        <v>4.1288733547733599E-3</v>
      </c>
      <c r="H4211" s="3">
        <f t="shared" si="283"/>
        <v>3.9820123329623522E-3</v>
      </c>
    </row>
    <row r="4212" spans="1:8" x14ac:dyDescent="0.3">
      <c r="A4212" s="1">
        <v>39029</v>
      </c>
      <c r="B4212">
        <v>5437.1601559999999</v>
      </c>
      <c r="E4212" s="3">
        <f t="shared" si="280"/>
        <v>-1.1318492857872453E-2</v>
      </c>
      <c r="F4212" s="3">
        <f t="shared" si="281"/>
        <v>-1.156270075433439E-2</v>
      </c>
      <c r="G4212" s="3">
        <f t="shared" si="282"/>
        <v>-1.1383034469483492E-2</v>
      </c>
      <c r="H4212" s="3">
        <f t="shared" si="283"/>
        <v>-1.15298954912945E-2</v>
      </c>
    </row>
    <row r="4213" spans="1:8" x14ac:dyDescent="0.3">
      <c r="A4213" s="1">
        <v>39030</v>
      </c>
      <c r="B4213">
        <v>5448.6000979999999</v>
      </c>
      <c r="E4213" s="3">
        <f t="shared" si="280"/>
        <v>4.9396678140554151E-3</v>
      </c>
      <c r="F4213" s="3">
        <f t="shared" si="281"/>
        <v>4.6954599175934785E-3</v>
      </c>
      <c r="G4213" s="3">
        <f t="shared" si="282"/>
        <v>4.9275076832293856E-3</v>
      </c>
      <c r="H4213" s="3">
        <f t="shared" si="283"/>
        <v>4.7806466614183779E-3</v>
      </c>
    </row>
    <row r="4214" spans="1:8" x14ac:dyDescent="0.3">
      <c r="A4214" s="1">
        <v>39031</v>
      </c>
      <c r="B4214">
        <v>5447.5</v>
      </c>
      <c r="E4214" s="3">
        <f t="shared" si="280"/>
        <v>1.237937530011024E-2</v>
      </c>
      <c r="F4214" s="3">
        <f t="shared" si="281"/>
        <v>1.2135167403648303E-2</v>
      </c>
      <c r="G4214" s="3">
        <f t="shared" si="282"/>
        <v>1.2303377395295099E-2</v>
      </c>
      <c r="H4214" s="3">
        <f t="shared" si="283"/>
        <v>1.2156516373484092E-2</v>
      </c>
    </row>
    <row r="4215" spans="1:8" x14ac:dyDescent="0.3">
      <c r="A4215" s="1">
        <v>39034</v>
      </c>
      <c r="B4215">
        <v>5490.5600590000004</v>
      </c>
      <c r="E4215" s="3">
        <f t="shared" si="280"/>
        <v>6.5563796004384223E-3</v>
      </c>
      <c r="F4215" s="3">
        <f t="shared" si="281"/>
        <v>6.3121717039764857E-3</v>
      </c>
      <c r="G4215" s="3">
        <f t="shared" si="282"/>
        <v>6.5349800285900393E-3</v>
      </c>
      <c r="H4215" s="3">
        <f t="shared" si="283"/>
        <v>6.3881190067790316E-3</v>
      </c>
    </row>
    <row r="4216" spans="1:8" x14ac:dyDescent="0.3">
      <c r="A4216" s="1">
        <v>39035</v>
      </c>
      <c r="B4216">
        <v>5476.2797849999997</v>
      </c>
      <c r="E4216" s="3">
        <f t="shared" si="280"/>
        <v>-1.1394889541294084E-4</v>
      </c>
      <c r="F4216" s="3">
        <f t="shared" si="281"/>
        <v>-3.5815679187487746E-4</v>
      </c>
      <c r="G4216" s="3">
        <f t="shared" si="282"/>
        <v>-1.1395538808155005E-4</v>
      </c>
      <c r="H4216" s="3">
        <f t="shared" si="283"/>
        <v>-2.6081640989255737E-4</v>
      </c>
    </row>
    <row r="4217" spans="1:8" x14ac:dyDescent="0.3">
      <c r="A4217" s="1">
        <v>39036</v>
      </c>
      <c r="B4217">
        <v>5511.5297849999997</v>
      </c>
      <c r="E4217" s="3">
        <f t="shared" si="280"/>
        <v>2.1040288812121943E-3</v>
      </c>
      <c r="F4217" s="3">
        <f t="shared" si="281"/>
        <v>1.8598209847502578E-3</v>
      </c>
      <c r="G4217" s="3">
        <f t="shared" si="282"/>
        <v>2.1018185123559702E-3</v>
      </c>
      <c r="H4217" s="3">
        <f t="shared" si="283"/>
        <v>1.9549574905449629E-3</v>
      </c>
    </row>
    <row r="4218" spans="1:8" x14ac:dyDescent="0.3">
      <c r="A4218" s="1">
        <v>39037</v>
      </c>
      <c r="B4218">
        <v>5505.7202150000003</v>
      </c>
      <c r="E4218" s="3">
        <f t="shared" si="280"/>
        <v>-2.0190470583514308E-4</v>
      </c>
      <c r="F4218" s="3">
        <f t="shared" si="281"/>
        <v>-4.461126022970797E-4</v>
      </c>
      <c r="G4218" s="3">
        <f t="shared" si="282"/>
        <v>-2.0192509133426059E-4</v>
      </c>
      <c r="H4218" s="3">
        <f t="shared" si="283"/>
        <v>-3.4878611314526791E-4</v>
      </c>
    </row>
    <row r="4219" spans="1:8" x14ac:dyDescent="0.3">
      <c r="A4219" s="1">
        <v>39038</v>
      </c>
      <c r="B4219">
        <v>5439.7099609999996</v>
      </c>
      <c r="E4219" s="3">
        <f t="shared" si="280"/>
        <v>7.9045541991740187E-3</v>
      </c>
      <c r="F4219" s="3">
        <f t="shared" si="281"/>
        <v>7.6603463027120821E-3</v>
      </c>
      <c r="G4219" s="3">
        <f t="shared" si="282"/>
        <v>7.8734768714870916E-3</v>
      </c>
      <c r="H4219" s="3">
        <f t="shared" si="283"/>
        <v>7.7266158496760839E-3</v>
      </c>
    </row>
    <row r="4220" spans="1:8" x14ac:dyDescent="0.3">
      <c r="A4220" s="1">
        <v>39041</v>
      </c>
      <c r="B4220">
        <v>5454.7402339999999</v>
      </c>
      <c r="E4220" s="3">
        <f t="shared" si="280"/>
        <v>-2.6008774781713928E-3</v>
      </c>
      <c r="F4220" s="3">
        <f t="shared" si="281"/>
        <v>-2.8450853746333294E-3</v>
      </c>
      <c r="G4220" s="3">
        <f t="shared" si="282"/>
        <v>-2.6042656360637287E-3</v>
      </c>
      <c r="H4220" s="3">
        <f t="shared" si="283"/>
        <v>-2.751126657874736E-3</v>
      </c>
    </row>
    <row r="4221" spans="1:8" x14ac:dyDescent="0.3">
      <c r="A4221" s="1">
        <v>39042</v>
      </c>
      <c r="B4221">
        <v>5459.3500979999999</v>
      </c>
      <c r="E4221" s="3">
        <f t="shared" si="280"/>
        <v>6.4368515459258813E-3</v>
      </c>
      <c r="F4221" s="3">
        <f t="shared" si="281"/>
        <v>6.1926436494639447E-3</v>
      </c>
      <c r="G4221" s="3">
        <f t="shared" si="282"/>
        <v>6.4162234895181729E-3</v>
      </c>
      <c r="H4221" s="3">
        <f t="shared" si="283"/>
        <v>6.2693624677071652E-3</v>
      </c>
    </row>
    <row r="4222" spans="1:8" x14ac:dyDescent="0.3">
      <c r="A4222" s="1">
        <v>39043</v>
      </c>
      <c r="B4222">
        <v>5452.4902339999999</v>
      </c>
      <c r="E4222" s="3">
        <f t="shared" si="280"/>
        <v>-1.0540757696366754E-3</v>
      </c>
      <c r="F4222" s="3">
        <f t="shared" si="281"/>
        <v>-1.2982836660986119E-3</v>
      </c>
      <c r="G4222" s="3">
        <f t="shared" si="282"/>
        <v>-1.0546316981956268E-3</v>
      </c>
      <c r="H4222" s="3">
        <f t="shared" si="283"/>
        <v>-1.2014927200066341E-3</v>
      </c>
    </row>
    <row r="4223" spans="1:8" x14ac:dyDescent="0.3">
      <c r="A4223" s="1">
        <v>39044</v>
      </c>
      <c r="B4223">
        <v>5424.8598629999997</v>
      </c>
      <c r="E4223" s="3">
        <f t="shared" si="280"/>
        <v>-1.1989394924238894E-2</v>
      </c>
      <c r="F4223" s="3">
        <f t="shared" si="281"/>
        <v>-1.2233602820700832E-2</v>
      </c>
      <c r="G4223" s="3">
        <f t="shared" si="282"/>
        <v>-1.2061847409527643E-2</v>
      </c>
      <c r="H4223" s="3">
        <f t="shared" si="283"/>
        <v>-1.2208708431338651E-2</v>
      </c>
    </row>
    <row r="4224" spans="1:8" x14ac:dyDescent="0.3">
      <c r="A4224" s="1">
        <v>39045</v>
      </c>
      <c r="B4224">
        <v>5389.4599609999996</v>
      </c>
      <c r="E4224" s="3">
        <f t="shared" si="280"/>
        <v>2.7630651464434219E-3</v>
      </c>
      <c r="F4224" s="3">
        <f t="shared" si="281"/>
        <v>2.5188572499814854E-3</v>
      </c>
      <c r="G4224" s="3">
        <f t="shared" si="282"/>
        <v>2.7592548989693036E-3</v>
      </c>
      <c r="H4224" s="3">
        <f t="shared" si="283"/>
        <v>2.6123938771582963E-3</v>
      </c>
    </row>
    <row r="4225" spans="1:8" x14ac:dyDescent="0.3">
      <c r="A4225" s="1">
        <v>39048</v>
      </c>
      <c r="B4225">
        <v>5308.6499020000001</v>
      </c>
      <c r="E4225" s="3">
        <f t="shared" si="280"/>
        <v>8.4511155476585387E-4</v>
      </c>
      <c r="F4225" s="3">
        <f t="shared" si="281"/>
        <v>6.0090365830391731E-4</v>
      </c>
      <c r="G4225" s="3">
        <f t="shared" si="282"/>
        <v>8.4475464906512052E-4</v>
      </c>
      <c r="H4225" s="3">
        <f t="shared" si="283"/>
        <v>6.9789362725411323E-4</v>
      </c>
    </row>
    <row r="4226" spans="1:8" x14ac:dyDescent="0.3">
      <c r="A4226" s="1">
        <v>39049</v>
      </c>
      <c r="B4226">
        <v>5306.2402339999999</v>
      </c>
      <c r="E4226" s="3">
        <f t="shared" si="280"/>
        <v>-1.2565349129217696E-3</v>
      </c>
      <c r="F4226" s="3">
        <f t="shared" si="281"/>
        <v>-1.5007428093837061E-3</v>
      </c>
      <c r="G4226" s="3">
        <f t="shared" si="282"/>
        <v>-1.2573250148452504E-3</v>
      </c>
      <c r="H4226" s="3">
        <f t="shared" si="283"/>
        <v>-1.4041860366562576E-3</v>
      </c>
    </row>
    <row r="4227" spans="1:8" x14ac:dyDescent="0.3">
      <c r="A4227" s="1">
        <v>39050</v>
      </c>
      <c r="B4227">
        <v>5381.25</v>
      </c>
      <c r="E4227" s="3">
        <f t="shared" si="280"/>
        <v>-5.0674773936697504E-3</v>
      </c>
      <c r="F4227" s="3">
        <f t="shared" si="281"/>
        <v>-5.3116852901316869E-3</v>
      </c>
      <c r="G4227" s="3">
        <f t="shared" si="282"/>
        <v>-5.0803605992354641E-3</v>
      </c>
      <c r="H4227" s="3">
        <f t="shared" si="283"/>
        <v>-5.2272216210464718E-3</v>
      </c>
    </row>
    <row r="4228" spans="1:8" x14ac:dyDescent="0.3">
      <c r="A4228" s="1">
        <v>39051</v>
      </c>
      <c r="B4228">
        <v>5327.6401370000003</v>
      </c>
      <c r="E4228" s="3">
        <f t="shared" si="280"/>
        <v>-6.5254961222949159E-3</v>
      </c>
      <c r="F4228" s="3">
        <f t="shared" si="281"/>
        <v>-6.7697040187568525E-3</v>
      </c>
      <c r="G4228" s="3">
        <f t="shared" si="282"/>
        <v>-6.5468802509128518E-3</v>
      </c>
      <c r="H4228" s="3">
        <f t="shared" si="283"/>
        <v>-6.6937412727238596E-3</v>
      </c>
    </row>
    <row r="4229" spans="1:8" x14ac:dyDescent="0.3">
      <c r="A4229" s="1">
        <v>39052</v>
      </c>
      <c r="B4229">
        <v>5254.0498049999997</v>
      </c>
      <c r="E4229" s="3">
        <f t="shared" si="280"/>
        <v>-1.4994092095454659E-2</v>
      </c>
      <c r="F4229" s="3">
        <f t="shared" si="281"/>
        <v>-1.5238299991916596E-2</v>
      </c>
      <c r="G4229" s="3">
        <f t="shared" si="282"/>
        <v>-1.5107639955400473E-2</v>
      </c>
      <c r="H4229" s="3">
        <f t="shared" si="283"/>
        <v>-1.5254500977211481E-2</v>
      </c>
    </row>
    <row r="4230" spans="1:8" x14ac:dyDescent="0.3">
      <c r="A4230" s="1">
        <v>39055</v>
      </c>
      <c r="B4230">
        <v>5296.080078</v>
      </c>
      <c r="E4230" s="3">
        <f t="shared" si="280"/>
        <v>-4.5391352688228803E-4</v>
      </c>
      <c r="F4230" s="3">
        <f t="shared" si="281"/>
        <v>-6.9812142334422459E-4</v>
      </c>
      <c r="G4230" s="3">
        <f t="shared" si="282"/>
        <v>-4.5401657681224934E-4</v>
      </c>
      <c r="H4230" s="3">
        <f t="shared" si="283"/>
        <v>-6.0087759862325664E-4</v>
      </c>
    </row>
    <row r="4231" spans="1:8" x14ac:dyDescent="0.3">
      <c r="A4231" s="1">
        <v>39056</v>
      </c>
      <c r="B4231">
        <v>5359.6899409999996</v>
      </c>
      <c r="E4231" s="3">
        <f t="shared" si="280"/>
        <v>1.4136142106678795E-2</v>
      </c>
      <c r="F4231" s="3">
        <f t="shared" si="281"/>
        <v>1.3891934210216858E-2</v>
      </c>
      <c r="G4231" s="3">
        <f t="shared" si="282"/>
        <v>1.4037158589219775E-2</v>
      </c>
      <c r="H4231" s="3">
        <f t="shared" si="283"/>
        <v>1.3890297567408767E-2</v>
      </c>
    </row>
    <row r="4232" spans="1:8" x14ac:dyDescent="0.3">
      <c r="A4232" s="1">
        <v>39057</v>
      </c>
      <c r="B4232">
        <v>5350.6201170000004</v>
      </c>
      <c r="E4232" s="3">
        <f t="shared" si="280"/>
        <v>-9.9623438792101338E-3</v>
      </c>
      <c r="F4232" s="3">
        <f t="shared" si="281"/>
        <v>-1.0206551775672071E-2</v>
      </c>
      <c r="G4232" s="3">
        <f t="shared" si="282"/>
        <v>-1.001230009122389E-2</v>
      </c>
      <c r="H4232" s="3">
        <f t="shared" si="283"/>
        <v>-1.0159161113034897E-2</v>
      </c>
    </row>
    <row r="4233" spans="1:8" x14ac:dyDescent="0.3">
      <c r="A4233" s="1">
        <v>39058</v>
      </c>
      <c r="B4233">
        <v>5379.2099609999996</v>
      </c>
      <c r="E4233" s="3">
        <f t="shared" ref="E4233:E4296" si="284">(B4229/B4228)-1</f>
        <v>-1.3812932200304218E-2</v>
      </c>
      <c r="F4233" s="3">
        <f t="shared" ref="F4233:F4296" si="285">E4233-$E$3</f>
        <v>-1.4057140096766155E-2</v>
      </c>
      <c r="G4233" s="3">
        <f t="shared" ref="G4233:G4296" si="286">LN(B4229/B4228)</f>
        <v>-1.3909218440028551E-2</v>
      </c>
      <c r="H4233" s="3">
        <f t="shared" ref="H4233:H4296" si="287">G4233-$G$3</f>
        <v>-1.4056079461839559E-2</v>
      </c>
    </row>
    <row r="4234" spans="1:8" x14ac:dyDescent="0.3">
      <c r="A4234" s="1">
        <v>39059</v>
      </c>
      <c r="B4234">
        <v>5384.1601559999999</v>
      </c>
      <c r="E4234" s="3">
        <f t="shared" si="284"/>
        <v>7.9995954663396596E-3</v>
      </c>
      <c r="F4234" s="3">
        <f t="shared" si="285"/>
        <v>7.755387569877723E-3</v>
      </c>
      <c r="G4234" s="3">
        <f t="shared" si="286"/>
        <v>7.9677683260206082E-3</v>
      </c>
      <c r="H4234" s="3">
        <f t="shared" si="287"/>
        <v>7.8209073042096004E-3</v>
      </c>
    </row>
    <row r="4235" spans="1:8" x14ac:dyDescent="0.3">
      <c r="A4235" s="1">
        <v>39062</v>
      </c>
      <c r="B4235">
        <v>5427.5600590000004</v>
      </c>
      <c r="E4235" s="3">
        <f t="shared" si="284"/>
        <v>1.2010744184974831E-2</v>
      </c>
      <c r="F4235" s="3">
        <f t="shared" si="285"/>
        <v>1.1766536288512893E-2</v>
      </c>
      <c r="G4235" s="3">
        <f t="shared" si="286"/>
        <v>1.1939187592488121E-2</v>
      </c>
      <c r="H4235" s="3">
        <f t="shared" si="287"/>
        <v>1.1792326570677114E-2</v>
      </c>
    </row>
    <row r="4236" spans="1:8" x14ac:dyDescent="0.3">
      <c r="A4236" s="1">
        <v>39063</v>
      </c>
      <c r="B4236">
        <v>5426.8198240000002</v>
      </c>
      <c r="E4236" s="3">
        <f t="shared" si="284"/>
        <v>-1.692229233377418E-3</v>
      </c>
      <c r="F4236" s="3">
        <f t="shared" si="285"/>
        <v>-1.9364371298393546E-3</v>
      </c>
      <c r="G4236" s="3">
        <f t="shared" si="286"/>
        <v>-1.693662670631103E-3</v>
      </c>
      <c r="H4236" s="3">
        <f t="shared" si="287"/>
        <v>-1.8405236924421103E-3</v>
      </c>
    </row>
    <row r="4237" spans="1:8" x14ac:dyDescent="0.3">
      <c r="A4237" s="1">
        <v>39064</v>
      </c>
      <c r="B4237">
        <v>5475.8500979999999</v>
      </c>
      <c r="E4237" s="3">
        <f t="shared" si="284"/>
        <v>5.3432767370578116E-3</v>
      </c>
      <c r="F4237" s="3">
        <f t="shared" si="285"/>
        <v>5.099068840595875E-3</v>
      </c>
      <c r="G4237" s="3">
        <f t="shared" si="286"/>
        <v>5.3290520822598499E-3</v>
      </c>
      <c r="H4237" s="3">
        <f t="shared" si="287"/>
        <v>5.1821910604488422E-3</v>
      </c>
    </row>
    <row r="4238" spans="1:8" x14ac:dyDescent="0.3">
      <c r="A4238" s="1">
        <v>39065</v>
      </c>
      <c r="B4238">
        <v>5509.580078</v>
      </c>
      <c r="E4238" s="3">
        <f t="shared" si="284"/>
        <v>9.2024573048643532E-4</v>
      </c>
      <c r="F4238" s="3">
        <f t="shared" si="285"/>
        <v>6.7603783402449876E-4</v>
      </c>
      <c r="G4238" s="3">
        <f t="shared" si="286"/>
        <v>9.1982256397574679E-4</v>
      </c>
      <c r="H4238" s="3">
        <f t="shared" si="287"/>
        <v>7.729615421647395E-4</v>
      </c>
    </row>
    <row r="4239" spans="1:8" x14ac:dyDescent="0.3">
      <c r="A4239" s="1">
        <v>39066</v>
      </c>
      <c r="B4239">
        <v>5541.6201170000004</v>
      </c>
      <c r="E4239" s="3">
        <f t="shared" si="284"/>
        <v>8.0606634540090205E-3</v>
      </c>
      <c r="F4239" s="3">
        <f t="shared" si="285"/>
        <v>7.8164555575470831E-3</v>
      </c>
      <c r="G4239" s="3">
        <f t="shared" si="286"/>
        <v>8.0283498363379058E-3</v>
      </c>
      <c r="H4239" s="3">
        <f t="shared" si="287"/>
        <v>7.881488814526898E-3</v>
      </c>
    </row>
    <row r="4240" spans="1:8" x14ac:dyDescent="0.3">
      <c r="A4240" s="1">
        <v>39069</v>
      </c>
      <c r="B4240">
        <v>5530.3198240000002</v>
      </c>
      <c r="E4240" s="3">
        <f t="shared" si="284"/>
        <v>-1.3638448804864645E-4</v>
      </c>
      <c r="F4240" s="3">
        <f t="shared" si="285"/>
        <v>-3.8059238451058306E-4</v>
      </c>
      <c r="G4240" s="3">
        <f t="shared" si="286"/>
        <v>-1.3639378925864006E-4</v>
      </c>
      <c r="H4240" s="3">
        <f t="shared" si="287"/>
        <v>-2.8325481106964735E-4</v>
      </c>
    </row>
    <row r="4241" spans="1:8" x14ac:dyDescent="0.3">
      <c r="A4241" s="1">
        <v>39070</v>
      </c>
      <c r="B4241">
        <v>5484.7597660000001</v>
      </c>
      <c r="E4241" s="3">
        <f t="shared" si="284"/>
        <v>9.0348077861668319E-3</v>
      </c>
      <c r="F4241" s="3">
        <f t="shared" si="285"/>
        <v>8.7905998897048945E-3</v>
      </c>
      <c r="G4241" s="3">
        <f t="shared" si="286"/>
        <v>8.9942380868268477E-3</v>
      </c>
      <c r="H4241" s="3">
        <f t="shared" si="287"/>
        <v>8.84737706501584E-3</v>
      </c>
    </row>
    <row r="4242" spans="1:8" x14ac:dyDescent="0.3">
      <c r="A4242" s="1">
        <v>39071</v>
      </c>
      <c r="B4242">
        <v>5514.419922</v>
      </c>
      <c r="E4242" s="3">
        <f t="shared" si="284"/>
        <v>6.1597705189775365E-3</v>
      </c>
      <c r="F4242" s="3">
        <f t="shared" si="285"/>
        <v>5.9155626225155999E-3</v>
      </c>
      <c r="G4242" s="3">
        <f t="shared" si="286"/>
        <v>6.1408766806631951E-3</v>
      </c>
      <c r="H4242" s="3">
        <f t="shared" si="287"/>
        <v>5.9940156588521873E-3</v>
      </c>
    </row>
    <row r="4243" spans="1:8" x14ac:dyDescent="0.3">
      <c r="A4243" s="1">
        <v>39072</v>
      </c>
      <c r="B4243">
        <v>5510.3901370000003</v>
      </c>
      <c r="E4243" s="3">
        <f t="shared" si="284"/>
        <v>5.8153323023542036E-3</v>
      </c>
      <c r="F4243" s="3">
        <f t="shared" si="285"/>
        <v>5.5711244058922671E-3</v>
      </c>
      <c r="G4243" s="3">
        <f t="shared" si="286"/>
        <v>5.7984885273453914E-3</v>
      </c>
      <c r="H4243" s="3">
        <f t="shared" si="287"/>
        <v>5.6516275055343837E-3</v>
      </c>
    </row>
    <row r="4244" spans="1:8" x14ac:dyDescent="0.3">
      <c r="A4244" s="1">
        <v>39073</v>
      </c>
      <c r="B4244">
        <v>5453.9399409999996</v>
      </c>
      <c r="E4244" s="3">
        <f t="shared" si="284"/>
        <v>-2.0391677454277835E-3</v>
      </c>
      <c r="F4244" s="3">
        <f t="shared" si="285"/>
        <v>-2.28337564188972E-3</v>
      </c>
      <c r="G4244" s="3">
        <f t="shared" si="286"/>
        <v>-2.0412496787304132E-3</v>
      </c>
      <c r="H4244" s="3">
        <f t="shared" si="287"/>
        <v>-2.1881107005414205E-3</v>
      </c>
    </row>
    <row r="4245" spans="1:8" x14ac:dyDescent="0.3">
      <c r="A4245" s="1">
        <v>39078</v>
      </c>
      <c r="B4245">
        <v>5540.0097660000001</v>
      </c>
      <c r="E4245" s="3">
        <f t="shared" si="284"/>
        <v>-8.2382320462339731E-3</v>
      </c>
      <c r="F4245" s="3">
        <f t="shared" si="285"/>
        <v>-8.4824399426959105E-3</v>
      </c>
      <c r="G4245" s="3">
        <f t="shared" si="286"/>
        <v>-8.2723538110923301E-3</v>
      </c>
      <c r="H4245" s="3">
        <f t="shared" si="287"/>
        <v>-8.4192148329033378E-3</v>
      </c>
    </row>
    <row r="4246" spans="1:8" x14ac:dyDescent="0.3">
      <c r="A4246" s="1">
        <v>39079</v>
      </c>
      <c r="B4246">
        <v>5533.3598629999997</v>
      </c>
      <c r="E4246" s="3">
        <f t="shared" si="284"/>
        <v>5.4077402229835148E-3</v>
      </c>
      <c r="F4246" s="3">
        <f t="shared" si="285"/>
        <v>5.1635323265215782E-3</v>
      </c>
      <c r="G4246" s="3">
        <f t="shared" si="286"/>
        <v>5.3931708969754064E-3</v>
      </c>
      <c r="H4246" s="3">
        <f t="shared" si="287"/>
        <v>5.2463098751643986E-3</v>
      </c>
    </row>
    <row r="4247" spans="1:8" x14ac:dyDescent="0.3">
      <c r="A4247" s="1">
        <v>39080</v>
      </c>
      <c r="B4247">
        <v>5541.7597660000001</v>
      </c>
      <c r="E4247" s="3">
        <f t="shared" si="284"/>
        <v>-7.3077224023554432E-4</v>
      </c>
      <c r="F4247" s="3">
        <f t="shared" si="285"/>
        <v>-9.7498013669748088E-4</v>
      </c>
      <c r="G4247" s="3">
        <f t="shared" si="286"/>
        <v>-7.3103938442472757E-4</v>
      </c>
      <c r="H4247" s="3">
        <f t="shared" si="287"/>
        <v>-8.7790040623573486E-4</v>
      </c>
    </row>
    <row r="4248" spans="1:8" x14ac:dyDescent="0.3">
      <c r="A4248" s="1">
        <v>39084</v>
      </c>
      <c r="B4248">
        <v>5617.7099609999996</v>
      </c>
      <c r="E4248" s="3">
        <f t="shared" si="284"/>
        <v>-1.0244319294374638E-2</v>
      </c>
      <c r="F4248" s="3">
        <f t="shared" si="285"/>
        <v>-1.0488527190836575E-2</v>
      </c>
      <c r="G4248" s="3">
        <f t="shared" si="286"/>
        <v>-1.0297153476500117E-2</v>
      </c>
      <c r="H4248" s="3">
        <f t="shared" si="287"/>
        <v>-1.0444014498311125E-2</v>
      </c>
    </row>
    <row r="4249" spans="1:8" x14ac:dyDescent="0.3">
      <c r="A4249" s="1">
        <v>39085</v>
      </c>
      <c r="B4249">
        <v>5610.919922</v>
      </c>
      <c r="E4249" s="3">
        <f t="shared" si="284"/>
        <v>1.5781219802765145E-2</v>
      </c>
      <c r="F4249" s="3">
        <f t="shared" si="285"/>
        <v>1.5537011906303208E-2</v>
      </c>
      <c r="G4249" s="3">
        <f t="shared" si="286"/>
        <v>1.5657991128616617E-2</v>
      </c>
      <c r="H4249" s="3">
        <f t="shared" si="287"/>
        <v>1.5511130106805609E-2</v>
      </c>
    </row>
    <row r="4250" spans="1:8" x14ac:dyDescent="0.3">
      <c r="A4250" s="1">
        <v>39086</v>
      </c>
      <c r="B4250">
        <v>5574.5600590000004</v>
      </c>
      <c r="E4250" s="3">
        <f t="shared" si="284"/>
        <v>-1.2003413858242551E-3</v>
      </c>
      <c r="F4250" s="3">
        <f t="shared" si="285"/>
        <v>-1.4445492822861917E-3</v>
      </c>
      <c r="G4250" s="3">
        <f t="shared" si="286"/>
        <v>-1.2010623725567408E-3</v>
      </c>
      <c r="H4250" s="3">
        <f t="shared" si="287"/>
        <v>-1.3479233943677481E-3</v>
      </c>
    </row>
    <row r="4251" spans="1:8" x14ac:dyDescent="0.3">
      <c r="A4251" s="1">
        <v>39087</v>
      </c>
      <c r="B4251">
        <v>5517.3500979999999</v>
      </c>
      <c r="E4251" s="3">
        <f t="shared" si="284"/>
        <v>1.5180474807301447E-3</v>
      </c>
      <c r="F4251" s="3">
        <f t="shared" si="285"/>
        <v>1.2738395842682082E-3</v>
      </c>
      <c r="G4251" s="3">
        <f t="shared" si="286"/>
        <v>1.5168964114245945E-3</v>
      </c>
      <c r="H4251" s="3">
        <f t="shared" si="287"/>
        <v>1.3700353896135872E-3</v>
      </c>
    </row>
    <row r="4252" spans="1:8" x14ac:dyDescent="0.3">
      <c r="A4252" s="1">
        <v>39090</v>
      </c>
      <c r="B4252">
        <v>5518.5898440000001</v>
      </c>
      <c r="E4252" s="3">
        <f t="shared" si="284"/>
        <v>1.3705068102369156E-2</v>
      </c>
      <c r="F4252" s="3">
        <f t="shared" si="285"/>
        <v>1.3460860205907218E-2</v>
      </c>
      <c r="G4252" s="3">
        <f t="shared" si="286"/>
        <v>1.3612003001461981E-2</v>
      </c>
      <c r="H4252" s="3">
        <f t="shared" si="287"/>
        <v>1.3465141979650973E-2</v>
      </c>
    </row>
    <row r="4253" spans="1:8" x14ac:dyDescent="0.3">
      <c r="A4253" s="1">
        <v>39091</v>
      </c>
      <c r="B4253">
        <v>5533.0297849999997</v>
      </c>
      <c r="E4253" s="3">
        <f t="shared" si="284"/>
        <v>-1.2086845079468667E-3</v>
      </c>
      <c r="F4253" s="3">
        <f t="shared" si="285"/>
        <v>-1.4528924044088032E-3</v>
      </c>
      <c r="G4253" s="3">
        <f t="shared" si="286"/>
        <v>-1.2094155561972436E-3</v>
      </c>
      <c r="H4253" s="3">
        <f t="shared" si="287"/>
        <v>-1.3562765780082509E-3</v>
      </c>
    </row>
    <row r="4254" spans="1:8" x14ac:dyDescent="0.3">
      <c r="A4254" s="1">
        <v>39092</v>
      </c>
      <c r="B4254">
        <v>5501.9501950000003</v>
      </c>
      <c r="E4254" s="3">
        <f t="shared" si="284"/>
        <v>-6.4801963858788225E-3</v>
      </c>
      <c r="F4254" s="3">
        <f t="shared" si="285"/>
        <v>-6.7244042823407591E-3</v>
      </c>
      <c r="G4254" s="3">
        <f t="shared" si="286"/>
        <v>-6.5012840091388906E-3</v>
      </c>
      <c r="H4254" s="3">
        <f t="shared" si="287"/>
        <v>-6.6481450309498983E-3</v>
      </c>
    </row>
    <row r="4255" spans="1:8" x14ac:dyDescent="0.3">
      <c r="A4255" s="1">
        <v>39093</v>
      </c>
      <c r="B4255">
        <v>5609.7998049999997</v>
      </c>
      <c r="E4255" s="3">
        <f t="shared" si="284"/>
        <v>-1.0262686273804889E-2</v>
      </c>
      <c r="F4255" s="3">
        <f t="shared" si="285"/>
        <v>-1.0506894170266826E-2</v>
      </c>
      <c r="G4255" s="3">
        <f t="shared" si="286"/>
        <v>-1.0315710732810134E-2</v>
      </c>
      <c r="H4255" s="3">
        <f t="shared" si="287"/>
        <v>-1.0462571754621142E-2</v>
      </c>
    </row>
    <row r="4256" spans="1:8" x14ac:dyDescent="0.3">
      <c r="A4256" s="1">
        <v>39094</v>
      </c>
      <c r="B4256">
        <v>5617.6201170000004</v>
      </c>
      <c r="E4256" s="3">
        <f t="shared" si="284"/>
        <v>2.2469953473680526E-4</v>
      </c>
      <c r="F4256" s="3">
        <f t="shared" si="285"/>
        <v>-1.9508361725131351E-5</v>
      </c>
      <c r="G4256" s="3">
        <f t="shared" si="286"/>
        <v>2.2467429357739686E-4</v>
      </c>
      <c r="H4256" s="3">
        <f t="shared" si="287"/>
        <v>7.7813271766389539E-5</v>
      </c>
    </row>
    <row r="4257" spans="1:8" x14ac:dyDescent="0.3">
      <c r="A4257" s="1">
        <v>39097</v>
      </c>
      <c r="B4257">
        <v>5631.080078</v>
      </c>
      <c r="E4257" s="3">
        <f t="shared" si="284"/>
        <v>2.6165997851244072E-3</v>
      </c>
      <c r="F4257" s="3">
        <f t="shared" si="285"/>
        <v>2.3723918886624706E-3</v>
      </c>
      <c r="G4257" s="3">
        <f t="shared" si="286"/>
        <v>2.6131824478113409E-3</v>
      </c>
      <c r="H4257" s="3">
        <f t="shared" si="287"/>
        <v>2.4663214260003336E-3</v>
      </c>
    </row>
    <row r="4258" spans="1:8" x14ac:dyDescent="0.3">
      <c r="A4258" s="1">
        <v>39098</v>
      </c>
      <c r="B4258">
        <v>5591.5400390000004</v>
      </c>
      <c r="E4258" s="3">
        <f t="shared" si="284"/>
        <v>-5.6171015171933014E-3</v>
      </c>
      <c r="F4258" s="3">
        <f t="shared" si="285"/>
        <v>-5.861309413655238E-3</v>
      </c>
      <c r="G4258" s="3">
        <f t="shared" si="286"/>
        <v>-5.6329367585333592E-3</v>
      </c>
      <c r="H4258" s="3">
        <f t="shared" si="287"/>
        <v>-5.779797780344367E-3</v>
      </c>
    </row>
    <row r="4259" spans="1:8" x14ac:dyDescent="0.3">
      <c r="A4259" s="1">
        <v>39099</v>
      </c>
      <c r="B4259">
        <v>5561.7797849999997</v>
      </c>
      <c r="E4259" s="3">
        <f t="shared" si="284"/>
        <v>1.9602069480383344E-2</v>
      </c>
      <c r="F4259" s="3">
        <f t="shared" si="285"/>
        <v>1.9357861583921408E-2</v>
      </c>
      <c r="G4259" s="3">
        <f t="shared" si="286"/>
        <v>1.941242321606022E-2</v>
      </c>
      <c r="H4259" s="3">
        <f t="shared" si="287"/>
        <v>1.9265562194249214E-2</v>
      </c>
    </row>
    <row r="4260" spans="1:8" x14ac:dyDescent="0.3">
      <c r="A4260" s="1">
        <v>39100</v>
      </c>
      <c r="B4260">
        <v>5555.0400390000004</v>
      </c>
      <c r="E4260" s="3">
        <f t="shared" si="284"/>
        <v>1.3940447559341873E-3</v>
      </c>
      <c r="F4260" s="3">
        <f t="shared" si="285"/>
        <v>1.1498368594722507E-3</v>
      </c>
      <c r="G4260" s="3">
        <f t="shared" si="286"/>
        <v>1.3930739776442712E-3</v>
      </c>
      <c r="H4260" s="3">
        <f t="shared" si="287"/>
        <v>1.2462129558332639E-3</v>
      </c>
    </row>
    <row r="4261" spans="1:8" x14ac:dyDescent="0.3">
      <c r="A4261" s="1">
        <v>39101</v>
      </c>
      <c r="B4261">
        <v>5614.7001950000003</v>
      </c>
      <c r="E4261" s="3">
        <f t="shared" si="284"/>
        <v>2.3960254911625789E-3</v>
      </c>
      <c r="F4261" s="3">
        <f t="shared" si="285"/>
        <v>2.1518175947006423E-3</v>
      </c>
      <c r="G4261" s="3">
        <f t="shared" si="286"/>
        <v>2.3931595990063182E-3</v>
      </c>
      <c r="H4261" s="3">
        <f t="shared" si="287"/>
        <v>2.2462985771953109E-3</v>
      </c>
    </row>
    <row r="4262" spans="1:8" x14ac:dyDescent="0.3">
      <c r="A4262" s="1">
        <v>39104</v>
      </c>
      <c r="B4262">
        <v>5579.7797849999997</v>
      </c>
      <c r="E4262" s="3">
        <f t="shared" si="284"/>
        <v>-7.0217504372701578E-3</v>
      </c>
      <c r="F4262" s="3">
        <f t="shared" si="285"/>
        <v>-7.2659583337320944E-3</v>
      </c>
      <c r="G4262" s="3">
        <f t="shared" si="286"/>
        <v>-7.0465189404708591E-3</v>
      </c>
      <c r="H4262" s="3">
        <f t="shared" si="287"/>
        <v>-7.1933799622818668E-3</v>
      </c>
    </row>
    <row r="4263" spans="1:8" x14ac:dyDescent="0.3">
      <c r="A4263" s="1">
        <v>39105</v>
      </c>
      <c r="B4263">
        <v>5575.0698240000002</v>
      </c>
      <c r="E4263" s="3">
        <f t="shared" si="284"/>
        <v>-5.3223716171981739E-3</v>
      </c>
      <c r="F4263" s="3">
        <f t="shared" si="285"/>
        <v>-5.5665795136601104E-3</v>
      </c>
      <c r="G4263" s="3">
        <f t="shared" si="286"/>
        <v>-5.3365858952274621E-3</v>
      </c>
      <c r="H4263" s="3">
        <f t="shared" si="287"/>
        <v>-5.4834469170384698E-3</v>
      </c>
    </row>
    <row r="4264" spans="1:8" x14ac:dyDescent="0.3">
      <c r="A4264" s="1">
        <v>39106</v>
      </c>
      <c r="B4264">
        <v>5638.080078</v>
      </c>
      <c r="E4264" s="3">
        <f t="shared" si="284"/>
        <v>-1.2117966299521887E-3</v>
      </c>
      <c r="F4264" s="3">
        <f t="shared" si="285"/>
        <v>-1.4560045264141253E-3</v>
      </c>
      <c r="G4264" s="3">
        <f t="shared" si="286"/>
        <v>-1.2125314491826676E-3</v>
      </c>
      <c r="H4264" s="3">
        <f t="shared" si="287"/>
        <v>-1.3593924709936749E-3</v>
      </c>
    </row>
    <row r="4265" spans="1:8" x14ac:dyDescent="0.3">
      <c r="A4265" s="1">
        <v>39107</v>
      </c>
      <c r="B4265">
        <v>5609.2001950000003</v>
      </c>
      <c r="E4265" s="3">
        <f t="shared" si="284"/>
        <v>1.0739824660334962E-2</v>
      </c>
      <c r="F4265" s="3">
        <f t="shared" si="285"/>
        <v>1.0495616763873025E-2</v>
      </c>
      <c r="G4265" s="3">
        <f t="shared" si="286"/>
        <v>1.0682562369924447E-2</v>
      </c>
      <c r="H4265" s="3">
        <f t="shared" si="287"/>
        <v>1.0535701348113439E-2</v>
      </c>
    </row>
    <row r="4266" spans="1:8" x14ac:dyDescent="0.3">
      <c r="A4266" s="1">
        <v>39108</v>
      </c>
      <c r="B4266">
        <v>5582.2998049999997</v>
      </c>
      <c r="E4266" s="3">
        <f t="shared" si="284"/>
        <v>-6.2194611977853809E-3</v>
      </c>
      <c r="F4266" s="3">
        <f t="shared" si="285"/>
        <v>-6.4636690942473174E-3</v>
      </c>
      <c r="G4266" s="3">
        <f t="shared" si="286"/>
        <v>-6.238882615625837E-3</v>
      </c>
      <c r="H4266" s="3">
        <f t="shared" si="287"/>
        <v>-6.3857436374368448E-3</v>
      </c>
    </row>
    <row r="4267" spans="1:8" x14ac:dyDescent="0.3">
      <c r="A4267" s="1">
        <v>39111</v>
      </c>
      <c r="B4267">
        <v>5619.7001950000003</v>
      </c>
      <c r="E4267" s="3">
        <f t="shared" si="284"/>
        <v>-8.441123451971011E-4</v>
      </c>
      <c r="F4267" s="3">
        <f t="shared" si="285"/>
        <v>-1.0883202416590377E-3</v>
      </c>
      <c r="G4267" s="3">
        <f t="shared" si="286"/>
        <v>-8.4446880863366667E-4</v>
      </c>
      <c r="H4267" s="3">
        <f t="shared" si="287"/>
        <v>-9.9132983044467396E-4</v>
      </c>
    </row>
    <row r="4268" spans="1:8" x14ac:dyDescent="0.3">
      <c r="A4268" s="1">
        <v>39112</v>
      </c>
      <c r="B4268">
        <v>5645.5898440000001</v>
      </c>
      <c r="E4268" s="3">
        <f t="shared" si="284"/>
        <v>1.1302146159452242E-2</v>
      </c>
      <c r="F4268" s="3">
        <f t="shared" si="285"/>
        <v>1.1057938262990305E-2</v>
      </c>
      <c r="G4268" s="3">
        <f t="shared" si="286"/>
        <v>1.1238754102567309E-2</v>
      </c>
      <c r="H4268" s="3">
        <f t="shared" si="287"/>
        <v>1.1091893080756301E-2</v>
      </c>
    </row>
    <row r="4269" spans="1:8" x14ac:dyDescent="0.3">
      <c r="A4269" s="1">
        <v>39113</v>
      </c>
      <c r="B4269">
        <v>5608.3100590000004</v>
      </c>
      <c r="E4269" s="3">
        <f t="shared" si="284"/>
        <v>-5.1222903187717606E-3</v>
      </c>
      <c r="F4269" s="3">
        <f t="shared" si="285"/>
        <v>-5.3664982152336971E-3</v>
      </c>
      <c r="G4269" s="3">
        <f t="shared" si="286"/>
        <v>-5.1354542199500983E-3</v>
      </c>
      <c r="H4269" s="3">
        <f t="shared" si="287"/>
        <v>-5.282315241761106E-3</v>
      </c>
    </row>
    <row r="4270" spans="1:8" x14ac:dyDescent="0.3">
      <c r="A4270" s="1">
        <v>39114</v>
      </c>
      <c r="B4270">
        <v>5662.25</v>
      </c>
      <c r="E4270" s="3">
        <f t="shared" si="284"/>
        <v>-4.7957621523260219E-3</v>
      </c>
      <c r="F4270" s="3">
        <f t="shared" si="285"/>
        <v>-5.0399700487879584E-3</v>
      </c>
      <c r="G4270" s="3">
        <f t="shared" si="286"/>
        <v>-4.8072987188347788E-3</v>
      </c>
      <c r="H4270" s="3">
        <f t="shared" si="287"/>
        <v>-4.9541597406457865E-3</v>
      </c>
    </row>
    <row r="4271" spans="1:8" x14ac:dyDescent="0.3">
      <c r="A4271" s="1">
        <v>39115</v>
      </c>
      <c r="B4271">
        <v>5677.2998049999997</v>
      </c>
      <c r="E4271" s="3">
        <f t="shared" si="284"/>
        <v>6.6998175136530058E-3</v>
      </c>
      <c r="F4271" s="3">
        <f t="shared" si="285"/>
        <v>6.4556096171910693E-3</v>
      </c>
      <c r="G4271" s="3">
        <f t="shared" si="286"/>
        <v>6.6774734813983766E-3</v>
      </c>
      <c r="H4271" s="3">
        <f t="shared" si="287"/>
        <v>6.5306124595873689E-3</v>
      </c>
    </row>
    <row r="4272" spans="1:8" x14ac:dyDescent="0.3">
      <c r="A4272" s="1">
        <v>39118</v>
      </c>
      <c r="B4272">
        <v>5681.1098629999997</v>
      </c>
      <c r="E4272" s="3">
        <f t="shared" si="284"/>
        <v>4.6069448727950046E-3</v>
      </c>
      <c r="F4272" s="3">
        <f t="shared" si="285"/>
        <v>4.3627369763330681E-3</v>
      </c>
      <c r="G4272" s="3">
        <f t="shared" si="286"/>
        <v>4.5963653825728751E-3</v>
      </c>
      <c r="H4272" s="3">
        <f t="shared" si="287"/>
        <v>4.4495043607618674E-3</v>
      </c>
    </row>
    <row r="4273" spans="1:8" x14ac:dyDescent="0.3">
      <c r="A4273" s="1">
        <v>39119</v>
      </c>
      <c r="B4273">
        <v>5676.7797849999997</v>
      </c>
      <c r="E4273" s="3">
        <f t="shared" si="284"/>
        <v>-6.6033463340627874E-3</v>
      </c>
      <c r="F4273" s="3">
        <f t="shared" si="285"/>
        <v>-6.8475542305247239E-3</v>
      </c>
      <c r="G4273" s="3">
        <f t="shared" si="286"/>
        <v>-6.625244881162915E-3</v>
      </c>
      <c r="H4273" s="3">
        <f t="shared" si="287"/>
        <v>-6.7721059029739227E-3</v>
      </c>
    </row>
    <row r="4274" spans="1:8" x14ac:dyDescent="0.3">
      <c r="A4274" s="1">
        <v>39120</v>
      </c>
      <c r="B4274">
        <v>5703</v>
      </c>
      <c r="E4274" s="3">
        <f t="shared" si="284"/>
        <v>9.6178600028433703E-3</v>
      </c>
      <c r="F4274" s="3">
        <f t="shared" si="285"/>
        <v>9.3736521063814329E-3</v>
      </c>
      <c r="G4274" s="3">
        <f t="shared" si="286"/>
        <v>9.5719028254851197E-3</v>
      </c>
      <c r="H4274" s="3">
        <f t="shared" si="287"/>
        <v>9.425041803674112E-3</v>
      </c>
    </row>
    <row r="4275" spans="1:8" x14ac:dyDescent="0.3">
      <c r="A4275" s="1">
        <v>39121</v>
      </c>
      <c r="B4275">
        <v>5665.1000979999999</v>
      </c>
      <c r="E4275" s="3">
        <f t="shared" si="284"/>
        <v>2.6579195549472079E-3</v>
      </c>
      <c r="F4275" s="3">
        <f t="shared" si="285"/>
        <v>2.4137116584852713E-3</v>
      </c>
      <c r="G4275" s="3">
        <f t="shared" si="286"/>
        <v>2.6543935333062552E-3</v>
      </c>
      <c r="H4275" s="3">
        <f t="shared" si="287"/>
        <v>2.5075325114952479E-3</v>
      </c>
    </row>
    <row r="4276" spans="1:8" x14ac:dyDescent="0.3">
      <c r="A4276" s="1">
        <v>39122</v>
      </c>
      <c r="B4276">
        <v>5692.4501950000003</v>
      </c>
      <c r="E4276" s="3">
        <f t="shared" si="284"/>
        <v>6.7110389284796845E-4</v>
      </c>
      <c r="F4276" s="3">
        <f t="shared" si="285"/>
        <v>4.2689599638603184E-4</v>
      </c>
      <c r="G4276" s="3">
        <f t="shared" si="286"/>
        <v>6.7087880333047492E-4</v>
      </c>
      <c r="H4276" s="3">
        <f t="shared" si="287"/>
        <v>5.2401778151946762E-4</v>
      </c>
    </row>
    <row r="4277" spans="1:8" x14ac:dyDescent="0.3">
      <c r="A4277" s="1">
        <v>39125</v>
      </c>
      <c r="B4277">
        <v>5643.9501950000003</v>
      </c>
      <c r="E4277" s="3">
        <f t="shared" si="284"/>
        <v>-7.6218874558309224E-4</v>
      </c>
      <c r="F4277" s="3">
        <f t="shared" si="285"/>
        <v>-1.0063966420450288E-3</v>
      </c>
      <c r="G4277" s="3">
        <f t="shared" si="286"/>
        <v>-7.6247935910265803E-4</v>
      </c>
      <c r="H4277" s="3">
        <f t="shared" si="287"/>
        <v>-9.0934038091366532E-4</v>
      </c>
    </row>
    <row r="4278" spans="1:8" x14ac:dyDescent="0.3">
      <c r="A4278" s="1">
        <v>39126</v>
      </c>
      <c r="B4278">
        <v>5682.6899409999996</v>
      </c>
      <c r="E4278" s="3">
        <f t="shared" si="284"/>
        <v>4.6188536446811757E-3</v>
      </c>
      <c r="F4278" s="3">
        <f t="shared" si="285"/>
        <v>4.3746457482192391E-3</v>
      </c>
      <c r="G4278" s="3">
        <f t="shared" si="286"/>
        <v>4.6082194727354612E-3</v>
      </c>
      <c r="H4278" s="3">
        <f t="shared" si="287"/>
        <v>4.4613584509244535E-3</v>
      </c>
    </row>
    <row r="4279" spans="1:8" x14ac:dyDescent="0.3">
      <c r="A4279" s="1">
        <v>39127</v>
      </c>
      <c r="B4279">
        <v>5725.8398440000001</v>
      </c>
      <c r="E4279" s="3">
        <f t="shared" si="284"/>
        <v>-6.6456079256531631E-3</v>
      </c>
      <c r="F4279" s="3">
        <f t="shared" si="285"/>
        <v>-6.8898158221150996E-3</v>
      </c>
      <c r="G4279" s="3">
        <f t="shared" si="286"/>
        <v>-6.6677883006692109E-3</v>
      </c>
      <c r="H4279" s="3">
        <f t="shared" si="287"/>
        <v>-6.8146493224802186E-3</v>
      </c>
    </row>
    <row r="4280" spans="1:8" x14ac:dyDescent="0.3">
      <c r="A4280" s="1">
        <v>39128</v>
      </c>
      <c r="B4280">
        <v>5720.8798829999996</v>
      </c>
      <c r="E4280" s="3">
        <f t="shared" si="284"/>
        <v>4.8278223732809433E-3</v>
      </c>
      <c r="F4280" s="3">
        <f t="shared" si="285"/>
        <v>4.5836144768190068E-3</v>
      </c>
      <c r="G4280" s="3">
        <f t="shared" si="286"/>
        <v>4.8162058123054916E-3</v>
      </c>
      <c r="H4280" s="3">
        <f t="shared" si="287"/>
        <v>4.6693447904944839E-3</v>
      </c>
    </row>
    <row r="4281" spans="1:8" x14ac:dyDescent="0.3">
      <c r="A4281" s="1">
        <v>39129</v>
      </c>
      <c r="B4281">
        <v>5713.5898440000001</v>
      </c>
      <c r="E4281" s="3">
        <f t="shared" si="284"/>
        <v>-8.5200569769763312E-3</v>
      </c>
      <c r="F4281" s="3">
        <f t="shared" si="285"/>
        <v>-8.7642648734382687E-3</v>
      </c>
      <c r="G4281" s="3">
        <f t="shared" si="286"/>
        <v>-8.5565601497141069E-3</v>
      </c>
      <c r="H4281" s="3">
        <f t="shared" si="287"/>
        <v>-8.7034211715251147E-3</v>
      </c>
    </row>
    <row r="4282" spans="1:8" x14ac:dyDescent="0.3">
      <c r="A4282" s="1">
        <v>39132</v>
      </c>
      <c r="B4282">
        <v>5739.8999020000001</v>
      </c>
      <c r="E4282" s="3">
        <f t="shared" si="284"/>
        <v>6.8639418601388336E-3</v>
      </c>
      <c r="F4282" s="3">
        <f t="shared" si="285"/>
        <v>6.619733963676897E-3</v>
      </c>
      <c r="G4282" s="3">
        <f t="shared" si="286"/>
        <v>6.8404922545415112E-3</v>
      </c>
      <c r="H4282" s="3">
        <f t="shared" si="287"/>
        <v>6.6936312327305035E-3</v>
      </c>
    </row>
    <row r="4283" spans="1:8" x14ac:dyDescent="0.3">
      <c r="A4283" s="1">
        <v>39133</v>
      </c>
      <c r="B4283">
        <v>5713.4501950000003</v>
      </c>
      <c r="E4283" s="3">
        <f t="shared" si="284"/>
        <v>7.5932179034929881E-3</v>
      </c>
      <c r="F4283" s="3">
        <f t="shared" si="285"/>
        <v>7.3490100070310515E-3</v>
      </c>
      <c r="G4283" s="3">
        <f t="shared" si="286"/>
        <v>7.5645345323124566E-3</v>
      </c>
      <c r="H4283" s="3">
        <f t="shared" si="287"/>
        <v>7.4176735105014489E-3</v>
      </c>
    </row>
    <row r="4284" spans="1:8" x14ac:dyDescent="0.3">
      <c r="A4284" s="1">
        <v>39134</v>
      </c>
      <c r="B4284">
        <v>5694.5600590000004</v>
      </c>
      <c r="E4284" s="3">
        <f t="shared" si="284"/>
        <v>-8.6624165801596487E-4</v>
      </c>
      <c r="F4284" s="3">
        <f t="shared" si="285"/>
        <v>-1.1104495544779014E-3</v>
      </c>
      <c r="G4284" s="3">
        <f t="shared" si="286"/>
        <v>-8.6661706213045126E-4</v>
      </c>
      <c r="H4284" s="3">
        <f t="shared" si="287"/>
        <v>-1.0134780839414586E-3</v>
      </c>
    </row>
    <row r="4285" spans="1:8" x14ac:dyDescent="0.3">
      <c r="A4285" s="1">
        <v>39135</v>
      </c>
      <c r="B4285">
        <v>5707.8598629999997</v>
      </c>
      <c r="E4285" s="3">
        <f t="shared" si="284"/>
        <v>-1.2742863246723024E-3</v>
      </c>
      <c r="F4285" s="3">
        <f t="shared" si="285"/>
        <v>-1.518494221134239E-3</v>
      </c>
      <c r="G4285" s="3">
        <f t="shared" si="286"/>
        <v>-1.2750989178818906E-3</v>
      </c>
      <c r="H4285" s="3">
        <f t="shared" si="287"/>
        <v>-1.4219599396928979E-3</v>
      </c>
    </row>
    <row r="4286" spans="1:8" x14ac:dyDescent="0.3">
      <c r="A4286" s="1">
        <v>39136</v>
      </c>
      <c r="B4286">
        <v>5716.3798829999996</v>
      </c>
      <c r="E4286" s="3">
        <f t="shared" si="284"/>
        <v>4.6048209126576811E-3</v>
      </c>
      <c r="F4286" s="3">
        <f t="shared" si="285"/>
        <v>4.3606130161957446E-3</v>
      </c>
      <c r="G4286" s="3">
        <f t="shared" si="286"/>
        <v>4.5942511602957677E-3</v>
      </c>
      <c r="H4286" s="3">
        <f t="shared" si="287"/>
        <v>4.44739013848476E-3</v>
      </c>
    </row>
    <row r="4287" spans="1:8" x14ac:dyDescent="0.3">
      <c r="A4287" s="1">
        <v>39139</v>
      </c>
      <c r="B4287">
        <v>5762.5400390000004</v>
      </c>
      <c r="E4287" s="3">
        <f t="shared" si="284"/>
        <v>-4.6080432501590662E-3</v>
      </c>
      <c r="F4287" s="3">
        <f t="shared" si="285"/>
        <v>-4.8522511466210028E-3</v>
      </c>
      <c r="G4287" s="3">
        <f t="shared" si="286"/>
        <v>-4.6186930104215023E-3</v>
      </c>
      <c r="H4287" s="3">
        <f t="shared" si="287"/>
        <v>-4.76555403223251E-3</v>
      </c>
    </row>
    <row r="4288" spans="1:8" x14ac:dyDescent="0.3">
      <c r="A4288" s="1">
        <v>39140</v>
      </c>
      <c r="B4288">
        <v>5588.3901370000003</v>
      </c>
      <c r="E4288" s="3">
        <f t="shared" si="284"/>
        <v>-3.3062572272934965E-3</v>
      </c>
      <c r="F4288" s="3">
        <f t="shared" si="285"/>
        <v>-3.550465123755433E-3</v>
      </c>
      <c r="G4288" s="3">
        <f t="shared" si="286"/>
        <v>-3.3117349729432687E-3</v>
      </c>
      <c r="H4288" s="3">
        <f t="shared" si="287"/>
        <v>-3.458595994754276E-3</v>
      </c>
    </row>
    <row r="4289" spans="1:8" x14ac:dyDescent="0.3">
      <c r="A4289" s="1">
        <v>39141</v>
      </c>
      <c r="B4289">
        <v>5516.3198240000002</v>
      </c>
      <c r="E4289" s="3">
        <f t="shared" si="284"/>
        <v>2.3355279182593058E-3</v>
      </c>
      <c r="F4289" s="3">
        <f t="shared" si="285"/>
        <v>2.0913200217973693E-3</v>
      </c>
      <c r="G4289" s="3">
        <f t="shared" si="286"/>
        <v>2.3328048120337184E-3</v>
      </c>
      <c r="H4289" s="3">
        <f t="shared" si="287"/>
        <v>2.1859437902227111E-3</v>
      </c>
    </row>
    <row r="4290" spans="1:8" x14ac:dyDescent="0.3">
      <c r="A4290" s="1">
        <v>39142</v>
      </c>
      <c r="B4290">
        <v>5458.3999020000001</v>
      </c>
      <c r="E4290" s="3">
        <f t="shared" si="284"/>
        <v>1.4926820567597865E-3</v>
      </c>
      <c r="F4290" s="3">
        <f t="shared" si="285"/>
        <v>1.2484741602978499E-3</v>
      </c>
      <c r="G4290" s="3">
        <f t="shared" si="286"/>
        <v>1.4915691142736989E-3</v>
      </c>
      <c r="H4290" s="3">
        <f t="shared" si="287"/>
        <v>1.3447080924626916E-3</v>
      </c>
    </row>
    <row r="4291" spans="1:8" x14ac:dyDescent="0.3">
      <c r="A4291" s="1">
        <v>39143</v>
      </c>
      <c r="B4291">
        <v>5424.7001950000003</v>
      </c>
      <c r="E4291" s="3">
        <f t="shared" si="284"/>
        <v>8.0750679529324465E-3</v>
      </c>
      <c r="F4291" s="3">
        <f t="shared" si="285"/>
        <v>7.8308600564705091E-3</v>
      </c>
      <c r="G4291" s="3">
        <f t="shared" si="286"/>
        <v>8.0426390517903002E-3</v>
      </c>
      <c r="H4291" s="3">
        <f t="shared" si="287"/>
        <v>7.8957780299792925E-3</v>
      </c>
    </row>
    <row r="4292" spans="1:8" x14ac:dyDescent="0.3">
      <c r="A4292" s="1">
        <v>39146</v>
      </c>
      <c r="B4292">
        <v>5385.0297849999997</v>
      </c>
      <c r="E4292" s="3">
        <f t="shared" si="284"/>
        <v>-3.0221031146227206E-2</v>
      </c>
      <c r="F4292" s="3">
        <f t="shared" si="285"/>
        <v>-3.0465239042689142E-2</v>
      </c>
      <c r="G4292" s="3">
        <f t="shared" si="286"/>
        <v>-3.0687100611433624E-2</v>
      </c>
      <c r="H4292" s="3">
        <f t="shared" si="287"/>
        <v>-3.083396163324463E-2</v>
      </c>
    </row>
    <row r="4293" spans="1:8" x14ac:dyDescent="0.3">
      <c r="A4293" s="1">
        <v>39147</v>
      </c>
      <c r="B4293">
        <v>5437.1298829999996</v>
      </c>
      <c r="E4293" s="3">
        <f t="shared" si="284"/>
        <v>-1.2896435508829684E-2</v>
      </c>
      <c r="F4293" s="3">
        <f t="shared" si="285"/>
        <v>-1.3140643405291622E-2</v>
      </c>
      <c r="G4293" s="3">
        <f t="shared" si="286"/>
        <v>-1.2980316490789434E-2</v>
      </c>
      <c r="H4293" s="3">
        <f t="shared" si="287"/>
        <v>-1.3127177512600442E-2</v>
      </c>
    </row>
    <row r="4294" spans="1:8" x14ac:dyDescent="0.3">
      <c r="A4294" s="1">
        <v>39148</v>
      </c>
      <c r="B4294">
        <v>5455.0698240000002</v>
      </c>
      <c r="E4294" s="3">
        <f t="shared" si="284"/>
        <v>-1.0499739653963891E-2</v>
      </c>
      <c r="F4294" s="3">
        <f t="shared" si="285"/>
        <v>-1.0743947550425828E-2</v>
      </c>
      <c r="G4294" s="3">
        <f t="shared" si="286"/>
        <v>-1.0555250830874028E-2</v>
      </c>
      <c r="H4294" s="3">
        <f t="shared" si="287"/>
        <v>-1.0702111852685036E-2</v>
      </c>
    </row>
    <row r="4295" spans="1:8" x14ac:dyDescent="0.3">
      <c r="A4295" s="1">
        <v>39149</v>
      </c>
      <c r="B4295">
        <v>5524.2597660000001</v>
      </c>
      <c r="E4295" s="3">
        <f t="shared" si="284"/>
        <v>-6.1739168263673649E-3</v>
      </c>
      <c r="F4295" s="3">
        <f t="shared" si="285"/>
        <v>-6.4181247228293015E-3</v>
      </c>
      <c r="G4295" s="3">
        <f t="shared" si="286"/>
        <v>-6.1930542601329255E-3</v>
      </c>
      <c r="H4295" s="3">
        <f t="shared" si="287"/>
        <v>-6.3399152819439333E-3</v>
      </c>
    </row>
    <row r="4296" spans="1:8" x14ac:dyDescent="0.3">
      <c r="A4296" s="1">
        <v>39150</v>
      </c>
      <c r="B4296">
        <v>5537.8398440000001</v>
      </c>
      <c r="E4296" s="3">
        <f t="shared" si="284"/>
        <v>-7.3129221107122167E-3</v>
      </c>
      <c r="F4296" s="3">
        <f t="shared" si="285"/>
        <v>-7.5571300071741532E-3</v>
      </c>
      <c r="G4296" s="3">
        <f t="shared" si="286"/>
        <v>-7.3397926069881129E-3</v>
      </c>
      <c r="H4296" s="3">
        <f t="shared" si="287"/>
        <v>-7.4866536287991206E-3</v>
      </c>
    </row>
    <row r="4297" spans="1:8" x14ac:dyDescent="0.3">
      <c r="A4297" s="1">
        <v>39153</v>
      </c>
      <c r="B4297">
        <v>5496.0698240000002</v>
      </c>
      <c r="E4297" s="3">
        <f t="shared" ref="E4297:E4360" si="288">(B4293/B4292)-1</f>
        <v>9.6749878979545123E-3</v>
      </c>
      <c r="F4297" s="3">
        <f t="shared" ref="F4297:F4360" si="289">E4297-$E$3</f>
        <v>9.4307800014925749E-3</v>
      </c>
      <c r="G4297" s="3">
        <f t="shared" ref="G4297:G4360" si="290">LN(B4293/B4292)</f>
        <v>9.6284849058760561E-3</v>
      </c>
      <c r="H4297" s="3">
        <f t="shared" ref="H4297:H4360" si="291">G4297-$G$3</f>
        <v>9.4816238840650484E-3</v>
      </c>
    </row>
    <row r="4298" spans="1:8" x14ac:dyDescent="0.3">
      <c r="A4298" s="1">
        <v>39154</v>
      </c>
      <c r="B4298">
        <v>5432.9399409999996</v>
      </c>
      <c r="E4298" s="3">
        <f t="shared" si="288"/>
        <v>3.2995240845896667E-3</v>
      </c>
      <c r="F4298" s="3">
        <f t="shared" si="289"/>
        <v>3.0553161881277302E-3</v>
      </c>
      <c r="G4298" s="3">
        <f t="shared" si="290"/>
        <v>3.294092599262376E-3</v>
      </c>
      <c r="H4298" s="3">
        <f t="shared" si="291"/>
        <v>3.1472315774513687E-3</v>
      </c>
    </row>
    <row r="4299" spans="1:8" x14ac:dyDescent="0.3">
      <c r="A4299" s="1">
        <v>39155</v>
      </c>
      <c r="B4299">
        <v>5296.2202150000003</v>
      </c>
      <c r="E4299" s="3">
        <f t="shared" si="288"/>
        <v>1.268360336940022E-2</v>
      </c>
      <c r="F4299" s="3">
        <f t="shared" si="289"/>
        <v>1.2439395472938283E-2</v>
      </c>
      <c r="G4299" s="3">
        <f t="shared" si="290"/>
        <v>1.2603840220188197E-2</v>
      </c>
      <c r="H4299" s="3">
        <f t="shared" si="291"/>
        <v>1.245697919837719E-2</v>
      </c>
    </row>
    <row r="4300" spans="1:8" x14ac:dyDescent="0.3">
      <c r="A4300" s="1">
        <v>39156</v>
      </c>
      <c r="B4300">
        <v>5389.8500979999999</v>
      </c>
      <c r="E4300" s="3">
        <f t="shared" si="288"/>
        <v>2.4582620251822895E-3</v>
      </c>
      <c r="F4300" s="3">
        <f t="shared" si="289"/>
        <v>2.214054128720353E-3</v>
      </c>
      <c r="G4300" s="3">
        <f t="shared" si="290"/>
        <v>2.4552454417802612E-3</v>
      </c>
      <c r="H4300" s="3">
        <f t="shared" si="291"/>
        <v>2.3083844199692539E-3</v>
      </c>
    </row>
    <row r="4301" spans="1:8" x14ac:dyDescent="0.3">
      <c r="A4301" s="1">
        <v>39157</v>
      </c>
      <c r="B4301">
        <v>5382.1601559999999</v>
      </c>
      <c r="E4301" s="3">
        <f t="shared" si="288"/>
        <v>-7.5426558327171822E-3</v>
      </c>
      <c r="F4301" s="3">
        <f t="shared" si="289"/>
        <v>-7.7868637291791188E-3</v>
      </c>
      <c r="G4301" s="3">
        <f t="shared" si="290"/>
        <v>-7.5712455133641081E-3</v>
      </c>
      <c r="H4301" s="3">
        <f t="shared" si="291"/>
        <v>-7.7181065351751158E-3</v>
      </c>
    </row>
    <row r="4302" spans="1:8" x14ac:dyDescent="0.3">
      <c r="A4302" s="1">
        <v>39160</v>
      </c>
      <c r="B4302">
        <v>5458.9501950000003</v>
      </c>
      <c r="E4302" s="3">
        <f t="shared" si="288"/>
        <v>-1.1486368445380313E-2</v>
      </c>
      <c r="F4302" s="3">
        <f t="shared" si="289"/>
        <v>-1.173057634184225E-2</v>
      </c>
      <c r="G4302" s="3">
        <f t="shared" si="290"/>
        <v>-1.1552846325304582E-2</v>
      </c>
      <c r="H4302" s="3">
        <f t="shared" si="291"/>
        <v>-1.169970734711559E-2</v>
      </c>
    </row>
    <row r="4303" spans="1:8" x14ac:dyDescent="0.3">
      <c r="A4303" s="1">
        <v>39161</v>
      </c>
      <c r="B4303">
        <v>5503.2700199999999</v>
      </c>
      <c r="E4303" s="3">
        <f t="shared" si="288"/>
        <v>-2.5164961785834605E-2</v>
      </c>
      <c r="F4303" s="3">
        <f t="shared" si="289"/>
        <v>-2.5409169682296541E-2</v>
      </c>
      <c r="G4303" s="3">
        <f t="shared" si="290"/>
        <v>-2.5487013874014038E-2</v>
      </c>
      <c r="H4303" s="3">
        <f t="shared" si="291"/>
        <v>-2.5633874895825044E-2</v>
      </c>
    </row>
    <row r="4304" spans="1:8" x14ac:dyDescent="0.3">
      <c r="A4304" s="1">
        <v>39162</v>
      </c>
      <c r="B4304">
        <v>5502.1801759999998</v>
      </c>
      <c r="E4304" s="3">
        <f t="shared" si="288"/>
        <v>1.7678623470908539E-2</v>
      </c>
      <c r="F4304" s="3">
        <f t="shared" si="289"/>
        <v>1.7434415574446603E-2</v>
      </c>
      <c r="G4304" s="3">
        <f t="shared" si="290"/>
        <v>1.7524174250042934E-2</v>
      </c>
      <c r="H4304" s="3">
        <f t="shared" si="291"/>
        <v>1.7377313228231928E-2</v>
      </c>
    </row>
    <row r="4305" spans="1:8" x14ac:dyDescent="0.3">
      <c r="A4305" s="1">
        <v>39163</v>
      </c>
      <c r="B4305">
        <v>5598.3701170000004</v>
      </c>
      <c r="E4305" s="3">
        <f t="shared" si="288"/>
        <v>-1.426745059728729E-3</v>
      </c>
      <c r="F4305" s="3">
        <f t="shared" si="289"/>
        <v>-1.6709529561906656E-3</v>
      </c>
      <c r="G4305" s="3">
        <f t="shared" si="290"/>
        <v>-1.4277638295933394E-3</v>
      </c>
      <c r="H4305" s="3">
        <f t="shared" si="291"/>
        <v>-1.5746248514043467E-3</v>
      </c>
    </row>
    <row r="4306" spans="1:8" x14ac:dyDescent="0.3">
      <c r="A4306" s="1">
        <v>39164</v>
      </c>
      <c r="B4306">
        <v>5634.75</v>
      </c>
      <c r="E4306" s="3">
        <f t="shared" si="288"/>
        <v>1.426751281535088E-2</v>
      </c>
      <c r="F4306" s="3">
        <f t="shared" si="289"/>
        <v>1.4023304918888943E-2</v>
      </c>
      <c r="G4306" s="3">
        <f t="shared" si="290"/>
        <v>1.4166689719315097E-2</v>
      </c>
      <c r="H4306" s="3">
        <f t="shared" si="291"/>
        <v>1.4019828697504089E-2</v>
      </c>
    </row>
    <row r="4307" spans="1:8" x14ac:dyDescent="0.3">
      <c r="A4307" s="1">
        <v>39167</v>
      </c>
      <c r="B4307">
        <v>5576.2998049999997</v>
      </c>
      <c r="E4307" s="3">
        <f t="shared" si="288"/>
        <v>8.118745073108169E-3</v>
      </c>
      <c r="F4307" s="3">
        <f t="shared" si="289"/>
        <v>7.8745371766462315E-3</v>
      </c>
      <c r="G4307" s="3">
        <f t="shared" si="290"/>
        <v>8.0859653628823878E-3</v>
      </c>
      <c r="H4307" s="3">
        <f t="shared" si="291"/>
        <v>7.9391043410713801E-3</v>
      </c>
    </row>
    <row r="4308" spans="1:8" x14ac:dyDescent="0.3">
      <c r="A4308" s="1">
        <v>39168</v>
      </c>
      <c r="B4308">
        <v>5587.0600590000004</v>
      </c>
      <c r="E4308" s="3">
        <f t="shared" si="288"/>
        <v>-1.9803571259258135E-4</v>
      </c>
      <c r="F4308" s="3">
        <f t="shared" si="289"/>
        <v>-4.4224360905451796E-4</v>
      </c>
      <c r="G4308" s="3">
        <f t="shared" si="290"/>
        <v>-1.9805532425356127E-4</v>
      </c>
      <c r="H4308" s="3">
        <f t="shared" si="291"/>
        <v>-3.4491634606456862E-4</v>
      </c>
    </row>
    <row r="4309" spans="1:8" x14ac:dyDescent="0.3">
      <c r="A4309" s="1">
        <v>39169</v>
      </c>
      <c r="B4309">
        <v>5552.6899409999996</v>
      </c>
      <c r="E4309" s="3">
        <f t="shared" si="288"/>
        <v>1.7482150333711699E-2</v>
      </c>
      <c r="F4309" s="3">
        <f t="shared" si="289"/>
        <v>1.7237942437249763E-2</v>
      </c>
      <c r="G4309" s="3">
        <f t="shared" si="290"/>
        <v>1.7331095511167762E-2</v>
      </c>
      <c r="H4309" s="3">
        <f t="shared" si="291"/>
        <v>1.7184234489356756E-2</v>
      </c>
    </row>
    <row r="4310" spans="1:8" x14ac:dyDescent="0.3">
      <c r="A4310" s="1">
        <v>39170</v>
      </c>
      <c r="B4310">
        <v>5631.5297849999997</v>
      </c>
      <c r="E4310" s="3">
        <f t="shared" si="288"/>
        <v>6.4982990119799577E-3</v>
      </c>
      <c r="F4310" s="3">
        <f t="shared" si="289"/>
        <v>6.2540911155180212E-3</v>
      </c>
      <c r="G4310" s="3">
        <f t="shared" si="290"/>
        <v>6.4772760932805271E-3</v>
      </c>
      <c r="H4310" s="3">
        <f t="shared" si="291"/>
        <v>6.3304150714695194E-3</v>
      </c>
    </row>
    <row r="4311" spans="1:8" x14ac:dyDescent="0.3">
      <c r="A4311" s="1">
        <v>39171</v>
      </c>
      <c r="B4311">
        <v>5634.1601559999999</v>
      </c>
      <c r="E4311" s="3">
        <f t="shared" si="288"/>
        <v>-1.0373165624029568E-2</v>
      </c>
      <c r="F4311" s="3">
        <f t="shared" si="289"/>
        <v>-1.0617373520491505E-2</v>
      </c>
      <c r="G4311" s="3">
        <f t="shared" si="290"/>
        <v>-1.0427341885112591E-2</v>
      </c>
      <c r="H4311" s="3">
        <f t="shared" si="291"/>
        <v>-1.0574202906923598E-2</v>
      </c>
    </row>
    <row r="4312" spans="1:8" x14ac:dyDescent="0.3">
      <c r="A4312" s="1">
        <v>39174</v>
      </c>
      <c r="B4312">
        <v>5645.5600590000004</v>
      </c>
      <c r="E4312" s="3">
        <f t="shared" si="288"/>
        <v>1.9296405100659442E-3</v>
      </c>
      <c r="F4312" s="3">
        <f t="shared" si="289"/>
        <v>1.6854326136040076E-3</v>
      </c>
      <c r="G4312" s="3">
        <f t="shared" si="290"/>
        <v>1.9277811453696249E-3</v>
      </c>
      <c r="H4312" s="3">
        <f t="shared" si="291"/>
        <v>1.7809201235586176E-3</v>
      </c>
    </row>
    <row r="4313" spans="1:8" x14ac:dyDescent="0.3">
      <c r="A4313" s="1">
        <v>39175</v>
      </c>
      <c r="B4313">
        <v>5711.9101559999999</v>
      </c>
      <c r="E4313" s="3">
        <f t="shared" si="288"/>
        <v>-6.1517359106665337E-3</v>
      </c>
      <c r="F4313" s="3">
        <f t="shared" si="289"/>
        <v>-6.3959438071284703E-3</v>
      </c>
      <c r="G4313" s="3">
        <f t="shared" si="290"/>
        <v>-6.1707357996343077E-3</v>
      </c>
      <c r="H4313" s="3">
        <f t="shared" si="291"/>
        <v>-6.3175968214453154E-3</v>
      </c>
    </row>
    <row r="4314" spans="1:8" x14ac:dyDescent="0.3">
      <c r="A4314" s="1">
        <v>39176</v>
      </c>
      <c r="B4314">
        <v>5739.0097660000001</v>
      </c>
      <c r="E4314" s="3">
        <f t="shared" si="288"/>
        <v>1.4198495654846877E-2</v>
      </c>
      <c r="F4314" s="3">
        <f t="shared" si="289"/>
        <v>1.3954287758384939E-2</v>
      </c>
      <c r="G4314" s="3">
        <f t="shared" si="290"/>
        <v>1.4098641095140531E-2</v>
      </c>
      <c r="H4314" s="3">
        <f t="shared" si="291"/>
        <v>1.3951780073329523E-2</v>
      </c>
    </row>
    <row r="4315" spans="1:8" x14ac:dyDescent="0.3">
      <c r="A4315" s="1">
        <v>39177</v>
      </c>
      <c r="B4315">
        <v>5741.3798829999996</v>
      </c>
      <c r="E4315" s="3">
        <f t="shared" si="288"/>
        <v>4.6707930179223922E-4</v>
      </c>
      <c r="F4315" s="3">
        <f t="shared" si="289"/>
        <v>2.2287140533030261E-4</v>
      </c>
      <c r="G4315" s="3">
        <f t="shared" si="290"/>
        <v>4.6697025420974899E-4</v>
      </c>
      <c r="H4315" s="3">
        <f t="shared" si="291"/>
        <v>3.201092323987417E-4</v>
      </c>
    </row>
    <row r="4316" spans="1:8" x14ac:dyDescent="0.3">
      <c r="A4316" s="1">
        <v>39182</v>
      </c>
      <c r="B4316">
        <v>5766.2700199999999</v>
      </c>
      <c r="E4316" s="3">
        <f t="shared" si="288"/>
        <v>2.023354445801484E-3</v>
      </c>
      <c r="F4316" s="3">
        <f t="shared" si="289"/>
        <v>1.7791465493395475E-3</v>
      </c>
      <c r="G4316" s="3">
        <f t="shared" si="290"/>
        <v>2.0213102211910053E-3</v>
      </c>
      <c r="H4316" s="3">
        <f t="shared" si="291"/>
        <v>1.874449199379998E-3</v>
      </c>
    </row>
    <row r="4317" spans="1:8" x14ac:dyDescent="0.3">
      <c r="A4317" s="1">
        <v>39183</v>
      </c>
      <c r="B4317">
        <v>5751.919922</v>
      </c>
      <c r="E4317" s="3">
        <f t="shared" si="288"/>
        <v>1.1752615561006374E-2</v>
      </c>
      <c r="F4317" s="3">
        <f t="shared" si="289"/>
        <v>1.1508407664544437E-2</v>
      </c>
      <c r="G4317" s="3">
        <f t="shared" si="290"/>
        <v>1.1684089955577981E-2</v>
      </c>
      <c r="H4317" s="3">
        <f t="shared" si="291"/>
        <v>1.1537228933766974E-2</v>
      </c>
    </row>
    <row r="4318" spans="1:8" x14ac:dyDescent="0.3">
      <c r="A4318" s="1">
        <v>39184</v>
      </c>
      <c r="B4318">
        <v>5748.9399409999996</v>
      </c>
      <c r="E4318" s="3">
        <f t="shared" si="288"/>
        <v>4.7444041064850229E-3</v>
      </c>
      <c r="F4318" s="3">
        <f t="shared" si="289"/>
        <v>4.5001962100230863E-3</v>
      </c>
      <c r="G4318" s="3">
        <f t="shared" si="290"/>
        <v>4.7331848929828158E-3</v>
      </c>
      <c r="H4318" s="3">
        <f t="shared" si="291"/>
        <v>4.5863238711718081E-3</v>
      </c>
    </row>
    <row r="4319" spans="1:8" x14ac:dyDescent="0.3">
      <c r="A4319" s="1">
        <v>39185</v>
      </c>
      <c r="B4319">
        <v>5789.3398440000001</v>
      </c>
      <c r="E4319" s="3">
        <f t="shared" si="288"/>
        <v>4.1298361505504033E-4</v>
      </c>
      <c r="F4319" s="3">
        <f t="shared" si="289"/>
        <v>1.6877571859310372E-4</v>
      </c>
      <c r="G4319" s="3">
        <f t="shared" si="290"/>
        <v>4.1289836079348952E-4</v>
      </c>
      <c r="H4319" s="3">
        <f t="shared" si="291"/>
        <v>2.6603733898248217E-4</v>
      </c>
    </row>
    <row r="4320" spans="1:8" x14ac:dyDescent="0.3">
      <c r="A4320" s="1">
        <v>39188</v>
      </c>
      <c r="B4320">
        <v>5861.9702150000003</v>
      </c>
      <c r="E4320" s="3">
        <f t="shared" si="288"/>
        <v>4.3352186246548019E-3</v>
      </c>
      <c r="F4320" s="3">
        <f t="shared" si="289"/>
        <v>4.0910107281928653E-3</v>
      </c>
      <c r="G4320" s="3">
        <f t="shared" si="290"/>
        <v>4.3258486352672132E-3</v>
      </c>
      <c r="H4320" s="3">
        <f t="shared" si="291"/>
        <v>4.1789876134562054E-3</v>
      </c>
    </row>
    <row r="4321" spans="1:8" x14ac:dyDescent="0.3">
      <c r="A4321" s="1">
        <v>39189</v>
      </c>
      <c r="B4321">
        <v>5858.1401370000003</v>
      </c>
      <c r="E4321" s="3">
        <f t="shared" si="288"/>
        <v>-2.4886274749928994E-3</v>
      </c>
      <c r="F4321" s="3">
        <f t="shared" si="289"/>
        <v>-2.7328353714548359E-3</v>
      </c>
      <c r="G4321" s="3">
        <f t="shared" si="290"/>
        <v>-2.4917292555337108E-3</v>
      </c>
      <c r="H4321" s="3">
        <f t="shared" si="291"/>
        <v>-2.6385902773447181E-3</v>
      </c>
    </row>
    <row r="4322" spans="1:8" x14ac:dyDescent="0.3">
      <c r="A4322" s="1">
        <v>39190</v>
      </c>
      <c r="B4322">
        <v>5835.9501950000003</v>
      </c>
      <c r="E4322" s="3">
        <f t="shared" si="288"/>
        <v>-5.1808457704749511E-4</v>
      </c>
      <c r="F4322" s="3">
        <f t="shared" si="289"/>
        <v>-7.6229247350943167E-4</v>
      </c>
      <c r="G4322" s="3">
        <f t="shared" si="290"/>
        <v>-5.1821882923330949E-4</v>
      </c>
      <c r="H4322" s="3">
        <f t="shared" si="291"/>
        <v>-6.6507985104431679E-4</v>
      </c>
    </row>
    <row r="4323" spans="1:8" x14ac:dyDescent="0.3">
      <c r="A4323" s="1">
        <v>39191</v>
      </c>
      <c r="B4323">
        <v>5829.0400390000004</v>
      </c>
      <c r="E4323" s="3">
        <f t="shared" si="288"/>
        <v>7.0273656386421468E-3</v>
      </c>
      <c r="F4323" s="3">
        <f t="shared" si="289"/>
        <v>6.7831577421802102E-3</v>
      </c>
      <c r="G4323" s="3">
        <f t="shared" si="290"/>
        <v>7.0027887779472355E-3</v>
      </c>
      <c r="H4323" s="3">
        <f t="shared" si="291"/>
        <v>6.8559277561362278E-3</v>
      </c>
    </row>
    <row r="4324" spans="1:8" x14ac:dyDescent="0.3">
      <c r="A4324" s="1">
        <v>39192</v>
      </c>
      <c r="B4324">
        <v>5938.8999020000001</v>
      </c>
      <c r="E4324" s="3">
        <f t="shared" si="288"/>
        <v>1.2545535925874818E-2</v>
      </c>
      <c r="F4324" s="3">
        <f t="shared" si="289"/>
        <v>1.230132802941288E-2</v>
      </c>
      <c r="G4324" s="3">
        <f t="shared" si="290"/>
        <v>1.2467492741218639E-2</v>
      </c>
      <c r="H4324" s="3">
        <f t="shared" si="291"/>
        <v>1.2320631719407631E-2</v>
      </c>
    </row>
    <row r="4325" spans="1:8" x14ac:dyDescent="0.3">
      <c r="A4325" s="1">
        <v>39195</v>
      </c>
      <c r="B4325">
        <v>5917.3198240000002</v>
      </c>
      <c r="E4325" s="3">
        <f t="shared" si="288"/>
        <v>-6.5337725364067456E-4</v>
      </c>
      <c r="F4325" s="3">
        <f t="shared" si="289"/>
        <v>-8.9758515010261112E-4</v>
      </c>
      <c r="G4325" s="3">
        <f t="shared" si="290"/>
        <v>-6.5359079758003013E-4</v>
      </c>
      <c r="H4325" s="3">
        <f t="shared" si="291"/>
        <v>-8.0045181939103743E-4</v>
      </c>
    </row>
    <row r="4326" spans="1:8" x14ac:dyDescent="0.3">
      <c r="A4326" s="1">
        <v>39196</v>
      </c>
      <c r="B4326">
        <v>5886.0297849999997</v>
      </c>
      <c r="E4326" s="3">
        <f t="shared" si="288"/>
        <v>-3.7878817305595502E-3</v>
      </c>
      <c r="F4326" s="3">
        <f t="shared" si="289"/>
        <v>-4.0320896270214868E-3</v>
      </c>
      <c r="G4326" s="3">
        <f t="shared" si="290"/>
        <v>-3.7950739224212795E-3</v>
      </c>
      <c r="H4326" s="3">
        <f t="shared" si="291"/>
        <v>-3.9419349442322872E-3</v>
      </c>
    </row>
    <row r="4327" spans="1:8" x14ac:dyDescent="0.3">
      <c r="A4327" s="1">
        <v>39197</v>
      </c>
      <c r="B4327">
        <v>5947.330078</v>
      </c>
      <c r="E4327" s="3">
        <f t="shared" si="288"/>
        <v>-1.1840669932242642E-3</v>
      </c>
      <c r="F4327" s="3">
        <f t="shared" si="289"/>
        <v>-1.4282748896862008E-3</v>
      </c>
      <c r="G4327" s="3">
        <f t="shared" si="290"/>
        <v>-1.1847685543981178E-3</v>
      </c>
      <c r="H4327" s="3">
        <f t="shared" si="291"/>
        <v>-1.3316295762091251E-3</v>
      </c>
    </row>
    <row r="4328" spans="1:8" x14ac:dyDescent="0.3">
      <c r="A4328" s="1">
        <v>39198</v>
      </c>
      <c r="B4328">
        <v>5944.4399409999996</v>
      </c>
      <c r="E4328" s="3">
        <f t="shared" si="288"/>
        <v>1.8846990630527083E-2</v>
      </c>
      <c r="F4328" s="3">
        <f t="shared" si="289"/>
        <v>1.8602782734065147E-2</v>
      </c>
      <c r="G4328" s="3">
        <f t="shared" si="290"/>
        <v>1.8671586568074616E-2</v>
      </c>
      <c r="H4328" s="3">
        <f t="shared" si="291"/>
        <v>1.852472554626361E-2</v>
      </c>
    </row>
    <row r="4329" spans="1:8" x14ac:dyDescent="0.3">
      <c r="A4329" s="1">
        <v>39199</v>
      </c>
      <c r="B4329">
        <v>5930.7700199999999</v>
      </c>
      <c r="E4329" s="3">
        <f t="shared" si="288"/>
        <v>-3.6336827284684237E-3</v>
      </c>
      <c r="F4329" s="3">
        <f t="shared" si="289"/>
        <v>-3.8778906249303602E-3</v>
      </c>
      <c r="G4329" s="3">
        <f t="shared" si="290"/>
        <v>-3.6403005898903778E-3</v>
      </c>
      <c r="H4329" s="3">
        <f t="shared" si="291"/>
        <v>-3.7871616117013851E-3</v>
      </c>
    </row>
    <row r="4330" spans="1:8" x14ac:dyDescent="0.3">
      <c r="A4330" s="1">
        <v>39202</v>
      </c>
      <c r="B4330">
        <v>5960.0400390000004</v>
      </c>
      <c r="E4330" s="3">
        <f t="shared" si="288"/>
        <v>-5.2878735526667997E-3</v>
      </c>
      <c r="F4330" s="3">
        <f t="shared" si="289"/>
        <v>-5.5320814491287363E-3</v>
      </c>
      <c r="G4330" s="3">
        <f t="shared" si="290"/>
        <v>-5.3019038381282206E-3</v>
      </c>
      <c r="H4330" s="3">
        <f t="shared" si="291"/>
        <v>-5.4487648599392284E-3</v>
      </c>
    </row>
    <row r="4331" spans="1:8" x14ac:dyDescent="0.3">
      <c r="A4331" s="1">
        <v>39204</v>
      </c>
      <c r="B4331">
        <v>5990.1298829999996</v>
      </c>
      <c r="E4331" s="3">
        <f t="shared" si="288"/>
        <v>1.0414540061658872E-2</v>
      </c>
      <c r="F4331" s="3">
        <f t="shared" si="289"/>
        <v>1.0170332165196935E-2</v>
      </c>
      <c r="G4331" s="3">
        <f t="shared" si="290"/>
        <v>1.0360682352086911E-2</v>
      </c>
      <c r="H4331" s="3">
        <f t="shared" si="291"/>
        <v>1.0213821330275904E-2</v>
      </c>
    </row>
    <row r="4332" spans="1:8" x14ac:dyDescent="0.3">
      <c r="A4332" s="1">
        <v>39205</v>
      </c>
      <c r="B4332">
        <v>6004.2797849999997</v>
      </c>
      <c r="E4332" s="3">
        <f t="shared" si="288"/>
        <v>-4.8595537192253069E-4</v>
      </c>
      <c r="F4332" s="3">
        <f t="shared" si="289"/>
        <v>-7.3016326838446725E-4</v>
      </c>
      <c r="G4332" s="3">
        <f t="shared" si="290"/>
        <v>-4.8607348650144032E-4</v>
      </c>
      <c r="H4332" s="3">
        <f t="shared" si="291"/>
        <v>-6.3293450831244762E-4</v>
      </c>
    </row>
    <row r="4333" spans="1:8" x14ac:dyDescent="0.3">
      <c r="A4333" s="1">
        <v>39206</v>
      </c>
      <c r="B4333">
        <v>6068.830078</v>
      </c>
      <c r="E4333" s="3">
        <f t="shared" si="288"/>
        <v>-2.2996146206668566E-3</v>
      </c>
      <c r="F4333" s="3">
        <f t="shared" si="289"/>
        <v>-2.5438225171287932E-3</v>
      </c>
      <c r="G4333" s="3">
        <f t="shared" si="290"/>
        <v>-2.3022627950012244E-3</v>
      </c>
      <c r="H4333" s="3">
        <f t="shared" si="291"/>
        <v>-2.4491238168122317E-3</v>
      </c>
    </row>
    <row r="4334" spans="1:8" x14ac:dyDescent="0.3">
      <c r="A4334" s="1">
        <v>39209</v>
      </c>
      <c r="B4334">
        <v>6071.4799800000001</v>
      </c>
      <c r="E4334" s="3">
        <f t="shared" si="288"/>
        <v>4.935281405499703E-3</v>
      </c>
      <c r="F4334" s="3">
        <f t="shared" si="289"/>
        <v>4.6910735090377664E-3</v>
      </c>
      <c r="G4334" s="3">
        <f t="shared" si="290"/>
        <v>4.923142826045189E-3</v>
      </c>
      <c r="H4334" s="3">
        <f t="shared" si="291"/>
        <v>4.7762818042341813E-3</v>
      </c>
    </row>
    <row r="4335" spans="1:8" x14ac:dyDescent="0.3">
      <c r="A4335" s="1">
        <v>39210</v>
      </c>
      <c r="B4335">
        <v>6034.25</v>
      </c>
      <c r="E4335" s="3">
        <f t="shared" si="288"/>
        <v>5.0485976273824118E-3</v>
      </c>
      <c r="F4335" s="3">
        <f t="shared" si="289"/>
        <v>4.8043897309204752E-3</v>
      </c>
      <c r="G4335" s="3">
        <f t="shared" si="290"/>
        <v>5.0358961900744403E-3</v>
      </c>
      <c r="H4335" s="3">
        <f t="shared" si="291"/>
        <v>4.8890351682634326E-3</v>
      </c>
    </row>
    <row r="4336" spans="1:8" x14ac:dyDescent="0.3">
      <c r="A4336" s="1">
        <v>39211</v>
      </c>
      <c r="B4336">
        <v>6051.6298829999996</v>
      </c>
      <c r="E4336" s="3">
        <f t="shared" si="288"/>
        <v>2.362202869783836E-3</v>
      </c>
      <c r="F4336" s="3">
        <f t="shared" si="289"/>
        <v>2.1179949733218994E-3</v>
      </c>
      <c r="G4336" s="3">
        <f t="shared" si="290"/>
        <v>2.3594172545146289E-3</v>
      </c>
      <c r="H4336" s="3">
        <f t="shared" si="291"/>
        <v>2.2125562327036216E-3</v>
      </c>
    </row>
    <row r="4337" spans="1:8" x14ac:dyDescent="0.3">
      <c r="A4337" s="1">
        <v>39212</v>
      </c>
      <c r="B4337">
        <v>6012.7597660000001</v>
      </c>
      <c r="E4337" s="3">
        <f t="shared" si="288"/>
        <v>1.0750713709454462E-2</v>
      </c>
      <c r="F4337" s="3">
        <f t="shared" si="289"/>
        <v>1.0506505812992525E-2</v>
      </c>
      <c r="G4337" s="3">
        <f t="shared" si="290"/>
        <v>1.0693335657172565E-2</v>
      </c>
      <c r="H4337" s="3">
        <f t="shared" si="291"/>
        <v>1.0546474635361557E-2</v>
      </c>
    </row>
    <row r="4338" spans="1:8" x14ac:dyDescent="0.3">
      <c r="A4338" s="1">
        <v>39213</v>
      </c>
      <c r="B4338">
        <v>6050.6298829999996</v>
      </c>
      <c r="E4338" s="3">
        <f t="shared" si="288"/>
        <v>4.3664132393583799E-4</v>
      </c>
      <c r="F4338" s="3">
        <f t="shared" si="289"/>
        <v>1.9243342747390137E-4</v>
      </c>
      <c r="G4338" s="3">
        <f t="shared" si="290"/>
        <v>4.365460238532474E-4</v>
      </c>
      <c r="H4338" s="3">
        <f t="shared" si="291"/>
        <v>2.896850020422401E-4</v>
      </c>
    </row>
    <row r="4339" spans="1:8" x14ac:dyDescent="0.3">
      <c r="A4339" s="1">
        <v>39216</v>
      </c>
      <c r="B4339">
        <v>6026.419922</v>
      </c>
      <c r="E4339" s="3">
        <f t="shared" si="288"/>
        <v>-6.1319447849023101E-3</v>
      </c>
      <c r="F4339" s="3">
        <f t="shared" si="289"/>
        <v>-6.3761526813642467E-3</v>
      </c>
      <c r="G4339" s="3">
        <f t="shared" si="290"/>
        <v>-6.1508223687562003E-3</v>
      </c>
      <c r="H4339" s="3">
        <f t="shared" si="291"/>
        <v>-6.297683390567208E-3</v>
      </c>
    </row>
    <row r="4340" spans="1:8" x14ac:dyDescent="0.3">
      <c r="A4340" s="1">
        <v>39217</v>
      </c>
      <c r="B4340">
        <v>6049.7597660000001</v>
      </c>
      <c r="E4340" s="3">
        <f t="shared" si="288"/>
        <v>2.8802059908024091E-3</v>
      </c>
      <c r="F4340" s="3">
        <f t="shared" si="289"/>
        <v>2.6359980943404726E-3</v>
      </c>
      <c r="G4340" s="3">
        <f t="shared" si="290"/>
        <v>2.8760661446957316E-3</v>
      </c>
      <c r="H4340" s="3">
        <f t="shared" si="291"/>
        <v>2.7292051228847243E-3</v>
      </c>
    </row>
    <row r="4341" spans="1:8" x14ac:dyDescent="0.3">
      <c r="A4341" s="1">
        <v>39218</v>
      </c>
      <c r="B4341">
        <v>6017.9101559999999</v>
      </c>
      <c r="E4341" s="3">
        <f t="shared" si="288"/>
        <v>-6.4230823350899247E-3</v>
      </c>
      <c r="F4341" s="3">
        <f t="shared" si="289"/>
        <v>-6.6672902315518612E-3</v>
      </c>
      <c r="G4341" s="3">
        <f t="shared" si="290"/>
        <v>-6.4437990863437248E-3</v>
      </c>
      <c r="H4341" s="3">
        <f t="shared" si="291"/>
        <v>-6.5906601081547325E-3</v>
      </c>
    </row>
    <row r="4342" spans="1:8" x14ac:dyDescent="0.3">
      <c r="A4342" s="1">
        <v>39219</v>
      </c>
      <c r="B4342">
        <v>6027</v>
      </c>
      <c r="E4342" s="3">
        <f t="shared" si="288"/>
        <v>6.2982920445517898E-3</v>
      </c>
      <c r="F4342" s="3">
        <f t="shared" si="289"/>
        <v>6.0540841480898533E-3</v>
      </c>
      <c r="G4342" s="3">
        <f t="shared" si="290"/>
        <v>6.2785406930168887E-3</v>
      </c>
      <c r="H4342" s="3">
        <f t="shared" si="291"/>
        <v>6.1316796712058809E-3</v>
      </c>
    </row>
    <row r="4343" spans="1:8" x14ac:dyDescent="0.3">
      <c r="A4343" s="1">
        <v>39220</v>
      </c>
      <c r="B4343">
        <v>6101.1401370000003</v>
      </c>
      <c r="E4343" s="3">
        <f t="shared" si="288"/>
        <v>-4.0012298666657342E-3</v>
      </c>
      <c r="F4343" s="3">
        <f t="shared" si="289"/>
        <v>-4.2454377631276708E-3</v>
      </c>
      <c r="G4343" s="3">
        <f t="shared" si="290"/>
        <v>-4.0092562041904832E-3</v>
      </c>
      <c r="H4343" s="3">
        <f t="shared" si="291"/>
        <v>-4.1561172260014909E-3</v>
      </c>
    </row>
    <row r="4344" spans="1:8" x14ac:dyDescent="0.3">
      <c r="A4344" s="1">
        <v>39223</v>
      </c>
      <c r="B4344">
        <v>6089.9101559999999</v>
      </c>
      <c r="E4344" s="3">
        <f t="shared" si="288"/>
        <v>3.872920291331905E-3</v>
      </c>
      <c r="F4344" s="3">
        <f t="shared" si="289"/>
        <v>3.6287123948699684E-3</v>
      </c>
      <c r="G4344" s="3">
        <f t="shared" si="290"/>
        <v>3.8654398434386956E-3</v>
      </c>
      <c r="H4344" s="3">
        <f t="shared" si="291"/>
        <v>3.7185788216276884E-3</v>
      </c>
    </row>
    <row r="4345" spans="1:8" x14ac:dyDescent="0.3">
      <c r="A4345" s="1">
        <v>39224</v>
      </c>
      <c r="B4345">
        <v>6089.7202150000003</v>
      </c>
      <c r="E4345" s="3">
        <f t="shared" si="288"/>
        <v>-5.2646073946600591E-3</v>
      </c>
      <c r="F4345" s="3">
        <f t="shared" si="289"/>
        <v>-5.5088152911219957E-3</v>
      </c>
      <c r="G4345" s="3">
        <f t="shared" si="290"/>
        <v>-5.2785142711404172E-3</v>
      </c>
      <c r="H4345" s="3">
        <f t="shared" si="291"/>
        <v>-5.4253752929514249E-3</v>
      </c>
    </row>
    <row r="4346" spans="1:8" x14ac:dyDescent="0.3">
      <c r="A4346" s="1">
        <v>39225</v>
      </c>
      <c r="B4346">
        <v>6120.2001950000003</v>
      </c>
      <c r="E4346" s="3">
        <f t="shared" si="288"/>
        <v>1.5104652220401249E-3</v>
      </c>
      <c r="F4346" s="3">
        <f t="shared" si="289"/>
        <v>1.2662573255781883E-3</v>
      </c>
      <c r="G4346" s="3">
        <f t="shared" si="290"/>
        <v>1.5093256168582955E-3</v>
      </c>
      <c r="H4346" s="3">
        <f t="shared" si="291"/>
        <v>1.3624645950472882E-3</v>
      </c>
    </row>
    <row r="4347" spans="1:8" x14ac:dyDescent="0.3">
      <c r="A4347" s="1">
        <v>39226</v>
      </c>
      <c r="B4347">
        <v>6048.3100590000004</v>
      </c>
      <c r="E4347" s="3">
        <f t="shared" si="288"/>
        <v>1.2301333499253442E-2</v>
      </c>
      <c r="F4347" s="3">
        <f t="shared" si="289"/>
        <v>1.2057125602791504E-2</v>
      </c>
      <c r="G4347" s="3">
        <f t="shared" si="290"/>
        <v>1.2226286918207749E-2</v>
      </c>
      <c r="H4347" s="3">
        <f t="shared" si="291"/>
        <v>1.2079425896396741E-2</v>
      </c>
    </row>
    <row r="4348" spans="1:8" x14ac:dyDescent="0.3">
      <c r="A4348" s="1">
        <v>39227</v>
      </c>
      <c r="B4348">
        <v>6057.4902339999999</v>
      </c>
      <c r="E4348" s="3">
        <f t="shared" si="288"/>
        <v>-1.8406364626665228E-3</v>
      </c>
      <c r="F4348" s="3">
        <f t="shared" si="289"/>
        <v>-2.0848443591284594E-3</v>
      </c>
      <c r="G4348" s="3">
        <f t="shared" si="290"/>
        <v>-1.8423325154910291E-3</v>
      </c>
      <c r="H4348" s="3">
        <f t="shared" si="291"/>
        <v>-1.9891935373020364E-3</v>
      </c>
    </row>
    <row r="4349" spans="1:8" x14ac:dyDescent="0.3">
      <c r="A4349" s="1">
        <v>39230</v>
      </c>
      <c r="B4349">
        <v>6071.4702150000003</v>
      </c>
      <c r="E4349" s="3">
        <f t="shared" si="288"/>
        <v>-3.1189458486902133E-5</v>
      </c>
      <c r="F4349" s="3">
        <f t="shared" si="289"/>
        <v>-2.7539735494883875E-4</v>
      </c>
      <c r="G4349" s="3">
        <f t="shared" si="290"/>
        <v>-3.1189944888176243E-5</v>
      </c>
      <c r="H4349" s="3">
        <f t="shared" si="291"/>
        <v>-1.7805096669918356E-4</v>
      </c>
    </row>
    <row r="4350" spans="1:8" x14ac:dyDescent="0.3">
      <c r="A4350" s="1">
        <v>39231</v>
      </c>
      <c r="B4350">
        <v>6056.3901370000003</v>
      </c>
      <c r="E4350" s="3">
        <f t="shared" si="288"/>
        <v>5.0051527695678111E-3</v>
      </c>
      <c r="F4350" s="3">
        <f t="shared" si="289"/>
        <v>4.7609448731058745E-3</v>
      </c>
      <c r="G4350" s="3">
        <f t="shared" si="290"/>
        <v>4.9926686317936873E-3</v>
      </c>
      <c r="H4350" s="3">
        <f t="shared" si="291"/>
        <v>4.8458076099826795E-3</v>
      </c>
    </row>
    <row r="4351" spans="1:8" x14ac:dyDescent="0.3">
      <c r="A4351" s="1">
        <v>39232</v>
      </c>
      <c r="B4351">
        <v>6042.1499020000001</v>
      </c>
      <c r="E4351" s="3">
        <f t="shared" si="288"/>
        <v>-1.1746370005793594E-2</v>
      </c>
      <c r="F4351" s="3">
        <f t="shared" si="289"/>
        <v>-1.1990577902255531E-2</v>
      </c>
      <c r="G4351" s="3">
        <f t="shared" si="290"/>
        <v>-1.181590365832505E-2</v>
      </c>
      <c r="H4351" s="3">
        <f t="shared" si="291"/>
        <v>-1.1962764680136058E-2</v>
      </c>
    </row>
    <row r="4352" spans="1:8" x14ac:dyDescent="0.3">
      <c r="A4352" s="1">
        <v>39233</v>
      </c>
      <c r="B4352">
        <v>6104</v>
      </c>
      <c r="E4352" s="3">
        <f t="shared" si="288"/>
        <v>1.5178082655236125E-3</v>
      </c>
      <c r="F4352" s="3">
        <f t="shared" si="289"/>
        <v>1.2736003690616759E-3</v>
      </c>
      <c r="G4352" s="3">
        <f t="shared" si="290"/>
        <v>1.5166575587791504E-3</v>
      </c>
      <c r="H4352" s="3">
        <f t="shared" si="291"/>
        <v>1.3697965369681431E-3</v>
      </c>
    </row>
    <row r="4353" spans="1:8" x14ac:dyDescent="0.3">
      <c r="A4353" s="1">
        <v>39234</v>
      </c>
      <c r="B4353">
        <v>6168.1499020000001</v>
      </c>
      <c r="E4353" s="3">
        <f t="shared" si="288"/>
        <v>2.3078833741294602E-3</v>
      </c>
      <c r="F4353" s="3">
        <f t="shared" si="289"/>
        <v>2.0636754776675236E-3</v>
      </c>
      <c r="G4353" s="3">
        <f t="shared" si="290"/>
        <v>2.3052243017286206E-3</v>
      </c>
      <c r="H4353" s="3">
        <f t="shared" si="291"/>
        <v>2.1583632799176133E-3</v>
      </c>
    </row>
    <row r="4354" spans="1:8" x14ac:dyDescent="0.3">
      <c r="A4354" s="1">
        <v>39237</v>
      </c>
      <c r="B4354">
        <v>6125.8100590000004</v>
      </c>
      <c r="E4354" s="3">
        <f t="shared" si="288"/>
        <v>-2.4837605169738541E-3</v>
      </c>
      <c r="F4354" s="3">
        <f t="shared" si="289"/>
        <v>-2.7279684134357907E-3</v>
      </c>
      <c r="G4354" s="3">
        <f t="shared" si="290"/>
        <v>-2.486850167154421E-3</v>
      </c>
      <c r="H4354" s="3">
        <f t="shared" si="291"/>
        <v>-2.6337111889654283E-3</v>
      </c>
    </row>
    <row r="4355" spans="1:8" x14ac:dyDescent="0.3">
      <c r="A4355" s="1">
        <v>39238</v>
      </c>
      <c r="B4355">
        <v>6078.5400390000004</v>
      </c>
      <c r="E4355" s="3">
        <f t="shared" si="288"/>
        <v>-2.3512743858760121E-3</v>
      </c>
      <c r="F4355" s="3">
        <f t="shared" si="289"/>
        <v>-2.5954822823379487E-3</v>
      </c>
      <c r="G4355" s="3">
        <f t="shared" si="290"/>
        <v>-2.354042972150252E-3</v>
      </c>
      <c r="H4355" s="3">
        <f t="shared" si="291"/>
        <v>-2.5009039939612593E-3</v>
      </c>
    </row>
    <row r="4356" spans="1:8" x14ac:dyDescent="0.3">
      <c r="A4356" s="1">
        <v>39239</v>
      </c>
      <c r="B4356">
        <v>5977.8701170000004</v>
      </c>
      <c r="E4356" s="3">
        <f t="shared" si="288"/>
        <v>1.0236438850933949E-2</v>
      </c>
      <c r="F4356" s="3">
        <f t="shared" si="289"/>
        <v>9.9922309544720114E-3</v>
      </c>
      <c r="G4356" s="3">
        <f t="shared" si="290"/>
        <v>1.0184401328748606E-2</v>
      </c>
      <c r="H4356" s="3">
        <f t="shared" si="291"/>
        <v>1.0037540306937598E-2</v>
      </c>
    </row>
    <row r="4357" spans="1:8" x14ac:dyDescent="0.3">
      <c r="A4357" s="1">
        <v>39240</v>
      </c>
      <c r="B4357">
        <v>5890.4902339999999</v>
      </c>
      <c r="E4357" s="3">
        <f t="shared" si="288"/>
        <v>1.050948591087808E-2</v>
      </c>
      <c r="F4357" s="3">
        <f t="shared" si="289"/>
        <v>1.0265278014416143E-2</v>
      </c>
      <c r="G4357" s="3">
        <f t="shared" si="290"/>
        <v>1.0454645161246324E-2</v>
      </c>
      <c r="H4357" s="3">
        <f t="shared" si="291"/>
        <v>1.0307784139435316E-2</v>
      </c>
    </row>
    <row r="4358" spans="1:8" x14ac:dyDescent="0.3">
      <c r="A4358" s="1">
        <v>39241</v>
      </c>
      <c r="B4358">
        <v>5883.2900390000004</v>
      </c>
      <c r="E4358" s="3">
        <f t="shared" si="288"/>
        <v>-6.8642694604862386E-3</v>
      </c>
      <c r="F4358" s="3">
        <f t="shared" si="289"/>
        <v>-7.1084773569481752E-3</v>
      </c>
      <c r="G4358" s="3">
        <f t="shared" si="290"/>
        <v>-6.8879369268586869E-3</v>
      </c>
      <c r="H4358" s="3">
        <f t="shared" si="291"/>
        <v>-7.0347979486696946E-3</v>
      </c>
    </row>
    <row r="4359" spans="1:8" x14ac:dyDescent="0.3">
      <c r="A4359" s="1">
        <v>39244</v>
      </c>
      <c r="B4359">
        <v>5940.0898440000001</v>
      </c>
      <c r="E4359" s="3">
        <f t="shared" si="288"/>
        <v>-7.7165337391666977E-3</v>
      </c>
      <c r="F4359" s="3">
        <f t="shared" si="289"/>
        <v>-7.9607416356286351E-3</v>
      </c>
      <c r="G4359" s="3">
        <f t="shared" si="290"/>
        <v>-7.7464602376049524E-3</v>
      </c>
      <c r="H4359" s="3">
        <f t="shared" si="291"/>
        <v>-7.8933212594159592E-3</v>
      </c>
    </row>
    <row r="4360" spans="1:8" x14ac:dyDescent="0.3">
      <c r="A4360" s="1">
        <v>39245</v>
      </c>
      <c r="B4360">
        <v>5898.1601559999999</v>
      </c>
      <c r="E4360" s="3">
        <f t="shared" si="288"/>
        <v>-1.6561529800593666E-2</v>
      </c>
      <c r="F4360" s="3">
        <f t="shared" si="289"/>
        <v>-1.6805737697055602E-2</v>
      </c>
      <c r="G4360" s="3">
        <f t="shared" si="290"/>
        <v>-1.6700205184939854E-2</v>
      </c>
      <c r="H4360" s="3">
        <f t="shared" si="291"/>
        <v>-1.684706620675086E-2</v>
      </c>
    </row>
    <row r="4361" spans="1:8" x14ac:dyDescent="0.3">
      <c r="A4361" s="1">
        <v>39246</v>
      </c>
      <c r="B4361">
        <v>5934.2700199999999</v>
      </c>
      <c r="E4361" s="3">
        <f t="shared" ref="E4361:E4424" si="292">(B4357/B4356)-1</f>
        <v>-1.4617226752971391E-2</v>
      </c>
      <c r="F4361" s="3">
        <f t="shared" ref="F4361:F4424" si="293">E4361-$E$3</f>
        <v>-1.4861434649433328E-2</v>
      </c>
      <c r="G4361" s="3">
        <f t="shared" ref="G4361:G4424" si="294">LN(B4357/B4356)</f>
        <v>-1.4725111015111878E-2</v>
      </c>
      <c r="H4361" s="3">
        <f t="shared" ref="H4361:H4424" si="295">G4361-$G$3</f>
        <v>-1.4871972036922886E-2</v>
      </c>
    </row>
    <row r="4362" spans="1:8" x14ac:dyDescent="0.3">
      <c r="A4362" s="1">
        <v>39247</v>
      </c>
      <c r="B4362">
        <v>6047.2299800000001</v>
      </c>
      <c r="E4362" s="3">
        <f t="shared" si="292"/>
        <v>-1.2223422353609958E-3</v>
      </c>
      <c r="F4362" s="3">
        <f t="shared" si="293"/>
        <v>-1.4665501318229324E-3</v>
      </c>
      <c r="G4362" s="3">
        <f t="shared" si="294"/>
        <v>-1.2230899049653619E-3</v>
      </c>
      <c r="H4362" s="3">
        <f t="shared" si="295"/>
        <v>-1.3699509267763692E-3</v>
      </c>
    </row>
    <row r="4363" spans="1:8" x14ac:dyDescent="0.3">
      <c r="A4363" s="1">
        <v>39248</v>
      </c>
      <c r="B4363">
        <v>6105.2797849999997</v>
      </c>
      <c r="E4363" s="3">
        <f t="shared" si="292"/>
        <v>9.6544288354776242E-3</v>
      </c>
      <c r="F4363" s="3">
        <f t="shared" si="293"/>
        <v>9.4102209390156868E-3</v>
      </c>
      <c r="G4363" s="3">
        <f t="shared" si="294"/>
        <v>9.6081226387717076E-3</v>
      </c>
      <c r="H4363" s="3">
        <f t="shared" si="295"/>
        <v>9.4612616169606999E-3</v>
      </c>
    </row>
    <row r="4364" spans="1:8" x14ac:dyDescent="0.3">
      <c r="A4364" s="1">
        <v>39251</v>
      </c>
      <c r="B4364">
        <v>6087.1499020000001</v>
      </c>
      <c r="E4364" s="3">
        <f t="shared" si="292"/>
        <v>-7.0587632680930712E-3</v>
      </c>
      <c r="F4364" s="3">
        <f t="shared" si="293"/>
        <v>-7.3029711645550078E-3</v>
      </c>
      <c r="G4364" s="3">
        <f t="shared" si="294"/>
        <v>-7.083794198690172E-3</v>
      </c>
      <c r="H4364" s="3">
        <f t="shared" si="295"/>
        <v>-7.2306552205011797E-3</v>
      </c>
    </row>
    <row r="4365" spans="1:8" x14ac:dyDescent="0.3">
      <c r="A4365" s="1">
        <v>39252</v>
      </c>
      <c r="B4365">
        <v>6071.669922</v>
      </c>
      <c r="E4365" s="3">
        <f t="shared" si="292"/>
        <v>6.1222250744186191E-3</v>
      </c>
      <c r="F4365" s="3">
        <f t="shared" si="293"/>
        <v>5.8780171779566825E-3</v>
      </c>
      <c r="G4365" s="3">
        <f t="shared" si="294"/>
        <v>6.1035603953259578E-3</v>
      </c>
      <c r="H4365" s="3">
        <f t="shared" si="295"/>
        <v>5.9566993735149501E-3</v>
      </c>
    </row>
    <row r="4366" spans="1:8" x14ac:dyDescent="0.3">
      <c r="A4366" s="1">
        <v>39253</v>
      </c>
      <c r="B4366">
        <v>6093.2900390000004</v>
      </c>
      <c r="E4366" s="3">
        <f t="shared" si="292"/>
        <v>1.9035190447906247E-2</v>
      </c>
      <c r="F4366" s="3">
        <f t="shared" si="293"/>
        <v>1.8790982551444312E-2</v>
      </c>
      <c r="G4366" s="3">
        <f t="shared" si="294"/>
        <v>1.8856287940569663E-2</v>
      </c>
      <c r="H4366" s="3">
        <f t="shared" si="295"/>
        <v>1.8709426918758657E-2</v>
      </c>
    </row>
    <row r="4367" spans="1:8" x14ac:dyDescent="0.3">
      <c r="A4367" s="1">
        <v>39254</v>
      </c>
      <c r="B4367">
        <v>6029.7900390000004</v>
      </c>
      <c r="E4367" s="3">
        <f t="shared" si="292"/>
        <v>9.5994042217655284E-3</v>
      </c>
      <c r="F4367" s="3">
        <f t="shared" si="293"/>
        <v>9.355196325303591E-3</v>
      </c>
      <c r="G4367" s="3">
        <f t="shared" si="294"/>
        <v>9.5536226914892941E-3</v>
      </c>
      <c r="H4367" s="3">
        <f t="shared" si="295"/>
        <v>9.4067616696782864E-3</v>
      </c>
    </row>
    <row r="4368" spans="1:8" x14ac:dyDescent="0.3">
      <c r="A4368" s="1">
        <v>39255</v>
      </c>
      <c r="B4368">
        <v>6023.25</v>
      </c>
      <c r="E4368" s="3">
        <f t="shared" si="292"/>
        <v>-2.9695417144588454E-3</v>
      </c>
      <c r="F4368" s="3">
        <f t="shared" si="293"/>
        <v>-3.213749610920782E-3</v>
      </c>
      <c r="G4368" s="3">
        <f t="shared" si="294"/>
        <v>-2.9739595515912965E-3</v>
      </c>
      <c r="H4368" s="3">
        <f t="shared" si="295"/>
        <v>-3.1208205734023038E-3</v>
      </c>
    </row>
    <row r="4369" spans="1:8" x14ac:dyDescent="0.3">
      <c r="A4369" s="1">
        <v>39258</v>
      </c>
      <c r="B4369">
        <v>6002.8500979999999</v>
      </c>
      <c r="E4369" s="3">
        <f t="shared" si="292"/>
        <v>-2.5430587794320614E-3</v>
      </c>
      <c r="F4369" s="3">
        <f t="shared" si="293"/>
        <v>-2.7872666758939979E-3</v>
      </c>
      <c r="G4369" s="3">
        <f t="shared" si="294"/>
        <v>-2.5462978459996647E-3</v>
      </c>
      <c r="H4369" s="3">
        <f t="shared" si="295"/>
        <v>-2.693158867810672E-3</v>
      </c>
    </row>
    <row r="4370" spans="1:8" x14ac:dyDescent="0.3">
      <c r="A4370" s="1">
        <v>39259</v>
      </c>
      <c r="B4370">
        <v>5953.3598629999997</v>
      </c>
      <c r="E4370" s="3">
        <f t="shared" si="292"/>
        <v>3.56081889788884E-3</v>
      </c>
      <c r="F4370" s="3">
        <f t="shared" si="293"/>
        <v>3.3166110014269034E-3</v>
      </c>
      <c r="G4370" s="3">
        <f t="shared" si="294"/>
        <v>3.5544941919186577E-3</v>
      </c>
      <c r="H4370" s="3">
        <f t="shared" si="295"/>
        <v>3.4076331701076504E-3</v>
      </c>
    </row>
    <row r="4371" spans="1:8" x14ac:dyDescent="0.3">
      <c r="A4371" s="1">
        <v>39260</v>
      </c>
      <c r="B4371">
        <v>5941.669922</v>
      </c>
      <c r="E4371" s="3">
        <f t="shared" si="292"/>
        <v>-1.0421299428316932E-2</v>
      </c>
      <c r="F4371" s="3">
        <f t="shared" si="293"/>
        <v>-1.066550732477887E-2</v>
      </c>
      <c r="G4371" s="3">
        <f t="shared" si="294"/>
        <v>-1.0475981405816162E-2</v>
      </c>
      <c r="H4371" s="3">
        <f t="shared" si="295"/>
        <v>-1.062284242762717E-2</v>
      </c>
    </row>
    <row r="4372" spans="1:8" x14ac:dyDescent="0.3">
      <c r="A4372" s="1">
        <v>39261</v>
      </c>
      <c r="B4372">
        <v>6006.3100590000004</v>
      </c>
      <c r="E4372" s="3">
        <f t="shared" si="292"/>
        <v>-1.084621347957393E-3</v>
      </c>
      <c r="F4372" s="3">
        <f t="shared" si="293"/>
        <v>-1.3288292444193295E-3</v>
      </c>
      <c r="G4372" s="3">
        <f t="shared" si="294"/>
        <v>-1.0852099753553357E-3</v>
      </c>
      <c r="H4372" s="3">
        <f t="shared" si="295"/>
        <v>-1.232070997166343E-3</v>
      </c>
    </row>
    <row r="4373" spans="1:8" x14ac:dyDescent="0.3">
      <c r="A4373" s="1">
        <v>39262</v>
      </c>
      <c r="B4373">
        <v>6054.9301759999998</v>
      </c>
      <c r="E4373" s="3">
        <f t="shared" si="292"/>
        <v>-3.3868595857717843E-3</v>
      </c>
      <c r="F4373" s="3">
        <f t="shared" si="293"/>
        <v>-3.6310674822337208E-3</v>
      </c>
      <c r="G4373" s="3">
        <f t="shared" si="294"/>
        <v>-3.392607977699416E-3</v>
      </c>
      <c r="H4373" s="3">
        <f t="shared" si="295"/>
        <v>-3.5394689995104233E-3</v>
      </c>
    </row>
    <row r="4374" spans="1:8" x14ac:dyDescent="0.3">
      <c r="A4374" s="1">
        <v>39265</v>
      </c>
      <c r="B4374">
        <v>6026.9501950000003</v>
      </c>
      <c r="E4374" s="3">
        <f t="shared" si="292"/>
        <v>-8.2444562486224671E-3</v>
      </c>
      <c r="F4374" s="3">
        <f t="shared" si="293"/>
        <v>-8.4886641450844045E-3</v>
      </c>
      <c r="G4374" s="3">
        <f t="shared" si="294"/>
        <v>-8.2786297355340113E-3</v>
      </c>
      <c r="H4374" s="3">
        <f t="shared" si="295"/>
        <v>-8.4254907573450191E-3</v>
      </c>
    </row>
    <row r="4375" spans="1:8" x14ac:dyDescent="0.3">
      <c r="A4375" s="1">
        <v>39266</v>
      </c>
      <c r="B4375">
        <v>6069.8398440000001</v>
      </c>
      <c r="E4375" s="3">
        <f t="shared" si="292"/>
        <v>-1.9635871623774337E-3</v>
      </c>
      <c r="F4375" s="3">
        <f t="shared" si="293"/>
        <v>-2.2077950588393703E-3</v>
      </c>
      <c r="G4375" s="3">
        <f t="shared" si="294"/>
        <v>-1.9655175270229773E-3</v>
      </c>
      <c r="H4375" s="3">
        <f t="shared" si="295"/>
        <v>-2.1123785488339846E-3</v>
      </c>
    </row>
    <row r="4376" spans="1:8" x14ac:dyDescent="0.3">
      <c r="A4376" s="1">
        <v>39267</v>
      </c>
      <c r="B4376">
        <v>6098.080078</v>
      </c>
      <c r="E4376" s="3">
        <f t="shared" si="292"/>
        <v>1.0879119481319588E-2</v>
      </c>
      <c r="F4376" s="3">
        <f t="shared" si="293"/>
        <v>1.0634911584857651E-2</v>
      </c>
      <c r="G4376" s="3">
        <f t="shared" si="294"/>
        <v>1.0820367589457749E-2</v>
      </c>
      <c r="H4376" s="3">
        <f t="shared" si="295"/>
        <v>1.0673506567646741E-2</v>
      </c>
    </row>
    <row r="4377" spans="1:8" x14ac:dyDescent="0.3">
      <c r="A4377" s="1">
        <v>39268</v>
      </c>
      <c r="B4377">
        <v>6059.5297849999997</v>
      </c>
      <c r="E4377" s="3">
        <f t="shared" si="292"/>
        <v>8.0948396806697076E-3</v>
      </c>
      <c r="F4377" s="3">
        <f t="shared" si="293"/>
        <v>7.8506317842077702E-3</v>
      </c>
      <c r="G4377" s="3">
        <f t="shared" si="294"/>
        <v>8.0622522080655082E-3</v>
      </c>
      <c r="H4377" s="3">
        <f t="shared" si="295"/>
        <v>7.9153911862545005E-3</v>
      </c>
    </row>
    <row r="4378" spans="1:8" x14ac:dyDescent="0.3">
      <c r="A4378" s="1">
        <v>39269</v>
      </c>
      <c r="B4378">
        <v>6102.6899409999996</v>
      </c>
      <c r="E4378" s="3">
        <f t="shared" si="292"/>
        <v>-4.6210245513489401E-3</v>
      </c>
      <c r="F4378" s="3">
        <f t="shared" si="293"/>
        <v>-4.8652324478108766E-3</v>
      </c>
      <c r="G4378" s="3">
        <f t="shared" si="294"/>
        <v>-4.6317344919702824E-3</v>
      </c>
      <c r="H4378" s="3">
        <f t="shared" si="295"/>
        <v>-4.7785955137812901E-3</v>
      </c>
    </row>
    <row r="4379" spans="1:8" x14ac:dyDescent="0.3">
      <c r="A4379" s="1">
        <v>39272</v>
      </c>
      <c r="B4379">
        <v>6104.6601559999999</v>
      </c>
      <c r="E4379" s="3">
        <f t="shared" si="292"/>
        <v>7.116310507357726E-3</v>
      </c>
      <c r="F4379" s="3">
        <f t="shared" si="293"/>
        <v>6.8721026108957894E-3</v>
      </c>
      <c r="G4379" s="3">
        <f t="shared" si="294"/>
        <v>7.0911090599874819E-3</v>
      </c>
      <c r="H4379" s="3">
        <f t="shared" si="295"/>
        <v>6.9442480381764742E-3</v>
      </c>
    </row>
    <row r="4380" spans="1:8" x14ac:dyDescent="0.3">
      <c r="A4380" s="1">
        <v>39273</v>
      </c>
      <c r="B4380">
        <v>6019.2202150000003</v>
      </c>
      <c r="E4380" s="3">
        <f t="shared" si="292"/>
        <v>4.6525501044174522E-3</v>
      </c>
      <c r="F4380" s="3">
        <f t="shared" si="293"/>
        <v>4.4083422079555156E-3</v>
      </c>
      <c r="G4380" s="3">
        <f t="shared" si="294"/>
        <v>4.6417604465198506E-3</v>
      </c>
      <c r="H4380" s="3">
        <f t="shared" si="295"/>
        <v>4.4948994247088429E-3</v>
      </c>
    </row>
    <row r="4381" spans="1:8" x14ac:dyDescent="0.3">
      <c r="A4381" s="1">
        <v>39274</v>
      </c>
      <c r="B4381">
        <v>6001.0898440000001</v>
      </c>
      <c r="E4381" s="3">
        <f t="shared" si="292"/>
        <v>-6.3217098671888294E-3</v>
      </c>
      <c r="F4381" s="3">
        <f t="shared" si="293"/>
        <v>-6.565917763650766E-3</v>
      </c>
      <c r="G4381" s="3">
        <f t="shared" si="294"/>
        <v>-6.3417764899592723E-3</v>
      </c>
      <c r="H4381" s="3">
        <f t="shared" si="295"/>
        <v>-6.48863751177028E-3</v>
      </c>
    </row>
    <row r="4382" spans="1:8" x14ac:dyDescent="0.3">
      <c r="A4382" s="1">
        <v>39275</v>
      </c>
      <c r="B4382">
        <v>6103.0498049999997</v>
      </c>
      <c r="E4382" s="3">
        <f t="shared" si="292"/>
        <v>7.1226906263981427E-3</v>
      </c>
      <c r="F4382" s="3">
        <f t="shared" si="293"/>
        <v>6.8784827299362061E-3</v>
      </c>
      <c r="G4382" s="3">
        <f t="shared" si="294"/>
        <v>7.0974440768716224E-3</v>
      </c>
      <c r="H4382" s="3">
        <f t="shared" si="295"/>
        <v>6.9505830550606147E-3</v>
      </c>
    </row>
    <row r="4383" spans="1:8" x14ac:dyDescent="0.3">
      <c r="A4383" s="1">
        <v>39276</v>
      </c>
      <c r="B4383">
        <v>6117.9599609999996</v>
      </c>
      <c r="E4383" s="3">
        <f t="shared" si="292"/>
        <v>3.2284369991719686E-4</v>
      </c>
      <c r="F4383" s="3">
        <f t="shared" si="293"/>
        <v>7.8635803455260245E-5</v>
      </c>
      <c r="G4383" s="3">
        <f t="shared" si="294"/>
        <v>3.2279159710365049E-4</v>
      </c>
      <c r="H4383" s="3">
        <f t="shared" si="295"/>
        <v>1.7593057529264317E-4</v>
      </c>
    </row>
    <row r="4384" spans="1:8" x14ac:dyDescent="0.3">
      <c r="A4384" s="1">
        <v>39279</v>
      </c>
      <c r="B4384">
        <v>6125.6000979999999</v>
      </c>
      <c r="E4384" s="3">
        <f t="shared" si="292"/>
        <v>-1.3995855431202742E-2</v>
      </c>
      <c r="F4384" s="3">
        <f t="shared" si="293"/>
        <v>-1.4240063327664679E-2</v>
      </c>
      <c r="G4384" s="3">
        <f t="shared" si="294"/>
        <v>-1.4094720971705887E-2</v>
      </c>
      <c r="H4384" s="3">
        <f t="shared" si="295"/>
        <v>-1.4241581993516895E-2</v>
      </c>
    </row>
    <row r="4385" spans="1:8" x14ac:dyDescent="0.3">
      <c r="A4385" s="1">
        <v>39280</v>
      </c>
      <c r="B4385">
        <v>6099.2099609999996</v>
      </c>
      <c r="E4385" s="3">
        <f t="shared" si="292"/>
        <v>-3.0120796967718633E-3</v>
      </c>
      <c r="F4385" s="3">
        <f t="shared" si="293"/>
        <v>-3.2562875932337998E-3</v>
      </c>
      <c r="G4385" s="3">
        <f t="shared" si="294"/>
        <v>-3.0166251386051697E-3</v>
      </c>
      <c r="H4385" s="3">
        <f t="shared" si="295"/>
        <v>-3.1634861604161769E-3</v>
      </c>
    </row>
    <row r="4386" spans="1:8" x14ac:dyDescent="0.3">
      <c r="A4386" s="1">
        <v>39281</v>
      </c>
      <c r="B4386">
        <v>5995.9702150000003</v>
      </c>
      <c r="E4386" s="3">
        <f t="shared" si="292"/>
        <v>1.6990240714682914E-2</v>
      </c>
      <c r="F4386" s="3">
        <f t="shared" si="293"/>
        <v>1.6746032818220978E-2</v>
      </c>
      <c r="G4386" s="3">
        <f t="shared" si="294"/>
        <v>1.6847520869625286E-2</v>
      </c>
      <c r="H4386" s="3">
        <f t="shared" si="295"/>
        <v>1.670065984781428E-2</v>
      </c>
    </row>
    <row r="4387" spans="1:8" x14ac:dyDescent="0.3">
      <c r="A4387" s="1">
        <v>39282</v>
      </c>
      <c r="B4387">
        <v>6065.5</v>
      </c>
      <c r="E4387" s="3">
        <f t="shared" si="292"/>
        <v>2.4430664137435887E-3</v>
      </c>
      <c r="F4387" s="3">
        <f t="shared" si="293"/>
        <v>2.1988585172816521E-3</v>
      </c>
      <c r="G4387" s="3">
        <f t="shared" si="294"/>
        <v>2.4400869786444981E-3</v>
      </c>
      <c r="H4387" s="3">
        <f t="shared" si="295"/>
        <v>2.2932259568334908E-3</v>
      </c>
    </row>
    <row r="4388" spans="1:8" x14ac:dyDescent="0.3">
      <c r="A4388" s="1">
        <v>39283</v>
      </c>
      <c r="B4388">
        <v>5957.1601559999999</v>
      </c>
      <c r="E4388" s="3">
        <f t="shared" si="292"/>
        <v>1.2488046748759807E-3</v>
      </c>
      <c r="F4388" s="3">
        <f t="shared" si="293"/>
        <v>1.0045967784140441E-3</v>
      </c>
      <c r="G4388" s="3">
        <f t="shared" si="294"/>
        <v>1.2480255668863276E-3</v>
      </c>
      <c r="H4388" s="3">
        <f t="shared" si="295"/>
        <v>1.1011645450753203E-3</v>
      </c>
    </row>
    <row r="4389" spans="1:8" x14ac:dyDescent="0.3">
      <c r="A4389" s="1">
        <v>39286</v>
      </c>
      <c r="B4389">
        <v>6009.1601559999999</v>
      </c>
      <c r="E4389" s="3">
        <f t="shared" si="292"/>
        <v>-4.3081717020045929E-3</v>
      </c>
      <c r="F4389" s="3">
        <f t="shared" si="293"/>
        <v>-4.5523795984665294E-3</v>
      </c>
      <c r="G4389" s="3">
        <f t="shared" si="294"/>
        <v>-4.3174786138464724E-3</v>
      </c>
      <c r="H4389" s="3">
        <f t="shared" si="295"/>
        <v>-4.4643396356574801E-3</v>
      </c>
    </row>
    <row r="4390" spans="1:8" x14ac:dyDescent="0.3">
      <c r="A4390" s="1">
        <v>39287</v>
      </c>
      <c r="B4390">
        <v>5907.4702150000003</v>
      </c>
      <c r="E4390" s="3">
        <f t="shared" si="292"/>
        <v>-1.6926740784485528E-2</v>
      </c>
      <c r="F4390" s="3">
        <f t="shared" si="293"/>
        <v>-1.7170948680947463E-2</v>
      </c>
      <c r="G4390" s="3">
        <f t="shared" si="294"/>
        <v>-1.7071635451668284E-2</v>
      </c>
      <c r="H4390" s="3">
        <f t="shared" si="295"/>
        <v>-1.721849647347929E-2</v>
      </c>
    </row>
    <row r="4391" spans="1:8" x14ac:dyDescent="0.3">
      <c r="A4391" s="1">
        <v>39288</v>
      </c>
      <c r="B4391">
        <v>5837.1098629999997</v>
      </c>
      <c r="E4391" s="3">
        <f t="shared" si="292"/>
        <v>1.159608578876159E-2</v>
      </c>
      <c r="F4391" s="3">
        <f t="shared" si="293"/>
        <v>1.1351877892299652E-2</v>
      </c>
      <c r="G4391" s="3">
        <f t="shared" si="294"/>
        <v>1.1529366479142473E-2</v>
      </c>
      <c r="H4391" s="3">
        <f t="shared" si="295"/>
        <v>1.1382505457331465E-2</v>
      </c>
    </row>
    <row r="4392" spans="1:8" x14ac:dyDescent="0.3">
      <c r="A4392" s="1">
        <v>39289</v>
      </c>
      <c r="B4392">
        <v>5675.0498049999997</v>
      </c>
      <c r="E4392" s="3">
        <f t="shared" si="292"/>
        <v>-1.786165097683623E-2</v>
      </c>
      <c r="F4392" s="3">
        <f t="shared" si="293"/>
        <v>-1.8105858873298165E-2</v>
      </c>
      <c r="G4392" s="3">
        <f t="shared" si="294"/>
        <v>-1.8023095598718768E-2</v>
      </c>
      <c r="H4392" s="3">
        <f t="shared" si="295"/>
        <v>-1.8169956620529774E-2</v>
      </c>
    </row>
    <row r="4393" spans="1:8" x14ac:dyDescent="0.3">
      <c r="A4393" s="1">
        <v>39290</v>
      </c>
      <c r="B4393">
        <v>5643.9599609999996</v>
      </c>
      <c r="E4393" s="3">
        <f t="shared" si="292"/>
        <v>8.7289914385844103E-3</v>
      </c>
      <c r="F4393" s="3">
        <f t="shared" si="293"/>
        <v>8.4847835421224729E-3</v>
      </c>
      <c r="G4393" s="3">
        <f t="shared" si="294"/>
        <v>8.691114054131286E-3</v>
      </c>
      <c r="H4393" s="3">
        <f t="shared" si="295"/>
        <v>8.5442530323202783E-3</v>
      </c>
    </row>
    <row r="4394" spans="1:8" x14ac:dyDescent="0.3">
      <c r="A4394" s="1">
        <v>39293</v>
      </c>
      <c r="B4394">
        <v>5646.3598629999997</v>
      </c>
      <c r="E4394" s="3">
        <f t="shared" si="292"/>
        <v>-1.6922488061574592E-2</v>
      </c>
      <c r="F4394" s="3">
        <f t="shared" si="293"/>
        <v>-1.7166695958036528E-2</v>
      </c>
      <c r="G4394" s="3">
        <f t="shared" si="294"/>
        <v>-1.7067309513929086E-2</v>
      </c>
      <c r="H4394" s="3">
        <f t="shared" si="295"/>
        <v>-1.7214170535740092E-2</v>
      </c>
    </row>
    <row r="4395" spans="1:8" x14ac:dyDescent="0.3">
      <c r="A4395" s="1">
        <v>39294</v>
      </c>
      <c r="B4395">
        <v>5751.080078</v>
      </c>
      <c r="E4395" s="3">
        <f t="shared" si="292"/>
        <v>-1.1910403174161477E-2</v>
      </c>
      <c r="F4395" s="3">
        <f t="shared" si="293"/>
        <v>-1.2154611070623414E-2</v>
      </c>
      <c r="G4395" s="3">
        <f t="shared" si="294"/>
        <v>-1.1981900299514216E-2</v>
      </c>
      <c r="H4395" s="3">
        <f t="shared" si="295"/>
        <v>-1.2128761321325223E-2</v>
      </c>
    </row>
    <row r="4396" spans="1:8" x14ac:dyDescent="0.3">
      <c r="A4396" s="1">
        <v>39295</v>
      </c>
      <c r="B4396">
        <v>5654.2998049999997</v>
      </c>
      <c r="E4396" s="3">
        <f t="shared" si="292"/>
        <v>-2.7763749835729268E-2</v>
      </c>
      <c r="F4396" s="3">
        <f t="shared" si="293"/>
        <v>-2.8007957732191203E-2</v>
      </c>
      <c r="G4396" s="3">
        <f t="shared" si="294"/>
        <v>-2.8156448330396842E-2</v>
      </c>
      <c r="H4396" s="3">
        <f t="shared" si="295"/>
        <v>-2.8303309352207848E-2</v>
      </c>
    </row>
    <row r="4397" spans="1:8" x14ac:dyDescent="0.3">
      <c r="A4397" s="1">
        <v>39296</v>
      </c>
      <c r="B4397">
        <v>5682.0698240000002</v>
      </c>
      <c r="E4397" s="3">
        <f t="shared" si="292"/>
        <v>-5.4783385288721398E-3</v>
      </c>
      <c r="F4397" s="3">
        <f t="shared" si="293"/>
        <v>-5.7225464253340763E-3</v>
      </c>
      <c r="G4397" s="3">
        <f t="shared" si="294"/>
        <v>-5.4933996572161144E-3</v>
      </c>
      <c r="H4397" s="3">
        <f t="shared" si="295"/>
        <v>-5.6402606790271221E-3</v>
      </c>
    </row>
    <row r="4398" spans="1:8" x14ac:dyDescent="0.3">
      <c r="A4398" s="1">
        <v>39297</v>
      </c>
      <c r="B4398">
        <v>5597.8901370000003</v>
      </c>
      <c r="E4398" s="3">
        <f t="shared" si="292"/>
        <v>4.2521598604228217E-4</v>
      </c>
      <c r="F4398" s="3">
        <f t="shared" si="293"/>
        <v>1.8100808958034555E-4</v>
      </c>
      <c r="G4398" s="3">
        <f t="shared" si="294"/>
        <v>4.2512560734429301E-4</v>
      </c>
      <c r="H4398" s="3">
        <f t="shared" si="295"/>
        <v>2.7826458553328567E-4</v>
      </c>
    </row>
    <row r="4399" spans="1:8" x14ac:dyDescent="0.3">
      <c r="A4399" s="1">
        <v>39300</v>
      </c>
      <c r="B4399">
        <v>5532.9902339999999</v>
      </c>
      <c r="E4399" s="3">
        <f t="shared" si="292"/>
        <v>1.8546500318943782E-2</v>
      </c>
      <c r="F4399" s="3">
        <f t="shared" si="293"/>
        <v>1.8302292422481846E-2</v>
      </c>
      <c r="G4399" s="3">
        <f t="shared" si="294"/>
        <v>1.8376611331237004E-2</v>
      </c>
      <c r="H4399" s="3">
        <f t="shared" si="295"/>
        <v>1.8229750309425998E-2</v>
      </c>
    </row>
    <row r="4400" spans="1:8" x14ac:dyDescent="0.3">
      <c r="A4400" s="1">
        <v>39301</v>
      </c>
      <c r="B4400">
        <v>5620.3999020000001</v>
      </c>
      <c r="E4400" s="3">
        <f t="shared" si="292"/>
        <v>-1.6828190824575762E-2</v>
      </c>
      <c r="F4400" s="3">
        <f t="shared" si="293"/>
        <v>-1.7072398721037697E-2</v>
      </c>
      <c r="G4400" s="3">
        <f t="shared" si="294"/>
        <v>-1.6971393664338145E-2</v>
      </c>
      <c r="H4400" s="3">
        <f t="shared" si="295"/>
        <v>-1.7118254686149151E-2</v>
      </c>
    </row>
    <row r="4401" spans="1:8" x14ac:dyDescent="0.3">
      <c r="A4401" s="1">
        <v>39302</v>
      </c>
      <c r="B4401">
        <v>5749.2900390000004</v>
      </c>
      <c r="E4401" s="3">
        <f t="shared" si="292"/>
        <v>4.9113099689981343E-3</v>
      </c>
      <c r="F4401" s="3">
        <f t="shared" si="293"/>
        <v>4.6671020725361978E-3</v>
      </c>
      <c r="G4401" s="3">
        <f t="shared" si="294"/>
        <v>4.8992888298192263E-3</v>
      </c>
      <c r="H4401" s="3">
        <f t="shared" si="295"/>
        <v>4.7524278080082185E-3</v>
      </c>
    </row>
    <row r="4402" spans="1:8" x14ac:dyDescent="0.3">
      <c r="A4402" s="1">
        <v>39303</v>
      </c>
      <c r="B4402">
        <v>5624.7797849999997</v>
      </c>
      <c r="E4402" s="3">
        <f t="shared" si="292"/>
        <v>-1.4814968771492465E-2</v>
      </c>
      <c r="F4402" s="3">
        <f t="shared" si="293"/>
        <v>-1.5059176667954402E-2</v>
      </c>
      <c r="G4402" s="3">
        <f t="shared" si="294"/>
        <v>-1.4925806488503553E-2</v>
      </c>
      <c r="H4402" s="3">
        <f t="shared" si="295"/>
        <v>-1.5072667510314561E-2</v>
      </c>
    </row>
    <row r="4403" spans="1:8" x14ac:dyDescent="0.3">
      <c r="A4403" s="1">
        <v>39304</v>
      </c>
      <c r="B4403">
        <v>5448.6298829999996</v>
      </c>
      <c r="E4403" s="3">
        <f t="shared" si="292"/>
        <v>-1.1593636425809017E-2</v>
      </c>
      <c r="F4403" s="3">
        <f t="shared" si="293"/>
        <v>-1.1837844322270955E-2</v>
      </c>
      <c r="G4403" s="3">
        <f t="shared" si="294"/>
        <v>-1.1661366630423947E-2</v>
      </c>
      <c r="H4403" s="3">
        <f t="shared" si="295"/>
        <v>-1.1808227652234955E-2</v>
      </c>
    </row>
    <row r="4404" spans="1:8" x14ac:dyDescent="0.3">
      <c r="A4404" s="1">
        <v>39307</v>
      </c>
      <c r="B4404">
        <v>5569.2797849999997</v>
      </c>
      <c r="E4404" s="3">
        <f t="shared" si="292"/>
        <v>1.579790751533805E-2</v>
      </c>
      <c r="F4404" s="3">
        <f t="shared" si="293"/>
        <v>1.5553699618876113E-2</v>
      </c>
      <c r="G4404" s="3">
        <f t="shared" si="294"/>
        <v>1.5674419445238782E-2</v>
      </c>
      <c r="H4404" s="3">
        <f t="shared" si="295"/>
        <v>1.5527558423427774E-2</v>
      </c>
    </row>
    <row r="4405" spans="1:8" x14ac:dyDescent="0.3">
      <c r="A4405" s="1">
        <v>39308</v>
      </c>
      <c r="B4405">
        <v>5478.6601559999999</v>
      </c>
      <c r="E4405" s="3">
        <f t="shared" si="292"/>
        <v>2.2932556267772908E-2</v>
      </c>
      <c r="F4405" s="3">
        <f t="shared" si="293"/>
        <v>2.2688348371310972E-2</v>
      </c>
      <c r="G4405" s="3">
        <f t="shared" si="294"/>
        <v>2.2673557394201224E-2</v>
      </c>
      <c r="H4405" s="3">
        <f t="shared" si="295"/>
        <v>2.2526696372390218E-2</v>
      </c>
    </row>
    <row r="4406" spans="1:8" x14ac:dyDescent="0.3">
      <c r="A4406" s="1">
        <v>39309</v>
      </c>
      <c r="B4406">
        <v>5442.7202150000003</v>
      </c>
      <c r="E4406" s="3">
        <f t="shared" si="292"/>
        <v>-2.1656631193659015E-2</v>
      </c>
      <c r="F4406" s="3">
        <f t="shared" si="293"/>
        <v>-2.1900839090120951E-2</v>
      </c>
      <c r="G4406" s="3">
        <f t="shared" si="294"/>
        <v>-2.1894577716972459E-2</v>
      </c>
      <c r="H4406" s="3">
        <f t="shared" si="295"/>
        <v>-2.2041438738783465E-2</v>
      </c>
    </row>
    <row r="4407" spans="1:8" x14ac:dyDescent="0.3">
      <c r="A4407" s="1">
        <v>39310</v>
      </c>
      <c r="B4407">
        <v>5265.4702150000003</v>
      </c>
      <c r="E4407" s="3">
        <f t="shared" si="292"/>
        <v>-3.1316764163772493E-2</v>
      </c>
      <c r="F4407" s="3">
        <f t="shared" si="293"/>
        <v>-3.1560972060234428E-2</v>
      </c>
      <c r="G4407" s="3">
        <f t="shared" si="294"/>
        <v>-3.1817618535999029E-2</v>
      </c>
      <c r="H4407" s="3">
        <f t="shared" si="295"/>
        <v>-3.1964479557810038E-2</v>
      </c>
    </row>
    <row r="4408" spans="1:8" x14ac:dyDescent="0.3">
      <c r="A4408" s="1">
        <v>39311</v>
      </c>
      <c r="B4408">
        <v>5363.6298829999996</v>
      </c>
      <c r="E4408" s="3">
        <f t="shared" si="292"/>
        <v>2.2143163435716984E-2</v>
      </c>
      <c r="F4408" s="3">
        <f t="shared" si="293"/>
        <v>2.1898955539255048E-2</v>
      </c>
      <c r="G4408" s="3">
        <f t="shared" si="294"/>
        <v>2.190156361064078E-2</v>
      </c>
      <c r="H4408" s="3">
        <f t="shared" si="295"/>
        <v>2.1754702588829774E-2</v>
      </c>
    </row>
    <row r="4409" spans="1:8" x14ac:dyDescent="0.3">
      <c r="A4409" s="1">
        <v>39314</v>
      </c>
      <c r="B4409">
        <v>5399.3798829999996</v>
      </c>
      <c r="E4409" s="3">
        <f t="shared" si="292"/>
        <v>-1.6271337138433872E-2</v>
      </c>
      <c r="F4409" s="3">
        <f t="shared" si="293"/>
        <v>-1.6515545034895808E-2</v>
      </c>
      <c r="G4409" s="3">
        <f t="shared" si="294"/>
        <v>-1.6405169080088652E-2</v>
      </c>
      <c r="H4409" s="3">
        <f t="shared" si="295"/>
        <v>-1.6552030101899658E-2</v>
      </c>
    </row>
    <row r="4410" spans="1:8" x14ac:dyDescent="0.3">
      <c r="A4410" s="1">
        <v>39315</v>
      </c>
      <c r="B4410">
        <v>5418.7797849999997</v>
      </c>
      <c r="E4410" s="3">
        <f t="shared" si="292"/>
        <v>-6.5599872919001045E-3</v>
      </c>
      <c r="F4410" s="3">
        <f t="shared" si="293"/>
        <v>-6.8041951883620411E-3</v>
      </c>
      <c r="G4410" s="3">
        <f t="shared" si="294"/>
        <v>-6.5815985735389517E-3</v>
      </c>
      <c r="H4410" s="3">
        <f t="shared" si="295"/>
        <v>-6.7284595953499594E-3</v>
      </c>
    </row>
    <row r="4411" spans="1:8" x14ac:dyDescent="0.3">
      <c r="A4411" s="1">
        <v>39316</v>
      </c>
      <c r="B4411">
        <v>5518.169922</v>
      </c>
      <c r="E4411" s="3">
        <f t="shared" si="292"/>
        <v>-3.2566436083101169E-2</v>
      </c>
      <c r="F4411" s="3">
        <f t="shared" si="293"/>
        <v>-3.2810643979563105E-2</v>
      </c>
      <c r="G4411" s="3">
        <f t="shared" si="294"/>
        <v>-3.3108524222091623E-2</v>
      </c>
      <c r="H4411" s="3">
        <f t="shared" si="295"/>
        <v>-3.3255385243902633E-2</v>
      </c>
    </row>
    <row r="4412" spans="1:8" x14ac:dyDescent="0.3">
      <c r="A4412" s="1">
        <v>39317</v>
      </c>
      <c r="B4412">
        <v>5523.330078</v>
      </c>
      <c r="E4412" s="3">
        <f t="shared" si="292"/>
        <v>1.8642146663438997E-2</v>
      </c>
      <c r="F4412" s="3">
        <f t="shared" si="293"/>
        <v>1.8397938766977061E-2</v>
      </c>
      <c r="G4412" s="3">
        <f t="shared" si="294"/>
        <v>1.8470511662664012E-2</v>
      </c>
      <c r="H4412" s="3">
        <f t="shared" si="295"/>
        <v>1.8323650640853006E-2</v>
      </c>
    </row>
    <row r="4413" spans="1:8" x14ac:dyDescent="0.3">
      <c r="A4413" s="1">
        <v>39318</v>
      </c>
      <c r="B4413">
        <v>5569.3798829999996</v>
      </c>
      <c r="E4413" s="3">
        <f t="shared" si="292"/>
        <v>6.6652622906195891E-3</v>
      </c>
      <c r="F4413" s="3">
        <f t="shared" si="293"/>
        <v>6.4210543941576525E-3</v>
      </c>
      <c r="G4413" s="3">
        <f t="shared" si="294"/>
        <v>6.6431476421520055E-3</v>
      </c>
      <c r="H4413" s="3">
        <f t="shared" si="295"/>
        <v>6.4962866203409977E-3</v>
      </c>
    </row>
    <row r="4414" spans="1:8" x14ac:dyDescent="0.3">
      <c r="A4414" s="1">
        <v>39321</v>
      </c>
      <c r="B4414">
        <v>5590.5400390000004</v>
      </c>
      <c r="E4414" s="3">
        <f t="shared" si="292"/>
        <v>3.5929870504354255E-3</v>
      </c>
      <c r="F4414" s="3">
        <f t="shared" si="293"/>
        <v>3.348779153973489E-3</v>
      </c>
      <c r="G4414" s="3">
        <f t="shared" si="294"/>
        <v>3.5865476922074821E-3</v>
      </c>
      <c r="H4414" s="3">
        <f t="shared" si="295"/>
        <v>3.4396866703964748E-3</v>
      </c>
    </row>
    <row r="4415" spans="1:8" x14ac:dyDescent="0.3">
      <c r="A4415" s="1">
        <v>39322</v>
      </c>
      <c r="B4415">
        <v>5474.169922</v>
      </c>
      <c r="E4415" s="3">
        <f t="shared" si="292"/>
        <v>1.834179297618399E-2</v>
      </c>
      <c r="F4415" s="3">
        <f t="shared" si="293"/>
        <v>1.8097585079722055E-2</v>
      </c>
      <c r="G4415" s="3">
        <f t="shared" si="294"/>
        <v>1.817561126253139E-2</v>
      </c>
      <c r="H4415" s="3">
        <f t="shared" si="295"/>
        <v>1.8028750240720384E-2</v>
      </c>
    </row>
    <row r="4416" spans="1:8" x14ac:dyDescent="0.3">
      <c r="A4416" s="1">
        <v>39323</v>
      </c>
      <c r="B4416">
        <v>5520.0200199999999</v>
      </c>
      <c r="E4416" s="3">
        <f t="shared" si="292"/>
        <v>9.3512089568448253E-4</v>
      </c>
      <c r="F4416" s="3">
        <f t="shared" si="293"/>
        <v>6.9091299922254597E-4</v>
      </c>
      <c r="G4416" s="3">
        <f t="shared" si="294"/>
        <v>9.3468394252118172E-4</v>
      </c>
      <c r="H4416" s="3">
        <f t="shared" si="295"/>
        <v>7.8782292071017442E-4</v>
      </c>
    </row>
    <row r="4417" spans="1:8" x14ac:dyDescent="0.3">
      <c r="A4417" s="1">
        <v>39324</v>
      </c>
      <c r="B4417">
        <v>5592.5297849999997</v>
      </c>
      <c r="E4417" s="3">
        <f t="shared" si="292"/>
        <v>8.3373262777506341E-3</v>
      </c>
      <c r="F4417" s="3">
        <f t="shared" si="293"/>
        <v>8.0931183812886966E-3</v>
      </c>
      <c r="G4417" s="3">
        <f t="shared" si="294"/>
        <v>8.3027627517311946E-3</v>
      </c>
      <c r="H4417" s="3">
        <f t="shared" si="295"/>
        <v>8.1559017299201869E-3</v>
      </c>
    </row>
    <row r="4418" spans="1:8" x14ac:dyDescent="0.3">
      <c r="A4418" s="1">
        <v>39325</v>
      </c>
      <c r="B4418">
        <v>5662.7001950000003</v>
      </c>
      <c r="E4418" s="3">
        <f t="shared" si="292"/>
        <v>3.7993737982553455E-3</v>
      </c>
      <c r="F4418" s="3">
        <f t="shared" si="293"/>
        <v>3.5551659017934089E-3</v>
      </c>
      <c r="G4418" s="3">
        <f t="shared" si="294"/>
        <v>3.792174407315507E-3</v>
      </c>
      <c r="H4418" s="3">
        <f t="shared" si="295"/>
        <v>3.6453133855044997E-3</v>
      </c>
    </row>
    <row r="4419" spans="1:8" x14ac:dyDescent="0.3">
      <c r="A4419" s="1">
        <v>39328</v>
      </c>
      <c r="B4419">
        <v>5651.2700199999999</v>
      </c>
      <c r="E4419" s="3">
        <f t="shared" si="292"/>
        <v>-2.0815541287280692E-2</v>
      </c>
      <c r="F4419" s="3">
        <f t="shared" si="293"/>
        <v>-2.1059749183742628E-2</v>
      </c>
      <c r="G4419" s="3">
        <f t="shared" si="294"/>
        <v>-2.1035238762691724E-2</v>
      </c>
      <c r="H4419" s="3">
        <f t="shared" si="295"/>
        <v>-2.118209978450273E-2</v>
      </c>
    </row>
    <row r="4420" spans="1:8" x14ac:dyDescent="0.3">
      <c r="A4420" s="1">
        <v>39329</v>
      </c>
      <c r="B4420">
        <v>5672.7202150000003</v>
      </c>
      <c r="E4420" s="3">
        <f t="shared" si="292"/>
        <v>8.3757169860099179E-3</v>
      </c>
      <c r="F4420" s="3">
        <f t="shared" si="293"/>
        <v>8.1315090895479804E-3</v>
      </c>
      <c r="G4420" s="3">
        <f t="shared" si="294"/>
        <v>8.3408353058728509E-3</v>
      </c>
      <c r="H4420" s="3">
        <f t="shared" si="295"/>
        <v>8.1939742840618432E-3</v>
      </c>
    </row>
    <row r="4421" spans="1:8" x14ac:dyDescent="0.3">
      <c r="A4421" s="1">
        <v>39330</v>
      </c>
      <c r="B4421">
        <v>5551.5498049999997</v>
      </c>
      <c r="E4421" s="3">
        <f t="shared" si="292"/>
        <v>1.3135779351756804E-2</v>
      </c>
      <c r="F4421" s="3">
        <f t="shared" si="293"/>
        <v>1.2891571455294867E-2</v>
      </c>
      <c r="G4421" s="3">
        <f t="shared" si="294"/>
        <v>1.3050253156822766E-2</v>
      </c>
      <c r="H4421" s="3">
        <f t="shared" si="295"/>
        <v>1.2903392135011758E-2</v>
      </c>
    </row>
    <row r="4422" spans="1:8" x14ac:dyDescent="0.3">
      <c r="A4422" s="1">
        <v>39331</v>
      </c>
      <c r="B4422">
        <v>5576.6201170000004</v>
      </c>
      <c r="E4422" s="3">
        <f t="shared" si="292"/>
        <v>1.2547167864569664E-2</v>
      </c>
      <c r="F4422" s="3">
        <f t="shared" si="293"/>
        <v>1.2302959968107726E-2</v>
      </c>
      <c r="G4422" s="3">
        <f t="shared" si="294"/>
        <v>1.2469104458738329E-2</v>
      </c>
      <c r="H4422" s="3">
        <f t="shared" si="295"/>
        <v>1.2322243436927321E-2</v>
      </c>
    </row>
    <row r="4423" spans="1:8" x14ac:dyDescent="0.3">
      <c r="A4423" s="1">
        <v>39332</v>
      </c>
      <c r="B4423">
        <v>5430.1000979999999</v>
      </c>
      <c r="E4423" s="3">
        <f t="shared" si="292"/>
        <v>-2.0185025882339946E-3</v>
      </c>
      <c r="F4423" s="3">
        <f t="shared" si="293"/>
        <v>-2.2627104846959312E-3</v>
      </c>
      <c r="G4423" s="3">
        <f t="shared" si="294"/>
        <v>-2.0205425101039714E-3</v>
      </c>
      <c r="H4423" s="3">
        <f t="shared" si="295"/>
        <v>-2.1674035319149787E-3</v>
      </c>
    </row>
    <row r="4424" spans="1:8" x14ac:dyDescent="0.3">
      <c r="A4424" s="1">
        <v>39335</v>
      </c>
      <c r="B4424">
        <v>5386.4301759999998</v>
      </c>
      <c r="E4424" s="3">
        <f t="shared" si="292"/>
        <v>3.795641497236435E-3</v>
      </c>
      <c r="F4424" s="3">
        <f t="shared" si="293"/>
        <v>3.5514336007744984E-3</v>
      </c>
      <c r="G4424" s="3">
        <f t="shared" si="294"/>
        <v>3.788456226118125E-3</v>
      </c>
      <c r="H4424" s="3">
        <f t="shared" si="295"/>
        <v>3.6415952043071177E-3</v>
      </c>
    </row>
    <row r="4425" spans="1:8" x14ac:dyDescent="0.3">
      <c r="A4425" s="1">
        <v>39336</v>
      </c>
      <c r="B4425">
        <v>5478.9399409999996</v>
      </c>
      <c r="E4425" s="3">
        <f t="shared" ref="E4425:E4488" si="296">(B4421/B4420)-1</f>
        <v>-2.1360195004787585E-2</v>
      </c>
      <c r="F4425" s="3">
        <f t="shared" ref="F4425:F4488" si="297">E4425-$E$3</f>
        <v>-2.1604402901249521E-2</v>
      </c>
      <c r="G4425" s="3">
        <f t="shared" ref="G4425:G4488" si="298">LN(B4421/B4420)</f>
        <v>-2.1591625504498575E-2</v>
      </c>
      <c r="H4425" s="3">
        <f t="shared" ref="H4425:H4488" si="299">G4425-$G$3</f>
        <v>-2.1738486526309581E-2</v>
      </c>
    </row>
    <row r="4426" spans="1:8" x14ac:dyDescent="0.3">
      <c r="A4426" s="1">
        <v>39337</v>
      </c>
      <c r="B4426">
        <v>5508.0097660000001</v>
      </c>
      <c r="E4426" s="3">
        <f t="shared" si="296"/>
        <v>4.515912291270574E-3</v>
      </c>
      <c r="F4426" s="3">
        <f t="shared" si="297"/>
        <v>4.2717043948086375E-3</v>
      </c>
      <c r="G4426" s="3">
        <f t="shared" si="298"/>
        <v>4.5057461541248732E-3</v>
      </c>
      <c r="H4426" s="3">
        <f t="shared" si="299"/>
        <v>4.3588851323138654E-3</v>
      </c>
    </row>
    <row r="4427" spans="1:8" x14ac:dyDescent="0.3">
      <c r="A4427" s="1">
        <v>39338</v>
      </c>
      <c r="B4427">
        <v>5565.9702150000003</v>
      </c>
      <c r="E4427" s="3">
        <f t="shared" si="296"/>
        <v>-2.6273982434870002E-2</v>
      </c>
      <c r="F4427" s="3">
        <f t="shared" si="297"/>
        <v>-2.6518190331331938E-2</v>
      </c>
      <c r="G4427" s="3">
        <f t="shared" si="298"/>
        <v>-2.6625311045143995E-2</v>
      </c>
      <c r="H4427" s="3">
        <f t="shared" si="299"/>
        <v>-2.6772172066955001E-2</v>
      </c>
    </row>
    <row r="4428" spans="1:8" x14ac:dyDescent="0.3">
      <c r="A4428" s="1">
        <v>39339</v>
      </c>
      <c r="B4428">
        <v>5538.919922</v>
      </c>
      <c r="E4428" s="3">
        <f t="shared" si="296"/>
        <v>-8.0421946579003478E-3</v>
      </c>
      <c r="F4428" s="3">
        <f t="shared" si="297"/>
        <v>-8.2864025543622852E-3</v>
      </c>
      <c r="G4428" s="3">
        <f t="shared" si="298"/>
        <v>-8.0747075392999055E-3</v>
      </c>
      <c r="H4428" s="3">
        <f t="shared" si="299"/>
        <v>-8.2215685611109132E-3</v>
      </c>
    </row>
    <row r="4429" spans="1:8" x14ac:dyDescent="0.3">
      <c r="A4429" s="1">
        <v>39342</v>
      </c>
      <c r="B4429">
        <v>5439.3701170000004</v>
      </c>
      <c r="E4429" s="3">
        <f t="shared" si="296"/>
        <v>1.7174596528177544E-2</v>
      </c>
      <c r="F4429" s="3">
        <f t="shared" si="297"/>
        <v>1.6930388631715608E-2</v>
      </c>
      <c r="G4429" s="3">
        <f t="shared" si="298"/>
        <v>1.7028780333582259E-2</v>
      </c>
      <c r="H4429" s="3">
        <f t="shared" si="299"/>
        <v>1.6881919311771253E-2</v>
      </c>
    </row>
    <row r="4430" spans="1:8" x14ac:dyDescent="0.3">
      <c r="A4430" s="1">
        <v>39343</v>
      </c>
      <c r="B4430">
        <v>5549.3500979999999</v>
      </c>
      <c r="E4430" s="3">
        <f t="shared" si="296"/>
        <v>5.3057389409336686E-3</v>
      </c>
      <c r="F4430" s="3">
        <f t="shared" si="297"/>
        <v>5.061531044471732E-3</v>
      </c>
      <c r="G4430" s="3">
        <f t="shared" si="298"/>
        <v>5.2917130978465546E-3</v>
      </c>
      <c r="H4430" s="3">
        <f t="shared" si="299"/>
        <v>5.1448520760355469E-3</v>
      </c>
    </row>
    <row r="4431" spans="1:8" x14ac:dyDescent="0.3">
      <c r="A4431" s="1">
        <v>39344</v>
      </c>
      <c r="B4431">
        <v>5730.8198240000002</v>
      </c>
      <c r="E4431" s="3">
        <f t="shared" si="296"/>
        <v>1.0522938677011817E-2</v>
      </c>
      <c r="F4431" s="3">
        <f t="shared" si="297"/>
        <v>1.027873078054988E-2</v>
      </c>
      <c r="G4431" s="3">
        <f t="shared" si="298"/>
        <v>1.0467957927504074E-2</v>
      </c>
      <c r="H4431" s="3">
        <f t="shared" si="299"/>
        <v>1.0321096905693066E-2</v>
      </c>
    </row>
    <row r="4432" spans="1:8" x14ac:dyDescent="0.3">
      <c r="A4432" s="1">
        <v>39345</v>
      </c>
      <c r="B4432">
        <v>5688.7597660000001</v>
      </c>
      <c r="E4432" s="3">
        <f t="shared" si="296"/>
        <v>-4.8599421044512869E-3</v>
      </c>
      <c r="F4432" s="3">
        <f t="shared" si="297"/>
        <v>-5.1041500009132235E-3</v>
      </c>
      <c r="G4432" s="3">
        <f t="shared" si="298"/>
        <v>-4.871790025474311E-3</v>
      </c>
      <c r="H4432" s="3">
        <f t="shared" si="299"/>
        <v>-5.0186510472853187E-3</v>
      </c>
    </row>
    <row r="4433" spans="1:8" x14ac:dyDescent="0.3">
      <c r="A4433" s="1">
        <v>39346</v>
      </c>
      <c r="B4433">
        <v>5700.6499020000001</v>
      </c>
      <c r="E4433" s="3">
        <f t="shared" si="296"/>
        <v>-1.7972782853313718E-2</v>
      </c>
      <c r="F4433" s="3">
        <f t="shared" si="297"/>
        <v>-1.8216990749775654E-2</v>
      </c>
      <c r="G4433" s="3">
        <f t="shared" si="298"/>
        <v>-1.8136254976431294E-2</v>
      </c>
      <c r="H4433" s="3">
        <f t="shared" si="299"/>
        <v>-1.82831159982423E-2</v>
      </c>
    </row>
    <row r="4434" spans="1:8" x14ac:dyDescent="0.3">
      <c r="A4434" s="1">
        <v>39349</v>
      </c>
      <c r="B4434">
        <v>5692.4902339999999</v>
      </c>
      <c r="E4434" s="3">
        <f t="shared" si="296"/>
        <v>2.0219249404682449E-2</v>
      </c>
      <c r="F4434" s="3">
        <f t="shared" si="297"/>
        <v>1.9975041508220513E-2</v>
      </c>
      <c r="G4434" s="3">
        <f t="shared" si="298"/>
        <v>2.0017554594400647E-2</v>
      </c>
      <c r="H4434" s="3">
        <f t="shared" si="299"/>
        <v>1.9870693572589641E-2</v>
      </c>
    </row>
    <row r="4435" spans="1:8" x14ac:dyDescent="0.3">
      <c r="A4435" s="1">
        <v>39350</v>
      </c>
      <c r="B4435">
        <v>5641.5898440000001</v>
      </c>
      <c r="E4435" s="3">
        <f t="shared" si="296"/>
        <v>3.2701077206392482E-2</v>
      </c>
      <c r="F4435" s="3">
        <f t="shared" si="297"/>
        <v>3.2456869309930546E-2</v>
      </c>
      <c r="G4435" s="3">
        <f t="shared" si="298"/>
        <v>3.2177774791793984E-2</v>
      </c>
      <c r="H4435" s="3">
        <f t="shared" si="299"/>
        <v>3.2030913769982974E-2</v>
      </c>
    </row>
    <row r="4436" spans="1:8" x14ac:dyDescent="0.3">
      <c r="A4436" s="1">
        <v>39351</v>
      </c>
      <c r="B4436">
        <v>5690.7700199999999</v>
      </c>
      <c r="E4436" s="3">
        <f t="shared" si="296"/>
        <v>-7.3392741861919575E-3</v>
      </c>
      <c r="F4436" s="3">
        <f t="shared" si="297"/>
        <v>-7.583482082653894E-3</v>
      </c>
      <c r="G4436" s="3">
        <f t="shared" si="298"/>
        <v>-7.3663391651600726E-3</v>
      </c>
      <c r="H4436" s="3">
        <f t="shared" si="299"/>
        <v>-7.5132001869710804E-3</v>
      </c>
    </row>
    <row r="4437" spans="1:8" x14ac:dyDescent="0.3">
      <c r="A4437" s="1">
        <v>39352</v>
      </c>
      <c r="B4437">
        <v>5733.3701170000004</v>
      </c>
      <c r="E4437" s="3">
        <f t="shared" si="296"/>
        <v>2.0901104087860389E-3</v>
      </c>
      <c r="F4437" s="3">
        <f t="shared" si="297"/>
        <v>1.8459025123241024E-3</v>
      </c>
      <c r="G4437" s="3">
        <f t="shared" si="298"/>
        <v>2.087929166854431E-3</v>
      </c>
      <c r="H4437" s="3">
        <f t="shared" si="299"/>
        <v>1.9410681450434237E-3</v>
      </c>
    </row>
    <row r="4438" spans="1:8" x14ac:dyDescent="0.3">
      <c r="A4438" s="1">
        <v>39353</v>
      </c>
      <c r="B4438">
        <v>5715.6899409999996</v>
      </c>
      <c r="E4438" s="3">
        <f t="shared" si="296"/>
        <v>-1.4313575013854551E-3</v>
      </c>
      <c r="F4438" s="3">
        <f t="shared" si="297"/>
        <v>-1.6755653978473917E-3</v>
      </c>
      <c r="G4438" s="3">
        <f t="shared" si="298"/>
        <v>-1.4323828720986811E-3</v>
      </c>
      <c r="H4438" s="3">
        <f t="shared" si="299"/>
        <v>-1.5792438939096884E-3</v>
      </c>
    </row>
    <row r="4439" spans="1:8" x14ac:dyDescent="0.3">
      <c r="A4439" s="1">
        <v>39356</v>
      </c>
      <c r="B4439">
        <v>5773.2597660000001</v>
      </c>
      <c r="E4439" s="3">
        <f t="shared" si="296"/>
        <v>-8.9416736626060089E-3</v>
      </c>
      <c r="F4439" s="3">
        <f t="shared" si="297"/>
        <v>-9.1858815590679464E-3</v>
      </c>
      <c r="G4439" s="3">
        <f t="shared" si="298"/>
        <v>-8.9818903423280107E-3</v>
      </c>
      <c r="H4439" s="3">
        <f t="shared" si="299"/>
        <v>-9.1287513641390185E-3</v>
      </c>
    </row>
    <row r="4440" spans="1:8" x14ac:dyDescent="0.3">
      <c r="A4440" s="1">
        <v>39357</v>
      </c>
      <c r="B4440">
        <v>5799.2700199999999</v>
      </c>
      <c r="E4440" s="3">
        <f t="shared" si="296"/>
        <v>8.7174320288996299E-3</v>
      </c>
      <c r="F4440" s="3">
        <f t="shared" si="297"/>
        <v>8.4732241324376924E-3</v>
      </c>
      <c r="G4440" s="3">
        <f t="shared" si="298"/>
        <v>8.6796546076246088E-3</v>
      </c>
      <c r="H4440" s="3">
        <f t="shared" si="299"/>
        <v>8.5327935858136011E-3</v>
      </c>
    </row>
    <row r="4441" spans="1:8" x14ac:dyDescent="0.3">
      <c r="A4441" s="1">
        <v>39358</v>
      </c>
      <c r="B4441">
        <v>5806.1801759999998</v>
      </c>
      <c r="E4441" s="3">
        <f t="shared" si="296"/>
        <v>7.4858229818257627E-3</v>
      </c>
      <c r="F4441" s="3">
        <f t="shared" si="297"/>
        <v>7.2416150853638261E-3</v>
      </c>
      <c r="G4441" s="3">
        <f t="shared" si="298"/>
        <v>7.4579432576379664E-3</v>
      </c>
      <c r="H4441" s="3">
        <f t="shared" si="299"/>
        <v>7.3110822358269587E-3</v>
      </c>
    </row>
    <row r="4442" spans="1:8" x14ac:dyDescent="0.3">
      <c r="A4442" s="1">
        <v>39359</v>
      </c>
      <c r="B4442">
        <v>5804.3901370000003</v>
      </c>
      <c r="E4442" s="3">
        <f t="shared" si="296"/>
        <v>-3.0837318434365768E-3</v>
      </c>
      <c r="F4442" s="3">
        <f t="shared" si="297"/>
        <v>-3.3279397398985134E-3</v>
      </c>
      <c r="G4442" s="3">
        <f t="shared" si="298"/>
        <v>-3.088496341956124E-3</v>
      </c>
      <c r="H4442" s="3">
        <f t="shared" si="299"/>
        <v>-3.2353573637671313E-3</v>
      </c>
    </row>
    <row r="4443" spans="1:8" x14ac:dyDescent="0.3">
      <c r="A4443" s="1">
        <v>39360</v>
      </c>
      <c r="B4443">
        <v>5843.2402339999999</v>
      </c>
      <c r="E4443" s="3">
        <f t="shared" si="296"/>
        <v>1.0072244224977656E-2</v>
      </c>
      <c r="F4443" s="3">
        <f t="shared" si="297"/>
        <v>9.8280363285157182E-3</v>
      </c>
      <c r="G4443" s="3">
        <f t="shared" si="298"/>
        <v>1.0021857230717192E-2</v>
      </c>
      <c r="H4443" s="3">
        <f t="shared" si="299"/>
        <v>9.8749962089061845E-3</v>
      </c>
    </row>
    <row r="4444" spans="1:8" x14ac:dyDescent="0.3">
      <c r="A4444" s="1">
        <v>39363</v>
      </c>
      <c r="B4444">
        <v>5829.3999020000001</v>
      </c>
      <c r="E4444" s="3">
        <f t="shared" si="296"/>
        <v>4.5052977094812707E-3</v>
      </c>
      <c r="F4444" s="3">
        <f t="shared" si="297"/>
        <v>4.2610898130193342E-3</v>
      </c>
      <c r="G4444" s="3">
        <f t="shared" si="298"/>
        <v>4.4951792355313177E-3</v>
      </c>
      <c r="H4444" s="3">
        <f t="shared" si="299"/>
        <v>4.34831821372031E-3</v>
      </c>
    </row>
    <row r="4445" spans="1:8" x14ac:dyDescent="0.3">
      <c r="A4445" s="1">
        <v>39364</v>
      </c>
      <c r="B4445">
        <v>5861.9301759999998</v>
      </c>
      <c r="E4445" s="3">
        <f t="shared" si="296"/>
        <v>1.1915561745130532E-3</v>
      </c>
      <c r="F4445" s="3">
        <f t="shared" si="297"/>
        <v>9.4734827805111662E-4</v>
      </c>
      <c r="G4445" s="3">
        <f t="shared" si="298"/>
        <v>1.1908468348773092E-3</v>
      </c>
      <c r="H4445" s="3">
        <f t="shared" si="299"/>
        <v>1.0439858130663019E-3</v>
      </c>
    </row>
    <row r="4446" spans="1:8" x14ac:dyDescent="0.3">
      <c r="A4446" s="1">
        <v>39365</v>
      </c>
      <c r="B4446">
        <v>5838.4902339999999</v>
      </c>
      <c r="E4446" s="3">
        <f t="shared" si="296"/>
        <v>-3.0829890663719439E-4</v>
      </c>
      <c r="F4446" s="3">
        <f t="shared" si="297"/>
        <v>-5.5250680309913095E-4</v>
      </c>
      <c r="G4446" s="3">
        <f t="shared" si="298"/>
        <v>-3.0834644051512403E-4</v>
      </c>
      <c r="H4446" s="3">
        <f t="shared" si="299"/>
        <v>-4.5520746232613138E-4</v>
      </c>
    </row>
    <row r="4447" spans="1:8" x14ac:dyDescent="0.3">
      <c r="A4447" s="1">
        <v>39366</v>
      </c>
      <c r="B4447">
        <v>5862.830078</v>
      </c>
      <c r="E4447" s="3">
        <f t="shared" si="296"/>
        <v>6.693226348165382E-3</v>
      </c>
      <c r="F4447" s="3">
        <f t="shared" si="297"/>
        <v>6.4490184517034454E-3</v>
      </c>
      <c r="G4447" s="3">
        <f t="shared" si="298"/>
        <v>6.6709261601907849E-3</v>
      </c>
      <c r="H4447" s="3">
        <f t="shared" si="299"/>
        <v>6.5240651383797772E-3</v>
      </c>
    </row>
    <row r="4448" spans="1:8" x14ac:dyDescent="0.3">
      <c r="A4448" s="1">
        <v>39367</v>
      </c>
      <c r="B4448">
        <v>5843.9501950000003</v>
      </c>
      <c r="E4448" s="3">
        <f t="shared" si="296"/>
        <v>-2.3686056786553777E-3</v>
      </c>
      <c r="F4448" s="3">
        <f t="shared" si="297"/>
        <v>-2.6128135751173143E-3</v>
      </c>
      <c r="G4448" s="3">
        <f t="shared" si="298"/>
        <v>-2.3714152624934866E-3</v>
      </c>
      <c r="H4448" s="3">
        <f t="shared" si="299"/>
        <v>-2.5182762843044939E-3</v>
      </c>
    </row>
    <row r="4449" spans="1:8" x14ac:dyDescent="0.3">
      <c r="A4449" s="1">
        <v>39370</v>
      </c>
      <c r="B4449">
        <v>5807.4399409999996</v>
      </c>
      <c r="E4449" s="3">
        <f t="shared" si="296"/>
        <v>5.5803812651176177E-3</v>
      </c>
      <c r="F4449" s="3">
        <f t="shared" si="297"/>
        <v>5.3361733686556811E-3</v>
      </c>
      <c r="G4449" s="3">
        <f t="shared" si="298"/>
        <v>5.5648686218038096E-3</v>
      </c>
      <c r="H4449" s="3">
        <f t="shared" si="299"/>
        <v>5.4180075999928018E-3</v>
      </c>
    </row>
    <row r="4450" spans="1:8" x14ac:dyDescent="0.3">
      <c r="A4450" s="1">
        <v>39371</v>
      </c>
      <c r="B4450">
        <v>5774.3598629999997</v>
      </c>
      <c r="E4450" s="3">
        <f t="shared" si="296"/>
        <v>-3.9986730131942316E-3</v>
      </c>
      <c r="F4450" s="3">
        <f t="shared" si="297"/>
        <v>-4.2428809096561682E-3</v>
      </c>
      <c r="G4450" s="3">
        <f t="shared" si="298"/>
        <v>-4.0066890823563022E-3</v>
      </c>
      <c r="H4450" s="3">
        <f t="shared" si="299"/>
        <v>-4.15355010416731E-3</v>
      </c>
    </row>
    <row r="4451" spans="1:8" x14ac:dyDescent="0.3">
      <c r="A4451" s="1">
        <v>39372</v>
      </c>
      <c r="B4451">
        <v>5818.7998049999997</v>
      </c>
      <c r="E4451" s="3">
        <f t="shared" si="296"/>
        <v>4.168859246909129E-3</v>
      </c>
      <c r="F4451" s="3">
        <f t="shared" si="297"/>
        <v>3.9246513504471925E-3</v>
      </c>
      <c r="G4451" s="3">
        <f t="shared" si="298"/>
        <v>4.1601936286790302E-3</v>
      </c>
      <c r="H4451" s="3">
        <f t="shared" si="299"/>
        <v>4.0133326068680225E-3</v>
      </c>
    </row>
    <row r="4452" spans="1:8" x14ac:dyDescent="0.3">
      <c r="A4452" s="1">
        <v>39373</v>
      </c>
      <c r="B4452">
        <v>5767.2402339999999</v>
      </c>
      <c r="E4452" s="3">
        <f t="shared" si="296"/>
        <v>-3.2202678141475261E-3</v>
      </c>
      <c r="F4452" s="3">
        <f t="shared" si="297"/>
        <v>-3.4644757106094626E-3</v>
      </c>
      <c r="G4452" s="3">
        <f t="shared" si="298"/>
        <v>-3.2254640350256316E-3</v>
      </c>
      <c r="H4452" s="3">
        <f t="shared" si="299"/>
        <v>-3.3723250568366389E-3</v>
      </c>
    </row>
    <row r="4453" spans="1:8" x14ac:dyDescent="0.3">
      <c r="A4453" s="1">
        <v>39374</v>
      </c>
      <c r="B4453">
        <v>5740.4799800000001</v>
      </c>
      <c r="E4453" s="3">
        <f t="shared" si="296"/>
        <v>-6.2475299723188105E-3</v>
      </c>
      <c r="F4453" s="3">
        <f t="shared" si="297"/>
        <v>-6.491737868780747E-3</v>
      </c>
      <c r="G4453" s="3">
        <f t="shared" si="298"/>
        <v>-6.2671274542379215E-3</v>
      </c>
      <c r="H4453" s="3">
        <f t="shared" si="299"/>
        <v>-6.4139884760489293E-3</v>
      </c>
    </row>
    <row r="4454" spans="1:8" x14ac:dyDescent="0.3">
      <c r="A4454" s="1">
        <v>39377</v>
      </c>
      <c r="B4454">
        <v>5661.2700199999999</v>
      </c>
      <c r="E4454" s="3">
        <f t="shared" si="296"/>
        <v>-5.6961549901631825E-3</v>
      </c>
      <c r="F4454" s="3">
        <f t="shared" si="297"/>
        <v>-5.9403628866251191E-3</v>
      </c>
      <c r="G4454" s="3">
        <f t="shared" si="298"/>
        <v>-5.7124399515527721E-3</v>
      </c>
      <c r="H4454" s="3">
        <f t="shared" si="299"/>
        <v>-5.8593009733637798E-3</v>
      </c>
    </row>
    <row r="4455" spans="1:8" x14ac:dyDescent="0.3">
      <c r="A4455" s="1">
        <v>39378</v>
      </c>
      <c r="B4455">
        <v>5705.0498049999997</v>
      </c>
      <c r="E4455" s="3">
        <f t="shared" si="296"/>
        <v>7.6960811335564649E-3</v>
      </c>
      <c r="F4455" s="3">
        <f t="shared" si="297"/>
        <v>7.4518732370945284E-3</v>
      </c>
      <c r="G4455" s="3">
        <f t="shared" si="298"/>
        <v>7.666617374911735E-3</v>
      </c>
      <c r="H4455" s="3">
        <f t="shared" si="299"/>
        <v>7.5197563531007273E-3</v>
      </c>
    </row>
    <row r="4456" spans="1:8" x14ac:dyDescent="0.3">
      <c r="A4456" s="1">
        <v>39379</v>
      </c>
      <c r="B4456">
        <v>5674.669922</v>
      </c>
      <c r="E4456" s="3">
        <f t="shared" si="296"/>
        <v>-8.8608600962170048E-3</v>
      </c>
      <c r="F4456" s="3">
        <f t="shared" si="297"/>
        <v>-9.1050679926789422E-3</v>
      </c>
      <c r="G4456" s="3">
        <f t="shared" si="298"/>
        <v>-8.9003509721995392E-3</v>
      </c>
      <c r="H4456" s="3">
        <f t="shared" si="299"/>
        <v>-9.0472119940105469E-3</v>
      </c>
    </row>
    <row r="4457" spans="1:8" x14ac:dyDescent="0.3">
      <c r="A4457" s="1">
        <v>39380</v>
      </c>
      <c r="B4457">
        <v>5760.2998049999997</v>
      </c>
      <c r="E4457" s="3">
        <f t="shared" si="296"/>
        <v>-4.6400449633150487E-3</v>
      </c>
      <c r="F4457" s="3">
        <f t="shared" si="297"/>
        <v>-4.8842528597769852E-3</v>
      </c>
      <c r="G4457" s="3">
        <f t="shared" si="298"/>
        <v>-4.6508433883458112E-3</v>
      </c>
      <c r="H4457" s="3">
        <f t="shared" si="299"/>
        <v>-4.797704410156819E-3</v>
      </c>
    </row>
    <row r="4458" spans="1:8" x14ac:dyDescent="0.3">
      <c r="A4458" s="1">
        <v>39381</v>
      </c>
      <c r="B4458">
        <v>5794.8701170000004</v>
      </c>
      <c r="E4458" s="3">
        <f t="shared" si="296"/>
        <v>-1.3798490766620541E-2</v>
      </c>
      <c r="F4458" s="3">
        <f t="shared" si="297"/>
        <v>-1.4042698663082479E-2</v>
      </c>
      <c r="G4458" s="3">
        <f t="shared" si="298"/>
        <v>-1.3894574841041929E-2</v>
      </c>
      <c r="H4458" s="3">
        <f t="shared" si="299"/>
        <v>-1.4041435862852936E-2</v>
      </c>
    </row>
    <row r="4459" spans="1:8" x14ac:dyDescent="0.3">
      <c r="A4459" s="1">
        <v>39384</v>
      </c>
      <c r="B4459">
        <v>5836.1899409999996</v>
      </c>
      <c r="E4459" s="3">
        <f t="shared" si="296"/>
        <v>7.7332091289297189E-3</v>
      </c>
      <c r="F4459" s="3">
        <f t="shared" si="297"/>
        <v>7.4890012324677823E-3</v>
      </c>
      <c r="G4459" s="3">
        <f t="shared" si="298"/>
        <v>7.7034611337643399E-3</v>
      </c>
      <c r="H4459" s="3">
        <f t="shared" si="299"/>
        <v>7.5566001119533321E-3</v>
      </c>
    </row>
    <row r="4460" spans="1:8" x14ac:dyDescent="0.3">
      <c r="A4460" s="1">
        <v>39385</v>
      </c>
      <c r="B4460">
        <v>5803.9301759999998</v>
      </c>
      <c r="E4460" s="3">
        <f t="shared" si="296"/>
        <v>-5.3250863775762269E-3</v>
      </c>
      <c r="F4460" s="3">
        <f t="shared" si="297"/>
        <v>-5.5692942740381635E-3</v>
      </c>
      <c r="G4460" s="3">
        <f t="shared" si="298"/>
        <v>-5.3393151856078571E-3</v>
      </c>
      <c r="H4460" s="3">
        <f t="shared" si="299"/>
        <v>-5.4861762074188648E-3</v>
      </c>
    </row>
    <row r="4461" spans="1:8" x14ac:dyDescent="0.3">
      <c r="A4461" s="1">
        <v>39386</v>
      </c>
      <c r="B4461">
        <v>5847.9501950000003</v>
      </c>
      <c r="E4461" s="3">
        <f t="shared" si="296"/>
        <v>1.5089843845899065E-2</v>
      </c>
      <c r="F4461" s="3">
        <f t="shared" si="297"/>
        <v>1.4845635949437127E-2</v>
      </c>
      <c r="G4461" s="3">
        <f t="shared" si="298"/>
        <v>1.4977124680765508E-2</v>
      </c>
      <c r="H4461" s="3">
        <f t="shared" si="299"/>
        <v>1.48302636589545E-2</v>
      </c>
    </row>
    <row r="4462" spans="1:8" x14ac:dyDescent="0.3">
      <c r="A4462" s="1">
        <v>39387</v>
      </c>
      <c r="B4462">
        <v>5730.919922</v>
      </c>
      <c r="E4462" s="3">
        <f t="shared" si="296"/>
        <v>6.001477903978758E-3</v>
      </c>
      <c r="F4462" s="3">
        <f t="shared" si="297"/>
        <v>5.7572700075168215E-3</v>
      </c>
      <c r="G4462" s="3">
        <f t="shared" si="298"/>
        <v>5.9835407659104582E-3</v>
      </c>
      <c r="H4462" s="3">
        <f t="shared" si="299"/>
        <v>5.8366797440994505E-3</v>
      </c>
    </row>
    <row r="4463" spans="1:8" x14ac:dyDescent="0.3">
      <c r="A4463" s="1">
        <v>39388</v>
      </c>
      <c r="B4463">
        <v>5720.419922</v>
      </c>
      <c r="E4463" s="3">
        <f t="shared" si="296"/>
        <v>7.130414170764876E-3</v>
      </c>
      <c r="F4463" s="3">
        <f t="shared" si="297"/>
        <v>6.8862062743029395E-3</v>
      </c>
      <c r="G4463" s="3">
        <f t="shared" si="298"/>
        <v>7.1051129684805044E-3</v>
      </c>
      <c r="H4463" s="3">
        <f t="shared" si="299"/>
        <v>6.9582519466694966E-3</v>
      </c>
    </row>
    <row r="4464" spans="1:8" x14ac:dyDescent="0.3">
      <c r="A4464" s="1">
        <v>39391</v>
      </c>
      <c r="B4464">
        <v>5684.6201170000004</v>
      </c>
      <c r="E4464" s="3">
        <f t="shared" si="296"/>
        <v>-5.5275385698759782E-3</v>
      </c>
      <c r="F4464" s="3">
        <f t="shared" si="297"/>
        <v>-5.7717464663379148E-3</v>
      </c>
      <c r="G4464" s="3">
        <f t="shared" si="298"/>
        <v>-5.5428719411684743E-3</v>
      </c>
      <c r="H4464" s="3">
        <f t="shared" si="299"/>
        <v>-5.689732962979482E-3</v>
      </c>
    </row>
    <row r="4465" spans="1:8" x14ac:dyDescent="0.3">
      <c r="A4465" s="1">
        <v>39392</v>
      </c>
      <c r="B4465">
        <v>5709.419922</v>
      </c>
      <c r="E4465" s="3">
        <f t="shared" si="296"/>
        <v>7.584519052628913E-3</v>
      </c>
      <c r="F4465" s="3">
        <f t="shared" si="297"/>
        <v>7.3403111561669765E-3</v>
      </c>
      <c r="G4465" s="3">
        <f t="shared" si="298"/>
        <v>7.5559011986817779E-3</v>
      </c>
      <c r="H4465" s="3">
        <f t="shared" si="299"/>
        <v>7.4090401768707702E-3</v>
      </c>
    </row>
    <row r="4466" spans="1:8" x14ac:dyDescent="0.3">
      <c r="A4466" s="1">
        <v>39393</v>
      </c>
      <c r="B4466">
        <v>5683.2202150000003</v>
      </c>
      <c r="E4466" s="3">
        <f t="shared" si="296"/>
        <v>-2.0012187022396488E-2</v>
      </c>
      <c r="F4466" s="3">
        <f t="shared" si="297"/>
        <v>-2.0256394918858424E-2</v>
      </c>
      <c r="G4466" s="3">
        <f t="shared" si="298"/>
        <v>-2.0215143131983141E-2</v>
      </c>
      <c r="H4466" s="3">
        <f t="shared" si="299"/>
        <v>-2.0362004153794147E-2</v>
      </c>
    </row>
    <row r="4467" spans="1:8" x14ac:dyDescent="0.3">
      <c r="A4467" s="1">
        <v>39394</v>
      </c>
      <c r="B4467">
        <v>5631.6298829999996</v>
      </c>
      <c r="E4467" s="3">
        <f t="shared" si="296"/>
        <v>-1.8321665880711713E-3</v>
      </c>
      <c r="F4467" s="3">
        <f t="shared" si="297"/>
        <v>-2.0763744845331078E-3</v>
      </c>
      <c r="G4467" s="3">
        <f t="shared" si="298"/>
        <v>-1.8338470581888936E-3</v>
      </c>
      <c r="H4467" s="3">
        <f t="shared" si="299"/>
        <v>-1.9807080799999011E-3</v>
      </c>
    </row>
    <row r="4468" spans="1:8" x14ac:dyDescent="0.3">
      <c r="A4468" s="1">
        <v>39395</v>
      </c>
      <c r="B4468">
        <v>5524.1801759999998</v>
      </c>
      <c r="E4468" s="3">
        <f t="shared" si="296"/>
        <v>-6.2582477314853113E-3</v>
      </c>
      <c r="F4468" s="3">
        <f t="shared" si="297"/>
        <v>-6.5024556279472479E-3</v>
      </c>
      <c r="G4468" s="3">
        <f t="shared" si="298"/>
        <v>-6.2779126520476763E-3</v>
      </c>
      <c r="H4468" s="3">
        <f t="shared" si="299"/>
        <v>-6.4247736738586841E-3</v>
      </c>
    </row>
    <row r="4469" spans="1:8" x14ac:dyDescent="0.3">
      <c r="A4469" s="1">
        <v>39398</v>
      </c>
      <c r="B4469">
        <v>5535.5600590000004</v>
      </c>
      <c r="E4469" s="3">
        <f t="shared" si="296"/>
        <v>4.3626142978023807E-3</v>
      </c>
      <c r="F4469" s="3">
        <f t="shared" si="297"/>
        <v>4.1184064013404442E-3</v>
      </c>
      <c r="G4469" s="3">
        <f t="shared" si="298"/>
        <v>4.3531256828153947E-3</v>
      </c>
      <c r="H4469" s="3">
        <f t="shared" si="299"/>
        <v>4.206264661004387E-3</v>
      </c>
    </row>
    <row r="4470" spans="1:8" x14ac:dyDescent="0.3">
      <c r="A4470" s="1">
        <v>39399</v>
      </c>
      <c r="B4470">
        <v>5538.9101559999999</v>
      </c>
      <c r="E4470" s="3">
        <f t="shared" si="296"/>
        <v>-4.5888561986909826E-3</v>
      </c>
      <c r="F4470" s="3">
        <f t="shared" si="297"/>
        <v>-4.8330640951529192E-3</v>
      </c>
      <c r="G4470" s="3">
        <f t="shared" si="298"/>
        <v>-4.599417320662564E-3</v>
      </c>
      <c r="H4470" s="3">
        <f t="shared" si="299"/>
        <v>-4.7462783424735717E-3</v>
      </c>
    </row>
    <row r="4471" spans="1:8" x14ac:dyDescent="0.3">
      <c r="A4471" s="1">
        <v>39400</v>
      </c>
      <c r="B4471">
        <v>5613.6000979999999</v>
      </c>
      <c r="E4471" s="3">
        <f t="shared" si="296"/>
        <v>-9.0776584486090828E-3</v>
      </c>
      <c r="F4471" s="3">
        <f t="shared" si="297"/>
        <v>-9.3218663450710202E-3</v>
      </c>
      <c r="G4471" s="3">
        <f t="shared" si="298"/>
        <v>-9.1191114448540053E-3</v>
      </c>
      <c r="H4471" s="3">
        <f t="shared" si="299"/>
        <v>-9.265972466665013E-3</v>
      </c>
    </row>
    <row r="4472" spans="1:8" x14ac:dyDescent="0.3">
      <c r="A4472" s="1">
        <v>39401</v>
      </c>
      <c r="B4472">
        <v>5561.1298829999996</v>
      </c>
      <c r="E4472" s="3">
        <f t="shared" si="296"/>
        <v>-1.9079681945071369E-2</v>
      </c>
      <c r="F4472" s="3">
        <f t="shared" si="297"/>
        <v>-1.9323889841533305E-2</v>
      </c>
      <c r="G4472" s="3">
        <f t="shared" si="298"/>
        <v>-1.9264047940054853E-2</v>
      </c>
      <c r="H4472" s="3">
        <f t="shared" si="299"/>
        <v>-1.9410908961865859E-2</v>
      </c>
    </row>
    <row r="4473" spans="1:8" x14ac:dyDescent="0.3">
      <c r="A4473" s="1">
        <v>39402</v>
      </c>
      <c r="B4473">
        <v>5523.6298829999996</v>
      </c>
      <c r="E4473" s="3">
        <f t="shared" si="296"/>
        <v>2.0600130041812381E-3</v>
      </c>
      <c r="F4473" s="3">
        <f t="shared" si="297"/>
        <v>1.8158051077193016E-3</v>
      </c>
      <c r="G4473" s="3">
        <f t="shared" si="298"/>
        <v>2.0578940868916499E-3</v>
      </c>
      <c r="H4473" s="3">
        <f t="shared" si="299"/>
        <v>1.9110330650806426E-3</v>
      </c>
    </row>
    <row r="4474" spans="1:8" x14ac:dyDescent="0.3">
      <c r="A4474" s="1">
        <v>39405</v>
      </c>
      <c r="B4474">
        <v>5432.5698240000002</v>
      </c>
      <c r="E4474" s="3">
        <f t="shared" si="296"/>
        <v>6.0519567384198503E-4</v>
      </c>
      <c r="F4474" s="3">
        <f t="shared" si="297"/>
        <v>3.6098777738004841E-4</v>
      </c>
      <c r="G4474" s="3">
        <f t="shared" si="298"/>
        <v>6.0501261679333216E-4</v>
      </c>
      <c r="H4474" s="3">
        <f t="shared" si="299"/>
        <v>4.5815159498232487E-4</v>
      </c>
    </row>
    <row r="4475" spans="1:8" x14ac:dyDescent="0.3">
      <c r="A4475" s="1">
        <v>39406</v>
      </c>
      <c r="B4475">
        <v>5506.6801759999998</v>
      </c>
      <c r="E4475" s="3">
        <f t="shared" si="296"/>
        <v>1.3484591715049232E-2</v>
      </c>
      <c r="F4475" s="3">
        <f t="shared" si="297"/>
        <v>1.3240383818587295E-2</v>
      </c>
      <c r="G4475" s="3">
        <f t="shared" si="298"/>
        <v>1.3394483750491556E-2</v>
      </c>
      <c r="H4475" s="3">
        <f t="shared" si="299"/>
        <v>1.3247622728680549E-2</v>
      </c>
    </row>
    <row r="4476" spans="1:8" x14ac:dyDescent="0.3">
      <c r="A4476" s="1">
        <v>39407</v>
      </c>
      <c r="B4476">
        <v>5381.2998049999997</v>
      </c>
      <c r="E4476" s="3">
        <f t="shared" si="296"/>
        <v>-9.3469812747606351E-3</v>
      </c>
      <c r="F4476" s="3">
        <f t="shared" si="297"/>
        <v>-9.5911891712225725E-3</v>
      </c>
      <c r="G4476" s="3">
        <f t="shared" si="298"/>
        <v>-9.3909384297962365E-3</v>
      </c>
      <c r="H4476" s="3">
        <f t="shared" si="299"/>
        <v>-9.5377994516072442E-3</v>
      </c>
    </row>
    <row r="4477" spans="1:8" x14ac:dyDescent="0.3">
      <c r="A4477" s="1">
        <v>39408</v>
      </c>
      <c r="B4477">
        <v>5416.1000979999999</v>
      </c>
      <c r="E4477" s="3">
        <f t="shared" si="296"/>
        <v>-6.7432339810359343E-3</v>
      </c>
      <c r="F4477" s="3">
        <f t="shared" si="297"/>
        <v>-6.9874418774978709E-3</v>
      </c>
      <c r="G4477" s="3">
        <f t="shared" si="298"/>
        <v>-6.7660723106664732E-3</v>
      </c>
      <c r="H4477" s="3">
        <f t="shared" si="299"/>
        <v>-6.9129333324774809E-3</v>
      </c>
    </row>
    <row r="4478" spans="1:8" x14ac:dyDescent="0.3">
      <c r="A4478" s="1">
        <v>39409</v>
      </c>
      <c r="B4478">
        <v>5521.169922</v>
      </c>
      <c r="E4478" s="3">
        <f t="shared" si="296"/>
        <v>-1.648554681048664E-2</v>
      </c>
      <c r="F4478" s="3">
        <f t="shared" si="297"/>
        <v>-1.6729754706948576E-2</v>
      </c>
      <c r="G4478" s="3">
        <f t="shared" si="298"/>
        <v>-1.6622945592967609E-2</v>
      </c>
      <c r="H4478" s="3">
        <f t="shared" si="299"/>
        <v>-1.6769806614778615E-2</v>
      </c>
    </row>
    <row r="4479" spans="1:8" x14ac:dyDescent="0.3">
      <c r="A4479" s="1">
        <v>39412</v>
      </c>
      <c r="B4479">
        <v>5458.3901370000003</v>
      </c>
      <c r="E4479" s="3">
        <f t="shared" si="296"/>
        <v>1.3641859083447949E-2</v>
      </c>
      <c r="F4479" s="3">
        <f t="shared" si="297"/>
        <v>1.3397651186986012E-2</v>
      </c>
      <c r="G4479" s="3">
        <f t="shared" si="298"/>
        <v>1.3549646610363758E-2</v>
      </c>
      <c r="H4479" s="3">
        <f t="shared" si="299"/>
        <v>1.340278558855275E-2</v>
      </c>
    </row>
    <row r="4480" spans="1:8" x14ac:dyDescent="0.3">
      <c r="A4480" s="1">
        <v>39413</v>
      </c>
      <c r="B4480">
        <v>5434.169922</v>
      </c>
      <c r="E4480" s="3">
        <f t="shared" si="296"/>
        <v>-2.2768776648124711E-2</v>
      </c>
      <c r="F4480" s="3">
        <f t="shared" si="297"/>
        <v>-2.3012984544586647E-2</v>
      </c>
      <c r="G4480" s="3">
        <f t="shared" si="298"/>
        <v>-2.3031988254851362E-2</v>
      </c>
      <c r="H4480" s="3">
        <f t="shared" si="299"/>
        <v>-2.3178849276662368E-2</v>
      </c>
    </row>
    <row r="4481" spans="1:8" x14ac:dyDescent="0.3">
      <c r="A4481" s="1">
        <v>39414</v>
      </c>
      <c r="B4481">
        <v>5561.2099609999996</v>
      </c>
      <c r="E4481" s="3">
        <f t="shared" si="296"/>
        <v>6.4668935500797886E-3</v>
      </c>
      <c r="F4481" s="3">
        <f t="shared" si="297"/>
        <v>6.2226856536178521E-3</v>
      </c>
      <c r="G4481" s="3">
        <f t="shared" si="298"/>
        <v>6.4460729090240277E-3</v>
      </c>
      <c r="H4481" s="3">
        <f t="shared" si="299"/>
        <v>6.2992118872130199E-3</v>
      </c>
    </row>
    <row r="4482" spans="1:8" x14ac:dyDescent="0.3">
      <c r="A4482" s="1">
        <v>39415</v>
      </c>
      <c r="B4482">
        <v>5598.1098629999997</v>
      </c>
      <c r="E4482" s="3">
        <f t="shared" si="296"/>
        <v>1.9399535108075128E-2</v>
      </c>
      <c r="F4482" s="3">
        <f t="shared" si="297"/>
        <v>1.9155327211613192E-2</v>
      </c>
      <c r="G4482" s="3">
        <f t="shared" si="298"/>
        <v>1.9213762879041803E-2</v>
      </c>
      <c r="H4482" s="3">
        <f t="shared" si="299"/>
        <v>1.9066901857230797E-2</v>
      </c>
    </row>
    <row r="4483" spans="1:8" x14ac:dyDescent="0.3">
      <c r="A4483" s="1">
        <v>39416</v>
      </c>
      <c r="B4483">
        <v>5670.5698240000002</v>
      </c>
      <c r="E4483" s="3">
        <f t="shared" si="296"/>
        <v>-1.1370739514798056E-2</v>
      </c>
      <c r="F4483" s="3">
        <f t="shared" si="297"/>
        <v>-1.1614947411259994E-2</v>
      </c>
      <c r="G4483" s="3">
        <f t="shared" si="298"/>
        <v>-1.1435880646010872E-2</v>
      </c>
      <c r="H4483" s="3">
        <f t="shared" si="299"/>
        <v>-1.158274166782188E-2</v>
      </c>
    </row>
    <row r="4484" spans="1:8" x14ac:dyDescent="0.3">
      <c r="A4484" s="1">
        <v>39419</v>
      </c>
      <c r="B4484">
        <v>5629.4599609999996</v>
      </c>
      <c r="E4484" s="3">
        <f t="shared" si="296"/>
        <v>-4.4372451202823182E-3</v>
      </c>
      <c r="F4484" s="3">
        <f t="shared" si="297"/>
        <v>-4.6814530167442548E-3</v>
      </c>
      <c r="G4484" s="3">
        <f t="shared" si="298"/>
        <v>-4.4471189115250541E-3</v>
      </c>
      <c r="H4484" s="3">
        <f t="shared" si="299"/>
        <v>-4.5939799333360619E-3</v>
      </c>
    </row>
    <row r="4485" spans="1:8" x14ac:dyDescent="0.3">
      <c r="A4485" s="1">
        <v>39420</v>
      </c>
      <c r="B4485">
        <v>5547.2099609999996</v>
      </c>
      <c r="E4485" s="3">
        <f t="shared" si="296"/>
        <v>2.3378002679983023E-2</v>
      </c>
      <c r="F4485" s="3">
        <f t="shared" si="297"/>
        <v>2.3133794783521087E-2</v>
      </c>
      <c r="G4485" s="3">
        <f t="shared" si="298"/>
        <v>2.3108922805671426E-2</v>
      </c>
      <c r="H4485" s="3">
        <f t="shared" si="299"/>
        <v>2.296206178386042E-2</v>
      </c>
    </row>
    <row r="4486" spans="1:8" x14ac:dyDescent="0.3">
      <c r="A4486" s="1">
        <v>39421</v>
      </c>
      <c r="B4486">
        <v>5659.0698240000002</v>
      </c>
      <c r="E4486" s="3">
        <f t="shared" si="296"/>
        <v>6.6352290704314587E-3</v>
      </c>
      <c r="F4486" s="3">
        <f t="shared" si="297"/>
        <v>6.3910211739695221E-3</v>
      </c>
      <c r="G4486" s="3">
        <f t="shared" si="298"/>
        <v>6.613312830787056E-3</v>
      </c>
      <c r="H4486" s="3">
        <f t="shared" si="299"/>
        <v>6.4664518089760483E-3</v>
      </c>
    </row>
    <row r="4487" spans="1:8" x14ac:dyDescent="0.3">
      <c r="A4487" s="1">
        <v>39422</v>
      </c>
      <c r="B4487">
        <v>5673.7597660000001</v>
      </c>
      <c r="E4487" s="3">
        <f t="shared" si="296"/>
        <v>1.2943647547704495E-2</v>
      </c>
      <c r="F4487" s="3">
        <f t="shared" si="297"/>
        <v>1.2699439651242558E-2</v>
      </c>
      <c r="G4487" s="3">
        <f t="shared" si="298"/>
        <v>1.2860594447418413E-2</v>
      </c>
      <c r="H4487" s="3">
        <f t="shared" si="299"/>
        <v>1.2713733425607405E-2</v>
      </c>
    </row>
    <row r="4488" spans="1:8" x14ac:dyDescent="0.3">
      <c r="A4488" s="1">
        <v>39423</v>
      </c>
      <c r="B4488">
        <v>5718.75</v>
      </c>
      <c r="E4488" s="3">
        <f t="shared" si="296"/>
        <v>-7.2496881752531772E-3</v>
      </c>
      <c r="F4488" s="3">
        <f t="shared" si="297"/>
        <v>-7.4938960717151138E-3</v>
      </c>
      <c r="G4488" s="3">
        <f t="shared" si="298"/>
        <v>-7.2760948688393142E-3</v>
      </c>
      <c r="H4488" s="3">
        <f t="shared" si="299"/>
        <v>-7.4229558906503219E-3</v>
      </c>
    </row>
    <row r="4489" spans="1:8" x14ac:dyDescent="0.3">
      <c r="A4489" s="1">
        <v>39426</v>
      </c>
      <c r="B4489">
        <v>5750.919922</v>
      </c>
      <c r="E4489" s="3">
        <f t="shared" ref="E4489:E4552" si="300">(B4485/B4484)-1</f>
        <v>-1.4610637711221841E-2</v>
      </c>
      <c r="F4489" s="3">
        <f t="shared" ref="F4489:F4552" si="301">E4489-$E$3</f>
        <v>-1.4854845607683778E-2</v>
      </c>
      <c r="G4489" s="3">
        <f t="shared" ref="G4489:G4552" si="302">LN(B4485/B4484)</f>
        <v>-1.4718424253480978E-2</v>
      </c>
      <c r="H4489" s="3">
        <f t="shared" ref="H4489:H4552" si="303">G4489-$G$3</f>
        <v>-1.4865285275291986E-2</v>
      </c>
    </row>
    <row r="4490" spans="1:8" x14ac:dyDescent="0.3">
      <c r="A4490" s="1">
        <v>39427</v>
      </c>
      <c r="B4490">
        <v>5724.7597660000001</v>
      </c>
      <c r="E4490" s="3">
        <f t="shared" si="300"/>
        <v>2.0165067445875984E-2</v>
      </c>
      <c r="F4490" s="3">
        <f t="shared" si="301"/>
        <v>1.9920859549414048E-2</v>
      </c>
      <c r="G4490" s="3">
        <f t="shared" si="302"/>
        <v>1.9964445032273809E-2</v>
      </c>
      <c r="H4490" s="3">
        <f t="shared" si="303"/>
        <v>1.9817584010462803E-2</v>
      </c>
    </row>
    <row r="4491" spans="1:8" x14ac:dyDescent="0.3">
      <c r="A4491" s="1">
        <v>39428</v>
      </c>
      <c r="B4491">
        <v>5743.3198240000002</v>
      </c>
      <c r="E4491" s="3">
        <f t="shared" si="300"/>
        <v>2.5958227158993097E-3</v>
      </c>
      <c r="F4491" s="3">
        <f t="shared" si="301"/>
        <v>2.3516148194373731E-3</v>
      </c>
      <c r="G4491" s="3">
        <f t="shared" si="302"/>
        <v>2.5924593872590561E-3</v>
      </c>
      <c r="H4491" s="3">
        <f t="shared" si="303"/>
        <v>2.4455983654480488E-3</v>
      </c>
    </row>
    <row r="4492" spans="1:8" x14ac:dyDescent="0.3">
      <c r="A4492" s="1">
        <v>39429</v>
      </c>
      <c r="B4492">
        <v>5590.9101559999999</v>
      </c>
      <c r="E4492" s="3">
        <f t="shared" si="300"/>
        <v>7.9295274836279628E-3</v>
      </c>
      <c r="F4492" s="3">
        <f t="shared" si="301"/>
        <v>7.6853195871660262E-3</v>
      </c>
      <c r="G4492" s="3">
        <f t="shared" si="302"/>
        <v>7.8982539944478999E-3</v>
      </c>
      <c r="H4492" s="3">
        <f t="shared" si="303"/>
        <v>7.7513929726368922E-3</v>
      </c>
    </row>
    <row r="4493" spans="1:8" x14ac:dyDescent="0.3">
      <c r="A4493" s="1">
        <v>39430</v>
      </c>
      <c r="B4493">
        <v>5605.3598629999997</v>
      </c>
      <c r="E4493" s="3">
        <f t="shared" si="300"/>
        <v>5.6253415519125216E-3</v>
      </c>
      <c r="F4493" s="3">
        <f t="shared" si="301"/>
        <v>5.3811336554505851E-3</v>
      </c>
      <c r="G4493" s="3">
        <f t="shared" si="302"/>
        <v>5.6095784058824063E-3</v>
      </c>
      <c r="H4493" s="3">
        <f t="shared" si="303"/>
        <v>5.4627173840713986E-3</v>
      </c>
    </row>
    <row r="4494" spans="1:8" x14ac:dyDescent="0.3">
      <c r="A4494" s="1">
        <v>39433</v>
      </c>
      <c r="B4494">
        <v>5514.8798829999996</v>
      </c>
      <c r="E4494" s="3">
        <f t="shared" si="300"/>
        <v>-4.5488645911978542E-3</v>
      </c>
      <c r="F4494" s="3">
        <f t="shared" si="301"/>
        <v>-4.7930724876597908E-3</v>
      </c>
      <c r="G4494" s="3">
        <f t="shared" si="302"/>
        <v>-4.5592421584565931E-3</v>
      </c>
      <c r="H4494" s="3">
        <f t="shared" si="303"/>
        <v>-4.7061031802676009E-3</v>
      </c>
    </row>
    <row r="4495" spans="1:8" x14ac:dyDescent="0.3">
      <c r="A4495" s="1">
        <v>39434</v>
      </c>
      <c r="B4495">
        <v>5509.3701170000004</v>
      </c>
      <c r="E4495" s="3">
        <f t="shared" si="300"/>
        <v>3.2420675729014636E-3</v>
      </c>
      <c r="F4495" s="3">
        <f t="shared" si="301"/>
        <v>2.9978596764395271E-3</v>
      </c>
      <c r="G4495" s="3">
        <f t="shared" si="302"/>
        <v>3.2368234034053939E-3</v>
      </c>
      <c r="H4495" s="3">
        <f t="shared" si="303"/>
        <v>3.0899623815943866E-3</v>
      </c>
    </row>
    <row r="4496" spans="1:8" x14ac:dyDescent="0.3">
      <c r="A4496" s="1">
        <v>39435</v>
      </c>
      <c r="B4496">
        <v>5497.419922</v>
      </c>
      <c r="E4496" s="3">
        <f t="shared" si="300"/>
        <v>-2.6536858937076024E-2</v>
      </c>
      <c r="F4496" s="3">
        <f t="shared" si="301"/>
        <v>-2.678106683353796E-2</v>
      </c>
      <c r="G4496" s="3">
        <f t="shared" si="302"/>
        <v>-2.6895317174377261E-2</v>
      </c>
      <c r="H4496" s="3">
        <f t="shared" si="303"/>
        <v>-2.7042178196188267E-2</v>
      </c>
    </row>
    <row r="4497" spans="1:8" x14ac:dyDescent="0.3">
      <c r="A4497" s="1">
        <v>39436</v>
      </c>
      <c r="B4497">
        <v>5511.4501950000003</v>
      </c>
      <c r="E4497" s="3">
        <f t="shared" si="300"/>
        <v>2.5844999466666518E-3</v>
      </c>
      <c r="F4497" s="3">
        <f t="shared" si="301"/>
        <v>2.3402920502047153E-3</v>
      </c>
      <c r="G4497" s="3">
        <f t="shared" si="302"/>
        <v>2.5811658700578268E-3</v>
      </c>
      <c r="H4497" s="3">
        <f t="shared" si="303"/>
        <v>2.4343048482468196E-3</v>
      </c>
    </row>
    <row r="4498" spans="1:8" x14ac:dyDescent="0.3">
      <c r="A4498" s="1">
        <v>39437</v>
      </c>
      <c r="B4498">
        <v>5602.7700199999999</v>
      </c>
      <c r="E4498" s="3">
        <f t="shared" si="300"/>
        <v>-1.6141689777536383E-2</v>
      </c>
      <c r="F4498" s="3">
        <f t="shared" si="301"/>
        <v>-1.6385897673998319E-2</v>
      </c>
      <c r="G4498" s="3">
        <f t="shared" si="302"/>
        <v>-1.6273385974326461E-2</v>
      </c>
      <c r="H4498" s="3">
        <f t="shared" si="303"/>
        <v>-1.6420246996137467E-2</v>
      </c>
    </row>
    <row r="4499" spans="1:8" x14ac:dyDescent="0.3">
      <c r="A4499" s="1">
        <v>39440</v>
      </c>
      <c r="B4499">
        <v>5614.2797849999997</v>
      </c>
      <c r="E4499" s="3">
        <f t="shared" si="300"/>
        <v>-9.99072711807103E-4</v>
      </c>
      <c r="F4499" s="3">
        <f t="shared" si="301"/>
        <v>-1.2432806082690396E-3</v>
      </c>
      <c r="G4499" s="3">
        <f t="shared" si="302"/>
        <v>-9.9957211760501969E-4</v>
      </c>
      <c r="H4499" s="3">
        <f t="shared" si="303"/>
        <v>-1.146433139416027E-3</v>
      </c>
    </row>
    <row r="4500" spans="1:8" x14ac:dyDescent="0.3">
      <c r="A4500" s="1">
        <v>39443</v>
      </c>
      <c r="B4500">
        <v>5627.4799800000001</v>
      </c>
      <c r="E4500" s="3">
        <f t="shared" si="300"/>
        <v>-2.1690673790686343E-3</v>
      </c>
      <c r="F4500" s="3">
        <f t="shared" si="301"/>
        <v>-2.4132752755305709E-3</v>
      </c>
      <c r="G4500" s="3">
        <f t="shared" si="302"/>
        <v>-2.1714232129742372E-3</v>
      </c>
      <c r="H4500" s="3">
        <f t="shared" si="303"/>
        <v>-2.3182842347852445E-3</v>
      </c>
    </row>
    <row r="4501" spans="1:8" x14ac:dyDescent="0.3">
      <c r="A4501" s="1">
        <v>39444</v>
      </c>
      <c r="B4501">
        <v>5627.25</v>
      </c>
      <c r="E4501" s="3">
        <f t="shared" si="300"/>
        <v>2.5521559566248353E-3</v>
      </c>
      <c r="F4501" s="3">
        <f t="shared" si="301"/>
        <v>2.3079480601628987E-3</v>
      </c>
      <c r="G4501" s="3">
        <f t="shared" si="302"/>
        <v>2.5489047371825202E-3</v>
      </c>
      <c r="H4501" s="3">
        <f t="shared" si="303"/>
        <v>2.4020437153715129E-3</v>
      </c>
    </row>
    <row r="4502" spans="1:8" x14ac:dyDescent="0.3">
      <c r="A4502" s="1">
        <v>39447</v>
      </c>
      <c r="B4502">
        <v>5614.080078</v>
      </c>
      <c r="E4502" s="3">
        <f t="shared" si="300"/>
        <v>1.6569110083376026E-2</v>
      </c>
      <c r="F4502" s="3">
        <f t="shared" si="301"/>
        <v>1.6324902186914091E-2</v>
      </c>
      <c r="G4502" s="3">
        <f t="shared" si="302"/>
        <v>1.6433340051974814E-2</v>
      </c>
      <c r="H4502" s="3">
        <f t="shared" si="303"/>
        <v>1.6286479030163808E-2</v>
      </c>
    </row>
    <row r="4503" spans="1:8" x14ac:dyDescent="0.3">
      <c r="A4503" s="1">
        <v>39449</v>
      </c>
      <c r="B4503">
        <v>5550.3598629999997</v>
      </c>
      <c r="E4503" s="3">
        <f t="shared" si="300"/>
        <v>2.0542990268945793E-3</v>
      </c>
      <c r="F4503" s="3">
        <f t="shared" si="301"/>
        <v>1.8100911304326428E-3</v>
      </c>
      <c r="G4503" s="3">
        <f t="shared" si="302"/>
        <v>2.0521918400164367E-3</v>
      </c>
      <c r="H4503" s="3">
        <f t="shared" si="303"/>
        <v>1.9053308182054294E-3</v>
      </c>
    </row>
    <row r="4504" spans="1:8" x14ac:dyDescent="0.3">
      <c r="A4504" s="1">
        <v>39450</v>
      </c>
      <c r="B4504">
        <v>5546.080078</v>
      </c>
      <c r="E4504" s="3">
        <f t="shared" si="300"/>
        <v>2.3511822540922545E-3</v>
      </c>
      <c r="F4504" s="3">
        <f t="shared" si="301"/>
        <v>2.1069743576303179E-3</v>
      </c>
      <c r="G4504" s="3">
        <f t="shared" si="302"/>
        <v>2.3484225499613778E-3</v>
      </c>
      <c r="H4504" s="3">
        <f t="shared" si="303"/>
        <v>2.2015615281503705E-3</v>
      </c>
    </row>
    <row r="4505" spans="1:8" x14ac:dyDescent="0.3">
      <c r="A4505" s="1">
        <v>39451</v>
      </c>
      <c r="B4505">
        <v>5446.7900390000004</v>
      </c>
      <c r="E4505" s="3">
        <f t="shared" si="300"/>
        <v>-4.086731553332168E-5</v>
      </c>
      <c r="F4505" s="3">
        <f t="shared" si="301"/>
        <v>-2.8507521199525829E-4</v>
      </c>
      <c r="G4505" s="3">
        <f t="shared" si="302"/>
        <v>-4.0868150624813175E-5</v>
      </c>
      <c r="H4505" s="3">
        <f t="shared" si="303"/>
        <v>-1.8772917243582048E-4</v>
      </c>
    </row>
    <row r="4506" spans="1:8" x14ac:dyDescent="0.3">
      <c r="A4506" s="1">
        <v>39454</v>
      </c>
      <c r="B4506">
        <v>5452.830078</v>
      </c>
      <c r="E4506" s="3">
        <f t="shared" si="300"/>
        <v>-2.3403833133412988E-3</v>
      </c>
      <c r="F4506" s="3">
        <f t="shared" si="301"/>
        <v>-2.5845912098032353E-3</v>
      </c>
      <c r="G4506" s="3">
        <f t="shared" si="302"/>
        <v>-2.3431262909497283E-3</v>
      </c>
      <c r="H4506" s="3">
        <f t="shared" si="303"/>
        <v>-2.4899873127607356E-3</v>
      </c>
    </row>
    <row r="4507" spans="1:8" x14ac:dyDescent="0.3">
      <c r="A4507" s="1">
        <v>39455</v>
      </c>
      <c r="B4507">
        <v>5495.669922</v>
      </c>
      <c r="E4507" s="3">
        <f t="shared" si="300"/>
        <v>-1.1350072338601302E-2</v>
      </c>
      <c r="F4507" s="3">
        <f t="shared" si="301"/>
        <v>-1.159428023506324E-2</v>
      </c>
      <c r="G4507" s="3">
        <f t="shared" si="302"/>
        <v>-1.141497598437138E-2</v>
      </c>
      <c r="H4507" s="3">
        <f t="shared" si="303"/>
        <v>-1.1561837006182388E-2</v>
      </c>
    </row>
    <row r="4508" spans="1:8" x14ac:dyDescent="0.3">
      <c r="A4508" s="1">
        <v>39456</v>
      </c>
      <c r="B4508">
        <v>5435.419922</v>
      </c>
      <c r="E4508" s="3">
        <f t="shared" si="300"/>
        <v>-7.7108243530832343E-4</v>
      </c>
      <c r="F4508" s="3">
        <f t="shared" si="301"/>
        <v>-1.01529033177026E-3</v>
      </c>
      <c r="G4508" s="3">
        <f t="shared" si="302"/>
        <v>-7.7137987227812147E-4</v>
      </c>
      <c r="H4508" s="3">
        <f t="shared" si="303"/>
        <v>-9.1824089408912876E-4</v>
      </c>
    </row>
    <row r="4509" spans="1:8" x14ac:dyDescent="0.3">
      <c r="A4509" s="1">
        <v>39457</v>
      </c>
      <c r="B4509">
        <v>5400.4301759999998</v>
      </c>
      <c r="E4509" s="3">
        <f t="shared" si="300"/>
        <v>-1.7902741684863166E-2</v>
      </c>
      <c r="F4509" s="3">
        <f t="shared" si="301"/>
        <v>-1.8146949581325102E-2</v>
      </c>
      <c r="G4509" s="3">
        <f t="shared" si="302"/>
        <v>-1.8064934477801723E-2</v>
      </c>
      <c r="H4509" s="3">
        <f t="shared" si="303"/>
        <v>-1.8211795499612729E-2</v>
      </c>
    </row>
    <row r="4510" spans="1:8" x14ac:dyDescent="0.3">
      <c r="A4510" s="1">
        <v>39458</v>
      </c>
      <c r="B4510">
        <v>5371.4101559999999</v>
      </c>
      <c r="E4510" s="3">
        <f t="shared" si="300"/>
        <v>1.1089171708018597E-3</v>
      </c>
      <c r="F4510" s="3">
        <f t="shared" si="301"/>
        <v>8.6470927433992314E-4</v>
      </c>
      <c r="G4510" s="3">
        <f t="shared" si="302"/>
        <v>1.1083027763224536E-3</v>
      </c>
      <c r="H4510" s="3">
        <f t="shared" si="303"/>
        <v>9.6144175451144632E-4</v>
      </c>
    </row>
    <row r="4511" spans="1:8" x14ac:dyDescent="0.3">
      <c r="A4511" s="1">
        <v>39461</v>
      </c>
      <c r="B4511">
        <v>5403.5097660000001</v>
      </c>
      <c r="E4511" s="3">
        <f t="shared" si="300"/>
        <v>7.8564421387055106E-3</v>
      </c>
      <c r="F4511" s="3">
        <f t="shared" si="301"/>
        <v>7.612234242243574E-3</v>
      </c>
      <c r="G4511" s="3">
        <f t="shared" si="302"/>
        <v>7.8257409935084503E-3</v>
      </c>
      <c r="H4511" s="3">
        <f t="shared" si="303"/>
        <v>7.6788799716974426E-3</v>
      </c>
    </row>
    <row r="4512" spans="1:8" x14ac:dyDescent="0.3">
      <c r="A4512" s="1">
        <v>39462</v>
      </c>
      <c r="B4512">
        <v>5250.8198240000002</v>
      </c>
      <c r="E4512" s="3">
        <f t="shared" si="300"/>
        <v>-1.0963176619980364E-2</v>
      </c>
      <c r="F4512" s="3">
        <f t="shared" si="301"/>
        <v>-1.1207384516442301E-2</v>
      </c>
      <c r="G4512" s="3">
        <f t="shared" si="302"/>
        <v>-1.1023715110167852E-2</v>
      </c>
      <c r="H4512" s="3">
        <f t="shared" si="303"/>
        <v>-1.117057613197886E-2</v>
      </c>
    </row>
    <row r="4513" spans="1:8" x14ac:dyDescent="0.3">
      <c r="A4513" s="1">
        <v>39463</v>
      </c>
      <c r="B4513">
        <v>5225.3901370000003</v>
      </c>
      <c r="E4513" s="3">
        <f t="shared" si="300"/>
        <v>-6.4373583829978598E-3</v>
      </c>
      <c r="F4513" s="3">
        <f t="shared" si="301"/>
        <v>-6.6815662794597963E-3</v>
      </c>
      <c r="G4513" s="3">
        <f t="shared" si="302"/>
        <v>-6.4581675264882505E-3</v>
      </c>
      <c r="H4513" s="3">
        <f t="shared" si="303"/>
        <v>-6.6050285482992582E-3</v>
      </c>
    </row>
    <row r="4514" spans="1:8" x14ac:dyDescent="0.3">
      <c r="A4514" s="1">
        <v>39464</v>
      </c>
      <c r="B4514">
        <v>5157.0898440000001</v>
      </c>
      <c r="E4514" s="3">
        <f t="shared" si="300"/>
        <v>-5.3736497009011508E-3</v>
      </c>
      <c r="F4514" s="3">
        <f t="shared" si="301"/>
        <v>-5.6178575973630874E-3</v>
      </c>
      <c r="G4514" s="3">
        <f t="shared" si="302"/>
        <v>-5.3881396891813762E-3</v>
      </c>
      <c r="H4514" s="3">
        <f t="shared" si="303"/>
        <v>-5.5350007109923839E-3</v>
      </c>
    </row>
    <row r="4515" spans="1:8" x14ac:dyDescent="0.3">
      <c r="A4515" s="1">
        <v>39465</v>
      </c>
      <c r="B4515">
        <v>5092.3999020000001</v>
      </c>
      <c r="E4515" s="3">
        <f t="shared" si="300"/>
        <v>5.9760117115883471E-3</v>
      </c>
      <c r="F4515" s="3">
        <f t="shared" si="301"/>
        <v>5.7318038151264105E-3</v>
      </c>
      <c r="G4515" s="3">
        <f t="shared" si="302"/>
        <v>5.9582261761367558E-3</v>
      </c>
      <c r="H4515" s="3">
        <f t="shared" si="303"/>
        <v>5.8113651543257481E-3</v>
      </c>
    </row>
    <row r="4516" spans="1:8" x14ac:dyDescent="0.3">
      <c r="A4516" s="1">
        <v>39468</v>
      </c>
      <c r="B4516">
        <v>4744.4501950000003</v>
      </c>
      <c r="E4516" s="3">
        <f t="shared" si="300"/>
        <v>-2.8257549002827176E-2</v>
      </c>
      <c r="F4516" s="3">
        <f t="shared" si="301"/>
        <v>-2.8501756899289112E-2</v>
      </c>
      <c r="G4516" s="3">
        <f t="shared" si="302"/>
        <v>-2.8664477741854311E-2</v>
      </c>
      <c r="H4516" s="3">
        <f t="shared" si="303"/>
        <v>-2.8811338763665317E-2</v>
      </c>
    </row>
    <row r="4517" spans="1:8" x14ac:dyDescent="0.3">
      <c r="A4517" s="1">
        <v>39469</v>
      </c>
      <c r="B4517">
        <v>4842.5400390000004</v>
      </c>
      <c r="E4517" s="3">
        <f t="shared" si="300"/>
        <v>-4.8429936376350735E-3</v>
      </c>
      <c r="F4517" s="3">
        <f t="shared" si="301"/>
        <v>-5.0872015340970101E-3</v>
      </c>
      <c r="G4517" s="3">
        <f t="shared" si="302"/>
        <v>-4.8547589328590554E-3</v>
      </c>
      <c r="H4517" s="3">
        <f t="shared" si="303"/>
        <v>-5.0016199546700632E-3</v>
      </c>
    </row>
    <row r="4518" spans="1:8" x14ac:dyDescent="0.3">
      <c r="A4518" s="1">
        <v>39470</v>
      </c>
      <c r="B4518">
        <v>4636.7597660000001</v>
      </c>
      <c r="E4518" s="3">
        <f t="shared" si="300"/>
        <v>-1.3070850445477511E-2</v>
      </c>
      <c r="F4518" s="3">
        <f t="shared" si="301"/>
        <v>-1.3315058341939448E-2</v>
      </c>
      <c r="G4518" s="3">
        <f t="shared" si="302"/>
        <v>-1.3157025757926381E-2</v>
      </c>
      <c r="H4518" s="3">
        <f t="shared" si="303"/>
        <v>-1.3303886779737388E-2</v>
      </c>
    </row>
    <row r="4519" spans="1:8" x14ac:dyDescent="0.3">
      <c r="A4519" s="1">
        <v>39471</v>
      </c>
      <c r="B4519">
        <v>4915.2900390000004</v>
      </c>
      <c r="E4519" s="3">
        <f t="shared" si="300"/>
        <v>-1.2543885012060274E-2</v>
      </c>
      <c r="F4519" s="3">
        <f t="shared" si="301"/>
        <v>-1.2788092908522211E-2</v>
      </c>
      <c r="G4519" s="3">
        <f t="shared" si="302"/>
        <v>-1.2623223712911269E-2</v>
      </c>
      <c r="H4519" s="3">
        <f t="shared" si="303"/>
        <v>-1.2770084734722277E-2</v>
      </c>
    </row>
    <row r="4520" spans="1:8" x14ac:dyDescent="0.3">
      <c r="A4520" s="1">
        <v>39472</v>
      </c>
      <c r="B4520">
        <v>4878.1201170000004</v>
      </c>
      <c r="E4520" s="3">
        <f t="shared" si="300"/>
        <v>-6.8327255065601777E-2</v>
      </c>
      <c r="F4520" s="3">
        <f t="shared" si="301"/>
        <v>-6.857146296206372E-2</v>
      </c>
      <c r="G4520" s="3">
        <f t="shared" si="302"/>
        <v>-7.0773658002473941E-2</v>
      </c>
      <c r="H4520" s="3">
        <f t="shared" si="303"/>
        <v>-7.092051902428495E-2</v>
      </c>
    </row>
    <row r="4521" spans="1:8" x14ac:dyDescent="0.3">
      <c r="A4521" s="1">
        <v>39475</v>
      </c>
      <c r="B4521">
        <v>4848.2998049999997</v>
      </c>
      <c r="E4521" s="3">
        <f t="shared" si="300"/>
        <v>2.0674649320457261E-2</v>
      </c>
      <c r="F4521" s="3">
        <f t="shared" si="301"/>
        <v>2.0430441423995326E-2</v>
      </c>
      <c r="G4521" s="3">
        <f t="shared" si="302"/>
        <v>2.0463829556188178E-2</v>
      </c>
      <c r="H4521" s="3">
        <f t="shared" si="303"/>
        <v>2.0316968534377172E-2</v>
      </c>
    </row>
    <row r="4522" spans="1:8" x14ac:dyDescent="0.3">
      <c r="A4522" s="1">
        <v>39476</v>
      </c>
      <c r="B4522">
        <v>4941.4501950000003</v>
      </c>
      <c r="E4522" s="3">
        <f t="shared" si="300"/>
        <v>-4.2494284268735694E-2</v>
      </c>
      <c r="F4522" s="3">
        <f t="shared" si="301"/>
        <v>-4.2738492165197629E-2</v>
      </c>
      <c r="G4522" s="3">
        <f t="shared" si="302"/>
        <v>-4.3423588513023165E-2</v>
      </c>
      <c r="H4522" s="3">
        <f t="shared" si="303"/>
        <v>-4.3570449534834174E-2</v>
      </c>
    </row>
    <row r="4523" spans="1:8" x14ac:dyDescent="0.3">
      <c r="A4523" s="1">
        <v>39477</v>
      </c>
      <c r="B4523">
        <v>4873.5698240000002</v>
      </c>
      <c r="E4523" s="3">
        <f t="shared" si="300"/>
        <v>6.0070024555160417E-2</v>
      </c>
      <c r="F4523" s="3">
        <f t="shared" si="301"/>
        <v>5.9825816658698482E-2</v>
      </c>
      <c r="G4523" s="3">
        <f t="shared" si="302"/>
        <v>5.8334966843145278E-2</v>
      </c>
      <c r="H4523" s="3">
        <f t="shared" si="303"/>
        <v>5.8188105821334268E-2</v>
      </c>
    </row>
    <row r="4524" spans="1:8" x14ac:dyDescent="0.3">
      <c r="A4524" s="1">
        <v>39478</v>
      </c>
      <c r="B4524">
        <v>4869.7900390000004</v>
      </c>
      <c r="E4524" s="3">
        <f t="shared" si="300"/>
        <v>-7.5621014640190332E-3</v>
      </c>
      <c r="F4524" s="3">
        <f t="shared" si="301"/>
        <v>-7.8063093604809697E-3</v>
      </c>
      <c r="G4524" s="3">
        <f t="shared" si="302"/>
        <v>-7.5908391230258346E-3</v>
      </c>
      <c r="H4524" s="3">
        <f t="shared" si="303"/>
        <v>-7.7377001448368423E-3</v>
      </c>
    </row>
    <row r="4525" spans="1:8" x14ac:dyDescent="0.3">
      <c r="A4525" s="1">
        <v>39479</v>
      </c>
      <c r="B4525">
        <v>4978.0600590000004</v>
      </c>
      <c r="E4525" s="3">
        <f t="shared" si="300"/>
        <v>-6.11307456248944E-3</v>
      </c>
      <c r="F4525" s="3">
        <f t="shared" si="301"/>
        <v>-6.3572824589513766E-3</v>
      </c>
      <c r="G4525" s="3">
        <f t="shared" si="302"/>
        <v>-6.1318359015133999E-3</v>
      </c>
      <c r="H4525" s="3">
        <f t="shared" si="303"/>
        <v>-6.2786969233244077E-3</v>
      </c>
    </row>
    <row r="4526" spans="1:8" x14ac:dyDescent="0.3">
      <c r="A4526" s="1">
        <v>39482</v>
      </c>
      <c r="B4526">
        <v>4973.6401370000003</v>
      </c>
      <c r="E4526" s="3">
        <f t="shared" si="300"/>
        <v>1.9213001205893976E-2</v>
      </c>
      <c r="F4526" s="3">
        <f t="shared" si="301"/>
        <v>1.896879330943204E-2</v>
      </c>
      <c r="G4526" s="3">
        <f t="shared" si="302"/>
        <v>1.9030762039618929E-2</v>
      </c>
      <c r="H4526" s="3">
        <f t="shared" si="303"/>
        <v>1.8883901017807923E-2</v>
      </c>
    </row>
    <row r="4527" spans="1:8" x14ac:dyDescent="0.3">
      <c r="A4527" s="1">
        <v>39483</v>
      </c>
      <c r="B4527">
        <v>4776.8598629999997</v>
      </c>
      <c r="E4527" s="3">
        <f t="shared" si="300"/>
        <v>-1.3736933151463293E-2</v>
      </c>
      <c r="F4527" s="3">
        <f t="shared" si="301"/>
        <v>-1.3981141047925231E-2</v>
      </c>
      <c r="G4527" s="3">
        <f t="shared" si="302"/>
        <v>-1.3832157887223157E-2</v>
      </c>
      <c r="H4527" s="3">
        <f t="shared" si="303"/>
        <v>-1.3979018909034165E-2</v>
      </c>
    </row>
    <row r="4528" spans="1:8" x14ac:dyDescent="0.3">
      <c r="A4528" s="1">
        <v>39484</v>
      </c>
      <c r="B4528">
        <v>4816.4301759999998</v>
      </c>
      <c r="E4528" s="3">
        <f t="shared" si="300"/>
        <v>-7.7556804077905106E-4</v>
      </c>
      <c r="F4528" s="3">
        <f t="shared" si="301"/>
        <v>-1.0197759372409876E-3</v>
      </c>
      <c r="G4528" s="3">
        <f t="shared" si="302"/>
        <v>-7.7586894926538644E-4</v>
      </c>
      <c r="H4528" s="3">
        <f t="shared" si="303"/>
        <v>-9.2272997107639373E-4</v>
      </c>
    </row>
    <row r="4529" spans="1:8" x14ac:dyDescent="0.3">
      <c r="A4529" s="1">
        <v>39485</v>
      </c>
      <c r="B4529">
        <v>4723.7998049999997</v>
      </c>
      <c r="E4529" s="3">
        <f t="shared" si="300"/>
        <v>2.2232995495270469E-2</v>
      </c>
      <c r="F4529" s="3">
        <f t="shared" si="301"/>
        <v>2.1988787598808533E-2</v>
      </c>
      <c r="G4529" s="3">
        <f t="shared" si="302"/>
        <v>2.198944573469986E-2</v>
      </c>
      <c r="H4529" s="3">
        <f t="shared" si="303"/>
        <v>2.1842584712888854E-2</v>
      </c>
    </row>
    <row r="4530" spans="1:8" x14ac:dyDescent="0.3">
      <c r="A4530" s="1">
        <v>39486</v>
      </c>
      <c r="B4530">
        <v>4709.6499020000001</v>
      </c>
      <c r="E4530" s="3">
        <f t="shared" si="300"/>
        <v>-8.878804087566472E-4</v>
      </c>
      <c r="F4530" s="3">
        <f t="shared" si="301"/>
        <v>-1.1320883052185838E-3</v>
      </c>
      <c r="G4530" s="3">
        <f t="shared" si="302"/>
        <v>-8.8827480803698497E-4</v>
      </c>
      <c r="H4530" s="3">
        <f t="shared" si="303"/>
        <v>-1.0351358298479924E-3</v>
      </c>
    </row>
    <row r="4531" spans="1:8" x14ac:dyDescent="0.3">
      <c r="A4531" s="1">
        <v>39489</v>
      </c>
      <c r="B4531">
        <v>4682.7001950000003</v>
      </c>
      <c r="E4531" s="3">
        <f t="shared" si="300"/>
        <v>-3.9564638490048543E-2</v>
      </c>
      <c r="F4531" s="3">
        <f t="shared" si="301"/>
        <v>-3.9808846386510478E-2</v>
      </c>
      <c r="G4531" s="3">
        <f t="shared" si="302"/>
        <v>-4.0368595748148293E-2</v>
      </c>
      <c r="H4531" s="3">
        <f t="shared" si="303"/>
        <v>-4.0515456769959303E-2</v>
      </c>
    </row>
    <row r="4532" spans="1:8" x14ac:dyDescent="0.3">
      <c r="A4532" s="1">
        <v>39490</v>
      </c>
      <c r="B4532">
        <v>4840.7099609999996</v>
      </c>
      <c r="E4532" s="3">
        <f t="shared" si="300"/>
        <v>8.2837500230013017E-3</v>
      </c>
      <c r="F4532" s="3">
        <f t="shared" si="301"/>
        <v>8.0395421265393643E-3</v>
      </c>
      <c r="G4532" s="3">
        <f t="shared" si="302"/>
        <v>8.2496280747295873E-3</v>
      </c>
      <c r="H4532" s="3">
        <f t="shared" si="303"/>
        <v>8.1027670529185795E-3</v>
      </c>
    </row>
    <row r="4533" spans="1:8" x14ac:dyDescent="0.3">
      <c r="A4533" s="1">
        <v>39491</v>
      </c>
      <c r="B4533">
        <v>4855.3999020000001</v>
      </c>
      <c r="E4533" s="3">
        <f t="shared" si="300"/>
        <v>-1.9232163161333027E-2</v>
      </c>
      <c r="F4533" s="3">
        <f t="shared" si="301"/>
        <v>-1.9476371057794963E-2</v>
      </c>
      <c r="G4533" s="3">
        <f t="shared" si="302"/>
        <v>-1.9419507120647213E-2</v>
      </c>
      <c r="H4533" s="3">
        <f t="shared" si="303"/>
        <v>-1.9566368142458219E-2</v>
      </c>
    </row>
    <row r="4534" spans="1:8" x14ac:dyDescent="0.3">
      <c r="A4534" s="1">
        <v>39492</v>
      </c>
      <c r="B4534">
        <v>4858.6499020000001</v>
      </c>
      <c r="E4534" s="3">
        <f t="shared" si="300"/>
        <v>-2.9954493382683411E-3</v>
      </c>
      <c r="F4534" s="3">
        <f t="shared" si="301"/>
        <v>-3.2396572347302777E-3</v>
      </c>
      <c r="G4534" s="3">
        <f t="shared" si="302"/>
        <v>-2.9999446759193106E-3</v>
      </c>
      <c r="H4534" s="3">
        <f t="shared" si="303"/>
        <v>-3.1468056977303179E-3</v>
      </c>
    </row>
    <row r="4535" spans="1:8" x14ac:dyDescent="0.3">
      <c r="A4535" s="1">
        <v>39493</v>
      </c>
      <c r="B4535">
        <v>4771.7900390000004</v>
      </c>
      <c r="E4535" s="3">
        <f t="shared" si="300"/>
        <v>-5.72223149507467E-3</v>
      </c>
      <c r="F4535" s="3">
        <f t="shared" si="301"/>
        <v>-5.9664393915366066E-3</v>
      </c>
      <c r="G4535" s="3">
        <f t="shared" si="302"/>
        <v>-5.738666187112591E-3</v>
      </c>
      <c r="H4535" s="3">
        <f t="shared" si="303"/>
        <v>-5.8855272089235987E-3</v>
      </c>
    </row>
    <row r="4536" spans="1:8" x14ac:dyDescent="0.3">
      <c r="A4536" s="1">
        <v>39496</v>
      </c>
      <c r="B4536">
        <v>4861.7998049999997</v>
      </c>
      <c r="E4536" s="3">
        <f t="shared" si="300"/>
        <v>3.3743301817339422E-2</v>
      </c>
      <c r="F4536" s="3">
        <f t="shared" si="301"/>
        <v>3.3499093920877486E-2</v>
      </c>
      <c r="G4536" s="3">
        <f t="shared" si="302"/>
        <v>3.3186487835221226E-2</v>
      </c>
      <c r="H4536" s="3">
        <f t="shared" si="303"/>
        <v>3.3039626813410217E-2</v>
      </c>
    </row>
    <row r="4537" spans="1:8" x14ac:dyDescent="0.3">
      <c r="A4537" s="1">
        <v>39497</v>
      </c>
      <c r="B4537">
        <v>4885.830078</v>
      </c>
      <c r="E4537" s="3">
        <f t="shared" si="300"/>
        <v>3.0346666332732308E-3</v>
      </c>
      <c r="F4537" s="3">
        <f t="shared" si="301"/>
        <v>2.7904587368112943E-3</v>
      </c>
      <c r="G4537" s="3">
        <f t="shared" si="302"/>
        <v>3.0300713269535884E-3</v>
      </c>
      <c r="H4537" s="3">
        <f t="shared" si="303"/>
        <v>2.8832103051425811E-3</v>
      </c>
    </row>
    <row r="4538" spans="1:8" x14ac:dyDescent="0.3">
      <c r="A4538" s="1">
        <v>39498</v>
      </c>
      <c r="B4538">
        <v>4812.8100590000004</v>
      </c>
      <c r="E4538" s="3">
        <f t="shared" si="300"/>
        <v>6.6935784190746972E-4</v>
      </c>
      <c r="F4538" s="3">
        <f t="shared" si="301"/>
        <v>4.2514994544553311E-4</v>
      </c>
      <c r="G4538" s="3">
        <f t="shared" si="302"/>
        <v>6.691339218633949E-4</v>
      </c>
      <c r="H4538" s="3">
        <f t="shared" si="303"/>
        <v>5.222729000523876E-4</v>
      </c>
    </row>
    <row r="4539" spans="1:8" x14ac:dyDescent="0.3">
      <c r="A4539" s="1">
        <v>39499</v>
      </c>
      <c r="B4539">
        <v>4858.8500979999999</v>
      </c>
      <c r="E4539" s="3">
        <f t="shared" si="300"/>
        <v>-1.7877366089753655E-2</v>
      </c>
      <c r="F4539" s="3">
        <f t="shared" si="301"/>
        <v>-1.812157398621559E-2</v>
      </c>
      <c r="G4539" s="3">
        <f t="shared" si="302"/>
        <v>-1.8039096642423553E-2</v>
      </c>
      <c r="H4539" s="3">
        <f t="shared" si="303"/>
        <v>-1.8185957664234559E-2</v>
      </c>
    </row>
    <row r="4540" spans="1:8" x14ac:dyDescent="0.3">
      <c r="A4540" s="1">
        <v>39500</v>
      </c>
      <c r="B4540">
        <v>4824.5498049999997</v>
      </c>
      <c r="E4540" s="3">
        <f t="shared" si="300"/>
        <v>1.8862893225465971E-2</v>
      </c>
      <c r="F4540" s="3">
        <f t="shared" si="301"/>
        <v>1.8618685329004035E-2</v>
      </c>
      <c r="G4540" s="3">
        <f t="shared" si="302"/>
        <v>1.8687194869398766E-2</v>
      </c>
      <c r="H4540" s="3">
        <f t="shared" si="303"/>
        <v>1.854033384758776E-2</v>
      </c>
    </row>
    <row r="4541" spans="1:8" x14ac:dyDescent="0.3">
      <c r="A4541" s="1">
        <v>39503</v>
      </c>
      <c r="B4541">
        <v>4919.2597660000001</v>
      </c>
      <c r="E4541" s="3">
        <f t="shared" si="300"/>
        <v>4.9426701970094467E-3</v>
      </c>
      <c r="F4541" s="3">
        <f t="shared" si="301"/>
        <v>4.6984623005475101E-3</v>
      </c>
      <c r="G4541" s="3">
        <f t="shared" si="302"/>
        <v>4.9304953038450334E-3</v>
      </c>
      <c r="H4541" s="3">
        <f t="shared" si="303"/>
        <v>4.7836342820340256E-3</v>
      </c>
    </row>
    <row r="4542" spans="1:8" x14ac:dyDescent="0.3">
      <c r="A4542" s="1">
        <v>39504</v>
      </c>
      <c r="B4542">
        <v>4973.0698240000002</v>
      </c>
      <c r="E4542" s="3">
        <f t="shared" si="300"/>
        <v>-1.4945263718604385E-2</v>
      </c>
      <c r="F4542" s="3">
        <f t="shared" si="301"/>
        <v>-1.5189471615066322E-2</v>
      </c>
      <c r="G4542" s="3">
        <f t="shared" si="302"/>
        <v>-1.5058069525165875E-2</v>
      </c>
      <c r="H4542" s="3">
        <f t="shared" si="303"/>
        <v>-1.5204930546976882E-2</v>
      </c>
    </row>
    <row r="4543" spans="1:8" x14ac:dyDescent="0.3">
      <c r="A4543" s="1">
        <v>39505</v>
      </c>
      <c r="B4543">
        <v>4968.8198240000002</v>
      </c>
      <c r="E4543" s="3">
        <f t="shared" si="300"/>
        <v>9.5661450245483337E-3</v>
      </c>
      <c r="F4543" s="3">
        <f t="shared" si="301"/>
        <v>9.3219371280863963E-3</v>
      </c>
      <c r="G4543" s="3">
        <f t="shared" si="302"/>
        <v>9.5206791844721327E-3</v>
      </c>
      <c r="H4543" s="3">
        <f t="shared" si="303"/>
        <v>9.3738181626611249E-3</v>
      </c>
    </row>
    <row r="4544" spans="1:8" x14ac:dyDescent="0.3">
      <c r="A4544" s="1">
        <v>39506</v>
      </c>
      <c r="B4544">
        <v>4865.2299800000001</v>
      </c>
      <c r="E4544" s="3">
        <f t="shared" si="300"/>
        <v>-7.0593437352839405E-3</v>
      </c>
      <c r="F4544" s="3">
        <f t="shared" si="301"/>
        <v>-7.3035516317458771E-3</v>
      </c>
      <c r="G4544" s="3">
        <f t="shared" si="302"/>
        <v>-7.0843787925604484E-3</v>
      </c>
      <c r="H4544" s="3">
        <f t="shared" si="303"/>
        <v>-7.2312398143714561E-3</v>
      </c>
    </row>
    <row r="4545" spans="1:8" x14ac:dyDescent="0.3">
      <c r="A4545" s="1">
        <v>39507</v>
      </c>
      <c r="B4545">
        <v>4790.6601559999999</v>
      </c>
      <c r="E4545" s="3">
        <f t="shared" si="300"/>
        <v>1.9630839109971765E-2</v>
      </c>
      <c r="F4545" s="3">
        <f t="shared" si="301"/>
        <v>1.9386631213509829E-2</v>
      </c>
      <c r="G4545" s="3">
        <f t="shared" si="302"/>
        <v>1.9440639345242067E-2</v>
      </c>
      <c r="H4545" s="3">
        <f t="shared" si="303"/>
        <v>1.9293778323431061E-2</v>
      </c>
    </row>
    <row r="4546" spans="1:8" x14ac:dyDescent="0.3">
      <c r="A4546" s="1">
        <v>39510</v>
      </c>
      <c r="B4546">
        <v>4742.6601559999999</v>
      </c>
      <c r="E4546" s="3">
        <f t="shared" si="300"/>
        <v>1.0938649422808311E-2</v>
      </c>
      <c r="F4546" s="3">
        <f t="shared" si="301"/>
        <v>1.0694441526346373E-2</v>
      </c>
      <c r="G4546" s="3">
        <f t="shared" si="302"/>
        <v>1.0879255133549513E-2</v>
      </c>
      <c r="H4546" s="3">
        <f t="shared" si="303"/>
        <v>1.0732394111738505E-2</v>
      </c>
    </row>
    <row r="4547" spans="1:8" x14ac:dyDescent="0.3">
      <c r="A4547" s="1">
        <v>39511</v>
      </c>
      <c r="B4547">
        <v>4675.9101559999999</v>
      </c>
      <c r="E4547" s="3">
        <f t="shared" si="300"/>
        <v>-8.5460292141681382E-4</v>
      </c>
      <c r="F4547" s="3">
        <f t="shared" si="301"/>
        <v>-1.0988108178787504E-3</v>
      </c>
      <c r="G4547" s="3">
        <f t="shared" si="302"/>
        <v>-8.549683026788889E-4</v>
      </c>
      <c r="H4547" s="3">
        <f t="shared" si="303"/>
        <v>-1.0018293244898962E-3</v>
      </c>
    </row>
    <row r="4548" spans="1:8" x14ac:dyDescent="0.3">
      <c r="A4548" s="1">
        <v>39512</v>
      </c>
      <c r="B4548">
        <v>4756.419922</v>
      </c>
      <c r="E4548" s="3">
        <f t="shared" si="300"/>
        <v>-2.0847977521673999E-2</v>
      </c>
      <c r="F4548" s="3">
        <f t="shared" si="301"/>
        <v>-2.1092185418135935E-2</v>
      </c>
      <c r="G4548" s="3">
        <f t="shared" si="302"/>
        <v>-2.1068365076486937E-2</v>
      </c>
      <c r="H4548" s="3">
        <f t="shared" si="303"/>
        <v>-2.1215226098297943E-2</v>
      </c>
    </row>
    <row r="4549" spans="1:8" x14ac:dyDescent="0.3">
      <c r="A4549" s="1">
        <v>39513</v>
      </c>
      <c r="B4549">
        <v>4678.0498049999997</v>
      </c>
      <c r="E4549" s="3">
        <f t="shared" si="300"/>
        <v>-1.5327091279660365E-2</v>
      </c>
      <c r="F4549" s="3">
        <f t="shared" si="301"/>
        <v>-1.5571299176122303E-2</v>
      </c>
      <c r="G4549" s="3">
        <f t="shared" si="302"/>
        <v>-1.5445765323422582E-2</v>
      </c>
      <c r="H4549" s="3">
        <f t="shared" si="303"/>
        <v>-1.559262634523359E-2</v>
      </c>
    </row>
    <row r="4550" spans="1:8" x14ac:dyDescent="0.3">
      <c r="A4550" s="1">
        <v>39514</v>
      </c>
      <c r="B4550">
        <v>4618.9599609999996</v>
      </c>
      <c r="E4550" s="3">
        <f t="shared" si="300"/>
        <v>-1.0019495943556556E-2</v>
      </c>
      <c r="F4550" s="3">
        <f t="shared" si="301"/>
        <v>-1.0263703840018493E-2</v>
      </c>
      <c r="G4550" s="3">
        <f t="shared" si="302"/>
        <v>-1.0070028919687946E-2</v>
      </c>
      <c r="H4550" s="3">
        <f t="shared" si="303"/>
        <v>-1.0216889941498953E-2</v>
      </c>
    </row>
    <row r="4551" spans="1:8" x14ac:dyDescent="0.3">
      <c r="A4551" s="1">
        <v>39517</v>
      </c>
      <c r="B4551">
        <v>4566.9902339999999</v>
      </c>
      <c r="E4551" s="3">
        <f t="shared" si="300"/>
        <v>-1.4074379737193166E-2</v>
      </c>
      <c r="F4551" s="3">
        <f t="shared" si="301"/>
        <v>-1.4318587633655103E-2</v>
      </c>
      <c r="G4551" s="3">
        <f t="shared" si="302"/>
        <v>-1.4174363063865934E-2</v>
      </c>
      <c r="H4551" s="3">
        <f t="shared" si="303"/>
        <v>-1.4321224085676942E-2</v>
      </c>
    </row>
    <row r="4552" spans="1:8" x14ac:dyDescent="0.3">
      <c r="A4552" s="1">
        <v>39518</v>
      </c>
      <c r="B4552">
        <v>4627.6899409999996</v>
      </c>
      <c r="E4552" s="3">
        <f t="shared" si="300"/>
        <v>1.721798822346754E-2</v>
      </c>
      <c r="F4552" s="3">
        <f t="shared" si="301"/>
        <v>1.6973780327005604E-2</v>
      </c>
      <c r="G4552" s="3">
        <f t="shared" si="302"/>
        <v>1.7071438467141934E-2</v>
      </c>
      <c r="H4552" s="3">
        <f t="shared" si="303"/>
        <v>1.6924577445330928E-2</v>
      </c>
    </row>
    <row r="4553" spans="1:8" x14ac:dyDescent="0.3">
      <c r="A4553" s="1">
        <v>39519</v>
      </c>
      <c r="B4553">
        <v>4697.1000979999999</v>
      </c>
      <c r="E4553" s="3">
        <f t="shared" ref="E4553:E4616" si="304">(B4549/B4548)-1</f>
        <v>-1.6476702706065272E-2</v>
      </c>
      <c r="F4553" s="3">
        <f t="shared" ref="F4553:F4616" si="305">E4553-$E$3</f>
        <v>-1.6720910602527207E-2</v>
      </c>
      <c r="G4553" s="3">
        <f t="shared" ref="G4553:G4616" si="306">LN(B4549/B4548)</f>
        <v>-1.66139532852E-2</v>
      </c>
      <c r="H4553" s="3">
        <f t="shared" ref="H4553:H4616" si="307">G4553-$G$3</f>
        <v>-1.6760814307011006E-2</v>
      </c>
    </row>
    <row r="4554" spans="1:8" x14ac:dyDescent="0.3">
      <c r="A4554" s="1">
        <v>39520</v>
      </c>
      <c r="B4554">
        <v>4630.1899409999996</v>
      </c>
      <c r="E4554" s="3">
        <f t="shared" si="304"/>
        <v>-1.2631298610126684E-2</v>
      </c>
      <c r="F4554" s="3">
        <f t="shared" si="305"/>
        <v>-1.2875506506588622E-2</v>
      </c>
      <c r="G4554" s="3">
        <f t="shared" si="306"/>
        <v>-1.2711751664756469E-2</v>
      </c>
      <c r="H4554" s="3">
        <f t="shared" si="307"/>
        <v>-1.2858612686567477E-2</v>
      </c>
    </row>
    <row r="4555" spans="1:8" x14ac:dyDescent="0.3">
      <c r="A4555" s="1">
        <v>39521</v>
      </c>
      <c r="B4555">
        <v>4592.1499020000001</v>
      </c>
      <c r="E4555" s="3">
        <f t="shared" si="304"/>
        <v>-1.1251391533766086E-2</v>
      </c>
      <c r="F4555" s="3">
        <f t="shared" si="305"/>
        <v>-1.1495599430228024E-2</v>
      </c>
      <c r="G4555" s="3">
        <f t="shared" si="306"/>
        <v>-1.1315167267904559E-2</v>
      </c>
      <c r="H4555" s="3">
        <f t="shared" si="307"/>
        <v>-1.1462028289715567E-2</v>
      </c>
    </row>
    <row r="4556" spans="1:8" x14ac:dyDescent="0.3">
      <c r="A4556" s="1">
        <v>39524</v>
      </c>
      <c r="B4556">
        <v>4431.0400390000004</v>
      </c>
      <c r="E4556" s="3">
        <f t="shared" si="304"/>
        <v>1.3290964922172854E-2</v>
      </c>
      <c r="F4556" s="3">
        <f t="shared" si="305"/>
        <v>1.3046757025710917E-2</v>
      </c>
      <c r="G4556" s="3">
        <f t="shared" si="306"/>
        <v>1.3203414943852991E-2</v>
      </c>
      <c r="H4556" s="3">
        <f t="shared" si="307"/>
        <v>1.3056553922041983E-2</v>
      </c>
    </row>
    <row r="4557" spans="1:8" x14ac:dyDescent="0.3">
      <c r="A4557" s="1">
        <v>39525</v>
      </c>
      <c r="B4557">
        <v>4582.5898440000001</v>
      </c>
      <c r="E4557" s="3">
        <f t="shared" si="304"/>
        <v>1.4998878033086527E-2</v>
      </c>
      <c r="F4557" s="3">
        <f t="shared" si="305"/>
        <v>1.4754670136624589E-2</v>
      </c>
      <c r="G4557" s="3">
        <f t="shared" si="306"/>
        <v>1.4887507107018067E-2</v>
      </c>
      <c r="H4557" s="3">
        <f t="shared" si="307"/>
        <v>1.474064608520706E-2</v>
      </c>
    </row>
    <row r="4558" spans="1:8" x14ac:dyDescent="0.3">
      <c r="A4558" s="1">
        <v>39526</v>
      </c>
      <c r="B4558">
        <v>4555.9501950000003</v>
      </c>
      <c r="E4558" s="3">
        <f t="shared" si="304"/>
        <v>-1.4244992783630561E-2</v>
      </c>
      <c r="F4558" s="3">
        <f t="shared" si="305"/>
        <v>-1.4489200680092499E-2</v>
      </c>
      <c r="G4558" s="3">
        <f t="shared" si="306"/>
        <v>-1.4347426636622505E-2</v>
      </c>
      <c r="H4558" s="3">
        <f t="shared" si="307"/>
        <v>-1.4494287658433512E-2</v>
      </c>
    </row>
    <row r="4559" spans="1:8" x14ac:dyDescent="0.3">
      <c r="A4559" s="1">
        <v>39527</v>
      </c>
      <c r="B4559">
        <v>4533.7202150000003</v>
      </c>
      <c r="E4559" s="3">
        <f t="shared" si="304"/>
        <v>-8.2156541059271726E-3</v>
      </c>
      <c r="F4559" s="3">
        <f t="shared" si="305"/>
        <v>-8.45986200238911E-3</v>
      </c>
      <c r="G4559" s="3">
        <f t="shared" si="306"/>
        <v>-8.2495885825451826E-3</v>
      </c>
      <c r="H4559" s="3">
        <f t="shared" si="307"/>
        <v>-8.3964496043561904E-3</v>
      </c>
    </row>
    <row r="4560" spans="1:8" x14ac:dyDescent="0.3">
      <c r="A4560" s="1">
        <v>39532</v>
      </c>
      <c r="B4560">
        <v>4692</v>
      </c>
      <c r="E4560" s="3">
        <f t="shared" si="304"/>
        <v>-3.5083755199243893E-2</v>
      </c>
      <c r="F4560" s="3">
        <f t="shared" si="305"/>
        <v>-3.5327963095705829E-2</v>
      </c>
      <c r="G4560" s="3">
        <f t="shared" si="306"/>
        <v>-3.571397436246173E-2</v>
      </c>
      <c r="H4560" s="3">
        <f t="shared" si="307"/>
        <v>-3.5860835384272739E-2</v>
      </c>
    </row>
    <row r="4561" spans="1:8" x14ac:dyDescent="0.3">
      <c r="A4561" s="1">
        <v>39533</v>
      </c>
      <c r="B4561">
        <v>4676.6801759999998</v>
      </c>
      <c r="E4561" s="3">
        <f t="shared" si="304"/>
        <v>3.4201858630508175E-2</v>
      </c>
      <c r="F4561" s="3">
        <f t="shared" si="305"/>
        <v>3.3957650734046239E-2</v>
      </c>
      <c r="G4561" s="3">
        <f t="shared" si="306"/>
        <v>3.3629978145752804E-2</v>
      </c>
      <c r="H4561" s="3">
        <f t="shared" si="307"/>
        <v>3.3483117123941794E-2</v>
      </c>
    </row>
    <row r="4562" spans="1:8" x14ac:dyDescent="0.3">
      <c r="A4562" s="1">
        <v>39534</v>
      </c>
      <c r="B4562">
        <v>4719.5297849999997</v>
      </c>
      <c r="E4562" s="3">
        <f t="shared" si="304"/>
        <v>-5.8132300526260172E-3</v>
      </c>
      <c r="F4562" s="3">
        <f t="shared" si="305"/>
        <v>-6.0574379490879538E-3</v>
      </c>
      <c r="G4562" s="3">
        <f t="shared" si="306"/>
        <v>-5.8301926446934745E-3</v>
      </c>
      <c r="H4562" s="3">
        <f t="shared" si="307"/>
        <v>-5.9770536665044822E-3</v>
      </c>
    </row>
    <row r="4563" spans="1:8" x14ac:dyDescent="0.3">
      <c r="A4563" s="1">
        <v>39535</v>
      </c>
      <c r="B4563">
        <v>4695.919922</v>
      </c>
      <c r="E4563" s="3">
        <f t="shared" si="304"/>
        <v>-4.8793290199696804E-3</v>
      </c>
      <c r="F4563" s="3">
        <f t="shared" si="305"/>
        <v>-5.1235369164316169E-3</v>
      </c>
      <c r="G4563" s="3">
        <f t="shared" si="306"/>
        <v>-4.8912718101849599E-3</v>
      </c>
      <c r="H4563" s="3">
        <f t="shared" si="307"/>
        <v>-5.0381328319959676E-3</v>
      </c>
    </row>
    <row r="4564" spans="1:8" x14ac:dyDescent="0.3">
      <c r="A4564" s="1">
        <v>39538</v>
      </c>
      <c r="B4564">
        <v>4707.0698240000002</v>
      </c>
      <c r="E4564" s="3">
        <f t="shared" si="304"/>
        <v>3.4911679039285382E-2</v>
      </c>
      <c r="F4564" s="3">
        <f t="shared" si="305"/>
        <v>3.4667471142823446E-2</v>
      </c>
      <c r="G4564" s="3">
        <f t="shared" si="306"/>
        <v>3.4316088814597134E-2</v>
      </c>
      <c r="H4564" s="3">
        <f t="shared" si="307"/>
        <v>3.4169227792786125E-2</v>
      </c>
    </row>
    <row r="4565" spans="1:8" x14ac:dyDescent="0.3">
      <c r="A4565" s="1">
        <v>39539</v>
      </c>
      <c r="B4565">
        <v>4866</v>
      </c>
      <c r="E4565" s="3">
        <f t="shared" si="304"/>
        <v>-3.265094629156029E-3</v>
      </c>
      <c r="F4565" s="3">
        <f t="shared" si="305"/>
        <v>-3.5093025256179656E-3</v>
      </c>
      <c r="G4565" s="3">
        <f t="shared" si="306"/>
        <v>-3.2704366819995201E-3</v>
      </c>
      <c r="H4565" s="3">
        <f t="shared" si="307"/>
        <v>-3.4172977038105273E-3</v>
      </c>
    </row>
    <row r="4566" spans="1:8" x14ac:dyDescent="0.3">
      <c r="A4566" s="1">
        <v>39540</v>
      </c>
      <c r="B4566">
        <v>4911.9702150000003</v>
      </c>
      <c r="E4566" s="3">
        <f t="shared" si="304"/>
        <v>9.1623988358018327E-3</v>
      </c>
      <c r="F4566" s="3">
        <f t="shared" si="305"/>
        <v>8.9181909393398952E-3</v>
      </c>
      <c r="G4566" s="3">
        <f t="shared" si="306"/>
        <v>9.1206787036172618E-3</v>
      </c>
      <c r="H4566" s="3">
        <f t="shared" si="307"/>
        <v>8.9738176818062541E-3</v>
      </c>
    </row>
    <row r="4567" spans="1:8" x14ac:dyDescent="0.3">
      <c r="A4567" s="1">
        <v>39541</v>
      </c>
      <c r="B4567">
        <v>4887.8701170000004</v>
      </c>
      <c r="E4567" s="3">
        <f t="shared" si="304"/>
        <v>-5.0025879855739586E-3</v>
      </c>
      <c r="F4567" s="3">
        <f t="shared" si="305"/>
        <v>-5.2467958820358951E-3</v>
      </c>
      <c r="G4567" s="3">
        <f t="shared" si="306"/>
        <v>-5.015142817453455E-3</v>
      </c>
      <c r="H4567" s="3">
        <f t="shared" si="307"/>
        <v>-5.1620038392644627E-3</v>
      </c>
    </row>
    <row r="4568" spans="1:8" x14ac:dyDescent="0.3">
      <c r="A4568" s="1">
        <v>39542</v>
      </c>
      <c r="B4568">
        <v>4900.8798829999996</v>
      </c>
      <c r="E4568" s="3">
        <f t="shared" si="304"/>
        <v>2.3743807784633031E-3</v>
      </c>
      <c r="F4568" s="3">
        <f t="shared" si="305"/>
        <v>2.1301728820013665E-3</v>
      </c>
      <c r="G4568" s="3">
        <f t="shared" si="306"/>
        <v>2.3715663904948338E-3</v>
      </c>
      <c r="H4568" s="3">
        <f t="shared" si="307"/>
        <v>2.2247053686838265E-3</v>
      </c>
    </row>
    <row r="4569" spans="1:8" x14ac:dyDescent="0.3">
      <c r="A4569" s="1">
        <v>39545</v>
      </c>
      <c r="B4569">
        <v>4944.6000979999999</v>
      </c>
      <c r="E4569" s="3">
        <f t="shared" si="304"/>
        <v>3.3764142437331168E-2</v>
      </c>
      <c r="F4569" s="3">
        <f t="shared" si="305"/>
        <v>3.3519934540869233E-2</v>
      </c>
      <c r="G4569" s="3">
        <f t="shared" si="306"/>
        <v>3.3206647975442601E-2</v>
      </c>
      <c r="H4569" s="3">
        <f t="shared" si="307"/>
        <v>3.3059786953631591E-2</v>
      </c>
    </row>
    <row r="4570" spans="1:8" x14ac:dyDescent="0.3">
      <c r="A4570" s="1">
        <v>39546</v>
      </c>
      <c r="B4570">
        <v>4912.6899409999996</v>
      </c>
      <c r="E4570" s="3">
        <f t="shared" si="304"/>
        <v>9.4472287299631752E-3</v>
      </c>
      <c r="F4570" s="3">
        <f t="shared" si="305"/>
        <v>9.2030208335012378E-3</v>
      </c>
      <c r="G4570" s="3">
        <f t="shared" si="306"/>
        <v>9.402882743627829E-3</v>
      </c>
      <c r="H4570" s="3">
        <f t="shared" si="307"/>
        <v>9.2560217218168213E-3</v>
      </c>
    </row>
    <row r="4571" spans="1:8" x14ac:dyDescent="0.3">
      <c r="A4571" s="1">
        <v>39547</v>
      </c>
      <c r="B4571">
        <v>4874.9702150000003</v>
      </c>
      <c r="E4571" s="3">
        <f t="shared" si="304"/>
        <v>-4.9064014937232336E-3</v>
      </c>
      <c r="F4571" s="3">
        <f t="shared" si="305"/>
        <v>-5.1506093901851702E-3</v>
      </c>
      <c r="G4571" s="3">
        <f t="shared" si="306"/>
        <v>-4.9184773972117384E-3</v>
      </c>
      <c r="H4571" s="3">
        <f t="shared" si="307"/>
        <v>-5.0653384190227461E-3</v>
      </c>
    </row>
    <row r="4572" spans="1:8" x14ac:dyDescent="0.3">
      <c r="A4572" s="1">
        <v>39548</v>
      </c>
      <c r="B4572">
        <v>4859.419922</v>
      </c>
      <c r="E4572" s="3">
        <f t="shared" si="304"/>
        <v>2.6616431469304036E-3</v>
      </c>
      <c r="F4572" s="3">
        <f t="shared" si="305"/>
        <v>2.417435250468467E-3</v>
      </c>
      <c r="G4572" s="3">
        <f t="shared" si="306"/>
        <v>2.6581072476213772E-3</v>
      </c>
      <c r="H4572" s="3">
        <f t="shared" si="307"/>
        <v>2.5112462258103699E-3</v>
      </c>
    </row>
    <row r="4573" spans="1:8" x14ac:dyDescent="0.3">
      <c r="A4573" s="1">
        <v>39549</v>
      </c>
      <c r="B4573">
        <v>4797.9301759999998</v>
      </c>
      <c r="E4573" s="3">
        <f t="shared" si="304"/>
        <v>8.9208909509608247E-3</v>
      </c>
      <c r="F4573" s="3">
        <f t="shared" si="305"/>
        <v>8.6766830544988873E-3</v>
      </c>
      <c r="G4573" s="3">
        <f t="shared" si="306"/>
        <v>8.8813348794885422E-3</v>
      </c>
      <c r="H4573" s="3">
        <f t="shared" si="307"/>
        <v>8.7344738576775344E-3</v>
      </c>
    </row>
    <row r="4574" spans="1:8" x14ac:dyDescent="0.3">
      <c r="A4574" s="1">
        <v>39552</v>
      </c>
      <c r="B4574">
        <v>4766.4902339999999</v>
      </c>
      <c r="E4574" s="3">
        <f t="shared" si="304"/>
        <v>-6.4535364574593856E-3</v>
      </c>
      <c r="F4574" s="3">
        <f t="shared" si="305"/>
        <v>-6.6977443539213222E-3</v>
      </c>
      <c r="G4574" s="3">
        <f t="shared" si="306"/>
        <v>-6.4744505523370846E-3</v>
      </c>
      <c r="H4574" s="3">
        <f t="shared" si="307"/>
        <v>-6.6213115741480923E-3</v>
      </c>
    </row>
    <row r="4575" spans="1:8" x14ac:dyDescent="0.3">
      <c r="A4575" s="1">
        <v>39553</v>
      </c>
      <c r="B4575">
        <v>4780.6801759999998</v>
      </c>
      <c r="E4575" s="3">
        <f t="shared" si="304"/>
        <v>-7.6780188558615015E-3</v>
      </c>
      <c r="F4575" s="3">
        <f t="shared" si="305"/>
        <v>-7.9222267523234389E-3</v>
      </c>
      <c r="G4575" s="3">
        <f t="shared" si="306"/>
        <v>-7.7076465949633957E-3</v>
      </c>
      <c r="H4575" s="3">
        <f t="shared" si="307"/>
        <v>-7.8545076167744025E-3</v>
      </c>
    </row>
    <row r="4576" spans="1:8" x14ac:dyDescent="0.3">
      <c r="A4576" s="1">
        <v>39554</v>
      </c>
      <c r="B4576">
        <v>4855.1000979999999</v>
      </c>
      <c r="E4576" s="3">
        <f t="shared" si="304"/>
        <v>-3.189823181309448E-3</v>
      </c>
      <c r="F4576" s="3">
        <f t="shared" si="305"/>
        <v>-3.4340310777713845E-3</v>
      </c>
      <c r="G4576" s="3">
        <f t="shared" si="306"/>
        <v>-3.1949215120093038E-3</v>
      </c>
      <c r="H4576" s="3">
        <f t="shared" si="307"/>
        <v>-3.341782533820311E-3</v>
      </c>
    </row>
    <row r="4577" spans="1:8" x14ac:dyDescent="0.3">
      <c r="A4577" s="1">
        <v>39555</v>
      </c>
      <c r="B4577">
        <v>4862.1401370000003</v>
      </c>
      <c r="E4577" s="3">
        <f t="shared" si="304"/>
        <v>-1.2653721429098597E-2</v>
      </c>
      <c r="F4577" s="3">
        <f t="shared" si="305"/>
        <v>-1.2897929325560534E-2</v>
      </c>
      <c r="G4577" s="3">
        <f t="shared" si="306"/>
        <v>-1.273446159424039E-2</v>
      </c>
      <c r="H4577" s="3">
        <f t="shared" si="307"/>
        <v>-1.2881322616051398E-2</v>
      </c>
    </row>
    <row r="4578" spans="1:8" x14ac:dyDescent="0.3">
      <c r="A4578" s="1">
        <v>39556</v>
      </c>
      <c r="B4578">
        <v>4961.6899409999996</v>
      </c>
      <c r="E4578" s="3">
        <f t="shared" si="304"/>
        <v>-6.5528135772520146E-3</v>
      </c>
      <c r="F4578" s="3">
        <f t="shared" si="305"/>
        <v>-6.7970214737139512E-3</v>
      </c>
      <c r="G4578" s="3">
        <f t="shared" si="306"/>
        <v>-6.5743775147377682E-3</v>
      </c>
      <c r="H4578" s="3">
        <f t="shared" si="307"/>
        <v>-6.7212385365487759E-3</v>
      </c>
    </row>
    <row r="4579" spans="1:8" x14ac:dyDescent="0.3">
      <c r="A4579" s="1">
        <v>39559</v>
      </c>
      <c r="B4579">
        <v>4910.3500979999999</v>
      </c>
      <c r="E4579" s="3">
        <f t="shared" si="304"/>
        <v>2.9770211000919033E-3</v>
      </c>
      <c r="F4579" s="3">
        <f t="shared" si="305"/>
        <v>2.7328132036299668E-3</v>
      </c>
      <c r="G4579" s="3">
        <f t="shared" si="306"/>
        <v>2.9725985479566426E-3</v>
      </c>
      <c r="H4579" s="3">
        <f t="shared" si="307"/>
        <v>2.8257375261456353E-3</v>
      </c>
    </row>
    <row r="4580" spans="1:8" x14ac:dyDescent="0.3">
      <c r="A4580" s="1">
        <v>39560</v>
      </c>
      <c r="B4580">
        <v>4872.6401370000003</v>
      </c>
      <c r="E4580" s="3">
        <f t="shared" si="304"/>
        <v>1.5566806241003928E-2</v>
      </c>
      <c r="F4580" s="3">
        <f t="shared" si="305"/>
        <v>1.532259834454199E-2</v>
      </c>
      <c r="G4580" s="3">
        <f t="shared" si="306"/>
        <v>1.5446886423949058E-2</v>
      </c>
      <c r="H4580" s="3">
        <f t="shared" si="307"/>
        <v>1.530002540213805E-2</v>
      </c>
    </row>
    <row r="4581" spans="1:8" x14ac:dyDescent="0.3">
      <c r="A4581" s="1">
        <v>39561</v>
      </c>
      <c r="B4581">
        <v>4944.6499020000001</v>
      </c>
      <c r="E4581" s="3">
        <f t="shared" si="304"/>
        <v>1.4500296302646376E-3</v>
      </c>
      <c r="F4581" s="3">
        <f t="shared" si="305"/>
        <v>1.205821733802701E-3</v>
      </c>
      <c r="G4581" s="3">
        <f t="shared" si="306"/>
        <v>1.4489793524670109E-3</v>
      </c>
      <c r="H4581" s="3">
        <f t="shared" si="307"/>
        <v>1.3021183306560036E-3</v>
      </c>
    </row>
    <row r="4582" spans="1:8" x14ac:dyDescent="0.3">
      <c r="A4582" s="1">
        <v>39562</v>
      </c>
      <c r="B4582">
        <v>4929.5498049999997</v>
      </c>
      <c r="E4582" s="3">
        <f t="shared" si="304"/>
        <v>2.0474482675323147E-2</v>
      </c>
      <c r="F4582" s="3">
        <f t="shared" si="305"/>
        <v>2.0230274778861211E-2</v>
      </c>
      <c r="G4582" s="3">
        <f t="shared" si="306"/>
        <v>2.0267698227381198E-2</v>
      </c>
      <c r="H4582" s="3">
        <f t="shared" si="307"/>
        <v>2.0120837205570192E-2</v>
      </c>
    </row>
    <row r="4583" spans="1:8" x14ac:dyDescent="0.3">
      <c r="A4583" s="1">
        <v>39563</v>
      </c>
      <c r="B4583">
        <v>4978.2099609999996</v>
      </c>
      <c r="E4583" s="3">
        <f t="shared" si="304"/>
        <v>-1.0347249346591036E-2</v>
      </c>
      <c r="F4583" s="3">
        <f t="shared" si="305"/>
        <v>-1.0591457243052974E-2</v>
      </c>
      <c r="G4583" s="3">
        <f t="shared" si="306"/>
        <v>-1.0401154298845311E-2</v>
      </c>
      <c r="H4583" s="3">
        <f t="shared" si="307"/>
        <v>-1.0548015320656318E-2</v>
      </c>
    </row>
    <row r="4584" spans="1:8" x14ac:dyDescent="0.3">
      <c r="A4584" s="1">
        <v>39566</v>
      </c>
      <c r="B4584">
        <v>5012.75</v>
      </c>
      <c r="E4584" s="3">
        <f t="shared" si="304"/>
        <v>-7.6796888709338429E-3</v>
      </c>
      <c r="F4584" s="3">
        <f t="shared" si="305"/>
        <v>-7.9238967673957803E-3</v>
      </c>
      <c r="G4584" s="3">
        <f t="shared" si="306"/>
        <v>-7.7093295330715305E-3</v>
      </c>
      <c r="H4584" s="3">
        <f t="shared" si="307"/>
        <v>-7.8561905548825382E-3</v>
      </c>
    </row>
    <row r="4585" spans="1:8" x14ac:dyDescent="0.3">
      <c r="A4585" s="1">
        <v>39567</v>
      </c>
      <c r="B4585">
        <v>4977.1000979999999</v>
      </c>
      <c r="E4585" s="3">
        <f t="shared" si="304"/>
        <v>1.4778387686215311E-2</v>
      </c>
      <c r="F4585" s="3">
        <f t="shared" si="305"/>
        <v>1.4534179789753373E-2</v>
      </c>
      <c r="G4585" s="3">
        <f t="shared" si="306"/>
        <v>1.4670251399741886E-2</v>
      </c>
      <c r="H4585" s="3">
        <f t="shared" si="307"/>
        <v>1.4523390377930878E-2</v>
      </c>
    </row>
    <row r="4586" spans="1:8" x14ac:dyDescent="0.3">
      <c r="A4586" s="1">
        <v>39568</v>
      </c>
      <c r="B4586">
        <v>4996.5400390000004</v>
      </c>
      <c r="E4586" s="3">
        <f t="shared" si="304"/>
        <v>-3.0538253059924081E-3</v>
      </c>
      <c r="F4586" s="3">
        <f t="shared" si="305"/>
        <v>-3.2980332024543446E-3</v>
      </c>
      <c r="G4586" s="3">
        <f t="shared" si="306"/>
        <v>-3.0584977454595121E-3</v>
      </c>
      <c r="H4586" s="3">
        <f t="shared" si="307"/>
        <v>-3.2053587672705194E-3</v>
      </c>
    </row>
    <row r="4587" spans="1:8" x14ac:dyDescent="0.3">
      <c r="A4587" s="1">
        <v>39570</v>
      </c>
      <c r="B4587">
        <v>5069.7099609999996</v>
      </c>
      <c r="E4587" s="3">
        <f t="shared" si="304"/>
        <v>9.8711156038315817E-3</v>
      </c>
      <c r="F4587" s="3">
        <f t="shared" si="305"/>
        <v>9.6269077073696443E-3</v>
      </c>
      <c r="G4587" s="3">
        <f t="shared" si="306"/>
        <v>9.8227143974965476E-3</v>
      </c>
      <c r="H4587" s="3">
        <f t="shared" si="307"/>
        <v>9.6758533756855399E-3</v>
      </c>
    </row>
    <row r="4588" spans="1:8" x14ac:dyDescent="0.3">
      <c r="A4588" s="1">
        <v>39573</v>
      </c>
      <c r="B4588">
        <v>5063.3598629999997</v>
      </c>
      <c r="E4588" s="3">
        <f t="shared" si="304"/>
        <v>6.9382447246282286E-3</v>
      </c>
      <c r="F4588" s="3">
        <f t="shared" si="305"/>
        <v>6.6940368281662921E-3</v>
      </c>
      <c r="G4588" s="3">
        <f t="shared" si="306"/>
        <v>6.9142858624917777E-3</v>
      </c>
      <c r="H4588" s="3">
        <f t="shared" si="307"/>
        <v>6.76742484068077E-3</v>
      </c>
    </row>
    <row r="4589" spans="1:8" x14ac:dyDescent="0.3">
      <c r="A4589" s="1">
        <v>39574</v>
      </c>
      <c r="B4589">
        <v>5040.919922</v>
      </c>
      <c r="E4589" s="3">
        <f t="shared" si="304"/>
        <v>-7.1118451947533856E-3</v>
      </c>
      <c r="F4589" s="3">
        <f t="shared" si="305"/>
        <v>-7.3560530912153222E-3</v>
      </c>
      <c r="G4589" s="3">
        <f t="shared" si="306"/>
        <v>-7.1372549107726621E-3</v>
      </c>
      <c r="H4589" s="3">
        <f t="shared" si="307"/>
        <v>-7.2841159325836699E-3</v>
      </c>
    </row>
    <row r="4590" spans="1:8" x14ac:dyDescent="0.3">
      <c r="A4590" s="1">
        <v>39575</v>
      </c>
      <c r="B4590">
        <v>5075.3100590000004</v>
      </c>
      <c r="E4590" s="3">
        <f t="shared" si="304"/>
        <v>3.9058770402895515E-3</v>
      </c>
      <c r="F4590" s="3">
        <f t="shared" si="305"/>
        <v>3.661669143827615E-3</v>
      </c>
      <c r="G4590" s="3">
        <f t="shared" si="306"/>
        <v>3.8982689070829642E-3</v>
      </c>
      <c r="H4590" s="3">
        <f t="shared" si="307"/>
        <v>3.7514078852719569E-3</v>
      </c>
    </row>
    <row r="4591" spans="1:8" x14ac:dyDescent="0.3">
      <c r="A4591" s="1">
        <v>39576</v>
      </c>
      <c r="B4591">
        <v>5055.580078</v>
      </c>
      <c r="E4591" s="3">
        <f t="shared" si="304"/>
        <v>1.4644118015442409E-2</v>
      </c>
      <c r="F4591" s="3">
        <f t="shared" si="305"/>
        <v>1.4399910118980471E-2</v>
      </c>
      <c r="G4591" s="3">
        <f t="shared" si="306"/>
        <v>1.453792836637492E-2</v>
      </c>
      <c r="H4591" s="3">
        <f t="shared" si="307"/>
        <v>1.4391067344563913E-2</v>
      </c>
    </row>
    <row r="4592" spans="1:8" x14ac:dyDescent="0.3">
      <c r="A4592" s="1">
        <v>39577</v>
      </c>
      <c r="B4592">
        <v>4960.5600590000004</v>
      </c>
      <c r="E4592" s="3">
        <f t="shared" si="304"/>
        <v>-1.2525564674999989E-3</v>
      </c>
      <c r="F4592" s="3">
        <f t="shared" si="305"/>
        <v>-1.4967643639619355E-3</v>
      </c>
      <c r="G4592" s="3">
        <f t="shared" si="306"/>
        <v>-1.2533415720124364E-3</v>
      </c>
      <c r="H4592" s="3">
        <f t="shared" si="307"/>
        <v>-1.4002025938234437E-3</v>
      </c>
    </row>
    <row r="4593" spans="1:8" x14ac:dyDescent="0.3">
      <c r="A4593" s="1">
        <v>39580</v>
      </c>
      <c r="B4593">
        <v>4976.2099609999996</v>
      </c>
      <c r="E4593" s="3">
        <f t="shared" si="304"/>
        <v>-4.4318281945506799E-3</v>
      </c>
      <c r="F4593" s="3">
        <f t="shared" si="305"/>
        <v>-4.6760360910126164E-3</v>
      </c>
      <c r="G4593" s="3">
        <f t="shared" si="306"/>
        <v>-4.4416778572387147E-3</v>
      </c>
      <c r="H4593" s="3">
        <f t="shared" si="307"/>
        <v>-4.5885388790497224E-3</v>
      </c>
    </row>
    <row r="4594" spans="1:8" x14ac:dyDescent="0.3">
      <c r="A4594" s="1">
        <v>39581</v>
      </c>
      <c r="B4594">
        <v>4998.669922</v>
      </c>
      <c r="E4594" s="3">
        <f t="shared" si="304"/>
        <v>6.8221946652855525E-3</v>
      </c>
      <c r="F4594" s="3">
        <f t="shared" si="305"/>
        <v>6.577986768823616E-3</v>
      </c>
      <c r="G4594" s="3">
        <f t="shared" si="306"/>
        <v>6.7990287969529354E-3</v>
      </c>
      <c r="H4594" s="3">
        <f t="shared" si="307"/>
        <v>6.6521677751419277E-3</v>
      </c>
    </row>
    <row r="4595" spans="1:8" x14ac:dyDescent="0.3">
      <c r="A4595" s="1">
        <v>39582</v>
      </c>
      <c r="B4595">
        <v>5055.2402339999999</v>
      </c>
      <c r="E4595" s="3">
        <f t="shared" si="304"/>
        <v>-3.8874434804260227E-3</v>
      </c>
      <c r="F4595" s="3">
        <f t="shared" si="305"/>
        <v>-4.1316513768879593E-3</v>
      </c>
      <c r="G4595" s="3">
        <f t="shared" si="306"/>
        <v>-3.8950192287352651E-3</v>
      </c>
      <c r="H4595" s="3">
        <f t="shared" si="307"/>
        <v>-4.0418802505462724E-3</v>
      </c>
    </row>
    <row r="4596" spans="1:8" x14ac:dyDescent="0.3">
      <c r="A4596" s="1">
        <v>39583</v>
      </c>
      <c r="B4596">
        <v>5057.5097660000001</v>
      </c>
      <c r="E4596" s="3">
        <f t="shared" si="304"/>
        <v>-1.8795077426127849E-2</v>
      </c>
      <c r="F4596" s="3">
        <f t="shared" si="305"/>
        <v>-1.9039285322589784E-2</v>
      </c>
      <c r="G4596" s="3">
        <f t="shared" si="306"/>
        <v>-1.8973949718956318E-2</v>
      </c>
      <c r="H4596" s="3">
        <f t="shared" si="307"/>
        <v>-1.9120810740767324E-2</v>
      </c>
    </row>
    <row r="4597" spans="1:8" x14ac:dyDescent="0.3">
      <c r="A4597" s="1">
        <v>39584</v>
      </c>
      <c r="B4597">
        <v>5078.0400390000004</v>
      </c>
      <c r="E4597" s="3">
        <f t="shared" si="304"/>
        <v>3.1548659453493055E-3</v>
      </c>
      <c r="F4597" s="3">
        <f t="shared" si="305"/>
        <v>2.910658048887369E-3</v>
      </c>
      <c r="G4597" s="3">
        <f t="shared" si="306"/>
        <v>3.1498997980606083E-3</v>
      </c>
      <c r="H4597" s="3">
        <f t="shared" si="307"/>
        <v>3.003038776249601E-3</v>
      </c>
    </row>
    <row r="4598" spans="1:8" x14ac:dyDescent="0.3">
      <c r="A4598" s="1">
        <v>39587</v>
      </c>
      <c r="B4598">
        <v>5142.1000979999999</v>
      </c>
      <c r="E4598" s="3">
        <f t="shared" si="304"/>
        <v>4.513467312678765E-3</v>
      </c>
      <c r="F4598" s="3">
        <f t="shared" si="305"/>
        <v>4.2692594162168284E-3</v>
      </c>
      <c r="G4598" s="3">
        <f t="shared" si="306"/>
        <v>4.5033121642423634E-3</v>
      </c>
      <c r="H4598" s="3">
        <f t="shared" si="307"/>
        <v>4.3564511424313557E-3</v>
      </c>
    </row>
    <row r="4599" spans="1:8" x14ac:dyDescent="0.3">
      <c r="A4599" s="1">
        <v>39588</v>
      </c>
      <c r="B4599">
        <v>5054.8798829999996</v>
      </c>
      <c r="E4599" s="3">
        <f t="shared" si="304"/>
        <v>1.1317072917942372E-2</v>
      </c>
      <c r="F4599" s="3">
        <f t="shared" si="305"/>
        <v>1.1072865021480435E-2</v>
      </c>
      <c r="G4599" s="3">
        <f t="shared" si="306"/>
        <v>1.1253513933137109E-2</v>
      </c>
      <c r="H4599" s="3">
        <f t="shared" si="307"/>
        <v>1.1106652911326101E-2</v>
      </c>
    </row>
    <row r="4600" spans="1:8" x14ac:dyDescent="0.3">
      <c r="A4600" s="1">
        <v>39589</v>
      </c>
      <c r="B4600">
        <v>5027.5498049999997</v>
      </c>
      <c r="E4600" s="3">
        <f t="shared" si="304"/>
        <v>4.4894641895276699E-4</v>
      </c>
      <c r="F4600" s="3">
        <f t="shared" si="305"/>
        <v>2.0473852249083038E-4</v>
      </c>
      <c r="G4600" s="3">
        <f t="shared" si="306"/>
        <v>4.4884567266121846E-4</v>
      </c>
      <c r="H4600" s="3">
        <f t="shared" si="307"/>
        <v>3.0198465085021112E-4</v>
      </c>
    </row>
    <row r="4601" spans="1:8" x14ac:dyDescent="0.3">
      <c r="A4601" s="1">
        <v>39590</v>
      </c>
      <c r="B4601">
        <v>5028.7402339999999</v>
      </c>
      <c r="E4601" s="3">
        <f t="shared" si="304"/>
        <v>4.059363985418063E-3</v>
      </c>
      <c r="F4601" s="3">
        <f t="shared" si="305"/>
        <v>3.8151560889561264E-3</v>
      </c>
      <c r="G4601" s="3">
        <f t="shared" si="306"/>
        <v>4.051146997093173E-3</v>
      </c>
      <c r="H4601" s="3">
        <f t="shared" si="307"/>
        <v>3.9042859752821658E-3</v>
      </c>
    </row>
    <row r="4602" spans="1:8" x14ac:dyDescent="0.3">
      <c r="A4602" s="1">
        <v>39591</v>
      </c>
      <c r="B4602">
        <v>4933.7700199999999</v>
      </c>
      <c r="E4602" s="3">
        <f t="shared" si="304"/>
        <v>1.2615114986886722E-2</v>
      </c>
      <c r="F4602" s="3">
        <f t="shared" si="305"/>
        <v>1.2370907090424784E-2</v>
      </c>
      <c r="G4602" s="3">
        <f t="shared" si="306"/>
        <v>1.2536207350114405E-2</v>
      </c>
      <c r="H4602" s="3">
        <f t="shared" si="307"/>
        <v>1.2389346328303397E-2</v>
      </c>
    </row>
    <row r="4603" spans="1:8" x14ac:dyDescent="0.3">
      <c r="A4603" s="1">
        <v>39594</v>
      </c>
      <c r="B4603">
        <v>4937.8398440000001</v>
      </c>
      <c r="E4603" s="3">
        <f t="shared" si="304"/>
        <v>-1.6961983107626422E-2</v>
      </c>
      <c r="F4603" s="3">
        <f t="shared" si="305"/>
        <v>-1.7206191004088357E-2</v>
      </c>
      <c r="G4603" s="3">
        <f t="shared" si="306"/>
        <v>-1.7107485226371202E-2</v>
      </c>
      <c r="H4603" s="3">
        <f t="shared" si="307"/>
        <v>-1.7254346248182208E-2</v>
      </c>
    </row>
    <row r="4604" spans="1:8" x14ac:dyDescent="0.3">
      <c r="A4604" s="1">
        <v>39595</v>
      </c>
      <c r="B4604">
        <v>4906.5600590000004</v>
      </c>
      <c r="E4604" s="3">
        <f t="shared" si="304"/>
        <v>-5.4066720936165602E-3</v>
      </c>
      <c r="F4604" s="3">
        <f t="shared" si="305"/>
        <v>-5.6508799900784968E-3</v>
      </c>
      <c r="G4604" s="3">
        <f t="shared" si="306"/>
        <v>-5.421341042536409E-3</v>
      </c>
      <c r="H4604" s="3">
        <f t="shared" si="307"/>
        <v>-5.5682020643474167E-3</v>
      </c>
    </row>
    <row r="4605" spans="1:8" x14ac:dyDescent="0.3">
      <c r="A4605" s="1">
        <v>39596</v>
      </c>
      <c r="B4605">
        <v>4971.1098629999997</v>
      </c>
      <c r="E4605" s="3">
        <f t="shared" si="304"/>
        <v>2.3678114512493131E-4</v>
      </c>
      <c r="F4605" s="3">
        <f t="shared" si="305"/>
        <v>-7.4267513370052996E-6</v>
      </c>
      <c r="G4605" s="3">
        <f t="shared" si="306"/>
        <v>2.3675311689387178E-4</v>
      </c>
      <c r="H4605" s="3">
        <f t="shared" si="307"/>
        <v>8.989209508286446E-5</v>
      </c>
    </row>
    <row r="4606" spans="1:8" x14ac:dyDescent="0.3">
      <c r="A4606" s="1">
        <v>39597</v>
      </c>
      <c r="B4606">
        <v>4975.8999020000001</v>
      </c>
      <c r="E4606" s="3">
        <f t="shared" si="304"/>
        <v>-1.8885488130385708E-2</v>
      </c>
      <c r="F4606" s="3">
        <f t="shared" si="305"/>
        <v>-1.9129696026847644E-2</v>
      </c>
      <c r="G4606" s="3">
        <f t="shared" si="306"/>
        <v>-1.906609649458816E-2</v>
      </c>
      <c r="H4606" s="3">
        <f t="shared" si="307"/>
        <v>-1.9212957516399166E-2</v>
      </c>
    </row>
    <row r="4607" spans="1:8" x14ac:dyDescent="0.3">
      <c r="A4607" s="1">
        <v>39598</v>
      </c>
      <c r="B4607">
        <v>5014.2797849999997</v>
      </c>
      <c r="E4607" s="3">
        <f t="shared" si="304"/>
        <v>8.248913069524022E-4</v>
      </c>
      <c r="F4607" s="3">
        <f t="shared" si="305"/>
        <v>5.8068341049046564E-4</v>
      </c>
      <c r="G4607" s="3">
        <f t="shared" si="306"/>
        <v>8.2455127110048969E-4</v>
      </c>
      <c r="H4607" s="3">
        <f t="shared" si="307"/>
        <v>6.7769024928948239E-4</v>
      </c>
    </row>
    <row r="4608" spans="1:8" x14ac:dyDescent="0.3">
      <c r="A4608" s="1">
        <v>39601</v>
      </c>
      <c r="B4608">
        <v>4935.2099609999996</v>
      </c>
      <c r="E4608" s="3">
        <f t="shared" si="304"/>
        <v>-6.3347103162950669E-3</v>
      </c>
      <c r="F4608" s="3">
        <f t="shared" si="305"/>
        <v>-6.5789182127570034E-3</v>
      </c>
      <c r="G4608" s="3">
        <f t="shared" si="306"/>
        <v>-6.3548597325736398E-3</v>
      </c>
      <c r="H4608" s="3">
        <f t="shared" si="307"/>
        <v>-6.5017207543846475E-3</v>
      </c>
    </row>
    <row r="4609" spans="1:8" x14ac:dyDescent="0.3">
      <c r="A4609" s="1">
        <v>39602</v>
      </c>
      <c r="B4609">
        <v>4983.7099609999996</v>
      </c>
      <c r="E4609" s="3">
        <f t="shared" si="304"/>
        <v>1.3155816544341947E-2</v>
      </c>
      <c r="F4609" s="3">
        <f t="shared" si="305"/>
        <v>1.291160864788001E-2</v>
      </c>
      <c r="G4609" s="3">
        <f t="shared" si="306"/>
        <v>1.3070030362261882E-2</v>
      </c>
      <c r="H4609" s="3">
        <f t="shared" si="307"/>
        <v>1.2923169340450874E-2</v>
      </c>
    </row>
    <row r="4610" spans="1:8" x14ac:dyDescent="0.3">
      <c r="A4610" s="1">
        <v>39603</v>
      </c>
      <c r="B4610">
        <v>4915.0698240000002</v>
      </c>
      <c r="E4610" s="3">
        <f t="shared" si="304"/>
        <v>9.6357536486024742E-4</v>
      </c>
      <c r="F4610" s="3">
        <f t="shared" si="305"/>
        <v>7.1936746839831086E-4</v>
      </c>
      <c r="G4610" s="3">
        <f t="shared" si="306"/>
        <v>9.6311142412235638E-4</v>
      </c>
      <c r="H4610" s="3">
        <f t="shared" si="307"/>
        <v>8.1625040231134908E-4</v>
      </c>
    </row>
    <row r="4611" spans="1:8" x14ac:dyDescent="0.3">
      <c r="A4611" s="1">
        <v>39604</v>
      </c>
      <c r="B4611">
        <v>4907.0600590000004</v>
      </c>
      <c r="E4611" s="3">
        <f t="shared" si="304"/>
        <v>7.7131541542010407E-3</v>
      </c>
      <c r="F4611" s="3">
        <f t="shared" si="305"/>
        <v>7.4689462577391041E-3</v>
      </c>
      <c r="G4611" s="3">
        <f t="shared" si="306"/>
        <v>7.6835598601857459E-3</v>
      </c>
      <c r="H4611" s="3">
        <f t="shared" si="307"/>
        <v>7.5366988383747382E-3</v>
      </c>
    </row>
    <row r="4612" spans="1:8" x14ac:dyDescent="0.3">
      <c r="A4612" s="1">
        <v>39605</v>
      </c>
      <c r="B4612">
        <v>4795.3198240000002</v>
      </c>
      <c r="E4612" s="3">
        <f t="shared" si="304"/>
        <v>-1.5768929415652888E-2</v>
      </c>
      <c r="F4612" s="3">
        <f t="shared" si="305"/>
        <v>-1.6013137312114824E-2</v>
      </c>
      <c r="G4612" s="3">
        <f t="shared" si="306"/>
        <v>-1.5894581668001666E-2</v>
      </c>
      <c r="H4612" s="3">
        <f t="shared" si="307"/>
        <v>-1.6041442689812672E-2</v>
      </c>
    </row>
    <row r="4613" spans="1:8" x14ac:dyDescent="0.3">
      <c r="A4613" s="1">
        <v>39608</v>
      </c>
      <c r="B4613">
        <v>4799.3798829999996</v>
      </c>
      <c r="E4613" s="3">
        <f t="shared" si="304"/>
        <v>9.827342784454185E-3</v>
      </c>
      <c r="F4613" s="3">
        <f t="shared" si="305"/>
        <v>9.5831348879922475E-3</v>
      </c>
      <c r="G4613" s="3">
        <f t="shared" si="306"/>
        <v>9.7793685017738951E-3</v>
      </c>
      <c r="H4613" s="3">
        <f t="shared" si="307"/>
        <v>9.6325074799628874E-3</v>
      </c>
    </row>
    <row r="4614" spans="1:8" x14ac:dyDescent="0.3">
      <c r="A4614" s="1">
        <v>39609</v>
      </c>
      <c r="B4614">
        <v>4761.080078</v>
      </c>
      <c r="E4614" s="3">
        <f t="shared" si="304"/>
        <v>-1.3772899614372114E-2</v>
      </c>
      <c r="F4614" s="3">
        <f t="shared" si="305"/>
        <v>-1.4017107510834051E-2</v>
      </c>
      <c r="G4614" s="3">
        <f t="shared" si="306"/>
        <v>-1.3868625965503353E-2</v>
      </c>
      <c r="H4614" s="3">
        <f t="shared" si="307"/>
        <v>-1.4015486987314361E-2</v>
      </c>
    </row>
    <row r="4615" spans="1:8" x14ac:dyDescent="0.3">
      <c r="A4615" s="1">
        <v>39610</v>
      </c>
      <c r="B4615">
        <v>4660.9101559999999</v>
      </c>
      <c r="E4615" s="3">
        <f t="shared" si="304"/>
        <v>-1.629634020841042E-3</v>
      </c>
      <c r="F4615" s="3">
        <f t="shared" si="305"/>
        <v>-1.8738419173029786E-3</v>
      </c>
      <c r="G4615" s="3">
        <f t="shared" si="306"/>
        <v>-1.6309633187376617E-3</v>
      </c>
      <c r="H4615" s="3">
        <f t="shared" si="307"/>
        <v>-1.777824340548669E-3</v>
      </c>
    </row>
    <row r="4616" spans="1:8" x14ac:dyDescent="0.3">
      <c r="A4616" s="1">
        <v>39611</v>
      </c>
      <c r="B4616">
        <v>4672.2998049999997</v>
      </c>
      <c r="E4616" s="3">
        <f t="shared" si="304"/>
        <v>-2.2771320027978548E-2</v>
      </c>
      <c r="F4616" s="3">
        <f t="shared" si="305"/>
        <v>-2.3015527924440483E-2</v>
      </c>
      <c r="G4616" s="3">
        <f t="shared" si="306"/>
        <v>-2.3034590896992561E-2</v>
      </c>
      <c r="H4616" s="3">
        <f t="shared" si="307"/>
        <v>-2.3181451918803567E-2</v>
      </c>
    </row>
    <row r="4617" spans="1:8" x14ac:dyDescent="0.3">
      <c r="A4617" s="1">
        <v>39612</v>
      </c>
      <c r="B4617">
        <v>4682.2998049999997</v>
      </c>
      <c r="E4617" s="3">
        <f t="shared" ref="E4617:E4680" si="308">(B4613/B4612)-1</f>
        <v>8.4667116042580481E-4</v>
      </c>
      <c r="F4617" s="3">
        <f t="shared" ref="F4617:F4680" si="309">E4617-$E$3</f>
        <v>6.0246326396386825E-4</v>
      </c>
      <c r="G4617" s="3">
        <f t="shared" ref="G4617:G4680" si="310">LN(B4613/B4612)</f>
        <v>8.4631293658312757E-4</v>
      </c>
      <c r="H4617" s="3">
        <f t="shared" ref="H4617:H4680" si="311">G4617-$G$3</f>
        <v>6.9945191477212027E-4</v>
      </c>
    </row>
    <row r="4618" spans="1:8" x14ac:dyDescent="0.3">
      <c r="A4618" s="1">
        <v>39615</v>
      </c>
      <c r="B4618">
        <v>4657.7402339999999</v>
      </c>
      <c r="E4618" s="3">
        <f t="shared" si="308"/>
        <v>-7.980157006462929E-3</v>
      </c>
      <c r="F4618" s="3">
        <f t="shared" si="309"/>
        <v>-8.2243649029248665E-3</v>
      </c>
      <c r="G4618" s="3">
        <f t="shared" si="310"/>
        <v>-8.0121688796434502E-3</v>
      </c>
      <c r="H4618" s="3">
        <f t="shared" si="311"/>
        <v>-8.1590299014544579E-3</v>
      </c>
    </row>
    <row r="4619" spans="1:8" x14ac:dyDescent="0.3">
      <c r="A4619" s="1">
        <v>39616</v>
      </c>
      <c r="B4619">
        <v>4686.330078</v>
      </c>
      <c r="E4619" s="3">
        <f t="shared" si="308"/>
        <v>-2.1039327286861864E-2</v>
      </c>
      <c r="F4619" s="3">
        <f t="shared" si="309"/>
        <v>-2.12835351833238E-2</v>
      </c>
      <c r="G4619" s="3">
        <f t="shared" si="310"/>
        <v>-2.1263808133739834E-2</v>
      </c>
      <c r="H4619" s="3">
        <f t="shared" si="311"/>
        <v>-2.141066915555084E-2</v>
      </c>
    </row>
    <row r="4620" spans="1:8" x14ac:dyDescent="0.3">
      <c r="A4620" s="1">
        <v>39617</v>
      </c>
      <c r="B4620">
        <v>4618.75</v>
      </c>
      <c r="E4620" s="3">
        <f t="shared" si="308"/>
        <v>2.4436534107694641E-3</v>
      </c>
      <c r="F4620" s="3">
        <f t="shared" si="309"/>
        <v>2.1994455143075275E-3</v>
      </c>
      <c r="G4620" s="3">
        <f t="shared" si="310"/>
        <v>2.4406725449212072E-3</v>
      </c>
      <c r="H4620" s="3">
        <f t="shared" si="311"/>
        <v>2.2938115231101999E-3</v>
      </c>
    </row>
    <row r="4621" spans="1:8" x14ac:dyDescent="0.3">
      <c r="A4621" s="1">
        <v>39618</v>
      </c>
      <c r="B4621">
        <v>4591.3901370000003</v>
      </c>
      <c r="E4621" s="3">
        <f t="shared" si="308"/>
        <v>2.1402736162818847E-3</v>
      </c>
      <c r="F4621" s="3">
        <f t="shared" si="309"/>
        <v>1.8960657198199482E-3</v>
      </c>
      <c r="G4621" s="3">
        <f t="shared" si="310"/>
        <v>2.1379864935032553E-3</v>
      </c>
      <c r="H4621" s="3">
        <f t="shared" si="311"/>
        <v>1.991125471692248E-3</v>
      </c>
    </row>
    <row r="4622" spans="1:8" x14ac:dyDescent="0.3">
      <c r="A4622" s="1">
        <v>39619</v>
      </c>
      <c r="B4622">
        <v>4509.2700199999999</v>
      </c>
      <c r="E4622" s="3">
        <f t="shared" si="308"/>
        <v>-5.2451940334478087E-3</v>
      </c>
      <c r="F4622" s="3">
        <f t="shared" si="309"/>
        <v>-5.4894019299097452E-3</v>
      </c>
      <c r="G4622" s="3">
        <f t="shared" si="310"/>
        <v>-5.2589983557297234E-3</v>
      </c>
      <c r="H4622" s="3">
        <f t="shared" si="311"/>
        <v>-5.4058593775407312E-3</v>
      </c>
    </row>
    <row r="4623" spans="1:8" x14ac:dyDescent="0.3">
      <c r="A4623" s="1">
        <v>39622</v>
      </c>
      <c r="B4623">
        <v>4511.3701170000004</v>
      </c>
      <c r="E4623" s="3">
        <f t="shared" si="308"/>
        <v>6.1381362127719274E-3</v>
      </c>
      <c r="F4623" s="3">
        <f t="shared" si="309"/>
        <v>5.8939283163099909E-3</v>
      </c>
      <c r="G4623" s="3">
        <f t="shared" si="310"/>
        <v>6.1193745898106737E-3</v>
      </c>
      <c r="H4623" s="3">
        <f t="shared" si="311"/>
        <v>5.972513567999666E-3</v>
      </c>
    </row>
    <row r="4624" spans="1:8" x14ac:dyDescent="0.3">
      <c r="A4624" s="1">
        <v>39623</v>
      </c>
      <c r="B4624">
        <v>4473.7597660000001</v>
      </c>
      <c r="E4624" s="3">
        <f t="shared" si="308"/>
        <v>-1.4420682469050816E-2</v>
      </c>
      <c r="F4624" s="3">
        <f t="shared" si="309"/>
        <v>-1.4664890365512754E-2</v>
      </c>
      <c r="G4624" s="3">
        <f t="shared" si="310"/>
        <v>-1.452567107104428E-2</v>
      </c>
      <c r="H4624" s="3">
        <f t="shared" si="311"/>
        <v>-1.4672532092855288E-2</v>
      </c>
    </row>
    <row r="4625" spans="1:8" x14ac:dyDescent="0.3">
      <c r="A4625" s="1">
        <v>39624</v>
      </c>
      <c r="B4625">
        <v>4536.2900390000004</v>
      </c>
      <c r="E4625" s="3">
        <f t="shared" si="308"/>
        <v>-5.9236509878213273E-3</v>
      </c>
      <c r="F4625" s="3">
        <f t="shared" si="309"/>
        <v>-6.1678588842832638E-3</v>
      </c>
      <c r="G4625" s="3">
        <f t="shared" si="310"/>
        <v>-5.9412654038830288E-3</v>
      </c>
      <c r="H4625" s="3">
        <f t="shared" si="311"/>
        <v>-6.0881264256940366E-3</v>
      </c>
    </row>
    <row r="4626" spans="1:8" x14ac:dyDescent="0.3">
      <c r="A4626" s="1">
        <v>39625</v>
      </c>
      <c r="B4626">
        <v>4426.1899409999996</v>
      </c>
      <c r="E4626" s="3">
        <f t="shared" si="308"/>
        <v>-1.7885676135040329E-2</v>
      </c>
      <c r="F4626" s="3">
        <f t="shared" si="309"/>
        <v>-1.8129884031502265E-2</v>
      </c>
      <c r="G4626" s="3">
        <f t="shared" si="310"/>
        <v>-1.8047557989466056E-2</v>
      </c>
      <c r="H4626" s="3">
        <f t="shared" si="311"/>
        <v>-1.8194419011277062E-2</v>
      </c>
    </row>
    <row r="4627" spans="1:8" x14ac:dyDescent="0.3">
      <c r="A4627" s="1">
        <v>39626</v>
      </c>
      <c r="B4627">
        <v>4397.3198240000002</v>
      </c>
      <c r="E4627" s="3">
        <f t="shared" si="308"/>
        <v>4.6572881878570449E-4</v>
      </c>
      <c r="F4627" s="3">
        <f t="shared" si="309"/>
        <v>2.2152092232376788E-4</v>
      </c>
      <c r="G4627" s="3">
        <f t="shared" si="310"/>
        <v>4.656204007803343E-4</v>
      </c>
      <c r="H4627" s="3">
        <f t="shared" si="311"/>
        <v>3.18759378969327E-4</v>
      </c>
    </row>
    <row r="4628" spans="1:8" x14ac:dyDescent="0.3">
      <c r="A4628" s="1">
        <v>39629</v>
      </c>
      <c r="B4628">
        <v>4434.8500979999999</v>
      </c>
      <c r="E4628" s="3">
        <f t="shared" si="308"/>
        <v>-8.3367912684163548E-3</v>
      </c>
      <c r="F4628" s="3">
        <f t="shared" si="309"/>
        <v>-8.5809991648782922E-3</v>
      </c>
      <c r="G4628" s="3">
        <f t="shared" si="310"/>
        <v>-8.3717366699572141E-3</v>
      </c>
      <c r="H4628" s="3">
        <f t="shared" si="311"/>
        <v>-8.5185976917682218E-3</v>
      </c>
    </row>
    <row r="4629" spans="1:8" x14ac:dyDescent="0.3">
      <c r="A4629" s="1">
        <v>39630</v>
      </c>
      <c r="B4629">
        <v>4341.2099609999996</v>
      </c>
      <c r="E4629" s="3">
        <f t="shared" si="308"/>
        <v>1.3977119083421252E-2</v>
      </c>
      <c r="F4629" s="3">
        <f t="shared" si="309"/>
        <v>1.3732911186959315E-2</v>
      </c>
      <c r="G4629" s="3">
        <f t="shared" si="310"/>
        <v>1.3880339907909916E-2</v>
      </c>
      <c r="H4629" s="3">
        <f t="shared" si="311"/>
        <v>1.3733478886098908E-2</v>
      </c>
    </row>
    <row r="4630" spans="1:8" x14ac:dyDescent="0.3">
      <c r="A4630" s="1">
        <v>39631</v>
      </c>
      <c r="B4630">
        <v>4296.4799800000001</v>
      </c>
      <c r="E4630" s="3">
        <f t="shared" si="308"/>
        <v>-2.4270956454158221E-2</v>
      </c>
      <c r="F4630" s="3">
        <f t="shared" si="309"/>
        <v>-2.4515164350620157E-2</v>
      </c>
      <c r="G4630" s="3">
        <f t="shared" si="310"/>
        <v>-2.4570350430206188E-2</v>
      </c>
      <c r="H4630" s="3">
        <f t="shared" si="311"/>
        <v>-2.4717211452017194E-2</v>
      </c>
    </row>
    <row r="4631" spans="1:8" x14ac:dyDescent="0.3">
      <c r="A4631" s="1">
        <v>39632</v>
      </c>
      <c r="B4631">
        <v>4343.9902339999999</v>
      </c>
      <c r="E4631" s="3">
        <f t="shared" si="308"/>
        <v>-6.5225662217009983E-3</v>
      </c>
      <c r="F4631" s="3">
        <f t="shared" si="309"/>
        <v>-6.7667741181629349E-3</v>
      </c>
      <c r="G4631" s="3">
        <f t="shared" si="310"/>
        <v>-6.5439311100318944E-3</v>
      </c>
      <c r="H4631" s="3">
        <f t="shared" si="311"/>
        <v>-6.6907921318429021E-3</v>
      </c>
    </row>
    <row r="4632" spans="1:8" x14ac:dyDescent="0.3">
      <c r="A4632" s="1">
        <v>39633</v>
      </c>
      <c r="B4632">
        <v>4266</v>
      </c>
      <c r="E4632" s="3">
        <f t="shared" si="308"/>
        <v>8.5348065417403252E-3</v>
      </c>
      <c r="F4632" s="3">
        <f t="shared" si="309"/>
        <v>8.2905986452783877E-3</v>
      </c>
      <c r="G4632" s="3">
        <f t="shared" si="310"/>
        <v>8.4985909962760932E-3</v>
      </c>
      <c r="H4632" s="3">
        <f t="shared" si="311"/>
        <v>8.3517299744650855E-3</v>
      </c>
    </row>
    <row r="4633" spans="1:8" x14ac:dyDescent="0.3">
      <c r="A4633" s="1">
        <v>39636</v>
      </c>
      <c r="B4633">
        <v>4342.5898440000001</v>
      </c>
      <c r="E4633" s="3">
        <f t="shared" si="308"/>
        <v>-2.1114611527056959E-2</v>
      </c>
      <c r="F4633" s="3">
        <f t="shared" si="309"/>
        <v>-2.1358819423518895E-2</v>
      </c>
      <c r="G4633" s="3">
        <f t="shared" si="310"/>
        <v>-2.1340713301847475E-2</v>
      </c>
      <c r="H4633" s="3">
        <f t="shared" si="311"/>
        <v>-2.1487574323658481E-2</v>
      </c>
    </row>
    <row r="4634" spans="1:8" x14ac:dyDescent="0.3">
      <c r="A4634" s="1">
        <v>39637</v>
      </c>
      <c r="B4634">
        <v>4275.6098629999997</v>
      </c>
      <c r="E4634" s="3">
        <f t="shared" si="308"/>
        <v>-1.0303574672001381E-2</v>
      </c>
      <c r="F4634" s="3">
        <f t="shared" si="309"/>
        <v>-1.0547782568463318E-2</v>
      </c>
      <c r="G4634" s="3">
        <f t="shared" si="310"/>
        <v>-1.0357023960321196E-2</v>
      </c>
      <c r="H4634" s="3">
        <f t="shared" si="311"/>
        <v>-1.0503884982132203E-2</v>
      </c>
    </row>
    <row r="4635" spans="1:8" x14ac:dyDescent="0.3">
      <c r="A4635" s="1">
        <v>39638</v>
      </c>
      <c r="B4635">
        <v>4339.6601559999999</v>
      </c>
      <c r="E4635" s="3">
        <f t="shared" si="308"/>
        <v>1.1057948418509822E-2</v>
      </c>
      <c r="F4635" s="3">
        <f t="shared" si="309"/>
        <v>1.0813740522047885E-2</v>
      </c>
      <c r="G4635" s="3">
        <f t="shared" si="310"/>
        <v>1.0997256317099776E-2</v>
      </c>
      <c r="H4635" s="3">
        <f t="shared" si="311"/>
        <v>1.0850395295288768E-2</v>
      </c>
    </row>
    <row r="4636" spans="1:8" x14ac:dyDescent="0.3">
      <c r="A4636" s="1">
        <v>39639</v>
      </c>
      <c r="B4636">
        <v>4231.5600590000004</v>
      </c>
      <c r="E4636" s="3">
        <f t="shared" si="308"/>
        <v>-1.7953593309114169E-2</v>
      </c>
      <c r="F4636" s="3">
        <f t="shared" si="309"/>
        <v>-1.8197801205576104E-2</v>
      </c>
      <c r="G4636" s="3">
        <f t="shared" si="310"/>
        <v>-1.8116714421568932E-2</v>
      </c>
      <c r="H4636" s="3">
        <f t="shared" si="311"/>
        <v>-1.8263575443379938E-2</v>
      </c>
    </row>
    <row r="4637" spans="1:8" x14ac:dyDescent="0.3">
      <c r="A4637" s="1">
        <v>39640</v>
      </c>
      <c r="B4637">
        <v>4100.6401370000003</v>
      </c>
      <c r="E4637" s="3">
        <f t="shared" si="308"/>
        <v>1.7953549929676571E-2</v>
      </c>
      <c r="F4637" s="3">
        <f t="shared" si="309"/>
        <v>1.7709342033214635E-2</v>
      </c>
      <c r="G4637" s="3">
        <f t="shared" si="310"/>
        <v>1.7794288334534288E-2</v>
      </c>
      <c r="H4637" s="3">
        <f t="shared" si="311"/>
        <v>1.7647427312723282E-2</v>
      </c>
    </row>
    <row r="4638" spans="1:8" x14ac:dyDescent="0.3">
      <c r="A4638" s="1">
        <v>39643</v>
      </c>
      <c r="B4638">
        <v>4142.5297849999997</v>
      </c>
      <c r="E4638" s="3">
        <f t="shared" si="308"/>
        <v>-1.5423971272015113E-2</v>
      </c>
      <c r="F4638" s="3">
        <f t="shared" si="309"/>
        <v>-1.5668179168477049E-2</v>
      </c>
      <c r="G4638" s="3">
        <f t="shared" si="310"/>
        <v>-1.5544158157960243E-2</v>
      </c>
      <c r="H4638" s="3">
        <f t="shared" si="311"/>
        <v>-1.569101917977125E-2</v>
      </c>
    </row>
    <row r="4639" spans="1:8" x14ac:dyDescent="0.3">
      <c r="A4639" s="1">
        <v>39644</v>
      </c>
      <c r="B4639">
        <v>4061.1499020000001</v>
      </c>
      <c r="E4639" s="3">
        <f t="shared" si="308"/>
        <v>1.4980387606052359E-2</v>
      </c>
      <c r="F4639" s="3">
        <f t="shared" si="309"/>
        <v>1.4736179709590421E-2</v>
      </c>
      <c r="G4639" s="3">
        <f t="shared" si="310"/>
        <v>1.4869289751454233E-2</v>
      </c>
      <c r="H4639" s="3">
        <f t="shared" si="311"/>
        <v>1.4722428729643225E-2</v>
      </c>
    </row>
    <row r="4640" spans="1:8" x14ac:dyDescent="0.3">
      <c r="A4640" s="1">
        <v>39645</v>
      </c>
      <c r="B4640">
        <v>4112.4501950000003</v>
      </c>
      <c r="E4640" s="3">
        <f t="shared" si="308"/>
        <v>-2.4909807015773056E-2</v>
      </c>
      <c r="F4640" s="3">
        <f t="shared" si="309"/>
        <v>-2.5154014912234991E-2</v>
      </c>
      <c r="G4640" s="3">
        <f t="shared" si="310"/>
        <v>-2.5225306637823193E-2</v>
      </c>
      <c r="H4640" s="3">
        <f t="shared" si="311"/>
        <v>-2.5372167659634199E-2</v>
      </c>
    </row>
    <row r="4641" spans="1:8" x14ac:dyDescent="0.3">
      <c r="A4641" s="1">
        <v>39646</v>
      </c>
      <c r="B4641">
        <v>4225.9902339999999</v>
      </c>
      <c r="E4641" s="3">
        <f t="shared" si="308"/>
        <v>-3.0938925638441472E-2</v>
      </c>
      <c r="F4641" s="3">
        <f t="shared" si="309"/>
        <v>-3.1183133534903408E-2</v>
      </c>
      <c r="G4641" s="3">
        <f t="shared" si="310"/>
        <v>-3.1427640840664184E-2</v>
      </c>
      <c r="H4641" s="3">
        <f t="shared" si="311"/>
        <v>-3.1574501862475193E-2</v>
      </c>
    </row>
    <row r="4642" spans="1:8" x14ac:dyDescent="0.3">
      <c r="A4642" s="1">
        <v>39647</v>
      </c>
      <c r="B4642">
        <v>4299.3598629999997</v>
      </c>
      <c r="E4642" s="3">
        <f t="shared" si="308"/>
        <v>1.0215392377894927E-2</v>
      </c>
      <c r="F4642" s="3">
        <f t="shared" si="309"/>
        <v>9.97118448143299E-3</v>
      </c>
      <c r="G4642" s="3">
        <f t="shared" si="310"/>
        <v>1.0163567896627649E-2</v>
      </c>
      <c r="H4642" s="3">
        <f t="shared" si="311"/>
        <v>1.0016706874816641E-2</v>
      </c>
    </row>
    <row r="4643" spans="1:8" x14ac:dyDescent="0.3">
      <c r="A4643" s="1">
        <v>39650</v>
      </c>
      <c r="B4643">
        <v>4327.1401370000003</v>
      </c>
      <c r="E4643" s="3">
        <f t="shared" si="308"/>
        <v>-1.964497232939022E-2</v>
      </c>
      <c r="F4643" s="3">
        <f t="shared" si="309"/>
        <v>-1.9889180225852156E-2</v>
      </c>
      <c r="G4643" s="3">
        <f t="shared" si="310"/>
        <v>-1.9840499789311551E-2</v>
      </c>
      <c r="H4643" s="3">
        <f t="shared" si="311"/>
        <v>-1.9987360811122557E-2</v>
      </c>
    </row>
    <row r="4644" spans="1:8" x14ac:dyDescent="0.3">
      <c r="A4644" s="1">
        <v>39651</v>
      </c>
      <c r="B4644">
        <v>4327.2597660000001</v>
      </c>
      <c r="E4644" s="3">
        <f t="shared" si="308"/>
        <v>1.2631962433776733E-2</v>
      </c>
      <c r="F4644" s="3">
        <f t="shared" si="309"/>
        <v>1.2387754537314796E-2</v>
      </c>
      <c r="G4644" s="3">
        <f t="shared" si="310"/>
        <v>1.2552844773842334E-2</v>
      </c>
      <c r="H4644" s="3">
        <f t="shared" si="311"/>
        <v>1.2405983752031327E-2</v>
      </c>
    </row>
    <row r="4645" spans="1:8" x14ac:dyDescent="0.3">
      <c r="A4645" s="1">
        <v>39652</v>
      </c>
      <c r="B4645">
        <v>4408.7402339999999</v>
      </c>
      <c r="E4645" s="3">
        <f t="shared" si="308"/>
        <v>2.7608854482430889E-2</v>
      </c>
      <c r="F4645" s="3">
        <f t="shared" si="309"/>
        <v>2.7364646585968953E-2</v>
      </c>
      <c r="G4645" s="3">
        <f t="shared" si="310"/>
        <v>2.7234602879012894E-2</v>
      </c>
      <c r="H4645" s="3">
        <f t="shared" si="311"/>
        <v>2.7087741857201888E-2</v>
      </c>
    </row>
    <row r="4646" spans="1:8" x14ac:dyDescent="0.3">
      <c r="A4646" s="1">
        <v>39653</v>
      </c>
      <c r="B4646">
        <v>4347.9902339999999</v>
      </c>
      <c r="E4646" s="3">
        <f t="shared" si="308"/>
        <v>1.7361523557179126E-2</v>
      </c>
      <c r="F4646" s="3">
        <f t="shared" si="309"/>
        <v>1.711731566071719E-2</v>
      </c>
      <c r="G4646" s="3">
        <f t="shared" si="310"/>
        <v>1.7212534288778409E-2</v>
      </c>
      <c r="H4646" s="3">
        <f t="shared" si="311"/>
        <v>1.7065673266967403E-2</v>
      </c>
    </row>
    <row r="4647" spans="1:8" x14ac:dyDescent="0.3">
      <c r="A4647" s="1">
        <v>39654</v>
      </c>
      <c r="B4647">
        <v>4377.1801759999998</v>
      </c>
      <c r="E4647" s="3">
        <f t="shared" si="308"/>
        <v>6.4614907533271371E-3</v>
      </c>
      <c r="F4647" s="3">
        <f t="shared" si="309"/>
        <v>6.2172828568652005E-3</v>
      </c>
      <c r="G4647" s="3">
        <f t="shared" si="310"/>
        <v>6.4407048126776346E-3</v>
      </c>
      <c r="H4647" s="3">
        <f t="shared" si="311"/>
        <v>6.2938437908666269E-3</v>
      </c>
    </row>
    <row r="4648" spans="1:8" x14ac:dyDescent="0.3">
      <c r="A4648" s="1">
        <v>39657</v>
      </c>
      <c r="B4648">
        <v>4324.4501950000003</v>
      </c>
      <c r="E4648" s="3">
        <f t="shared" si="308"/>
        <v>2.7646204239450967E-5</v>
      </c>
      <c r="F4648" s="3">
        <f t="shared" si="309"/>
        <v>-2.1656169222248565E-4</v>
      </c>
      <c r="G4648" s="3">
        <f t="shared" si="310"/>
        <v>2.7645822090189845E-5</v>
      </c>
      <c r="H4648" s="3">
        <f t="shared" si="311"/>
        <v>-1.1921519972081748E-4</v>
      </c>
    </row>
    <row r="4649" spans="1:8" x14ac:dyDescent="0.3">
      <c r="A4649" s="1">
        <v>39658</v>
      </c>
      <c r="B4649">
        <v>4320.4902339999999</v>
      </c>
      <c r="E4649" s="3">
        <f t="shared" si="308"/>
        <v>1.8829576315294361E-2</v>
      </c>
      <c r="F4649" s="3">
        <f t="shared" si="309"/>
        <v>1.8585368418832425E-2</v>
      </c>
      <c r="G4649" s="3">
        <f t="shared" si="310"/>
        <v>1.8654494242908166E-2</v>
      </c>
      <c r="H4649" s="3">
        <f t="shared" si="311"/>
        <v>1.850763322109716E-2</v>
      </c>
    </row>
    <row r="4650" spans="1:8" x14ac:dyDescent="0.3">
      <c r="A4650" s="1">
        <v>39659</v>
      </c>
      <c r="B4650">
        <v>4400.5498049999997</v>
      </c>
      <c r="E4650" s="3">
        <f t="shared" si="308"/>
        <v>-1.3779446457629518E-2</v>
      </c>
      <c r="F4650" s="3">
        <f t="shared" si="309"/>
        <v>-1.4023654354091456E-2</v>
      </c>
      <c r="G4650" s="3">
        <f t="shared" si="310"/>
        <v>-1.3875264259041224E-2</v>
      </c>
      <c r="H4650" s="3">
        <f t="shared" si="311"/>
        <v>-1.4022125280852232E-2</v>
      </c>
    </row>
    <row r="4651" spans="1:8" x14ac:dyDescent="0.3">
      <c r="A4651" s="1">
        <v>39660</v>
      </c>
      <c r="B4651">
        <v>4392.3598629999997</v>
      </c>
      <c r="E4651" s="3">
        <f t="shared" si="308"/>
        <v>6.7134332022513732E-3</v>
      </c>
      <c r="F4651" s="3">
        <f t="shared" si="309"/>
        <v>6.4692253057894366E-3</v>
      </c>
      <c r="G4651" s="3">
        <f t="shared" si="310"/>
        <v>6.6909984630122944E-3</v>
      </c>
      <c r="H4651" s="3">
        <f t="shared" si="311"/>
        <v>6.5441374412012867E-3</v>
      </c>
    </row>
    <row r="4652" spans="1:8" x14ac:dyDescent="0.3">
      <c r="A4652" s="1">
        <v>39661</v>
      </c>
      <c r="B4652">
        <v>4314.3398440000001</v>
      </c>
      <c r="E4652" s="3">
        <f t="shared" si="308"/>
        <v>-1.2046563970365409E-2</v>
      </c>
      <c r="F4652" s="3">
        <f t="shared" si="309"/>
        <v>-1.2290771866827347E-2</v>
      </c>
      <c r="G4652" s="3">
        <f t="shared" si="310"/>
        <v>-1.2119711869561525E-2</v>
      </c>
      <c r="H4652" s="3">
        <f t="shared" si="311"/>
        <v>-1.2266572891372533E-2</v>
      </c>
    </row>
    <row r="4653" spans="1:8" x14ac:dyDescent="0.3">
      <c r="A4653" s="1">
        <v>39664</v>
      </c>
      <c r="B4653">
        <v>4280.6298829999996</v>
      </c>
      <c r="E4653" s="3">
        <f t="shared" si="308"/>
        <v>-9.1571432700954247E-4</v>
      </c>
      <c r="F4653" s="3">
        <f t="shared" si="309"/>
        <v>-1.159922223471479E-3</v>
      </c>
      <c r="G4653" s="3">
        <f t="shared" si="310"/>
        <v>-9.1613384950194532E-4</v>
      </c>
      <c r="H4653" s="3">
        <f t="shared" si="311"/>
        <v>-1.0629948713129526E-3</v>
      </c>
    </row>
    <row r="4654" spans="1:8" x14ac:dyDescent="0.3">
      <c r="A4654" s="1">
        <v>39665</v>
      </c>
      <c r="B4654">
        <v>4386.3500979999999</v>
      </c>
      <c r="E4654" s="3">
        <f t="shared" si="308"/>
        <v>1.8530205292439428E-2</v>
      </c>
      <c r="F4654" s="3">
        <f t="shared" si="309"/>
        <v>1.8285997395977492E-2</v>
      </c>
      <c r="G4654" s="3">
        <f t="shared" si="310"/>
        <v>1.8360612889489755E-2</v>
      </c>
      <c r="H4654" s="3">
        <f t="shared" si="311"/>
        <v>1.8213751867678749E-2</v>
      </c>
    </row>
    <row r="4655" spans="1:8" x14ac:dyDescent="0.3">
      <c r="A4655" s="1">
        <v>39666</v>
      </c>
      <c r="B4655">
        <v>4448.330078</v>
      </c>
      <c r="E4655" s="3">
        <f t="shared" si="308"/>
        <v>-1.8611178972895992E-3</v>
      </c>
      <c r="F4655" s="3">
        <f t="shared" si="309"/>
        <v>-2.1053257937515358E-3</v>
      </c>
      <c r="G4655" s="3">
        <f t="shared" si="310"/>
        <v>-1.8628519290290883E-3</v>
      </c>
      <c r="H4655" s="3">
        <f t="shared" si="311"/>
        <v>-2.0097129508400958E-3</v>
      </c>
    </row>
    <row r="4656" spans="1:8" x14ac:dyDescent="0.3">
      <c r="A4656" s="1">
        <v>39667</v>
      </c>
      <c r="B4656">
        <v>4457.4301759999998</v>
      </c>
      <c r="E4656" s="3">
        <f t="shared" si="308"/>
        <v>-1.7762665499522989E-2</v>
      </c>
      <c r="F4656" s="3">
        <f t="shared" si="309"/>
        <v>-1.8006873395984925E-2</v>
      </c>
      <c r="G4656" s="3">
        <f t="shared" si="310"/>
        <v>-1.7922315001374513E-2</v>
      </c>
      <c r="H4656" s="3">
        <f t="shared" si="311"/>
        <v>-1.8069176023185519E-2</v>
      </c>
    </row>
    <row r="4657" spans="1:8" x14ac:dyDescent="0.3">
      <c r="A4657" s="1">
        <v>39668</v>
      </c>
      <c r="B4657">
        <v>4491.8500979999999</v>
      </c>
      <c r="E4657" s="3">
        <f t="shared" si="308"/>
        <v>-7.8134690865582224E-3</v>
      </c>
      <c r="F4657" s="3">
        <f t="shared" si="309"/>
        <v>-8.0576769830201598E-3</v>
      </c>
      <c r="G4657" s="3">
        <f t="shared" si="310"/>
        <v>-7.8441541786639247E-3</v>
      </c>
      <c r="H4657" s="3">
        <f t="shared" si="311"/>
        <v>-7.9910152004749324E-3</v>
      </c>
    </row>
    <row r="4658" spans="1:8" x14ac:dyDescent="0.3">
      <c r="A4658" s="1">
        <v>39671</v>
      </c>
      <c r="B4658">
        <v>4538.4902339999999</v>
      </c>
      <c r="E4658" s="3">
        <f t="shared" si="308"/>
        <v>2.4697350130609363E-2</v>
      </c>
      <c r="F4658" s="3">
        <f t="shared" si="309"/>
        <v>2.4453142234147428E-2</v>
      </c>
      <c r="G4658" s="3">
        <f t="shared" si="310"/>
        <v>2.4397300824884918E-2</v>
      </c>
      <c r="H4658" s="3">
        <f t="shared" si="311"/>
        <v>2.4250439803073912E-2</v>
      </c>
    </row>
    <row r="4659" spans="1:8" x14ac:dyDescent="0.3">
      <c r="A4659" s="1">
        <v>39672</v>
      </c>
      <c r="B4659">
        <v>4518.4799800000001</v>
      </c>
      <c r="E4659" s="3">
        <f t="shared" si="308"/>
        <v>1.4130194493198411E-2</v>
      </c>
      <c r="F4659" s="3">
        <f t="shared" si="309"/>
        <v>1.3885986596736474E-2</v>
      </c>
      <c r="G4659" s="3">
        <f t="shared" si="310"/>
        <v>1.4031293862903436E-2</v>
      </c>
      <c r="H4659" s="3">
        <f t="shared" si="311"/>
        <v>1.3884432841092429E-2</v>
      </c>
    </row>
    <row r="4660" spans="1:8" x14ac:dyDescent="0.3">
      <c r="A4660" s="1">
        <v>39673</v>
      </c>
      <c r="B4660">
        <v>4402.9702150000003</v>
      </c>
      <c r="E4660" s="3">
        <f t="shared" si="308"/>
        <v>2.0457335315573477E-3</v>
      </c>
      <c r="F4660" s="3">
        <f t="shared" si="309"/>
        <v>1.8015256350954112E-3</v>
      </c>
      <c r="G4660" s="3">
        <f t="shared" si="310"/>
        <v>2.0436438681606119E-3</v>
      </c>
      <c r="H4660" s="3">
        <f t="shared" si="311"/>
        <v>1.8967828463496046E-3</v>
      </c>
    </row>
    <row r="4661" spans="1:8" x14ac:dyDescent="0.3">
      <c r="A4661" s="1">
        <v>39674</v>
      </c>
      <c r="B4661">
        <v>4420.9101559999999</v>
      </c>
      <c r="E4661" s="3">
        <f t="shared" si="308"/>
        <v>7.7219206226328829E-3</v>
      </c>
      <c r="F4661" s="3">
        <f t="shared" si="309"/>
        <v>7.4777127261709464E-3</v>
      </c>
      <c r="G4661" s="3">
        <f t="shared" si="310"/>
        <v>7.692259191205246E-3</v>
      </c>
      <c r="H4661" s="3">
        <f t="shared" si="311"/>
        <v>7.5453981693942383E-3</v>
      </c>
    </row>
    <row r="4662" spans="1:8" x14ac:dyDescent="0.3">
      <c r="A4662" s="1">
        <v>39675</v>
      </c>
      <c r="B4662">
        <v>4453.6201170000004</v>
      </c>
      <c r="E4662" s="3">
        <f t="shared" si="308"/>
        <v>1.0383279713801263E-2</v>
      </c>
      <c r="F4662" s="3">
        <f t="shared" si="309"/>
        <v>1.0139071817339326E-2</v>
      </c>
      <c r="G4662" s="3">
        <f t="shared" si="310"/>
        <v>1.0329743732147609E-2</v>
      </c>
      <c r="H4662" s="3">
        <f t="shared" si="311"/>
        <v>1.0182882710336601E-2</v>
      </c>
    </row>
    <row r="4663" spans="1:8" x14ac:dyDescent="0.3">
      <c r="A4663" s="1">
        <v>39678</v>
      </c>
      <c r="B4663">
        <v>4448.8398440000001</v>
      </c>
      <c r="E4663" s="3">
        <f t="shared" si="308"/>
        <v>-4.4090111398925602E-3</v>
      </c>
      <c r="F4663" s="3">
        <f t="shared" si="309"/>
        <v>-4.6532190363544968E-3</v>
      </c>
      <c r="G4663" s="3">
        <f t="shared" si="310"/>
        <v>-4.4187594937950894E-3</v>
      </c>
      <c r="H4663" s="3">
        <f t="shared" si="311"/>
        <v>-4.5656205156060971E-3</v>
      </c>
    </row>
    <row r="4664" spans="1:8" x14ac:dyDescent="0.3">
      <c r="A4664" s="1">
        <v>39679</v>
      </c>
      <c r="B4664">
        <v>4332.7900390000004</v>
      </c>
      <c r="E4664" s="3">
        <f t="shared" si="308"/>
        <v>-2.5563854550927911E-2</v>
      </c>
      <c r="F4664" s="3">
        <f t="shared" si="309"/>
        <v>-2.5808062447389847E-2</v>
      </c>
      <c r="G4664" s="3">
        <f t="shared" si="310"/>
        <v>-2.5896287631307999E-2</v>
      </c>
      <c r="H4664" s="3">
        <f t="shared" si="311"/>
        <v>-2.6043148653119005E-2</v>
      </c>
    </row>
    <row r="4665" spans="1:8" x14ac:dyDescent="0.3">
      <c r="A4665" s="1">
        <v>39680</v>
      </c>
      <c r="B4665">
        <v>4365.8701170000004</v>
      </c>
      <c r="E4665" s="3">
        <f t="shared" si="308"/>
        <v>4.0745088256290973E-3</v>
      </c>
      <c r="F4665" s="3">
        <f t="shared" si="309"/>
        <v>3.8303009291671608E-3</v>
      </c>
      <c r="G4665" s="3">
        <f t="shared" si="310"/>
        <v>4.0662304936830906E-3</v>
      </c>
      <c r="H4665" s="3">
        <f t="shared" si="311"/>
        <v>3.9193694718720829E-3</v>
      </c>
    </row>
    <row r="4666" spans="1:8" x14ac:dyDescent="0.3">
      <c r="A4666" s="1">
        <v>39681</v>
      </c>
      <c r="B4666">
        <v>4304.6098629999997</v>
      </c>
      <c r="E4666" s="3">
        <f t="shared" si="308"/>
        <v>7.3989200969413194E-3</v>
      </c>
      <c r="F4666" s="3">
        <f t="shared" si="309"/>
        <v>7.1547122004793828E-3</v>
      </c>
      <c r="G4666" s="3">
        <f t="shared" si="310"/>
        <v>7.3716823583613745E-3</v>
      </c>
      <c r="H4666" s="3">
        <f t="shared" si="311"/>
        <v>7.2248213365503668E-3</v>
      </c>
    </row>
    <row r="4667" spans="1:8" x14ac:dyDescent="0.3">
      <c r="A4667" s="1">
        <v>39682</v>
      </c>
      <c r="B4667">
        <v>4400.4501950000003</v>
      </c>
      <c r="E4667" s="3">
        <f t="shared" si="308"/>
        <v>-1.0733454750110338E-3</v>
      </c>
      <c r="F4667" s="3">
        <f t="shared" si="309"/>
        <v>-1.3175533714729704E-3</v>
      </c>
      <c r="G4667" s="3">
        <f t="shared" si="310"/>
        <v>-1.0739219227873882E-3</v>
      </c>
      <c r="H4667" s="3">
        <f t="shared" si="311"/>
        <v>-1.2207829445983955E-3</v>
      </c>
    </row>
    <row r="4668" spans="1:8" x14ac:dyDescent="0.3">
      <c r="A4668" s="1">
        <v>39685</v>
      </c>
      <c r="B4668">
        <v>4355.8701170000004</v>
      </c>
      <c r="E4668" s="3">
        <f t="shared" si="308"/>
        <v>-2.608540857152053E-2</v>
      </c>
      <c r="F4668" s="3">
        <f t="shared" si="309"/>
        <v>-2.6329616467982465E-2</v>
      </c>
      <c r="G4668" s="3">
        <f t="shared" si="310"/>
        <v>-2.6431667656247753E-2</v>
      </c>
      <c r="H4668" s="3">
        <f t="shared" si="311"/>
        <v>-2.6578528678058759E-2</v>
      </c>
    </row>
    <row r="4669" spans="1:8" x14ac:dyDescent="0.3">
      <c r="A4669" s="1">
        <v>39686</v>
      </c>
      <c r="B4669">
        <v>4368.5498049999997</v>
      </c>
      <c r="E4669" s="3">
        <f t="shared" si="308"/>
        <v>7.6348213742742921E-3</v>
      </c>
      <c r="F4669" s="3">
        <f t="shared" si="309"/>
        <v>7.3906134778123555E-3</v>
      </c>
      <c r="G4669" s="3">
        <f t="shared" si="310"/>
        <v>7.6058236271209275E-3</v>
      </c>
      <c r="H4669" s="3">
        <f t="shared" si="311"/>
        <v>7.4589626053099198E-3</v>
      </c>
    </row>
    <row r="4670" spans="1:8" x14ac:dyDescent="0.3">
      <c r="A4670" s="1">
        <v>39687</v>
      </c>
      <c r="B4670">
        <v>4373.080078</v>
      </c>
      <c r="E4670" s="3">
        <f t="shared" si="308"/>
        <v>-1.4031625393862046E-2</v>
      </c>
      <c r="F4670" s="3">
        <f t="shared" si="309"/>
        <v>-1.4275833290323984E-2</v>
      </c>
      <c r="G4670" s="3">
        <f t="shared" si="310"/>
        <v>-1.413099932986292E-2</v>
      </c>
      <c r="H4670" s="3">
        <f t="shared" si="311"/>
        <v>-1.4277860351673928E-2</v>
      </c>
    </row>
    <row r="4671" spans="1:8" x14ac:dyDescent="0.3">
      <c r="A4671" s="1">
        <v>39688</v>
      </c>
      <c r="B4671">
        <v>4461.4902339999999</v>
      </c>
      <c r="E4671" s="3">
        <f t="shared" si="308"/>
        <v>2.2264580310469073E-2</v>
      </c>
      <c r="F4671" s="3">
        <f t="shared" si="309"/>
        <v>2.2020372414007137E-2</v>
      </c>
      <c r="G4671" s="3">
        <f t="shared" si="310"/>
        <v>2.2020343120517174E-2</v>
      </c>
      <c r="H4671" s="3">
        <f t="shared" si="311"/>
        <v>2.1873482098706168E-2</v>
      </c>
    </row>
    <row r="4672" spans="1:8" x14ac:dyDescent="0.3">
      <c r="A4672" s="1">
        <v>39689</v>
      </c>
      <c r="B4672">
        <v>4482.6000979999999</v>
      </c>
      <c r="E4672" s="3">
        <f t="shared" si="308"/>
        <v>-1.0130799355632769E-2</v>
      </c>
      <c r="F4672" s="3">
        <f t="shared" si="309"/>
        <v>-1.0375007252094707E-2</v>
      </c>
      <c r="G4672" s="3">
        <f t="shared" si="310"/>
        <v>-1.0182465143436849E-2</v>
      </c>
      <c r="H4672" s="3">
        <f t="shared" si="311"/>
        <v>-1.0329326165247857E-2</v>
      </c>
    </row>
    <row r="4673" spans="1:8" x14ac:dyDescent="0.3">
      <c r="A4673" s="1">
        <v>39692</v>
      </c>
      <c r="B4673">
        <v>4472.1298829999996</v>
      </c>
      <c r="E4673" s="3">
        <f t="shared" si="308"/>
        <v>2.9109426267126537E-3</v>
      </c>
      <c r="F4673" s="3">
        <f t="shared" si="309"/>
        <v>2.6667347302507171E-3</v>
      </c>
      <c r="G4673" s="3">
        <f t="shared" si="310"/>
        <v>2.9067140373577726E-3</v>
      </c>
      <c r="H4673" s="3">
        <f t="shared" si="311"/>
        <v>2.7598530155467653E-3</v>
      </c>
    </row>
    <row r="4674" spans="1:8" x14ac:dyDescent="0.3">
      <c r="A4674" s="1">
        <v>39693</v>
      </c>
      <c r="B4674">
        <v>4539.0698240000002</v>
      </c>
      <c r="E4674" s="3">
        <f t="shared" si="308"/>
        <v>1.0370198812463816E-3</v>
      </c>
      <c r="F4674" s="3">
        <f t="shared" si="309"/>
        <v>7.92811984784445E-4</v>
      </c>
      <c r="G4674" s="3">
        <f t="shared" si="310"/>
        <v>1.036482547581042E-3</v>
      </c>
      <c r="H4674" s="3">
        <f t="shared" si="311"/>
        <v>8.8962152577003466E-4</v>
      </c>
    </row>
    <row r="4675" spans="1:8" x14ac:dyDescent="0.3">
      <c r="A4675" s="1">
        <v>39694</v>
      </c>
      <c r="B4675">
        <v>4447.1298829999996</v>
      </c>
      <c r="E4675" s="3">
        <f t="shared" si="308"/>
        <v>2.0216907631024572E-2</v>
      </c>
      <c r="F4675" s="3">
        <f t="shared" si="309"/>
        <v>1.9972699734562636E-2</v>
      </c>
      <c r="G4675" s="3">
        <f t="shared" si="310"/>
        <v>2.0015259228628183E-2</v>
      </c>
      <c r="H4675" s="3">
        <f t="shared" si="311"/>
        <v>1.9868398206817177E-2</v>
      </c>
    </row>
    <row r="4676" spans="1:8" x14ac:dyDescent="0.3">
      <c r="A4676" s="1">
        <v>39695</v>
      </c>
      <c r="B4676">
        <v>4304.0097660000001</v>
      </c>
      <c r="E4676" s="3">
        <f t="shared" si="308"/>
        <v>4.7315723878820215E-3</v>
      </c>
      <c r="F4676" s="3">
        <f t="shared" si="309"/>
        <v>4.4873644914200849E-3</v>
      </c>
      <c r="G4676" s="3">
        <f t="shared" si="310"/>
        <v>4.7204136842166761E-3</v>
      </c>
      <c r="H4676" s="3">
        <f t="shared" si="311"/>
        <v>4.5735526624056683E-3</v>
      </c>
    </row>
    <row r="4677" spans="1:8" x14ac:dyDescent="0.3">
      <c r="A4677" s="1">
        <v>39696</v>
      </c>
      <c r="B4677">
        <v>4196.6601559999999</v>
      </c>
      <c r="E4677" s="3">
        <f t="shared" si="308"/>
        <v>-2.3357459445627615E-3</v>
      </c>
      <c r="F4677" s="3">
        <f t="shared" si="309"/>
        <v>-2.5799538410246981E-3</v>
      </c>
      <c r="G4677" s="3">
        <f t="shared" si="310"/>
        <v>-2.3384780542934696E-3</v>
      </c>
      <c r="H4677" s="3">
        <f t="shared" si="311"/>
        <v>-2.4853390761044769E-3</v>
      </c>
    </row>
    <row r="4678" spans="1:8" x14ac:dyDescent="0.3">
      <c r="A4678" s="1">
        <v>39699</v>
      </c>
      <c r="B4678">
        <v>4340.1801759999998</v>
      </c>
      <c r="E4678" s="3">
        <f t="shared" si="308"/>
        <v>1.4968246171574995E-2</v>
      </c>
      <c r="F4678" s="3">
        <f t="shared" si="309"/>
        <v>1.4724038275113057E-2</v>
      </c>
      <c r="G4678" s="3">
        <f t="shared" si="310"/>
        <v>1.4857327444353965E-2</v>
      </c>
      <c r="H4678" s="3">
        <f t="shared" si="311"/>
        <v>1.4710466422542957E-2</v>
      </c>
    </row>
    <row r="4679" spans="1:8" x14ac:dyDescent="0.3">
      <c r="A4679" s="1">
        <v>39700</v>
      </c>
      <c r="B4679">
        <v>4293.3398440000001</v>
      </c>
      <c r="E4679" s="3">
        <f t="shared" si="308"/>
        <v>-2.0255238312016033E-2</v>
      </c>
      <c r="F4679" s="3">
        <f t="shared" si="309"/>
        <v>-2.0499446208477969E-2</v>
      </c>
      <c r="G4679" s="3">
        <f t="shared" si="310"/>
        <v>-2.046318849695565E-2</v>
      </c>
      <c r="H4679" s="3">
        <f t="shared" si="311"/>
        <v>-2.0610049518766656E-2</v>
      </c>
    </row>
    <row r="4680" spans="1:8" x14ac:dyDescent="0.3">
      <c r="A4680" s="1">
        <v>39701</v>
      </c>
      <c r="B4680">
        <v>4283.6601559999999</v>
      </c>
      <c r="E4680" s="3">
        <f t="shared" si="308"/>
        <v>-3.218258084772907E-2</v>
      </c>
      <c r="F4680" s="3">
        <f t="shared" si="309"/>
        <v>-3.2426788744191005E-2</v>
      </c>
      <c r="G4680" s="3">
        <f t="shared" si="310"/>
        <v>-3.2711826074136412E-2</v>
      </c>
      <c r="H4680" s="3">
        <f t="shared" si="311"/>
        <v>-3.2858687095947421E-2</v>
      </c>
    </row>
    <row r="4681" spans="1:8" x14ac:dyDescent="0.3">
      <c r="A4681" s="1">
        <v>39702</v>
      </c>
      <c r="B4681">
        <v>4249.0698240000002</v>
      </c>
      <c r="E4681" s="3">
        <f t="shared" ref="E4681:E4744" si="312">(B4677/B4676)-1</f>
        <v>-2.4941767290590389E-2</v>
      </c>
      <c r="F4681" s="3">
        <f t="shared" ref="F4681:F4744" si="313">E4681-$E$3</f>
        <v>-2.5185975187052324E-2</v>
      </c>
      <c r="G4681" s="3">
        <f t="shared" ref="G4681:G4744" si="314">LN(B4677/B4676)</f>
        <v>-2.5258083912003057E-2</v>
      </c>
      <c r="H4681" s="3">
        <f t="shared" ref="H4681:H4744" si="315">G4681-$G$3</f>
        <v>-2.5404944933814063E-2</v>
      </c>
    </row>
    <row r="4682" spans="1:8" x14ac:dyDescent="0.3">
      <c r="A4682" s="1">
        <v>39703</v>
      </c>
      <c r="B4682">
        <v>4332.6601559999999</v>
      </c>
      <c r="E4682" s="3">
        <f t="shared" si="312"/>
        <v>3.4198628114980423E-2</v>
      </c>
      <c r="F4682" s="3">
        <f t="shared" si="313"/>
        <v>3.3954420218518487E-2</v>
      </c>
      <c r="G4682" s="3">
        <f t="shared" si="314"/>
        <v>3.3626854461003684E-2</v>
      </c>
      <c r="H4682" s="3">
        <f t="shared" si="315"/>
        <v>3.3479993439192675E-2</v>
      </c>
    </row>
    <row r="4683" spans="1:8" x14ac:dyDescent="0.3">
      <c r="A4683" s="1">
        <v>39706</v>
      </c>
      <c r="B4683">
        <v>4168.9702150000003</v>
      </c>
      <c r="E4683" s="3">
        <f t="shared" si="312"/>
        <v>-1.0792255183094457E-2</v>
      </c>
      <c r="F4683" s="3">
        <f t="shared" si="313"/>
        <v>-1.1036463079556394E-2</v>
      </c>
      <c r="G4683" s="3">
        <f t="shared" si="314"/>
        <v>-1.0850913991378979E-2</v>
      </c>
      <c r="H4683" s="3">
        <f t="shared" si="315"/>
        <v>-1.0997775013189987E-2</v>
      </c>
    </row>
    <row r="4684" spans="1:8" x14ac:dyDescent="0.3">
      <c r="A4684" s="1">
        <v>39707</v>
      </c>
      <c r="B4684">
        <v>4087.3999020000001</v>
      </c>
      <c r="E4684" s="3">
        <f t="shared" si="312"/>
        <v>-2.2545822953027317E-3</v>
      </c>
      <c r="F4684" s="3">
        <f t="shared" si="313"/>
        <v>-2.4987901917646682E-3</v>
      </c>
      <c r="G4684" s="3">
        <f t="shared" si="314"/>
        <v>-2.2571276925572787E-3</v>
      </c>
      <c r="H4684" s="3">
        <f t="shared" si="315"/>
        <v>-2.403988714368286E-3</v>
      </c>
    </row>
    <row r="4685" spans="1:8" x14ac:dyDescent="0.3">
      <c r="A4685" s="1">
        <v>39708</v>
      </c>
      <c r="B4685">
        <v>4000.110107</v>
      </c>
      <c r="E4685" s="3">
        <f t="shared" si="312"/>
        <v>-8.0749477643669021E-3</v>
      </c>
      <c r="F4685" s="3">
        <f t="shared" si="313"/>
        <v>-8.3191556608288395E-3</v>
      </c>
      <c r="G4685" s="3">
        <f t="shared" si="314"/>
        <v>-8.1077267332955848E-3</v>
      </c>
      <c r="H4685" s="3">
        <f t="shared" si="315"/>
        <v>-8.2545877551065926E-3</v>
      </c>
    </row>
    <row r="4686" spans="1:8" x14ac:dyDescent="0.3">
      <c r="A4686" s="1">
        <v>39709</v>
      </c>
      <c r="B4686">
        <v>3957.860107</v>
      </c>
      <c r="E4686" s="3">
        <f t="shared" si="312"/>
        <v>1.9672619058377583E-2</v>
      </c>
      <c r="F4686" s="3">
        <f t="shared" si="313"/>
        <v>1.9428411161915647E-2</v>
      </c>
      <c r="G4686" s="3">
        <f t="shared" si="314"/>
        <v>1.9481614069473827E-2</v>
      </c>
      <c r="H4686" s="3">
        <f t="shared" si="315"/>
        <v>1.9334753047662821E-2</v>
      </c>
    </row>
    <row r="4687" spans="1:8" x14ac:dyDescent="0.3">
      <c r="A4687" s="1">
        <v>39710</v>
      </c>
      <c r="B4687">
        <v>4324.8701170000004</v>
      </c>
      <c r="E4687" s="3">
        <f t="shared" si="312"/>
        <v>-3.778047091307557E-2</v>
      </c>
      <c r="F4687" s="3">
        <f t="shared" si="313"/>
        <v>-3.8024678809537506E-2</v>
      </c>
      <c r="G4687" s="3">
        <f t="shared" si="314"/>
        <v>-3.8512653636194299E-2</v>
      </c>
      <c r="H4687" s="3">
        <f t="shared" si="315"/>
        <v>-3.8659514658005309E-2</v>
      </c>
    </row>
    <row r="4688" spans="1:8" x14ac:dyDescent="0.3">
      <c r="A4688" s="1">
        <v>39713</v>
      </c>
      <c r="B4688">
        <v>4223.5097660000001</v>
      </c>
      <c r="E4688" s="3">
        <f t="shared" si="312"/>
        <v>-1.9566057993532615E-2</v>
      </c>
      <c r="F4688" s="3">
        <f t="shared" si="313"/>
        <v>-1.9810265889994551E-2</v>
      </c>
      <c r="G4688" s="3">
        <f t="shared" si="314"/>
        <v>-1.9760007357825456E-2</v>
      </c>
      <c r="H4688" s="3">
        <f t="shared" si="315"/>
        <v>-1.9906868379636462E-2</v>
      </c>
    </row>
    <row r="4689" spans="1:8" x14ac:dyDescent="0.3">
      <c r="A4689" s="1">
        <v>39714</v>
      </c>
      <c r="B4689">
        <v>4139.8198240000002</v>
      </c>
      <c r="E4689" s="3">
        <f t="shared" si="312"/>
        <v>-2.1355824507723997E-2</v>
      </c>
      <c r="F4689" s="3">
        <f t="shared" si="313"/>
        <v>-2.1600032404185933E-2</v>
      </c>
      <c r="G4689" s="3">
        <f t="shared" si="314"/>
        <v>-2.158715962514007E-2</v>
      </c>
      <c r="H4689" s="3">
        <f t="shared" si="315"/>
        <v>-2.1734020646951076E-2</v>
      </c>
    </row>
    <row r="4690" spans="1:8" x14ac:dyDescent="0.3">
      <c r="A4690" s="1">
        <v>39715</v>
      </c>
      <c r="B4690">
        <v>4114.5400390000004</v>
      </c>
      <c r="E4690" s="3">
        <f t="shared" si="312"/>
        <v>-1.0562209256706367E-2</v>
      </c>
      <c r="F4690" s="3">
        <f t="shared" si="313"/>
        <v>-1.0806417153168305E-2</v>
      </c>
      <c r="G4690" s="3">
        <f t="shared" si="314"/>
        <v>-1.0618385301130779E-2</v>
      </c>
      <c r="H4690" s="3">
        <f t="shared" si="315"/>
        <v>-1.0765246322941787E-2</v>
      </c>
    </row>
    <row r="4691" spans="1:8" x14ac:dyDescent="0.3">
      <c r="A4691" s="1">
        <v>39716</v>
      </c>
      <c r="B4691">
        <v>4226.8100590000004</v>
      </c>
      <c r="E4691" s="3">
        <f t="shared" si="312"/>
        <v>9.2729404293723006E-2</v>
      </c>
      <c r="F4691" s="3">
        <f t="shared" si="313"/>
        <v>9.2485196397261063E-2</v>
      </c>
      <c r="G4691" s="3">
        <f t="shared" si="314"/>
        <v>8.8678606991559869E-2</v>
      </c>
      <c r="H4691" s="3">
        <f t="shared" si="315"/>
        <v>8.853174596974886E-2</v>
      </c>
    </row>
    <row r="4692" spans="1:8" x14ac:dyDescent="0.3">
      <c r="A4692" s="1">
        <v>39717</v>
      </c>
      <c r="B4692">
        <v>4163.3798829999996</v>
      </c>
      <c r="E4692" s="3">
        <f t="shared" si="312"/>
        <v>-2.3436623125762224E-2</v>
      </c>
      <c r="F4692" s="3">
        <f t="shared" si="313"/>
        <v>-2.3680831022224159E-2</v>
      </c>
      <c r="G4692" s="3">
        <f t="shared" si="314"/>
        <v>-2.3715628698499688E-2</v>
      </c>
      <c r="H4692" s="3">
        <f t="shared" si="315"/>
        <v>-2.3862489720310694E-2</v>
      </c>
    </row>
    <row r="4693" spans="1:8" x14ac:dyDescent="0.3">
      <c r="A4693" s="1">
        <v>39720</v>
      </c>
      <c r="B4693">
        <v>3953.4799800000001</v>
      </c>
      <c r="E4693" s="3">
        <f t="shared" si="312"/>
        <v>-1.9815259496667625E-2</v>
      </c>
      <c r="F4693" s="3">
        <f t="shared" si="313"/>
        <v>-2.0059467393129561E-2</v>
      </c>
      <c r="G4693" s="3">
        <f t="shared" si="314"/>
        <v>-2.0014214365746019E-2</v>
      </c>
      <c r="H4693" s="3">
        <f t="shared" si="315"/>
        <v>-2.0161075387557025E-2</v>
      </c>
    </row>
    <row r="4694" spans="1:8" x14ac:dyDescent="0.3">
      <c r="A4694" s="1">
        <v>39721</v>
      </c>
      <c r="B4694">
        <v>4032.1000979999999</v>
      </c>
      <c r="E4694" s="3">
        <f t="shared" si="312"/>
        <v>-6.106494020209241E-3</v>
      </c>
      <c r="F4694" s="3">
        <f t="shared" si="313"/>
        <v>-6.3507019166711776E-3</v>
      </c>
      <c r="G4694" s="3">
        <f t="shared" si="314"/>
        <v>-6.1252149063811242E-3</v>
      </c>
      <c r="H4694" s="3">
        <f t="shared" si="315"/>
        <v>-6.2720759281921319E-3</v>
      </c>
    </row>
    <row r="4695" spans="1:8" x14ac:dyDescent="0.3">
      <c r="A4695" s="1">
        <v>39722</v>
      </c>
      <c r="B4695">
        <v>4054.540039</v>
      </c>
      <c r="E4695" s="3">
        <f t="shared" si="312"/>
        <v>2.7286165388072492E-2</v>
      </c>
      <c r="F4695" s="3">
        <f t="shared" si="313"/>
        <v>2.7041957491610556E-2</v>
      </c>
      <c r="G4695" s="3">
        <f t="shared" si="314"/>
        <v>2.692053418558522E-2</v>
      </c>
      <c r="H4695" s="3">
        <f t="shared" si="315"/>
        <v>2.6773673163774214E-2</v>
      </c>
    </row>
    <row r="4696" spans="1:8" x14ac:dyDescent="0.3">
      <c r="A4696" s="1">
        <v>39723</v>
      </c>
      <c r="B4696">
        <v>3963.280029</v>
      </c>
      <c r="E4696" s="3">
        <f t="shared" si="312"/>
        <v>-1.5006630322775272E-2</v>
      </c>
      <c r="F4696" s="3">
        <f t="shared" si="313"/>
        <v>-1.5250838219237209E-2</v>
      </c>
      <c r="G4696" s="3">
        <f t="shared" si="314"/>
        <v>-1.5120369124861055E-2</v>
      </c>
      <c r="H4696" s="3">
        <f t="shared" si="315"/>
        <v>-1.5267230146672063E-2</v>
      </c>
    </row>
    <row r="4697" spans="1:8" x14ac:dyDescent="0.3">
      <c r="A4697" s="1">
        <v>39724</v>
      </c>
      <c r="B4697">
        <v>4080.75</v>
      </c>
      <c r="E4697" s="3">
        <f t="shared" si="312"/>
        <v>-5.0415746076178936E-2</v>
      </c>
      <c r="F4697" s="3">
        <f t="shared" si="313"/>
        <v>-5.0659953972640871E-2</v>
      </c>
      <c r="G4697" s="3">
        <f t="shared" si="314"/>
        <v>-5.1731017622998816E-2</v>
      </c>
      <c r="H4697" s="3">
        <f t="shared" si="315"/>
        <v>-5.1877878644809826E-2</v>
      </c>
    </row>
    <row r="4698" spans="1:8" x14ac:dyDescent="0.3">
      <c r="A4698" s="1">
        <v>39727</v>
      </c>
      <c r="B4698">
        <v>3711.9799800000001</v>
      </c>
      <c r="E4698" s="3">
        <f t="shared" si="312"/>
        <v>1.9886307353958133E-2</v>
      </c>
      <c r="F4698" s="3">
        <f t="shared" si="313"/>
        <v>1.9642099457496197E-2</v>
      </c>
      <c r="G4698" s="3">
        <f t="shared" si="314"/>
        <v>1.9691157705203275E-2</v>
      </c>
      <c r="H4698" s="3">
        <f t="shared" si="315"/>
        <v>1.9544296683392269E-2</v>
      </c>
    </row>
    <row r="4699" spans="1:8" x14ac:dyDescent="0.3">
      <c r="A4699" s="1">
        <v>39728</v>
      </c>
      <c r="B4699">
        <v>3732.219971</v>
      </c>
      <c r="E4699" s="3">
        <f t="shared" si="312"/>
        <v>5.5653233934174207E-3</v>
      </c>
      <c r="F4699" s="3">
        <f t="shared" si="313"/>
        <v>5.3211154969554841E-3</v>
      </c>
      <c r="G4699" s="3">
        <f t="shared" si="314"/>
        <v>5.5498942003428496E-3</v>
      </c>
      <c r="H4699" s="3">
        <f t="shared" si="315"/>
        <v>5.4030331785318419E-3</v>
      </c>
    </row>
    <row r="4700" spans="1:8" x14ac:dyDescent="0.3">
      <c r="A4700" s="1">
        <v>39729</v>
      </c>
      <c r="B4700">
        <v>3496.889893</v>
      </c>
      <c r="E4700" s="3">
        <f t="shared" si="312"/>
        <v>-2.2508104278705865E-2</v>
      </c>
      <c r="F4700" s="3">
        <f t="shared" si="313"/>
        <v>-2.2752312175167801E-2</v>
      </c>
      <c r="G4700" s="3">
        <f t="shared" si="314"/>
        <v>-2.276527797919076E-2</v>
      </c>
      <c r="H4700" s="3">
        <f t="shared" si="315"/>
        <v>-2.2912139001001766E-2</v>
      </c>
    </row>
    <row r="4701" spans="1:8" x14ac:dyDescent="0.3">
      <c r="A4701" s="1">
        <v>39730</v>
      </c>
      <c r="B4701">
        <v>3442.6999510000001</v>
      </c>
      <c r="E4701" s="3">
        <f t="shared" si="312"/>
        <v>2.9639583915456846E-2</v>
      </c>
      <c r="F4701" s="3">
        <f t="shared" si="313"/>
        <v>2.9395376018994911E-2</v>
      </c>
      <c r="G4701" s="3">
        <f t="shared" si="314"/>
        <v>2.9208822477087934E-2</v>
      </c>
      <c r="H4701" s="3">
        <f t="shared" si="315"/>
        <v>2.9061961455276928E-2</v>
      </c>
    </row>
    <row r="4702" spans="1:8" x14ac:dyDescent="0.3">
      <c r="A4702" s="1">
        <v>39731</v>
      </c>
      <c r="B4702">
        <v>3176.48999</v>
      </c>
      <c r="E4702" s="3">
        <f t="shared" si="312"/>
        <v>-9.0368197022606123E-2</v>
      </c>
      <c r="F4702" s="3">
        <f t="shared" si="313"/>
        <v>-9.0612404919068065E-2</v>
      </c>
      <c r="G4702" s="3">
        <f t="shared" si="314"/>
        <v>-9.471537346156271E-2</v>
      </c>
      <c r="H4702" s="3">
        <f t="shared" si="315"/>
        <v>-9.486223448337372E-2</v>
      </c>
    </row>
    <row r="4703" spans="1:8" x14ac:dyDescent="0.3">
      <c r="A4703" s="1">
        <v>39734</v>
      </c>
      <c r="B4703">
        <v>3531.5</v>
      </c>
      <c r="E4703" s="3">
        <f t="shared" si="312"/>
        <v>5.4526131900096697E-3</v>
      </c>
      <c r="F4703" s="3">
        <f t="shared" si="313"/>
        <v>5.2084052935477331E-3</v>
      </c>
      <c r="G4703" s="3">
        <f t="shared" si="314"/>
        <v>5.4378015118835389E-3</v>
      </c>
      <c r="H4703" s="3">
        <f t="shared" si="315"/>
        <v>5.2909404900725312E-3</v>
      </c>
    </row>
    <row r="4704" spans="1:8" x14ac:dyDescent="0.3">
      <c r="A4704" s="1">
        <v>39735</v>
      </c>
      <c r="B4704">
        <v>3628.5200199999999</v>
      </c>
      <c r="E4704" s="3">
        <f t="shared" si="312"/>
        <v>-6.3053646309316091E-2</v>
      </c>
      <c r="F4704" s="3">
        <f t="shared" si="313"/>
        <v>-6.3297854205778034E-2</v>
      </c>
      <c r="G4704" s="3">
        <f t="shared" si="314"/>
        <v>-6.5129251647757444E-2</v>
      </c>
      <c r="H4704" s="3">
        <f t="shared" si="315"/>
        <v>-6.5276112669568453E-2</v>
      </c>
    </row>
    <row r="4705" spans="1:8" x14ac:dyDescent="0.3">
      <c r="A4705" s="1">
        <v>39736</v>
      </c>
      <c r="B4705">
        <v>3381.070068</v>
      </c>
      <c r="E4705" s="3">
        <f t="shared" si="312"/>
        <v>-1.5496610890859408E-2</v>
      </c>
      <c r="F4705" s="3">
        <f t="shared" si="313"/>
        <v>-1.5740818787321344E-2</v>
      </c>
      <c r="G4705" s="3">
        <f t="shared" si="314"/>
        <v>-1.5617938441497038E-2</v>
      </c>
      <c r="H4705" s="3">
        <f t="shared" si="315"/>
        <v>-1.5764799463308044E-2</v>
      </c>
    </row>
    <row r="4706" spans="1:8" x14ac:dyDescent="0.3">
      <c r="A4706" s="1">
        <v>39737</v>
      </c>
      <c r="B4706">
        <v>3181</v>
      </c>
      <c r="E4706" s="3">
        <f t="shared" si="312"/>
        <v>-7.7325925810837526E-2</v>
      </c>
      <c r="F4706" s="3">
        <f t="shared" si="313"/>
        <v>-7.7570133707299468E-2</v>
      </c>
      <c r="G4706" s="3">
        <f t="shared" si="314"/>
        <v>-8.0479222560705985E-2</v>
      </c>
      <c r="H4706" s="3">
        <f t="shared" si="315"/>
        <v>-8.0626083582516994E-2</v>
      </c>
    </row>
    <row r="4707" spans="1:8" x14ac:dyDescent="0.3">
      <c r="A4707" s="1">
        <v>39738</v>
      </c>
      <c r="B4707">
        <v>3329.919922</v>
      </c>
      <c r="E4707" s="3">
        <f t="shared" si="312"/>
        <v>0.1117617279190608</v>
      </c>
      <c r="F4707" s="3">
        <f t="shared" si="313"/>
        <v>0.11151752002259886</v>
      </c>
      <c r="G4707" s="3">
        <f t="shared" si="314"/>
        <v>0.10594589941447222</v>
      </c>
      <c r="H4707" s="3">
        <f t="shared" si="315"/>
        <v>0.10579903839266121</v>
      </c>
    </row>
    <row r="4708" spans="1:8" x14ac:dyDescent="0.3">
      <c r="A4708" s="1">
        <v>39741</v>
      </c>
      <c r="B4708">
        <v>3448.51001</v>
      </c>
      <c r="E4708" s="3">
        <f t="shared" si="312"/>
        <v>2.7472750955684466E-2</v>
      </c>
      <c r="F4708" s="3">
        <f t="shared" si="313"/>
        <v>2.7228543059222531E-2</v>
      </c>
      <c r="G4708" s="3">
        <f t="shared" si="314"/>
        <v>2.7102147285439131E-2</v>
      </c>
      <c r="H4708" s="3">
        <f t="shared" si="315"/>
        <v>2.6955286263628125E-2</v>
      </c>
    </row>
    <row r="4709" spans="1:8" x14ac:dyDescent="0.3">
      <c r="A4709" s="1">
        <v>39742</v>
      </c>
      <c r="B4709">
        <v>3475.3999020000001</v>
      </c>
      <c r="E4709" s="3">
        <f t="shared" si="312"/>
        <v>-6.8195834840674263E-2</v>
      </c>
      <c r="F4709" s="3">
        <f t="shared" si="313"/>
        <v>-6.8440042737136206E-2</v>
      </c>
      <c r="G4709" s="3">
        <f t="shared" si="314"/>
        <v>-7.0632609595130083E-2</v>
      </c>
      <c r="H4709" s="3">
        <f t="shared" si="315"/>
        <v>-7.0779470616941093E-2</v>
      </c>
    </row>
    <row r="4710" spans="1:8" x14ac:dyDescent="0.3">
      <c r="A4710" s="1">
        <v>39743</v>
      </c>
      <c r="B4710">
        <v>3298.179932</v>
      </c>
      <c r="E4710" s="3">
        <f t="shared" si="312"/>
        <v>-5.9173594151021858E-2</v>
      </c>
      <c r="F4710" s="3">
        <f t="shared" si="313"/>
        <v>-5.9417802047483793E-2</v>
      </c>
      <c r="G4710" s="3">
        <f t="shared" si="314"/>
        <v>-6.099663479014196E-2</v>
      </c>
      <c r="H4710" s="3">
        <f t="shared" si="315"/>
        <v>-6.1143495811952969E-2</v>
      </c>
    </row>
    <row r="4711" spans="1:8" x14ac:dyDescent="0.3">
      <c r="A4711" s="1">
        <v>39744</v>
      </c>
      <c r="B4711">
        <v>3310.8701169999999</v>
      </c>
      <c r="E4711" s="3">
        <f t="shared" si="312"/>
        <v>4.6815442313737909E-2</v>
      </c>
      <c r="F4711" s="3">
        <f t="shared" si="313"/>
        <v>4.6571234417275974E-2</v>
      </c>
      <c r="G4711" s="3">
        <f t="shared" si="314"/>
        <v>4.575264348875354E-2</v>
      </c>
      <c r="H4711" s="3">
        <f t="shared" si="315"/>
        <v>4.5605782466942531E-2</v>
      </c>
    </row>
    <row r="4712" spans="1:8" x14ac:dyDescent="0.3">
      <c r="A4712" s="1">
        <v>39745</v>
      </c>
      <c r="B4712">
        <v>3193.790039</v>
      </c>
      <c r="E4712" s="3">
        <f t="shared" si="312"/>
        <v>3.5613495452699429E-2</v>
      </c>
      <c r="F4712" s="3">
        <f t="shared" si="313"/>
        <v>3.5369287556237493E-2</v>
      </c>
      <c r="G4712" s="3">
        <f t="shared" si="314"/>
        <v>3.4994000340559342E-2</v>
      </c>
      <c r="H4712" s="3">
        <f t="shared" si="315"/>
        <v>3.4847139318748332E-2</v>
      </c>
    </row>
    <row r="4713" spans="1:8" x14ac:dyDescent="0.3">
      <c r="A4713" s="1">
        <v>39748</v>
      </c>
      <c r="B4713">
        <v>3067.3500979999999</v>
      </c>
      <c r="E4713" s="3">
        <f t="shared" si="312"/>
        <v>7.7975392044751235E-3</v>
      </c>
      <c r="F4713" s="3">
        <f t="shared" si="313"/>
        <v>7.5533313080131869E-3</v>
      </c>
      <c r="G4713" s="3">
        <f t="shared" si="314"/>
        <v>7.7672955115037435E-3</v>
      </c>
      <c r="H4713" s="3">
        <f t="shared" si="315"/>
        <v>7.6204344896927357E-3</v>
      </c>
    </row>
    <row r="4714" spans="1:8" x14ac:dyDescent="0.3">
      <c r="A4714" s="1">
        <v>39749</v>
      </c>
      <c r="B4714">
        <v>3114.919922</v>
      </c>
      <c r="E4714" s="3">
        <f t="shared" si="312"/>
        <v>-5.0992684294551172E-2</v>
      </c>
      <c r="F4714" s="3">
        <f t="shared" si="313"/>
        <v>-5.1236892191013107E-2</v>
      </c>
      <c r="G4714" s="3">
        <f t="shared" si="314"/>
        <v>-5.2338771544758071E-2</v>
      </c>
      <c r="H4714" s="3">
        <f t="shared" si="315"/>
        <v>-5.2485632566569081E-2</v>
      </c>
    </row>
    <row r="4715" spans="1:8" x14ac:dyDescent="0.3">
      <c r="A4715" s="1">
        <v>39750</v>
      </c>
      <c r="B4715">
        <v>3402.570068</v>
      </c>
      <c r="E4715" s="3">
        <f t="shared" si="312"/>
        <v>3.8476327130838595E-3</v>
      </c>
      <c r="F4715" s="3">
        <f t="shared" si="313"/>
        <v>3.6034248166219229E-3</v>
      </c>
      <c r="G4715" s="3">
        <f t="shared" si="314"/>
        <v>3.8402495068537148E-3</v>
      </c>
      <c r="H4715" s="3">
        <f t="shared" si="315"/>
        <v>3.6933884850427075E-3</v>
      </c>
    </row>
    <row r="4716" spans="1:8" x14ac:dyDescent="0.3">
      <c r="A4716" s="1">
        <v>39751</v>
      </c>
      <c r="B4716">
        <v>3407.820068</v>
      </c>
      <c r="E4716" s="3">
        <f t="shared" si="312"/>
        <v>-3.5362328893193462E-2</v>
      </c>
      <c r="F4716" s="3">
        <f t="shared" si="313"/>
        <v>-3.5606536789655398E-2</v>
      </c>
      <c r="G4716" s="3">
        <f t="shared" si="314"/>
        <v>-3.6002718505435322E-2</v>
      </c>
      <c r="H4716" s="3">
        <f t="shared" si="315"/>
        <v>-3.6149579527246331E-2</v>
      </c>
    </row>
    <row r="4717" spans="1:8" x14ac:dyDescent="0.3">
      <c r="A4717" s="1">
        <v>39752</v>
      </c>
      <c r="B4717">
        <v>3487.070068</v>
      </c>
      <c r="E4717" s="3">
        <f t="shared" si="312"/>
        <v>-3.9589309082944446E-2</v>
      </c>
      <c r="F4717" s="3">
        <f t="shared" si="313"/>
        <v>-3.9833516979406382E-2</v>
      </c>
      <c r="G4717" s="3">
        <f t="shared" si="314"/>
        <v>-4.0394282963285698E-2</v>
      </c>
      <c r="H4717" s="3">
        <f t="shared" si="315"/>
        <v>-4.0541143985096707E-2</v>
      </c>
    </row>
    <row r="4718" spans="1:8" x14ac:dyDescent="0.3">
      <c r="A4718" s="1">
        <v>39755</v>
      </c>
      <c r="B4718">
        <v>3527.969971</v>
      </c>
      <c r="E4718" s="3">
        <f t="shared" si="312"/>
        <v>1.5508442949181855E-2</v>
      </c>
      <c r="F4718" s="3">
        <f t="shared" si="313"/>
        <v>1.5264235052719918E-2</v>
      </c>
      <c r="G4718" s="3">
        <f t="shared" si="314"/>
        <v>1.5389416084668024E-2</v>
      </c>
      <c r="H4718" s="3">
        <f t="shared" si="315"/>
        <v>1.5242555062857016E-2</v>
      </c>
    </row>
    <row r="4719" spans="1:8" x14ac:dyDescent="0.3">
      <c r="A4719" s="1">
        <v>39756</v>
      </c>
      <c r="B4719">
        <v>3691.0900879999999</v>
      </c>
      <c r="E4719" s="3">
        <f t="shared" si="312"/>
        <v>9.2345920024585526E-2</v>
      </c>
      <c r="F4719" s="3">
        <f t="shared" si="313"/>
        <v>9.2101712128123583E-2</v>
      </c>
      <c r="G4719" s="3">
        <f t="shared" si="314"/>
        <v>8.8327603738896865E-2</v>
      </c>
      <c r="H4719" s="3">
        <f t="shared" si="315"/>
        <v>8.8180742717085855E-2</v>
      </c>
    </row>
    <row r="4720" spans="1:8" x14ac:dyDescent="0.3">
      <c r="A4720" s="1">
        <v>39757</v>
      </c>
      <c r="B4720">
        <v>3618.110107</v>
      </c>
      <c r="E4720" s="3">
        <f t="shared" si="312"/>
        <v>1.542951326520603E-3</v>
      </c>
      <c r="F4720" s="3">
        <f t="shared" si="313"/>
        <v>1.2987434300586664E-3</v>
      </c>
      <c r="G4720" s="3">
        <f t="shared" si="314"/>
        <v>1.5417622001415339E-3</v>
      </c>
      <c r="H4720" s="3">
        <f t="shared" si="315"/>
        <v>1.3949011783305266E-3</v>
      </c>
    </row>
    <row r="4721" spans="1:8" x14ac:dyDescent="0.3">
      <c r="A4721" s="1">
        <v>39758</v>
      </c>
      <c r="B4721">
        <v>3387.25</v>
      </c>
      <c r="E4721" s="3">
        <f t="shared" si="312"/>
        <v>2.3255335791983578E-2</v>
      </c>
      <c r="F4721" s="3">
        <f t="shared" si="313"/>
        <v>2.3011127895521642E-2</v>
      </c>
      <c r="G4721" s="3">
        <f t="shared" si="314"/>
        <v>2.2989050930391691E-2</v>
      </c>
      <c r="H4721" s="3">
        <f t="shared" si="315"/>
        <v>2.2842189908580685E-2</v>
      </c>
    </row>
    <row r="4722" spans="1:8" x14ac:dyDescent="0.3">
      <c r="A4722" s="1">
        <v>39759</v>
      </c>
      <c r="B4722">
        <v>3469.1201169999999</v>
      </c>
      <c r="E4722" s="3">
        <f t="shared" si="312"/>
        <v>1.1729016682322735E-2</v>
      </c>
      <c r="F4722" s="3">
        <f t="shared" si="313"/>
        <v>1.1484808785860797E-2</v>
      </c>
      <c r="G4722" s="3">
        <f t="shared" si="314"/>
        <v>1.1660764931709545E-2</v>
      </c>
      <c r="H4722" s="3">
        <f t="shared" si="315"/>
        <v>1.1513903909898537E-2</v>
      </c>
    </row>
    <row r="4723" spans="1:8" x14ac:dyDescent="0.3">
      <c r="A4723" s="1">
        <v>39762</v>
      </c>
      <c r="B4723">
        <v>3505.75</v>
      </c>
      <c r="E4723" s="3">
        <f t="shared" si="312"/>
        <v>4.6236254373152708E-2</v>
      </c>
      <c r="F4723" s="3">
        <f t="shared" si="313"/>
        <v>4.5992046476690772E-2</v>
      </c>
      <c r="G4723" s="3">
        <f t="shared" si="314"/>
        <v>4.5199204740646641E-2</v>
      </c>
      <c r="H4723" s="3">
        <f t="shared" si="315"/>
        <v>4.5052343718835632E-2</v>
      </c>
    </row>
    <row r="4724" spans="1:8" x14ac:dyDescent="0.3">
      <c r="A4724" s="1">
        <v>39763</v>
      </c>
      <c r="B4724">
        <v>3336.4099120000001</v>
      </c>
      <c r="E4724" s="3">
        <f t="shared" si="312"/>
        <v>-1.9771931667900255E-2</v>
      </c>
      <c r="F4724" s="3">
        <f t="shared" si="313"/>
        <v>-2.0016139564362191E-2</v>
      </c>
      <c r="G4724" s="3">
        <f t="shared" si="314"/>
        <v>-1.9970011605409878E-2</v>
      </c>
      <c r="H4724" s="3">
        <f t="shared" si="315"/>
        <v>-2.0116872627220884E-2</v>
      </c>
    </row>
    <row r="4725" spans="1:8" x14ac:dyDescent="0.3">
      <c r="A4725" s="1">
        <v>39764</v>
      </c>
      <c r="B4725">
        <v>3233.959961</v>
      </c>
      <c r="E4725" s="3">
        <f t="shared" si="312"/>
        <v>-6.3806821841422723E-2</v>
      </c>
      <c r="F4725" s="3">
        <f t="shared" si="313"/>
        <v>-6.4051029737884665E-2</v>
      </c>
      <c r="G4725" s="3">
        <f t="shared" si="314"/>
        <v>-6.5933436877838841E-2</v>
      </c>
      <c r="H4725" s="3">
        <f t="shared" si="315"/>
        <v>-6.6080297899649851E-2</v>
      </c>
    </row>
    <row r="4726" spans="1:8" x14ac:dyDescent="0.3">
      <c r="A4726" s="1">
        <v>39765</v>
      </c>
      <c r="B4726">
        <v>3269.459961</v>
      </c>
      <c r="E4726" s="3">
        <f t="shared" si="312"/>
        <v>2.4170083991438496E-2</v>
      </c>
      <c r="F4726" s="3">
        <f t="shared" si="313"/>
        <v>2.392587609497656E-2</v>
      </c>
      <c r="G4726" s="3">
        <f t="shared" si="314"/>
        <v>2.3882610472518148E-2</v>
      </c>
      <c r="H4726" s="3">
        <f t="shared" si="315"/>
        <v>2.3735749450707142E-2</v>
      </c>
    </row>
    <row r="4727" spans="1:8" x14ac:dyDescent="0.3">
      <c r="A4727" s="1">
        <v>39766</v>
      </c>
      <c r="B4727">
        <v>3291.469971</v>
      </c>
      <c r="E4727" s="3">
        <f t="shared" si="312"/>
        <v>1.0558839637895501E-2</v>
      </c>
      <c r="F4727" s="3">
        <f t="shared" si="313"/>
        <v>1.0314631741433563E-2</v>
      </c>
      <c r="G4727" s="3">
        <f t="shared" si="314"/>
        <v>1.0503484407701616E-2</v>
      </c>
      <c r="H4727" s="3">
        <f t="shared" si="315"/>
        <v>1.0356623385890608E-2</v>
      </c>
    </row>
    <row r="4728" spans="1:8" x14ac:dyDescent="0.3">
      <c r="A4728" s="1">
        <v>39769</v>
      </c>
      <c r="B4728">
        <v>3182.030029</v>
      </c>
      <c r="E4728" s="3">
        <f t="shared" si="312"/>
        <v>-4.8303526492191384E-2</v>
      </c>
      <c r="F4728" s="3">
        <f t="shared" si="313"/>
        <v>-4.854773438865332E-2</v>
      </c>
      <c r="G4728" s="3">
        <f t="shared" si="314"/>
        <v>-4.9509125376913883E-2</v>
      </c>
      <c r="H4728" s="3">
        <f t="shared" si="315"/>
        <v>-4.9655986398724893E-2</v>
      </c>
    </row>
    <row r="4729" spans="1:8" x14ac:dyDescent="0.3">
      <c r="A4729" s="1">
        <v>39770</v>
      </c>
      <c r="B4729">
        <v>3217.3999020000001</v>
      </c>
      <c r="E4729" s="3">
        <f t="shared" si="312"/>
        <v>-3.0706643878355644E-2</v>
      </c>
      <c r="F4729" s="3">
        <f t="shared" si="313"/>
        <v>-3.095085177481758E-2</v>
      </c>
      <c r="G4729" s="3">
        <f t="shared" si="314"/>
        <v>-3.1187971812601235E-2</v>
      </c>
      <c r="H4729" s="3">
        <f t="shared" si="315"/>
        <v>-3.1334832834412241E-2</v>
      </c>
    </row>
    <row r="4730" spans="1:8" x14ac:dyDescent="0.3">
      <c r="A4730" s="1">
        <v>39771</v>
      </c>
      <c r="B4730">
        <v>3087.889893</v>
      </c>
      <c r="E4730" s="3">
        <f t="shared" si="312"/>
        <v>1.0977254025440253E-2</v>
      </c>
      <c r="F4730" s="3">
        <f t="shared" si="313"/>
        <v>1.0733046128978315E-2</v>
      </c>
      <c r="G4730" s="3">
        <f t="shared" si="314"/>
        <v>1.0917441294082496E-2</v>
      </c>
      <c r="H4730" s="3">
        <f t="shared" si="315"/>
        <v>1.0770580272271488E-2</v>
      </c>
    </row>
    <row r="4731" spans="1:8" x14ac:dyDescent="0.3">
      <c r="A4731" s="1">
        <v>39772</v>
      </c>
      <c r="B4731">
        <v>2980.419922</v>
      </c>
      <c r="E4731" s="3">
        <f t="shared" si="312"/>
        <v>6.7320016952487904E-3</v>
      </c>
      <c r="F4731" s="3">
        <f t="shared" si="313"/>
        <v>6.4877937987868539E-3</v>
      </c>
      <c r="G4731" s="3">
        <f t="shared" si="314"/>
        <v>6.7094429588760614E-3</v>
      </c>
      <c r="H4731" s="3">
        <f t="shared" si="315"/>
        <v>6.5625819370650536E-3</v>
      </c>
    </row>
    <row r="4732" spans="1:8" x14ac:dyDescent="0.3">
      <c r="A4732" s="1">
        <v>39773</v>
      </c>
      <c r="B4732">
        <v>2881.26001</v>
      </c>
      <c r="E4732" s="3">
        <f t="shared" si="312"/>
        <v>-3.3249564165627299E-2</v>
      </c>
      <c r="F4732" s="3">
        <f t="shared" si="313"/>
        <v>-3.3493772062089235E-2</v>
      </c>
      <c r="G4732" s="3">
        <f t="shared" si="314"/>
        <v>-3.3814897670552201E-2</v>
      </c>
      <c r="H4732" s="3">
        <f t="shared" si="315"/>
        <v>-3.396175869236321E-2</v>
      </c>
    </row>
    <row r="4733" spans="1:8" x14ac:dyDescent="0.3">
      <c r="A4733" s="1">
        <v>39776</v>
      </c>
      <c r="B4733">
        <v>3172.110107</v>
      </c>
      <c r="E4733" s="3">
        <f t="shared" si="312"/>
        <v>1.1115505723594765E-2</v>
      </c>
      <c r="F4733" s="3">
        <f t="shared" si="313"/>
        <v>1.0871297827132828E-2</v>
      </c>
      <c r="G4733" s="3">
        <f t="shared" si="314"/>
        <v>1.1054182497178532E-2</v>
      </c>
      <c r="H4733" s="3">
        <f t="shared" si="315"/>
        <v>1.0907321475367524E-2</v>
      </c>
    </row>
    <row r="4734" spans="1:8" x14ac:dyDescent="0.3">
      <c r="A4734" s="1">
        <v>39777</v>
      </c>
      <c r="B4734">
        <v>3209.5600589999999</v>
      </c>
      <c r="E4734" s="3">
        <f t="shared" si="312"/>
        <v>-4.0253003339589255E-2</v>
      </c>
      <c r="F4734" s="3">
        <f t="shared" si="313"/>
        <v>-4.0497211236051191E-2</v>
      </c>
      <c r="G4734" s="3">
        <f t="shared" si="314"/>
        <v>-4.1085574399785246E-2</v>
      </c>
      <c r="H4734" s="3">
        <f t="shared" si="315"/>
        <v>-4.1232435421596256E-2</v>
      </c>
    </row>
    <row r="4735" spans="1:8" x14ac:dyDescent="0.3">
      <c r="A4735" s="1">
        <v>39778</v>
      </c>
      <c r="B4735">
        <v>3169.8500979999999</v>
      </c>
      <c r="E4735" s="3">
        <f t="shared" si="312"/>
        <v>-3.4803692723508695E-2</v>
      </c>
      <c r="F4735" s="3">
        <f t="shared" si="313"/>
        <v>-3.504790061997063E-2</v>
      </c>
      <c r="G4735" s="3">
        <f t="shared" si="314"/>
        <v>-3.5423771102139623E-2</v>
      </c>
      <c r="H4735" s="3">
        <f t="shared" si="315"/>
        <v>-3.5570632123950632E-2</v>
      </c>
    </row>
    <row r="4736" spans="1:8" x14ac:dyDescent="0.3">
      <c r="A4736" s="1">
        <v>39779</v>
      </c>
      <c r="B4736">
        <v>3250.389893</v>
      </c>
      <c r="E4736" s="3">
        <f t="shared" si="312"/>
        <v>-3.3270450002045093E-2</v>
      </c>
      <c r="F4736" s="3">
        <f t="shared" si="313"/>
        <v>-3.3514657898507029E-2</v>
      </c>
      <c r="G4736" s="3">
        <f t="shared" si="314"/>
        <v>-3.3836502069430542E-2</v>
      </c>
      <c r="H4736" s="3">
        <f t="shared" si="315"/>
        <v>-3.3983363091241552E-2</v>
      </c>
    </row>
    <row r="4737" spans="1:8" x14ac:dyDescent="0.3">
      <c r="A4737" s="1">
        <v>39780</v>
      </c>
      <c r="B4737">
        <v>3262.679932</v>
      </c>
      <c r="E4737" s="3">
        <f t="shared" si="312"/>
        <v>0.10094545302768432</v>
      </c>
      <c r="F4737" s="3">
        <f t="shared" si="313"/>
        <v>0.10070124513122237</v>
      </c>
      <c r="G4737" s="3">
        <f t="shared" si="314"/>
        <v>9.6169313395789199E-2</v>
      </c>
      <c r="H4737" s="3">
        <f t="shared" si="315"/>
        <v>9.602245237397819E-2</v>
      </c>
    </row>
    <row r="4738" spans="1:8" x14ac:dyDescent="0.3">
      <c r="A4738" s="1">
        <v>39783</v>
      </c>
      <c r="B4738">
        <v>3080.429932</v>
      </c>
      <c r="E4738" s="3">
        <f t="shared" si="312"/>
        <v>1.1806006329149188E-2</v>
      </c>
      <c r="F4738" s="3">
        <f t="shared" si="313"/>
        <v>1.156179843268725E-2</v>
      </c>
      <c r="G4738" s="3">
        <f t="shared" si="314"/>
        <v>1.1736859139112019E-2</v>
      </c>
      <c r="H4738" s="3">
        <f t="shared" si="315"/>
        <v>1.1589998117301012E-2</v>
      </c>
    </row>
    <row r="4739" spans="1:8" x14ac:dyDescent="0.3">
      <c r="A4739" s="1">
        <v>39784</v>
      </c>
      <c r="B4739">
        <v>3152.8999020000001</v>
      </c>
      <c r="E4739" s="3">
        <f t="shared" si="312"/>
        <v>-1.237240003926654E-2</v>
      </c>
      <c r="F4739" s="3">
        <f t="shared" si="313"/>
        <v>-1.2616607935728478E-2</v>
      </c>
      <c r="G4739" s="3">
        <f t="shared" si="314"/>
        <v>-1.2449575404308714E-2</v>
      </c>
      <c r="H4739" s="3">
        <f t="shared" si="315"/>
        <v>-1.2596436426119722E-2</v>
      </c>
    </row>
    <row r="4740" spans="1:8" x14ac:dyDescent="0.3">
      <c r="A4740" s="1">
        <v>39785</v>
      </c>
      <c r="B4740">
        <v>3166.6499020000001</v>
      </c>
      <c r="E4740" s="3">
        <f t="shared" si="312"/>
        <v>2.5408076883767006E-2</v>
      </c>
      <c r="F4740" s="3">
        <f t="shared" si="313"/>
        <v>2.516386898730507E-2</v>
      </c>
      <c r="G4740" s="3">
        <f t="shared" si="314"/>
        <v>2.5090657149165047E-2</v>
      </c>
      <c r="H4740" s="3">
        <f t="shared" si="315"/>
        <v>2.4943796127354041E-2</v>
      </c>
    </row>
    <row r="4741" spans="1:8" x14ac:dyDescent="0.3">
      <c r="A4741" s="1">
        <v>39786</v>
      </c>
      <c r="B4741">
        <v>3161.1599120000001</v>
      </c>
      <c r="E4741" s="3">
        <f t="shared" si="312"/>
        <v>3.7810968544012002E-3</v>
      </c>
      <c r="F4741" s="3">
        <f t="shared" si="313"/>
        <v>3.5368889579392637E-3</v>
      </c>
      <c r="G4741" s="3">
        <f t="shared" si="314"/>
        <v>3.773966475806083E-3</v>
      </c>
      <c r="H4741" s="3">
        <f t="shared" si="315"/>
        <v>3.6271054539950757E-3</v>
      </c>
    </row>
    <row r="4742" spans="1:8" x14ac:dyDescent="0.3">
      <c r="A4742" s="1">
        <v>39787</v>
      </c>
      <c r="B4742">
        <v>2988.01001</v>
      </c>
      <c r="E4742" s="3">
        <f t="shared" si="312"/>
        <v>-5.5858988254567143E-2</v>
      </c>
      <c r="F4742" s="3">
        <f t="shared" si="313"/>
        <v>-5.6103196151029079E-2</v>
      </c>
      <c r="G4742" s="3">
        <f t="shared" si="314"/>
        <v>-5.7479747143271469E-2</v>
      </c>
      <c r="H4742" s="3">
        <f t="shared" si="315"/>
        <v>-5.7626608165082478E-2</v>
      </c>
    </row>
    <row r="4743" spans="1:8" x14ac:dyDescent="0.3">
      <c r="A4743" s="1">
        <v>39790</v>
      </c>
      <c r="B4743">
        <v>3247.4799800000001</v>
      </c>
      <c r="E4743" s="3">
        <f t="shared" si="312"/>
        <v>2.3525927094516952E-2</v>
      </c>
      <c r="F4743" s="3">
        <f t="shared" si="313"/>
        <v>2.3281719198055016E-2</v>
      </c>
      <c r="G4743" s="3">
        <f t="shared" si="314"/>
        <v>2.325345759564346E-2</v>
      </c>
      <c r="H4743" s="3">
        <f t="shared" si="315"/>
        <v>2.3106596573832454E-2</v>
      </c>
    </row>
    <row r="4744" spans="1:8" x14ac:dyDescent="0.3">
      <c r="A4744" s="1">
        <v>39791</v>
      </c>
      <c r="B4744">
        <v>3297.8000489999999</v>
      </c>
      <c r="E4744" s="3">
        <f t="shared" si="312"/>
        <v>4.361064552438787E-3</v>
      </c>
      <c r="F4744" s="3">
        <f t="shared" si="313"/>
        <v>4.1168566559768504E-3</v>
      </c>
      <c r="G4744" s="3">
        <f t="shared" si="314"/>
        <v>4.3515826678353743E-3</v>
      </c>
      <c r="H4744" s="3">
        <f t="shared" si="315"/>
        <v>4.2047216460243666E-3</v>
      </c>
    </row>
    <row r="4745" spans="1:8" x14ac:dyDescent="0.3">
      <c r="A4745" s="1">
        <v>39792</v>
      </c>
      <c r="B4745">
        <v>3320.3100589999999</v>
      </c>
      <c r="E4745" s="3">
        <f t="shared" ref="E4745:E4808" si="316">(B4741/B4740)-1</f>
        <v>-1.7336902309701419E-3</v>
      </c>
      <c r="F4745" s="3">
        <f t="shared" ref="F4745:F4808" si="317">E4745-$E$3</f>
        <v>-1.9778981274320784E-3</v>
      </c>
      <c r="G4745" s="3">
        <f t="shared" ref="G4745:G4808" si="318">LN(B4741/B4740)</f>
        <v>-1.7351948111140247E-3</v>
      </c>
      <c r="H4745" s="3">
        <f t="shared" ref="H4745:H4808" si="319">G4745-$G$3</f>
        <v>-1.882055832925032E-3</v>
      </c>
    </row>
    <row r="4746" spans="1:8" x14ac:dyDescent="0.3">
      <c r="A4746" s="1">
        <v>39793</v>
      </c>
      <c r="B4746">
        <v>3306.1298830000001</v>
      </c>
      <c r="E4746" s="3">
        <f t="shared" si="316"/>
        <v>-5.4774167337346635E-2</v>
      </c>
      <c r="F4746" s="3">
        <f t="shared" si="317"/>
        <v>-5.5018375233808571E-2</v>
      </c>
      <c r="G4746" s="3">
        <f t="shared" si="318"/>
        <v>-5.6331403676100608E-2</v>
      </c>
      <c r="H4746" s="3">
        <f t="shared" si="319"/>
        <v>-5.6478264697911618E-2</v>
      </c>
    </row>
    <row r="4747" spans="1:8" x14ac:dyDescent="0.3">
      <c r="A4747" s="1">
        <v>39794</v>
      </c>
      <c r="B4747">
        <v>3213.6000979999999</v>
      </c>
      <c r="E4747" s="3">
        <f t="shared" si="316"/>
        <v>8.6837048447505172E-2</v>
      </c>
      <c r="F4747" s="3">
        <f t="shared" si="317"/>
        <v>8.6592840551043229E-2</v>
      </c>
      <c r="G4747" s="3">
        <f t="shared" si="318"/>
        <v>8.3271687469612443E-2</v>
      </c>
      <c r="H4747" s="3">
        <f t="shared" si="319"/>
        <v>8.3124826447801434E-2</v>
      </c>
    </row>
    <row r="4748" spans="1:8" x14ac:dyDescent="0.3">
      <c r="A4748" s="1">
        <v>39797</v>
      </c>
      <c r="B4748">
        <v>3185.6599120000001</v>
      </c>
      <c r="E4748" s="3">
        <f t="shared" si="316"/>
        <v>1.5495112921373622E-2</v>
      </c>
      <c r="F4748" s="3">
        <f t="shared" si="317"/>
        <v>1.5250905024911684E-2</v>
      </c>
      <c r="G4748" s="3">
        <f t="shared" si="318"/>
        <v>1.5376289541615063E-2</v>
      </c>
      <c r="H4748" s="3">
        <f t="shared" si="319"/>
        <v>1.5229428519804055E-2</v>
      </c>
    </row>
    <row r="4749" spans="1:8" x14ac:dyDescent="0.3">
      <c r="A4749" s="1">
        <v>39798</v>
      </c>
      <c r="B4749">
        <v>3251.6599120000001</v>
      </c>
      <c r="E4749" s="3">
        <f t="shared" si="316"/>
        <v>6.8257655605366008E-3</v>
      </c>
      <c r="F4749" s="3">
        <f t="shared" si="317"/>
        <v>6.5815576640746642E-3</v>
      </c>
      <c r="G4749" s="3">
        <f t="shared" si="318"/>
        <v>6.8025754896435999E-3</v>
      </c>
      <c r="H4749" s="3">
        <f t="shared" si="319"/>
        <v>6.6557144678325922E-3</v>
      </c>
    </row>
    <row r="4750" spans="1:8" x14ac:dyDescent="0.3">
      <c r="A4750" s="1">
        <v>39799</v>
      </c>
      <c r="B4750">
        <v>3241.919922</v>
      </c>
      <c r="E4750" s="3">
        <f t="shared" si="316"/>
        <v>-4.2707384997263675E-3</v>
      </c>
      <c r="F4750" s="3">
        <f t="shared" si="317"/>
        <v>-4.5149463961883041E-3</v>
      </c>
      <c r="G4750" s="3">
        <f t="shared" si="318"/>
        <v>-4.2798841518068781E-3</v>
      </c>
      <c r="H4750" s="3">
        <f t="shared" si="319"/>
        <v>-4.4267451736178859E-3</v>
      </c>
    </row>
    <row r="4751" spans="1:8" x14ac:dyDescent="0.3">
      <c r="A4751" s="1">
        <v>39800</v>
      </c>
      <c r="B4751">
        <v>3234.1499020000001</v>
      </c>
      <c r="E4751" s="3">
        <f t="shared" si="316"/>
        <v>-2.7987341173674074E-2</v>
      </c>
      <c r="F4751" s="3">
        <f t="shared" si="317"/>
        <v>-2.823154907013601E-2</v>
      </c>
      <c r="G4751" s="3">
        <f t="shared" si="318"/>
        <v>-2.8386451122628397E-2</v>
      </c>
      <c r="H4751" s="3">
        <f t="shared" si="319"/>
        <v>-2.8533312144439403E-2</v>
      </c>
    </row>
    <row r="4752" spans="1:8" x14ac:dyDescent="0.3">
      <c r="A4752" s="1">
        <v>39801</v>
      </c>
      <c r="B4752">
        <v>3225.8999020000001</v>
      </c>
      <c r="E4752" s="3">
        <f t="shared" si="316"/>
        <v>-8.6943568421561368E-3</v>
      </c>
      <c r="F4752" s="3">
        <f t="shared" si="317"/>
        <v>-8.9385647386180742E-3</v>
      </c>
      <c r="G4752" s="3">
        <f t="shared" si="318"/>
        <v>-8.7323732752921518E-3</v>
      </c>
      <c r="H4752" s="3">
        <f t="shared" si="319"/>
        <v>-8.8792342971031595E-3</v>
      </c>
    </row>
    <row r="4753" spans="1:8" x14ac:dyDescent="0.3">
      <c r="A4753" s="1">
        <v>39804</v>
      </c>
      <c r="B4753">
        <v>3151.360107</v>
      </c>
      <c r="E4753" s="3">
        <f t="shared" si="316"/>
        <v>2.0717842401000164E-2</v>
      </c>
      <c r="F4753" s="3">
        <f t="shared" si="317"/>
        <v>2.0473634504538228E-2</v>
      </c>
      <c r="G4753" s="3">
        <f t="shared" si="318"/>
        <v>2.0506146828074414E-2</v>
      </c>
      <c r="H4753" s="3">
        <f t="shared" si="319"/>
        <v>2.0359285806263408E-2</v>
      </c>
    </row>
    <row r="4754" spans="1:8" x14ac:dyDescent="0.3">
      <c r="A4754" s="1">
        <v>39805</v>
      </c>
      <c r="B4754">
        <v>3128.4099120000001</v>
      </c>
      <c r="E4754" s="3">
        <f t="shared" si="316"/>
        <v>-2.995390127994435E-3</v>
      </c>
      <c r="F4754" s="3">
        <f t="shared" si="317"/>
        <v>-3.2395980244563716E-3</v>
      </c>
      <c r="G4754" s="3">
        <f t="shared" si="318"/>
        <v>-2.999885287752919E-3</v>
      </c>
      <c r="H4754" s="3">
        <f t="shared" si="319"/>
        <v>-3.1467463095639263E-3</v>
      </c>
    </row>
    <row r="4755" spans="1:8" x14ac:dyDescent="0.3">
      <c r="A4755" s="1">
        <v>39806</v>
      </c>
      <c r="B4755">
        <v>3116.209961</v>
      </c>
      <c r="E4755" s="3">
        <f t="shared" si="316"/>
        <v>-2.3967340918175095E-3</v>
      </c>
      <c r="F4755" s="3">
        <f t="shared" si="317"/>
        <v>-2.6409419882794461E-3</v>
      </c>
      <c r="G4755" s="3">
        <f t="shared" si="318"/>
        <v>-2.3996108564500987E-3</v>
      </c>
      <c r="H4755" s="3">
        <f t="shared" si="319"/>
        <v>-2.546471878261106E-3</v>
      </c>
    </row>
    <row r="4756" spans="1:8" x14ac:dyDescent="0.3">
      <c r="A4756" s="1">
        <v>39811</v>
      </c>
      <c r="B4756">
        <v>3130.719971</v>
      </c>
      <c r="E4756" s="3">
        <f t="shared" si="316"/>
        <v>-2.5509021690361955E-3</v>
      </c>
      <c r="F4756" s="3">
        <f t="shared" si="317"/>
        <v>-2.795110065498132E-3</v>
      </c>
      <c r="G4756" s="3">
        <f t="shared" si="318"/>
        <v>-2.5541612635748643E-3</v>
      </c>
      <c r="H4756" s="3">
        <f t="shared" si="319"/>
        <v>-2.7010222853858716E-3</v>
      </c>
    </row>
    <row r="4757" spans="1:8" x14ac:dyDescent="0.3">
      <c r="A4757" s="1">
        <v>39812</v>
      </c>
      <c r="B4757">
        <v>3217.1298830000001</v>
      </c>
      <c r="E4757" s="3">
        <f t="shared" si="316"/>
        <v>-2.3106667058635844E-2</v>
      </c>
      <c r="F4757" s="3">
        <f t="shared" si="317"/>
        <v>-2.3350874955097779E-2</v>
      </c>
      <c r="G4757" s="3">
        <f t="shared" si="318"/>
        <v>-2.3377811055952154E-2</v>
      </c>
      <c r="H4757" s="3">
        <f t="shared" si="319"/>
        <v>-2.352467207776316E-2</v>
      </c>
    </row>
    <row r="4758" spans="1:8" x14ac:dyDescent="0.3">
      <c r="A4758" s="1">
        <v>39813</v>
      </c>
      <c r="B4758">
        <v>3217.969971</v>
      </c>
      <c r="E4758" s="3">
        <f t="shared" si="316"/>
        <v>-7.2826316957625981E-3</v>
      </c>
      <c r="F4758" s="3">
        <f t="shared" si="317"/>
        <v>-7.5268395922245346E-3</v>
      </c>
      <c r="G4758" s="3">
        <f t="shared" si="318"/>
        <v>-7.3092795142930276E-3</v>
      </c>
      <c r="H4758" s="3">
        <f t="shared" si="319"/>
        <v>-7.4561405361040353E-3</v>
      </c>
    </row>
    <row r="4759" spans="1:8" x14ac:dyDescent="0.3">
      <c r="A4759" s="1">
        <v>39815</v>
      </c>
      <c r="B4759">
        <v>3349.6899410000001</v>
      </c>
      <c r="E4759" s="3">
        <f t="shared" si="316"/>
        <v>-3.89972904548197E-3</v>
      </c>
      <c r="F4759" s="3">
        <f t="shared" si="317"/>
        <v>-4.1439369419439065E-3</v>
      </c>
      <c r="G4759" s="3">
        <f t="shared" si="318"/>
        <v>-3.9073528156760538E-3</v>
      </c>
      <c r="H4759" s="3">
        <f t="shared" si="319"/>
        <v>-4.0542138374870616E-3</v>
      </c>
    </row>
    <row r="4760" spans="1:8" x14ac:dyDescent="0.3">
      <c r="A4760" s="1">
        <v>39818</v>
      </c>
      <c r="B4760">
        <v>3359.919922</v>
      </c>
      <c r="E4760" s="3">
        <f t="shared" si="316"/>
        <v>4.6563005001574176E-3</v>
      </c>
      <c r="F4760" s="3">
        <f t="shared" si="317"/>
        <v>4.412092603695481E-3</v>
      </c>
      <c r="G4760" s="3">
        <f t="shared" si="318"/>
        <v>4.6454934671939403E-3</v>
      </c>
      <c r="H4760" s="3">
        <f t="shared" si="319"/>
        <v>4.4986324453829326E-3</v>
      </c>
    </row>
    <row r="4761" spans="1:8" x14ac:dyDescent="0.3">
      <c r="A4761" s="1">
        <v>39819</v>
      </c>
      <c r="B4761">
        <v>3396.219971</v>
      </c>
      <c r="E4761" s="3">
        <f t="shared" si="316"/>
        <v>2.7600651862964121E-2</v>
      </c>
      <c r="F4761" s="3">
        <f t="shared" si="317"/>
        <v>2.7356443966502185E-2</v>
      </c>
      <c r="G4761" s="3">
        <f t="shared" si="318"/>
        <v>2.7226620608162659E-2</v>
      </c>
      <c r="H4761" s="3">
        <f t="shared" si="319"/>
        <v>2.7079759586351653E-2</v>
      </c>
    </row>
    <row r="4762" spans="1:8" x14ac:dyDescent="0.3">
      <c r="A4762" s="1">
        <v>39820</v>
      </c>
      <c r="B4762">
        <v>3346.0900879999999</v>
      </c>
      <c r="E4762" s="3">
        <f t="shared" si="316"/>
        <v>2.6112964989044585E-4</v>
      </c>
      <c r="F4762" s="3">
        <f t="shared" si="317"/>
        <v>1.6921753428509234E-5</v>
      </c>
      <c r="G4762" s="3">
        <f t="shared" si="318"/>
        <v>2.61095561477621E-4</v>
      </c>
      <c r="H4762" s="3">
        <f t="shared" si="319"/>
        <v>1.1423453966661367E-4</v>
      </c>
    </row>
    <row r="4763" spans="1:8" x14ac:dyDescent="0.3">
      <c r="A4763" s="1">
        <v>39821</v>
      </c>
      <c r="B4763">
        <v>3324.330078</v>
      </c>
      <c r="E4763" s="3">
        <f t="shared" si="316"/>
        <v>4.0932628702892382E-2</v>
      </c>
      <c r="F4763" s="3">
        <f t="shared" si="317"/>
        <v>4.0688420806430446E-2</v>
      </c>
      <c r="G4763" s="3">
        <f t="shared" si="318"/>
        <v>4.0117069673883773E-2</v>
      </c>
      <c r="H4763" s="3">
        <f t="shared" si="319"/>
        <v>3.9970208652072764E-2</v>
      </c>
    </row>
    <row r="4764" spans="1:8" x14ac:dyDescent="0.3">
      <c r="A4764" s="1">
        <v>39822</v>
      </c>
      <c r="B4764">
        <v>3299.5</v>
      </c>
      <c r="E4764" s="3">
        <f t="shared" si="316"/>
        <v>3.0540083351553449E-3</v>
      </c>
      <c r="F4764" s="3">
        <f t="shared" si="317"/>
        <v>2.8098004386934083E-3</v>
      </c>
      <c r="G4764" s="3">
        <f t="shared" si="318"/>
        <v>3.0493543248828973E-3</v>
      </c>
      <c r="H4764" s="3">
        <f t="shared" si="319"/>
        <v>2.90249330307189E-3</v>
      </c>
    </row>
    <row r="4765" spans="1:8" x14ac:dyDescent="0.3">
      <c r="A4765" s="1">
        <v>39825</v>
      </c>
      <c r="B4765">
        <v>3246.1201169999999</v>
      </c>
      <c r="E4765" s="3">
        <f t="shared" si="316"/>
        <v>1.0803843497077192E-2</v>
      </c>
      <c r="F4765" s="3">
        <f t="shared" si="317"/>
        <v>1.0559635600615255E-2</v>
      </c>
      <c r="G4765" s="3">
        <f t="shared" si="318"/>
        <v>1.0745898955497176E-2</v>
      </c>
      <c r="H4765" s="3">
        <f t="shared" si="319"/>
        <v>1.0599037933686169E-2</v>
      </c>
    </row>
    <row r="4766" spans="1:8" x14ac:dyDescent="0.3">
      <c r="A4766" s="1">
        <v>39826</v>
      </c>
      <c r="B4766">
        <v>3197.889893</v>
      </c>
      <c r="E4766" s="3">
        <f t="shared" si="316"/>
        <v>-1.4760493556970511E-2</v>
      </c>
      <c r="F4766" s="3">
        <f t="shared" si="317"/>
        <v>-1.5004701453432448E-2</v>
      </c>
      <c r="G4766" s="3">
        <f t="shared" si="318"/>
        <v>-1.4870513617861366E-2</v>
      </c>
      <c r="H4766" s="3">
        <f t="shared" si="319"/>
        <v>-1.5017374639672374E-2</v>
      </c>
    </row>
    <row r="4767" spans="1:8" x14ac:dyDescent="0.3">
      <c r="A4767" s="1">
        <v>39827</v>
      </c>
      <c r="B4767">
        <v>3052</v>
      </c>
      <c r="E4767" s="3">
        <f t="shared" si="316"/>
        <v>-6.5031154056602869E-3</v>
      </c>
      <c r="F4767" s="3">
        <f t="shared" si="317"/>
        <v>-6.7473233021222235E-3</v>
      </c>
      <c r="G4767" s="3">
        <f t="shared" si="318"/>
        <v>-6.5243527834662413E-3</v>
      </c>
      <c r="H4767" s="3">
        <f t="shared" si="319"/>
        <v>-6.671213805277249E-3</v>
      </c>
    </row>
    <row r="4768" spans="1:8" x14ac:dyDescent="0.3">
      <c r="A4768" s="1">
        <v>39828</v>
      </c>
      <c r="B4768">
        <v>2995.8798830000001</v>
      </c>
      <c r="E4768" s="3">
        <f t="shared" si="316"/>
        <v>-7.469197527743221E-3</v>
      </c>
      <c r="F4768" s="3">
        <f t="shared" si="317"/>
        <v>-7.7134054242051575E-3</v>
      </c>
      <c r="G4768" s="3">
        <f t="shared" si="318"/>
        <v>-7.4972316658438037E-3</v>
      </c>
      <c r="H4768" s="3">
        <f t="shared" si="319"/>
        <v>-7.6440926876548115E-3</v>
      </c>
    </row>
    <row r="4769" spans="1:8" x14ac:dyDescent="0.3">
      <c r="A4769" s="1">
        <v>39829</v>
      </c>
      <c r="B4769">
        <v>3016.75</v>
      </c>
      <c r="E4769" s="3">
        <f t="shared" si="316"/>
        <v>-1.6178173359599923E-2</v>
      </c>
      <c r="F4769" s="3">
        <f t="shared" si="317"/>
        <v>-1.6422381256061859E-2</v>
      </c>
      <c r="G4769" s="3">
        <f t="shared" si="318"/>
        <v>-1.6310468812521788E-2</v>
      </c>
      <c r="H4769" s="3">
        <f t="shared" si="319"/>
        <v>-1.6457329834332794E-2</v>
      </c>
    </row>
    <row r="4770" spans="1:8" x14ac:dyDescent="0.3">
      <c r="A4770" s="1">
        <v>39832</v>
      </c>
      <c r="B4770">
        <v>2989.6899410000001</v>
      </c>
      <c r="E4770" s="3">
        <f t="shared" si="316"/>
        <v>-1.4857806323129275E-2</v>
      </c>
      <c r="F4770" s="3">
        <f t="shared" si="317"/>
        <v>-1.5102014219591212E-2</v>
      </c>
      <c r="G4770" s="3">
        <f t="shared" si="318"/>
        <v>-1.4969289166002075E-2</v>
      </c>
      <c r="H4770" s="3">
        <f t="shared" si="319"/>
        <v>-1.5116150187813083E-2</v>
      </c>
    </row>
    <row r="4771" spans="1:8" x14ac:dyDescent="0.3">
      <c r="A4771" s="1">
        <v>39833</v>
      </c>
      <c r="B4771">
        <v>2925.280029</v>
      </c>
      <c r="E4771" s="3">
        <f t="shared" si="316"/>
        <v>-4.5620674220005153E-2</v>
      </c>
      <c r="F4771" s="3">
        <f t="shared" si="317"/>
        <v>-4.5864882116467089E-2</v>
      </c>
      <c r="G4771" s="3">
        <f t="shared" si="318"/>
        <v>-4.6694070440604772E-2</v>
      </c>
      <c r="H4771" s="3">
        <f t="shared" si="319"/>
        <v>-4.6840931462415782E-2</v>
      </c>
    </row>
    <row r="4772" spans="1:8" x14ac:dyDescent="0.3">
      <c r="A4772" s="1">
        <v>39834</v>
      </c>
      <c r="B4772">
        <v>2905.570068</v>
      </c>
      <c r="E4772" s="3">
        <f t="shared" si="316"/>
        <v>-1.8387980668414183E-2</v>
      </c>
      <c r="F4772" s="3">
        <f t="shared" si="317"/>
        <v>-1.8632188564876119E-2</v>
      </c>
      <c r="G4772" s="3">
        <f t="shared" si="318"/>
        <v>-1.8559141027570388E-2</v>
      </c>
      <c r="H4772" s="3">
        <f t="shared" si="319"/>
        <v>-1.8706002049381394E-2</v>
      </c>
    </row>
    <row r="4773" spans="1:8" x14ac:dyDescent="0.3">
      <c r="A4773" s="1">
        <v>39835</v>
      </c>
      <c r="B4773">
        <v>2869.6201169999999</v>
      </c>
      <c r="E4773" s="3">
        <f t="shared" si="316"/>
        <v>6.9662729532069534E-3</v>
      </c>
      <c r="F4773" s="3">
        <f t="shared" si="317"/>
        <v>6.7220650567450168E-3</v>
      </c>
      <c r="G4773" s="3">
        <f t="shared" si="318"/>
        <v>6.942120576932811E-3</v>
      </c>
      <c r="H4773" s="3">
        <f t="shared" si="319"/>
        <v>6.7952595551218032E-3</v>
      </c>
    </row>
    <row r="4774" spans="1:8" x14ac:dyDescent="0.3">
      <c r="A4774" s="1">
        <v>39836</v>
      </c>
      <c r="B4774">
        <v>2849.139893</v>
      </c>
      <c r="E4774" s="3">
        <f t="shared" si="316"/>
        <v>-8.9699375155382066E-3</v>
      </c>
      <c r="F4774" s="3">
        <f t="shared" si="317"/>
        <v>-9.214145412000144E-3</v>
      </c>
      <c r="G4774" s="3">
        <f t="shared" si="318"/>
        <v>-9.0104096082633846E-3</v>
      </c>
      <c r="H4774" s="3">
        <f t="shared" si="319"/>
        <v>-9.1572706300743923E-3</v>
      </c>
    </row>
    <row r="4775" spans="1:8" x14ac:dyDescent="0.3">
      <c r="A4775" s="1">
        <v>39839</v>
      </c>
      <c r="B4775">
        <v>2955.3701169999999</v>
      </c>
      <c r="E4775" s="3">
        <f t="shared" si="316"/>
        <v>-2.1544010673714253E-2</v>
      </c>
      <c r="F4775" s="3">
        <f t="shared" si="317"/>
        <v>-2.1788218570176189E-2</v>
      </c>
      <c r="G4775" s="3">
        <f t="shared" si="318"/>
        <v>-2.1779470851671173E-2</v>
      </c>
      <c r="H4775" s="3">
        <f t="shared" si="319"/>
        <v>-2.1926331873482179E-2</v>
      </c>
    </row>
    <row r="4776" spans="1:8" x14ac:dyDescent="0.3">
      <c r="A4776" s="1">
        <v>39840</v>
      </c>
      <c r="B4776">
        <v>2954.530029</v>
      </c>
      <c r="E4776" s="3">
        <f t="shared" si="316"/>
        <v>-6.7378031520414217E-3</v>
      </c>
      <c r="F4776" s="3">
        <f t="shared" si="317"/>
        <v>-6.9820110485033582E-3</v>
      </c>
      <c r="G4776" s="3">
        <f t="shared" si="318"/>
        <v>-6.7606046266462929E-3</v>
      </c>
      <c r="H4776" s="3">
        <f t="shared" si="319"/>
        <v>-6.9074656484573007E-3</v>
      </c>
    </row>
    <row r="4777" spans="1:8" x14ac:dyDescent="0.3">
      <c r="A4777" s="1">
        <v>39841</v>
      </c>
      <c r="B4777">
        <v>3076.01001</v>
      </c>
      <c r="E4777" s="3">
        <f t="shared" si="316"/>
        <v>-1.2372770285572821E-2</v>
      </c>
      <c r="F4777" s="3">
        <f t="shared" si="317"/>
        <v>-1.2616978182034758E-2</v>
      </c>
      <c r="G4777" s="3">
        <f t="shared" si="318"/>
        <v>-1.2449950288906608E-2</v>
      </c>
      <c r="H4777" s="3">
        <f t="shared" si="319"/>
        <v>-1.2596811310717616E-2</v>
      </c>
    </row>
    <row r="4778" spans="1:8" x14ac:dyDescent="0.3">
      <c r="A4778" s="1">
        <v>39842</v>
      </c>
      <c r="B4778">
        <v>3009.75</v>
      </c>
      <c r="E4778" s="3">
        <f t="shared" si="316"/>
        <v>-7.1369112164612059E-3</v>
      </c>
      <c r="F4778" s="3">
        <f t="shared" si="317"/>
        <v>-7.3811191129231424E-3</v>
      </c>
      <c r="G4778" s="3">
        <f t="shared" si="318"/>
        <v>-7.1625007936999222E-3</v>
      </c>
      <c r="H4778" s="3">
        <f t="shared" si="319"/>
        <v>-7.3093618155109299E-3</v>
      </c>
    </row>
    <row r="4779" spans="1:8" x14ac:dyDescent="0.3">
      <c r="A4779" s="1">
        <v>39843</v>
      </c>
      <c r="B4779">
        <v>2973.919922</v>
      </c>
      <c r="E4779" s="3">
        <f t="shared" si="316"/>
        <v>3.7285015123685206E-2</v>
      </c>
      <c r="F4779" s="3">
        <f t="shared" si="317"/>
        <v>3.704080722722327E-2</v>
      </c>
      <c r="G4779" s="3">
        <f t="shared" si="318"/>
        <v>3.6606737312242343E-2</v>
      </c>
      <c r="H4779" s="3">
        <f t="shared" si="319"/>
        <v>3.6459876290431334E-2</v>
      </c>
    </row>
    <row r="4780" spans="1:8" x14ac:dyDescent="0.3">
      <c r="A4780" s="1">
        <v>39846</v>
      </c>
      <c r="B4780">
        <v>2930.0500489999999</v>
      </c>
      <c r="E4780" s="3">
        <f t="shared" si="316"/>
        <v>-2.8425813578059067E-4</v>
      </c>
      <c r="F4780" s="3">
        <f t="shared" si="317"/>
        <v>-5.2846603224252723E-4</v>
      </c>
      <c r="G4780" s="3">
        <f t="shared" si="318"/>
        <v>-2.8429854478237583E-4</v>
      </c>
      <c r="H4780" s="3">
        <f t="shared" si="319"/>
        <v>-4.3115956659338318E-4</v>
      </c>
    </row>
    <row r="4781" spans="1:8" x14ac:dyDescent="0.3">
      <c r="A4781" s="1">
        <v>39847</v>
      </c>
      <c r="B4781">
        <v>2982.389893</v>
      </c>
      <c r="E4781" s="3">
        <f t="shared" si="316"/>
        <v>4.1116515928970365E-2</v>
      </c>
      <c r="F4781" s="3">
        <f t="shared" si="317"/>
        <v>4.087230803250843E-2</v>
      </c>
      <c r="G4781" s="3">
        <f t="shared" si="318"/>
        <v>4.0293710294524492E-2</v>
      </c>
      <c r="H4781" s="3">
        <f t="shared" si="319"/>
        <v>4.0146849272713482E-2</v>
      </c>
    </row>
    <row r="4782" spans="1:8" x14ac:dyDescent="0.3">
      <c r="A4782" s="1">
        <v>39848</v>
      </c>
      <c r="B4782">
        <v>3068.98999</v>
      </c>
      <c r="E4782" s="3">
        <f t="shared" si="316"/>
        <v>-2.1540895440714136E-2</v>
      </c>
      <c r="F4782" s="3">
        <f t="shared" si="317"/>
        <v>-2.1785103337176072E-2</v>
      </c>
      <c r="G4782" s="3">
        <f t="shared" si="318"/>
        <v>-2.1776287031371709E-2</v>
      </c>
      <c r="H4782" s="3">
        <f t="shared" si="319"/>
        <v>-2.1923148053182715E-2</v>
      </c>
    </row>
    <row r="4783" spans="1:8" x14ac:dyDescent="0.3">
      <c r="A4783" s="1">
        <v>39849</v>
      </c>
      <c r="B4783">
        <v>3066.290039</v>
      </c>
      <c r="E4783" s="3">
        <f t="shared" si="316"/>
        <v>-1.1904669158568026E-2</v>
      </c>
      <c r="F4783" s="3">
        <f t="shared" si="317"/>
        <v>-1.2148877055029964E-2</v>
      </c>
      <c r="G4783" s="3">
        <f t="shared" si="318"/>
        <v>-1.1976097183102196E-2</v>
      </c>
      <c r="H4783" s="3">
        <f t="shared" si="319"/>
        <v>-1.2122958204913204E-2</v>
      </c>
    </row>
    <row r="4784" spans="1:8" x14ac:dyDescent="0.3">
      <c r="A4784" s="1">
        <v>39850</v>
      </c>
      <c r="B4784">
        <v>3122.790039</v>
      </c>
      <c r="E4784" s="3">
        <f t="shared" si="316"/>
        <v>-1.4751531362854231E-2</v>
      </c>
      <c r="F4784" s="3">
        <f t="shared" si="317"/>
        <v>-1.4995739259316168E-2</v>
      </c>
      <c r="G4784" s="3">
        <f t="shared" si="318"/>
        <v>-1.4861417196843139E-2</v>
      </c>
      <c r="H4784" s="3">
        <f t="shared" si="319"/>
        <v>-1.5008278218654147E-2</v>
      </c>
    </row>
    <row r="4785" spans="1:8" x14ac:dyDescent="0.3">
      <c r="A4785" s="1">
        <v>39853</v>
      </c>
      <c r="B4785">
        <v>3134.8701169999999</v>
      </c>
      <c r="E4785" s="3">
        <f t="shared" si="316"/>
        <v>1.7863122856165203E-2</v>
      </c>
      <c r="F4785" s="3">
        <f t="shared" si="317"/>
        <v>1.7618914959703268E-2</v>
      </c>
      <c r="G4785" s="3">
        <f t="shared" si="318"/>
        <v>1.7705452168901459E-2</v>
      </c>
      <c r="H4785" s="3">
        <f t="shared" si="319"/>
        <v>1.7558591147090453E-2</v>
      </c>
    </row>
    <row r="4786" spans="1:8" x14ac:dyDescent="0.3">
      <c r="A4786" s="1">
        <v>39854</v>
      </c>
      <c r="B4786">
        <v>3020.75</v>
      </c>
      <c r="E4786" s="3">
        <f t="shared" si="316"/>
        <v>2.9037148094975818E-2</v>
      </c>
      <c r="F4786" s="3">
        <f t="shared" si="317"/>
        <v>2.8792940198513882E-2</v>
      </c>
      <c r="G4786" s="3">
        <f t="shared" si="318"/>
        <v>2.8623557361579486E-2</v>
      </c>
      <c r="H4786" s="3">
        <f t="shared" si="319"/>
        <v>2.847669633976848E-2</v>
      </c>
    </row>
    <row r="4787" spans="1:8" x14ac:dyDescent="0.3">
      <c r="A4787" s="1">
        <v>39855</v>
      </c>
      <c r="B4787">
        <v>3027.719971</v>
      </c>
      <c r="E4787" s="3">
        <f t="shared" si="316"/>
        <v>-8.7975229922465648E-4</v>
      </c>
      <c r="F4787" s="3">
        <f t="shared" si="317"/>
        <v>-1.123960195686593E-3</v>
      </c>
      <c r="G4787" s="3">
        <f t="shared" si="318"/>
        <v>-8.8013950839408047E-4</v>
      </c>
      <c r="H4787" s="3">
        <f t="shared" si="319"/>
        <v>-1.0270005302050879E-3</v>
      </c>
    </row>
    <row r="4788" spans="1:8" x14ac:dyDescent="0.3">
      <c r="A4788" s="1">
        <v>39856</v>
      </c>
      <c r="B4788">
        <v>2964.3400879999999</v>
      </c>
      <c r="E4788" s="3">
        <f t="shared" si="316"/>
        <v>1.8426176024243901E-2</v>
      </c>
      <c r="F4788" s="3">
        <f t="shared" si="317"/>
        <v>1.8181968127781965E-2</v>
      </c>
      <c r="G4788" s="3">
        <f t="shared" si="318"/>
        <v>1.8258471018176115E-2</v>
      </c>
      <c r="H4788" s="3">
        <f t="shared" si="319"/>
        <v>1.8111609996365109E-2</v>
      </c>
    </row>
    <row r="4789" spans="1:8" x14ac:dyDescent="0.3">
      <c r="A4789" s="1">
        <v>39857</v>
      </c>
      <c r="B4789">
        <v>2997.860107</v>
      </c>
      <c r="E4789" s="3">
        <f t="shared" si="316"/>
        <v>3.8683606163507633E-3</v>
      </c>
      <c r="F4789" s="3">
        <f t="shared" si="317"/>
        <v>3.6241527198888268E-3</v>
      </c>
      <c r="G4789" s="3">
        <f t="shared" si="318"/>
        <v>3.8608977492709767E-3</v>
      </c>
      <c r="H4789" s="3">
        <f t="shared" si="319"/>
        <v>3.7140367274599694E-3</v>
      </c>
    </row>
    <row r="4790" spans="1:8" x14ac:dyDescent="0.3">
      <c r="A4790" s="1">
        <v>39860</v>
      </c>
      <c r="B4790">
        <v>2962.219971</v>
      </c>
      <c r="E4790" s="3">
        <f t="shared" si="316"/>
        <v>-3.6403459390914161E-2</v>
      </c>
      <c r="F4790" s="3">
        <f t="shared" si="317"/>
        <v>-3.6647667287376097E-2</v>
      </c>
      <c r="G4790" s="3">
        <f t="shared" si="318"/>
        <v>-3.7082598317306911E-2</v>
      </c>
      <c r="H4790" s="3">
        <f t="shared" si="319"/>
        <v>-3.7229459339117921E-2</v>
      </c>
    </row>
    <row r="4791" spans="1:8" x14ac:dyDescent="0.3">
      <c r="A4791" s="1">
        <v>39861</v>
      </c>
      <c r="B4791">
        <v>2875.2299800000001</v>
      </c>
      <c r="E4791" s="3">
        <f t="shared" si="316"/>
        <v>2.3073643962592261E-3</v>
      </c>
      <c r="F4791" s="3">
        <f t="shared" si="317"/>
        <v>2.0631564997972895E-3</v>
      </c>
      <c r="G4791" s="3">
        <f t="shared" si="318"/>
        <v>2.3047065187068549E-3</v>
      </c>
      <c r="H4791" s="3">
        <f t="shared" si="319"/>
        <v>2.1578454968958476E-3</v>
      </c>
    </row>
    <row r="4792" spans="1:8" x14ac:dyDescent="0.3">
      <c r="A4792" s="1">
        <v>39862</v>
      </c>
      <c r="B4792">
        <v>2874.070068</v>
      </c>
      <c r="E4792" s="3">
        <f t="shared" si="316"/>
        <v>-2.093320505431906E-2</v>
      </c>
      <c r="F4792" s="3">
        <f t="shared" si="317"/>
        <v>-2.1177412950780995E-2</v>
      </c>
      <c r="G4792" s="3">
        <f t="shared" si="318"/>
        <v>-2.1155411051063965E-2</v>
      </c>
      <c r="H4792" s="3">
        <f t="shared" si="319"/>
        <v>-2.1302272072874971E-2</v>
      </c>
    </row>
    <row r="4793" spans="1:8" x14ac:dyDescent="0.3">
      <c r="A4793" s="1">
        <v>39863</v>
      </c>
      <c r="B4793">
        <v>2872.6000979999999</v>
      </c>
      <c r="E4793" s="3">
        <f t="shared" si="316"/>
        <v>1.1307750799475658E-2</v>
      </c>
      <c r="F4793" s="3">
        <f t="shared" si="317"/>
        <v>1.106354290301372E-2</v>
      </c>
      <c r="G4793" s="3">
        <f t="shared" si="318"/>
        <v>1.124429609070042E-2</v>
      </c>
      <c r="H4793" s="3">
        <f t="shared" si="319"/>
        <v>1.1097435068889413E-2</v>
      </c>
    </row>
    <row r="4794" spans="1:8" x14ac:dyDescent="0.3">
      <c r="A4794" s="1">
        <v>39864</v>
      </c>
      <c r="B4794">
        <v>2750.5500489999999</v>
      </c>
      <c r="E4794" s="3">
        <f t="shared" si="316"/>
        <v>-1.188852539075469E-2</v>
      </c>
      <c r="F4794" s="3">
        <f t="shared" si="317"/>
        <v>-1.2132733287216627E-2</v>
      </c>
      <c r="G4794" s="3">
        <f t="shared" si="318"/>
        <v>-1.1959759047063832E-2</v>
      </c>
      <c r="H4794" s="3">
        <f t="shared" si="319"/>
        <v>-1.210662006887484E-2</v>
      </c>
    </row>
    <row r="4795" spans="1:8" x14ac:dyDescent="0.3">
      <c r="A4795" s="1">
        <v>39867</v>
      </c>
      <c r="B4795">
        <v>2727.8701169999999</v>
      </c>
      <c r="E4795" s="3">
        <f t="shared" si="316"/>
        <v>-2.9366485896262895E-2</v>
      </c>
      <c r="F4795" s="3">
        <f t="shared" si="317"/>
        <v>-2.9610693792724831E-2</v>
      </c>
      <c r="G4795" s="3">
        <f t="shared" si="318"/>
        <v>-2.9806313343040864E-2</v>
      </c>
      <c r="H4795" s="3">
        <f t="shared" si="319"/>
        <v>-2.995317436485187E-2</v>
      </c>
    </row>
    <row r="4796" spans="1:8" x14ac:dyDescent="0.3">
      <c r="A4796" s="1">
        <v>39868</v>
      </c>
      <c r="B4796">
        <v>2708.0500489999999</v>
      </c>
      <c r="E4796" s="3">
        <f t="shared" si="316"/>
        <v>-4.034153817498165E-4</v>
      </c>
      <c r="F4796" s="3">
        <f t="shared" si="317"/>
        <v>-6.4762327821175306E-4</v>
      </c>
      <c r="G4796" s="3">
        <f t="shared" si="318"/>
        <v>-4.0349677562602986E-4</v>
      </c>
      <c r="H4796" s="3">
        <f t="shared" si="319"/>
        <v>-5.5035779743703721E-4</v>
      </c>
    </row>
    <row r="4797" spans="1:8" x14ac:dyDescent="0.3">
      <c r="A4797" s="1">
        <v>39869</v>
      </c>
      <c r="B4797">
        <v>2696.919922</v>
      </c>
      <c r="E4797" s="3">
        <f t="shared" si="316"/>
        <v>-5.1145934692642392E-4</v>
      </c>
      <c r="F4797" s="3">
        <f t="shared" si="317"/>
        <v>-7.5566724338836048E-4</v>
      </c>
      <c r="G4797" s="3">
        <f t="shared" si="318"/>
        <v>-5.1159018687298087E-4</v>
      </c>
      <c r="H4797" s="3">
        <f t="shared" si="319"/>
        <v>-6.5845120868398817E-4</v>
      </c>
    </row>
    <row r="4798" spans="1:8" x14ac:dyDescent="0.3">
      <c r="A4798" s="1">
        <v>39870</v>
      </c>
      <c r="B4798">
        <v>2744.8400879999999</v>
      </c>
      <c r="E4798" s="3">
        <f t="shared" si="316"/>
        <v>-4.2487657465783424E-2</v>
      </c>
      <c r="F4798" s="3">
        <f t="shared" si="317"/>
        <v>-4.273186536224536E-2</v>
      </c>
      <c r="G4798" s="3">
        <f t="shared" si="318"/>
        <v>-4.3416667635255257E-2</v>
      </c>
      <c r="H4798" s="3">
        <f t="shared" si="319"/>
        <v>-4.3563528657066267E-2</v>
      </c>
    </row>
    <row r="4799" spans="1:8" x14ac:dyDescent="0.3">
      <c r="A4799" s="1">
        <v>39871</v>
      </c>
      <c r="B4799">
        <v>2702.4799800000001</v>
      </c>
      <c r="E4799" s="3">
        <f t="shared" si="316"/>
        <v>-8.2455987333317493E-3</v>
      </c>
      <c r="F4799" s="3">
        <f t="shared" si="317"/>
        <v>-8.4898066297936867E-3</v>
      </c>
      <c r="G4799" s="3">
        <f t="shared" si="318"/>
        <v>-8.2797817183734735E-3</v>
      </c>
      <c r="H4799" s="3">
        <f t="shared" si="319"/>
        <v>-8.4266427401844812E-3</v>
      </c>
    </row>
    <row r="4800" spans="1:8" x14ac:dyDescent="0.3">
      <c r="A4800" s="1">
        <v>39874</v>
      </c>
      <c r="B4800">
        <v>2581.459961</v>
      </c>
      <c r="E4800" s="3">
        <f t="shared" si="316"/>
        <v>-7.2657667520465985E-3</v>
      </c>
      <c r="F4800" s="3">
        <f t="shared" si="317"/>
        <v>-7.5099746485085351E-3</v>
      </c>
      <c r="G4800" s="3">
        <f t="shared" si="318"/>
        <v>-7.2922909926859333E-3</v>
      </c>
      <c r="H4800" s="3">
        <f t="shared" si="319"/>
        <v>-7.4391520144969411E-3</v>
      </c>
    </row>
    <row r="4801" spans="1:8" x14ac:dyDescent="0.3">
      <c r="A4801" s="1">
        <v>39875</v>
      </c>
      <c r="B4801">
        <v>2554.5500489999999</v>
      </c>
      <c r="E4801" s="3">
        <f t="shared" si="316"/>
        <v>-4.1100152503126264E-3</v>
      </c>
      <c r="F4801" s="3">
        <f t="shared" si="317"/>
        <v>-4.3542231467745629E-3</v>
      </c>
      <c r="G4801" s="3">
        <f t="shared" si="318"/>
        <v>-4.1184845769983202E-3</v>
      </c>
      <c r="H4801" s="3">
        <f t="shared" si="319"/>
        <v>-4.2653455988093279E-3</v>
      </c>
    </row>
    <row r="4802" spans="1:8" x14ac:dyDescent="0.3">
      <c r="A4802" s="1">
        <v>39876</v>
      </c>
      <c r="B4802">
        <v>2675.679932</v>
      </c>
      <c r="E4802" s="3">
        <f t="shared" si="316"/>
        <v>1.7768479371260915E-2</v>
      </c>
      <c r="F4802" s="3">
        <f t="shared" si="317"/>
        <v>1.7524271474798979E-2</v>
      </c>
      <c r="G4802" s="3">
        <f t="shared" si="318"/>
        <v>1.7612465319150332E-2</v>
      </c>
      <c r="H4802" s="3">
        <f t="shared" si="319"/>
        <v>1.7465604297339326E-2</v>
      </c>
    </row>
    <row r="4803" spans="1:8" x14ac:dyDescent="0.3">
      <c r="A4803" s="1">
        <v>39877</v>
      </c>
      <c r="B4803">
        <v>2569.6298830000001</v>
      </c>
      <c r="E4803" s="3">
        <f t="shared" si="316"/>
        <v>-1.5432632372716859E-2</v>
      </c>
      <c r="F4803" s="3">
        <f t="shared" si="317"/>
        <v>-1.5676840269178795E-2</v>
      </c>
      <c r="G4803" s="3">
        <f t="shared" si="318"/>
        <v>-1.5552954978666985E-2</v>
      </c>
      <c r="H4803" s="3">
        <f t="shared" si="319"/>
        <v>-1.5699816000477991E-2</v>
      </c>
    </row>
    <row r="4804" spans="1:8" x14ac:dyDescent="0.3">
      <c r="A4804" s="1">
        <v>39878</v>
      </c>
      <c r="B4804">
        <v>2534.4499510000001</v>
      </c>
      <c r="E4804" s="3">
        <f t="shared" si="316"/>
        <v>-4.4781097323799646E-2</v>
      </c>
      <c r="F4804" s="3">
        <f t="shared" si="317"/>
        <v>-4.5025305220261581E-2</v>
      </c>
      <c r="G4804" s="3">
        <f t="shared" si="318"/>
        <v>-4.5814747305725621E-2</v>
      </c>
      <c r="H4804" s="3">
        <f t="shared" si="319"/>
        <v>-4.5961608327536631E-2</v>
      </c>
    </row>
    <row r="4805" spans="1:8" x14ac:dyDescent="0.3">
      <c r="A4805" s="1">
        <v>39881</v>
      </c>
      <c r="B4805">
        <v>2519.290039</v>
      </c>
      <c r="E4805" s="3">
        <f t="shared" si="316"/>
        <v>-1.0424299584943286E-2</v>
      </c>
      <c r="F4805" s="3">
        <f t="shared" si="317"/>
        <v>-1.0668507481405224E-2</v>
      </c>
      <c r="G4805" s="3">
        <f t="shared" si="318"/>
        <v>-1.0479013161827578E-2</v>
      </c>
      <c r="H4805" s="3">
        <f t="shared" si="319"/>
        <v>-1.0625874183638586E-2</v>
      </c>
    </row>
    <row r="4806" spans="1:8" x14ac:dyDescent="0.3">
      <c r="A4806" s="1">
        <v>39882</v>
      </c>
      <c r="B4806">
        <v>2663.679932</v>
      </c>
      <c r="E4806" s="3">
        <f t="shared" si="316"/>
        <v>4.7417306639741641E-2</v>
      </c>
      <c r="F4806" s="3">
        <f t="shared" si="317"/>
        <v>4.7173098743279705E-2</v>
      </c>
      <c r="G4806" s="3">
        <f t="shared" si="318"/>
        <v>4.6327426155937573E-2</v>
      </c>
      <c r="H4806" s="3">
        <f t="shared" si="319"/>
        <v>4.6180565134126564E-2</v>
      </c>
    </row>
    <row r="4807" spans="1:8" x14ac:dyDescent="0.3">
      <c r="A4807" s="1">
        <v>39883</v>
      </c>
      <c r="B4807">
        <v>2674.1999510000001</v>
      </c>
      <c r="E4807" s="3">
        <f t="shared" si="316"/>
        <v>-3.9634803749015846E-2</v>
      </c>
      <c r="F4807" s="3">
        <f t="shared" si="317"/>
        <v>-3.9879011645477781E-2</v>
      </c>
      <c r="G4807" s="3">
        <f t="shared" si="318"/>
        <v>-4.0441654097402739E-2</v>
      </c>
      <c r="H4807" s="3">
        <f t="shared" si="319"/>
        <v>-4.0588515119213749E-2</v>
      </c>
    </row>
    <row r="4808" spans="1:8" x14ac:dyDescent="0.3">
      <c r="A4808" s="1">
        <v>39884</v>
      </c>
      <c r="B4808">
        <v>2694.25</v>
      </c>
      <c r="E4808" s="3">
        <f t="shared" si="316"/>
        <v>-1.3690661146471439E-2</v>
      </c>
      <c r="F4808" s="3">
        <f t="shared" si="317"/>
        <v>-1.3934869042933376E-2</v>
      </c>
      <c r="G4808" s="3">
        <f t="shared" si="318"/>
        <v>-1.3785242494037503E-2</v>
      </c>
      <c r="H4808" s="3">
        <f t="shared" si="319"/>
        <v>-1.3932103515848511E-2</v>
      </c>
    </row>
    <row r="4809" spans="1:8" x14ac:dyDescent="0.3">
      <c r="A4809" s="1">
        <v>39885</v>
      </c>
      <c r="B4809">
        <v>2705.6298830000001</v>
      </c>
      <c r="E4809" s="3">
        <f t="shared" ref="E4809:E4872" si="320">(B4805/B4804)-1</f>
        <v>-5.9815393056069643E-3</v>
      </c>
      <c r="F4809" s="3">
        <f t="shared" ref="F4809:F4872" si="321">E4809-$E$3</f>
        <v>-6.2257472020689009E-3</v>
      </c>
      <c r="G4809" s="3">
        <f t="shared" ref="G4809:G4872" si="322">LN(B4805/B4804)</f>
        <v>-5.9995003708668629E-3</v>
      </c>
      <c r="H4809" s="3">
        <f t="shared" ref="H4809:H4872" si="323">G4809-$G$3</f>
        <v>-6.1463613926778706E-3</v>
      </c>
    </row>
    <row r="4810" spans="1:8" x14ac:dyDescent="0.3">
      <c r="A4810" s="1">
        <v>39888</v>
      </c>
      <c r="B4810">
        <v>2791.6599120000001</v>
      </c>
      <c r="E4810" s="3">
        <f t="shared" si="320"/>
        <v>5.7313723614496492E-2</v>
      </c>
      <c r="F4810" s="3">
        <f t="shared" si="321"/>
        <v>5.7069515718034557E-2</v>
      </c>
      <c r="G4810" s="3">
        <f t="shared" si="322"/>
        <v>5.5731468540162865E-2</v>
      </c>
      <c r="H4810" s="3">
        <f t="shared" si="323"/>
        <v>5.5584607518351856E-2</v>
      </c>
    </row>
    <row r="4811" spans="1:8" x14ac:dyDescent="0.3">
      <c r="A4811" s="1">
        <v>39889</v>
      </c>
      <c r="B4811">
        <v>2767.280029</v>
      </c>
      <c r="E4811" s="3">
        <f t="shared" si="320"/>
        <v>3.9494305879690383E-3</v>
      </c>
      <c r="F4811" s="3">
        <f t="shared" si="321"/>
        <v>3.7052226915071018E-3</v>
      </c>
      <c r="G4811" s="3">
        <f t="shared" si="322"/>
        <v>3.9416520607602722E-3</v>
      </c>
      <c r="H4811" s="3">
        <f t="shared" si="323"/>
        <v>3.7947910389492649E-3</v>
      </c>
    </row>
    <row r="4812" spans="1:8" x14ac:dyDescent="0.3">
      <c r="A4812" s="1">
        <v>39890</v>
      </c>
      <c r="B4812">
        <v>2760.3400879999999</v>
      </c>
      <c r="E4812" s="3">
        <f t="shared" si="320"/>
        <v>7.4975878271563712E-3</v>
      </c>
      <c r="F4812" s="3">
        <f t="shared" si="321"/>
        <v>7.2533799306944346E-3</v>
      </c>
      <c r="G4812" s="3">
        <f t="shared" si="322"/>
        <v>7.4696206196128911E-3</v>
      </c>
      <c r="H4812" s="3">
        <f t="shared" si="323"/>
        <v>7.3227595978018834E-3</v>
      </c>
    </row>
    <row r="4813" spans="1:8" x14ac:dyDescent="0.3">
      <c r="A4813" s="1">
        <v>39891</v>
      </c>
      <c r="B4813">
        <v>2776.98999</v>
      </c>
      <c r="E4813" s="3">
        <f t="shared" si="320"/>
        <v>4.2237665398534574E-3</v>
      </c>
      <c r="F4813" s="3">
        <f t="shared" si="321"/>
        <v>3.9795586433915208E-3</v>
      </c>
      <c r="G4813" s="3">
        <f t="shared" si="322"/>
        <v>4.2148714762801675E-3</v>
      </c>
      <c r="H4813" s="3">
        <f t="shared" si="323"/>
        <v>4.0680104544691597E-3</v>
      </c>
    </row>
    <row r="4814" spans="1:8" x14ac:dyDescent="0.3">
      <c r="A4814" s="1">
        <v>39892</v>
      </c>
      <c r="B4814">
        <v>2791.139893</v>
      </c>
      <c r="E4814" s="3">
        <f t="shared" si="320"/>
        <v>3.1796673129811159E-2</v>
      </c>
      <c r="F4814" s="3">
        <f t="shared" si="321"/>
        <v>3.1552465233349224E-2</v>
      </c>
      <c r="G4814" s="3">
        <f t="shared" si="322"/>
        <v>3.1301625486919629E-2</v>
      </c>
      <c r="H4814" s="3">
        <f t="shared" si="323"/>
        <v>3.1154764465108623E-2</v>
      </c>
    </row>
    <row r="4815" spans="1:8" x14ac:dyDescent="0.3">
      <c r="A4815" s="1">
        <v>39895</v>
      </c>
      <c r="B4815">
        <v>2869.570068</v>
      </c>
      <c r="E4815" s="3">
        <f t="shared" si="320"/>
        <v>-8.7331135483955658E-3</v>
      </c>
      <c r="F4815" s="3">
        <f t="shared" si="321"/>
        <v>-8.9773214448575032E-3</v>
      </c>
      <c r="G4815" s="3">
        <f t="shared" si="322"/>
        <v>-8.7714706658446173E-3</v>
      </c>
      <c r="H4815" s="3">
        <f t="shared" si="323"/>
        <v>-8.918331687655625E-3</v>
      </c>
    </row>
    <row r="4816" spans="1:8" x14ac:dyDescent="0.3">
      <c r="A4816" s="1">
        <v>39896</v>
      </c>
      <c r="B4816">
        <v>2874.389893</v>
      </c>
      <c r="E4816" s="3">
        <f t="shared" si="320"/>
        <v>-2.5078564248186552E-3</v>
      </c>
      <c r="F4816" s="3">
        <f t="shared" si="321"/>
        <v>-2.7520643212805918E-3</v>
      </c>
      <c r="G4816" s="3">
        <f t="shared" si="322"/>
        <v>-2.5110063642417089E-3</v>
      </c>
      <c r="H4816" s="3">
        <f t="shared" si="323"/>
        <v>-2.6578673860527162E-3</v>
      </c>
    </row>
    <row r="4817" spans="1:8" x14ac:dyDescent="0.3">
      <c r="A4817" s="1">
        <v>39897</v>
      </c>
      <c r="B4817">
        <v>2893.4499510000001</v>
      </c>
      <c r="E4817" s="3">
        <f t="shared" si="320"/>
        <v>6.0318299445716317E-3</v>
      </c>
      <c r="F4817" s="3">
        <f t="shared" si="321"/>
        <v>5.7876220481096951E-3</v>
      </c>
      <c r="G4817" s="3">
        <f t="shared" si="322"/>
        <v>6.0137112809578765E-3</v>
      </c>
      <c r="H4817" s="3">
        <f t="shared" si="323"/>
        <v>5.8668502591468687E-3</v>
      </c>
    </row>
    <row r="4818" spans="1:8" x14ac:dyDescent="0.3">
      <c r="A4818" s="1">
        <v>39898</v>
      </c>
      <c r="B4818">
        <v>2892.070068</v>
      </c>
      <c r="E4818" s="3">
        <f t="shared" si="320"/>
        <v>5.0954101566638155E-3</v>
      </c>
      <c r="F4818" s="3">
        <f t="shared" si="321"/>
        <v>4.8512022602018789E-3</v>
      </c>
      <c r="G4818" s="3">
        <f t="shared" si="322"/>
        <v>5.0824724842191294E-3</v>
      </c>
      <c r="H4818" s="3">
        <f t="shared" si="323"/>
        <v>4.9356114624081217E-3</v>
      </c>
    </row>
    <row r="4819" spans="1:8" x14ac:dyDescent="0.3">
      <c r="A4819" s="1">
        <v>39899</v>
      </c>
      <c r="B4819">
        <v>2840.6201169999999</v>
      </c>
      <c r="E4819" s="3">
        <f t="shared" si="320"/>
        <v>2.8099693317664931E-2</v>
      </c>
      <c r="F4819" s="3">
        <f t="shared" si="321"/>
        <v>2.7855485421202995E-2</v>
      </c>
      <c r="G4819" s="3">
        <f t="shared" si="322"/>
        <v>2.7712140266389098E-2</v>
      </c>
      <c r="H4819" s="3">
        <f t="shared" si="323"/>
        <v>2.7565279244578092E-2</v>
      </c>
    </row>
    <row r="4820" spans="1:8" x14ac:dyDescent="0.3">
      <c r="A4820" s="1">
        <v>39902</v>
      </c>
      <c r="B4820">
        <v>2719.3400879999999</v>
      </c>
      <c r="E4820" s="3">
        <f t="shared" si="320"/>
        <v>1.6796331456576663E-3</v>
      </c>
      <c r="F4820" s="3">
        <f t="shared" si="321"/>
        <v>1.4354252491957297E-3</v>
      </c>
      <c r="G4820" s="3">
        <f t="shared" si="322"/>
        <v>1.6782241394274102E-3</v>
      </c>
      <c r="H4820" s="3">
        <f t="shared" si="323"/>
        <v>1.5313631176164029E-3</v>
      </c>
    </row>
    <row r="4821" spans="1:8" x14ac:dyDescent="0.3">
      <c r="A4821" s="1">
        <v>39903</v>
      </c>
      <c r="B4821">
        <v>2807.3400879999999</v>
      </c>
      <c r="E4821" s="3">
        <f t="shared" si="320"/>
        <v>6.6309925617318299E-3</v>
      </c>
      <c r="F4821" s="3">
        <f t="shared" si="321"/>
        <v>6.3867846652698934E-3</v>
      </c>
      <c r="G4821" s="3">
        <f t="shared" si="322"/>
        <v>6.6091042381487709E-3</v>
      </c>
      <c r="H4821" s="3">
        <f t="shared" si="323"/>
        <v>6.4622432163377631E-3</v>
      </c>
    </row>
    <row r="4822" spans="1:8" x14ac:dyDescent="0.3">
      <c r="A4822" s="1">
        <v>39904</v>
      </c>
      <c r="B4822">
        <v>2839.610107</v>
      </c>
      <c r="E4822" s="3">
        <f t="shared" si="320"/>
        <v>-4.768988658411244E-4</v>
      </c>
      <c r="F4822" s="3">
        <f t="shared" si="321"/>
        <v>-7.2110676230306096E-4</v>
      </c>
      <c r="G4822" s="3">
        <f t="shared" si="322"/>
        <v>-4.7701261827228593E-4</v>
      </c>
      <c r="H4822" s="3">
        <f t="shared" si="323"/>
        <v>-6.2387364008329328E-4</v>
      </c>
    </row>
    <row r="4823" spans="1:8" x14ac:dyDescent="0.3">
      <c r="A4823" s="1">
        <v>39905</v>
      </c>
      <c r="B4823">
        <v>2992.0600589999999</v>
      </c>
      <c r="E4823" s="3">
        <f t="shared" si="320"/>
        <v>-1.7790008468079765E-2</v>
      </c>
      <c r="F4823" s="3">
        <f t="shared" si="321"/>
        <v>-1.8034216364541701E-2</v>
      </c>
      <c r="G4823" s="3">
        <f t="shared" si="322"/>
        <v>-1.7950152824457066E-2</v>
      </c>
      <c r="H4823" s="3">
        <f t="shared" si="323"/>
        <v>-1.8097013846268072E-2</v>
      </c>
    </row>
    <row r="4824" spans="1:8" x14ac:dyDescent="0.3">
      <c r="A4824" s="1">
        <v>39906</v>
      </c>
      <c r="B4824">
        <v>2958.73999</v>
      </c>
      <c r="E4824" s="3">
        <f t="shared" si="320"/>
        <v>-4.2694913084008079E-2</v>
      </c>
      <c r="F4824" s="3">
        <f t="shared" si="321"/>
        <v>-4.2939120980470015E-2</v>
      </c>
      <c r="G4824" s="3">
        <f t="shared" si="322"/>
        <v>-4.3633143228015578E-2</v>
      </c>
      <c r="H4824" s="3">
        <f t="shared" si="323"/>
        <v>-4.3780004249826587E-2</v>
      </c>
    </row>
    <row r="4825" spans="1:8" x14ac:dyDescent="0.3">
      <c r="A4825" s="1">
        <v>39909</v>
      </c>
      <c r="B4825">
        <v>2929.75</v>
      </c>
      <c r="E4825" s="3">
        <f t="shared" si="320"/>
        <v>3.2360792380596193E-2</v>
      </c>
      <c r="F4825" s="3">
        <f t="shared" si="321"/>
        <v>3.2116584484134257E-2</v>
      </c>
      <c r="G4825" s="3">
        <f t="shared" si="322"/>
        <v>3.1848210981733155E-2</v>
      </c>
      <c r="H4825" s="3">
        <f t="shared" si="323"/>
        <v>3.1701349959922145E-2</v>
      </c>
    </row>
    <row r="4826" spans="1:8" x14ac:dyDescent="0.3">
      <c r="A4826" s="1">
        <v>39910</v>
      </c>
      <c r="B4826">
        <v>2902.3100589999999</v>
      </c>
      <c r="E4826" s="3">
        <f t="shared" si="320"/>
        <v>1.1494873434799935E-2</v>
      </c>
      <c r="F4826" s="3">
        <f t="shared" si="321"/>
        <v>1.1250665538337997E-2</v>
      </c>
      <c r="G4826" s="3">
        <f t="shared" si="322"/>
        <v>1.1429309332839038E-2</v>
      </c>
      <c r="H4826" s="3">
        <f t="shared" si="323"/>
        <v>1.128244831102803E-2</v>
      </c>
    </row>
    <row r="4827" spans="1:8" x14ac:dyDescent="0.3">
      <c r="A4827" s="1">
        <v>39911</v>
      </c>
      <c r="B4827">
        <v>2921.0600589999999</v>
      </c>
      <c r="E4827" s="3">
        <f t="shared" si="320"/>
        <v>5.3686931041762254E-2</v>
      </c>
      <c r="F4827" s="3">
        <f t="shared" si="321"/>
        <v>5.3442723145300318E-2</v>
      </c>
      <c r="G4827" s="3">
        <f t="shared" si="322"/>
        <v>5.2295376625067322E-2</v>
      </c>
      <c r="H4827" s="3">
        <f t="shared" si="323"/>
        <v>5.2148515603256312E-2</v>
      </c>
    </row>
    <row r="4828" spans="1:8" x14ac:dyDescent="0.3">
      <c r="A4828" s="1">
        <v>39912</v>
      </c>
      <c r="B4828">
        <v>2974.179932</v>
      </c>
      <c r="E4828" s="3">
        <f t="shared" si="320"/>
        <v>-1.113616315948418E-2</v>
      </c>
      <c r="F4828" s="3">
        <f t="shared" si="321"/>
        <v>-1.1380371055946118E-2</v>
      </c>
      <c r="G4828" s="3">
        <f t="shared" si="322"/>
        <v>-1.1198634451087226E-2</v>
      </c>
      <c r="H4828" s="3">
        <f t="shared" si="323"/>
        <v>-1.1345495472898233E-2</v>
      </c>
    </row>
    <row r="4829" spans="1:8" x14ac:dyDescent="0.3">
      <c r="A4829" s="1">
        <v>39917</v>
      </c>
      <c r="B4829">
        <v>3000.219971</v>
      </c>
      <c r="E4829" s="3">
        <f t="shared" si="320"/>
        <v>-9.7980863806825802E-3</v>
      </c>
      <c r="F4829" s="3">
        <f t="shared" si="321"/>
        <v>-1.0042294277144518E-2</v>
      </c>
      <c r="G4829" s="3">
        <f t="shared" si="322"/>
        <v>-9.8464034982921247E-3</v>
      </c>
      <c r="H4829" s="3">
        <f t="shared" si="323"/>
        <v>-9.9932645201031324E-3</v>
      </c>
    </row>
    <row r="4830" spans="1:8" x14ac:dyDescent="0.3">
      <c r="A4830" s="1">
        <v>39918</v>
      </c>
      <c r="B4830">
        <v>2985.73999</v>
      </c>
      <c r="E4830" s="3">
        <f t="shared" si="320"/>
        <v>-9.365966720709995E-3</v>
      </c>
      <c r="F4830" s="3">
        <f t="shared" si="321"/>
        <v>-9.6101746171719325E-3</v>
      </c>
      <c r="G4830" s="3">
        <f t="shared" si="322"/>
        <v>-9.4101031903297827E-3</v>
      </c>
      <c r="H4830" s="3">
        <f t="shared" si="323"/>
        <v>-9.5569642121407904E-3</v>
      </c>
    </row>
    <row r="4831" spans="1:8" x14ac:dyDescent="0.3">
      <c r="A4831" s="1">
        <v>39919</v>
      </c>
      <c r="B4831">
        <v>3038.179932</v>
      </c>
      <c r="E4831" s="3">
        <f t="shared" si="320"/>
        <v>6.4603710902138012E-3</v>
      </c>
      <c r="F4831" s="3">
        <f t="shared" si="321"/>
        <v>6.2161631937518646E-3</v>
      </c>
      <c r="G4831" s="3">
        <f t="shared" si="322"/>
        <v>6.4395923371915664E-3</v>
      </c>
      <c r="H4831" s="3">
        <f t="shared" si="323"/>
        <v>6.2927313153805587E-3</v>
      </c>
    </row>
    <row r="4832" spans="1:8" x14ac:dyDescent="0.3">
      <c r="A4832" s="1">
        <v>39920</v>
      </c>
      <c r="B4832">
        <v>3091.959961</v>
      </c>
      <c r="E4832" s="3">
        <f t="shared" si="320"/>
        <v>1.8185135508026917E-2</v>
      </c>
      <c r="F4832" s="3">
        <f t="shared" si="321"/>
        <v>1.7940927611564982E-2</v>
      </c>
      <c r="G4832" s="3">
        <f t="shared" si="322"/>
        <v>1.8021763585611479E-2</v>
      </c>
      <c r="H4832" s="3">
        <f t="shared" si="323"/>
        <v>1.7874902563800473E-2</v>
      </c>
    </row>
    <row r="4833" spans="1:8" x14ac:dyDescent="0.3">
      <c r="A4833" s="1">
        <v>39923</v>
      </c>
      <c r="B4833">
        <v>2969.3999020000001</v>
      </c>
      <c r="E4833" s="3">
        <f t="shared" si="320"/>
        <v>8.7553677300515886E-3</v>
      </c>
      <c r="F4833" s="3">
        <f t="shared" si="321"/>
        <v>8.5111598335896512E-3</v>
      </c>
      <c r="G4833" s="3">
        <f t="shared" si="322"/>
        <v>8.7172617576798291E-3</v>
      </c>
      <c r="H4833" s="3">
        <f t="shared" si="323"/>
        <v>8.5704007358688213E-3</v>
      </c>
    </row>
    <row r="4834" spans="1:8" x14ac:dyDescent="0.3">
      <c r="A4834" s="1">
        <v>39924</v>
      </c>
      <c r="B4834">
        <v>2973.9399410000001</v>
      </c>
      <c r="E4834" s="3">
        <f t="shared" si="320"/>
        <v>-4.826306450847917E-3</v>
      </c>
      <c r="F4834" s="3">
        <f t="shared" si="321"/>
        <v>-5.0705143473098535E-3</v>
      </c>
      <c r="G4834" s="3">
        <f t="shared" si="322"/>
        <v>-4.8379906774246306E-3</v>
      </c>
      <c r="H4834" s="3">
        <f t="shared" si="323"/>
        <v>-4.9848516992356384E-3</v>
      </c>
    </row>
    <row r="4835" spans="1:8" x14ac:dyDescent="0.3">
      <c r="A4835" s="1">
        <v>39925</v>
      </c>
      <c r="B4835">
        <v>3025.23999</v>
      </c>
      <c r="E4835" s="3">
        <f t="shared" si="320"/>
        <v>1.7563465732325811E-2</v>
      </c>
      <c r="F4835" s="3">
        <f t="shared" si="321"/>
        <v>1.7319257835863876E-2</v>
      </c>
      <c r="G4835" s="3">
        <f t="shared" si="322"/>
        <v>1.7411010573528458E-2</v>
      </c>
      <c r="H4835" s="3">
        <f t="shared" si="323"/>
        <v>1.7264149551717452E-2</v>
      </c>
    </row>
    <row r="4836" spans="1:8" x14ac:dyDescent="0.3">
      <c r="A4836" s="1">
        <v>39926</v>
      </c>
      <c r="B4836">
        <v>3008.6201169999999</v>
      </c>
      <c r="E4836" s="3">
        <f t="shared" si="320"/>
        <v>1.770139695597206E-2</v>
      </c>
      <c r="F4836" s="3">
        <f t="shared" si="321"/>
        <v>1.7457189059510124E-2</v>
      </c>
      <c r="G4836" s="3">
        <f t="shared" si="322"/>
        <v>1.7546551874698692E-2</v>
      </c>
      <c r="H4836" s="3">
        <f t="shared" si="323"/>
        <v>1.7399690852887686E-2</v>
      </c>
    </row>
    <row r="4837" spans="1:8" x14ac:dyDescent="0.3">
      <c r="A4837" s="1">
        <v>39927</v>
      </c>
      <c r="B4837">
        <v>3102.8500979999999</v>
      </c>
      <c r="E4837" s="3">
        <f t="shared" si="320"/>
        <v>-3.9638307269788009E-2</v>
      </c>
      <c r="F4837" s="3">
        <f t="shared" si="321"/>
        <v>-3.9882515166249945E-2</v>
      </c>
      <c r="G4837" s="3">
        <f t="shared" si="322"/>
        <v>-4.0445302217072709E-2</v>
      </c>
      <c r="H4837" s="3">
        <f t="shared" si="323"/>
        <v>-4.0592163238883719E-2</v>
      </c>
    </row>
    <row r="4838" spans="1:8" x14ac:dyDescent="0.3">
      <c r="A4838" s="1">
        <v>39930</v>
      </c>
      <c r="B4838">
        <v>3102.429932</v>
      </c>
      <c r="E4838" s="3">
        <f t="shared" si="320"/>
        <v>1.5289415874708556E-3</v>
      </c>
      <c r="F4838" s="3">
        <f t="shared" si="321"/>
        <v>1.2847336910089191E-3</v>
      </c>
      <c r="G4838" s="3">
        <f t="shared" si="322"/>
        <v>1.5277739463004849E-3</v>
      </c>
      <c r="H4838" s="3">
        <f t="shared" si="323"/>
        <v>1.3809129244894776E-3</v>
      </c>
    </row>
    <row r="4839" spans="1:8" x14ac:dyDescent="0.3">
      <c r="A4839" s="1">
        <v>39931</v>
      </c>
      <c r="B4839">
        <v>3051.0200199999999</v>
      </c>
      <c r="E4839" s="3">
        <f t="shared" si="320"/>
        <v>1.7249860460446964E-2</v>
      </c>
      <c r="F4839" s="3">
        <f t="shared" si="321"/>
        <v>1.7005652563985028E-2</v>
      </c>
      <c r="G4839" s="3">
        <f t="shared" si="322"/>
        <v>1.7102770726339492E-2</v>
      </c>
      <c r="H4839" s="3">
        <f t="shared" si="323"/>
        <v>1.6955909704528486E-2</v>
      </c>
    </row>
    <row r="4840" spans="1:8" x14ac:dyDescent="0.3">
      <c r="A4840" s="1">
        <v>39932</v>
      </c>
      <c r="B4840">
        <v>3116.9399410000001</v>
      </c>
      <c r="E4840" s="3">
        <f t="shared" si="320"/>
        <v>-5.4937370439824829E-3</v>
      </c>
      <c r="F4840" s="3">
        <f t="shared" si="321"/>
        <v>-5.7379449404444194E-3</v>
      </c>
      <c r="G4840" s="3">
        <f t="shared" si="322"/>
        <v>-5.5088831151621212E-3</v>
      </c>
      <c r="H4840" s="3">
        <f t="shared" si="323"/>
        <v>-5.6557441369731289E-3</v>
      </c>
    </row>
    <row r="4841" spans="1:8" x14ac:dyDescent="0.3">
      <c r="A4841" s="1">
        <v>39933</v>
      </c>
      <c r="B4841">
        <v>3159.8500979999999</v>
      </c>
      <c r="E4841" s="3">
        <f t="shared" si="320"/>
        <v>3.1319999646203245E-2</v>
      </c>
      <c r="F4841" s="3">
        <f t="shared" si="321"/>
        <v>3.1075791749741309E-2</v>
      </c>
      <c r="G4841" s="3">
        <f t="shared" si="322"/>
        <v>3.0839534807919445E-2</v>
      </c>
      <c r="H4841" s="3">
        <f t="shared" si="323"/>
        <v>3.0692673786108439E-2</v>
      </c>
    </row>
    <row r="4842" spans="1:8" x14ac:dyDescent="0.3">
      <c r="A4842" s="1">
        <v>39937</v>
      </c>
      <c r="B4842">
        <v>3237.969971</v>
      </c>
      <c r="E4842" s="3">
        <f t="shared" si="320"/>
        <v>-1.3541292254848347E-4</v>
      </c>
      <c r="F4842" s="3">
        <f t="shared" si="321"/>
        <v>-3.7962081901042009E-4</v>
      </c>
      <c r="G4842" s="3">
        <f t="shared" si="322"/>
        <v>-1.3542209170603765E-4</v>
      </c>
      <c r="H4842" s="3">
        <f t="shared" si="323"/>
        <v>-2.8228311351704497E-4</v>
      </c>
    </row>
    <row r="4843" spans="1:8" x14ac:dyDescent="0.3">
      <c r="A4843" s="1">
        <v>39938</v>
      </c>
      <c r="B4843">
        <v>3225</v>
      </c>
      <c r="E4843" s="3">
        <f t="shared" si="320"/>
        <v>-1.6570853533139585E-2</v>
      </c>
      <c r="F4843" s="3">
        <f t="shared" si="321"/>
        <v>-1.681506142960152E-2</v>
      </c>
      <c r="G4843" s="3">
        <f t="shared" si="322"/>
        <v>-1.6709685978122866E-2</v>
      </c>
      <c r="H4843" s="3">
        <f t="shared" si="323"/>
        <v>-1.6856546999933872E-2</v>
      </c>
    </row>
    <row r="4844" spans="1:8" x14ac:dyDescent="0.3">
      <c r="A4844" s="1">
        <v>39939</v>
      </c>
      <c r="B4844">
        <v>3283.51001</v>
      </c>
      <c r="E4844" s="3">
        <f t="shared" si="320"/>
        <v>2.1605863143435045E-2</v>
      </c>
      <c r="F4844" s="3">
        <f t="shared" si="321"/>
        <v>2.1361655246973109E-2</v>
      </c>
      <c r="G4844" s="3">
        <f t="shared" si="322"/>
        <v>2.1375764896930834E-2</v>
      </c>
      <c r="H4844" s="3">
        <f t="shared" si="323"/>
        <v>2.1228903875119828E-2</v>
      </c>
    </row>
    <row r="4845" spans="1:8" x14ac:dyDescent="0.3">
      <c r="A4845" s="1">
        <v>39940</v>
      </c>
      <c r="B4845">
        <v>3251.5200199999999</v>
      </c>
      <c r="E4845" s="3">
        <f t="shared" si="320"/>
        <v>1.3766757721431544E-2</v>
      </c>
      <c r="F4845" s="3">
        <f t="shared" si="321"/>
        <v>1.3522549824969607E-2</v>
      </c>
      <c r="G4845" s="3">
        <f t="shared" si="322"/>
        <v>1.3672856738905517E-2</v>
      </c>
      <c r="H4845" s="3">
        <f t="shared" si="323"/>
        <v>1.3525995717094509E-2</v>
      </c>
    </row>
    <row r="4846" spans="1:8" x14ac:dyDescent="0.3">
      <c r="A4846" s="1">
        <v>39941</v>
      </c>
      <c r="B4846">
        <v>3312.5900879999999</v>
      </c>
      <c r="E4846" s="3">
        <f t="shared" si="320"/>
        <v>2.4722651574340615E-2</v>
      </c>
      <c r="F4846" s="3">
        <f t="shared" si="321"/>
        <v>2.4478443677878679E-2</v>
      </c>
      <c r="G4846" s="3">
        <f t="shared" si="322"/>
        <v>2.4421992146050408E-2</v>
      </c>
      <c r="H4846" s="3">
        <f t="shared" si="323"/>
        <v>2.4275131124239402E-2</v>
      </c>
    </row>
    <row r="4847" spans="1:8" x14ac:dyDescent="0.3">
      <c r="A4847" s="1">
        <v>39944</v>
      </c>
      <c r="B4847">
        <v>3248.669922</v>
      </c>
      <c r="E4847" s="3">
        <f t="shared" si="320"/>
        <v>-4.0055871784364649E-3</v>
      </c>
      <c r="F4847" s="3">
        <f t="shared" si="321"/>
        <v>-4.2497950748984015E-3</v>
      </c>
      <c r="G4847" s="3">
        <f t="shared" si="322"/>
        <v>-4.0136310301768594E-3</v>
      </c>
      <c r="H4847" s="3">
        <f t="shared" si="323"/>
        <v>-4.1604920519878671E-3</v>
      </c>
    </row>
    <row r="4848" spans="1:8" x14ac:dyDescent="0.3">
      <c r="A4848" s="1">
        <v>39945</v>
      </c>
      <c r="B4848">
        <v>3231.1000979999999</v>
      </c>
      <c r="E4848" s="3">
        <f t="shared" si="320"/>
        <v>1.8142638759689911E-2</v>
      </c>
      <c r="F4848" s="3">
        <f t="shared" si="321"/>
        <v>1.7898430863227975E-2</v>
      </c>
      <c r="G4848" s="3">
        <f t="shared" si="322"/>
        <v>1.7980024972721952E-2</v>
      </c>
      <c r="H4848" s="3">
        <f t="shared" si="323"/>
        <v>1.7833163950910946E-2</v>
      </c>
    </row>
    <row r="4849" spans="1:8" x14ac:dyDescent="0.3">
      <c r="A4849" s="1">
        <v>39946</v>
      </c>
      <c r="B4849">
        <v>3152.8999020000001</v>
      </c>
      <c r="E4849" s="3">
        <f t="shared" si="320"/>
        <v>-9.7426199105755673E-3</v>
      </c>
      <c r="F4849" s="3">
        <f t="shared" si="321"/>
        <v>-9.9868278070375047E-3</v>
      </c>
      <c r="G4849" s="3">
        <f t="shared" si="322"/>
        <v>-9.7903897541089299E-3</v>
      </c>
      <c r="H4849" s="3">
        <f t="shared" si="323"/>
        <v>-9.9372507759199376E-3</v>
      </c>
    </row>
    <row r="4850" spans="1:8" x14ac:dyDescent="0.3">
      <c r="A4850" s="1">
        <v>39947</v>
      </c>
      <c r="B4850">
        <v>3156.290039</v>
      </c>
      <c r="E4850" s="3">
        <f t="shared" si="320"/>
        <v>1.8782005838610782E-2</v>
      </c>
      <c r="F4850" s="3">
        <f t="shared" si="321"/>
        <v>1.8537797942148847E-2</v>
      </c>
      <c r="G4850" s="3">
        <f t="shared" si="322"/>
        <v>1.8607801853535375E-2</v>
      </c>
      <c r="H4850" s="3">
        <f t="shared" si="323"/>
        <v>1.8460940831724369E-2</v>
      </c>
    </row>
    <row r="4851" spans="1:8" x14ac:dyDescent="0.3">
      <c r="A4851" s="1">
        <v>39948</v>
      </c>
      <c r="B4851">
        <v>3169.0500489999999</v>
      </c>
      <c r="E4851" s="3">
        <f t="shared" si="320"/>
        <v>-1.929612910198375E-2</v>
      </c>
      <c r="F4851" s="3">
        <f t="shared" si="321"/>
        <v>-1.9540336998445686E-2</v>
      </c>
      <c r="G4851" s="3">
        <f t="shared" si="322"/>
        <v>-1.948472951505759E-2</v>
      </c>
      <c r="H4851" s="3">
        <f t="shared" si="323"/>
        <v>-1.9631590536868596E-2</v>
      </c>
    </row>
    <row r="4852" spans="1:8" x14ac:dyDescent="0.3">
      <c r="A4852" s="1">
        <v>39951</v>
      </c>
      <c r="B4852">
        <v>3245.389893</v>
      </c>
      <c r="E4852" s="3">
        <f t="shared" si="320"/>
        <v>-5.408313070225268E-3</v>
      </c>
      <c r="F4852" s="3">
        <f t="shared" si="321"/>
        <v>-5.6525209666872045E-3</v>
      </c>
      <c r="G4852" s="3">
        <f t="shared" si="322"/>
        <v>-5.4229909409585966E-3</v>
      </c>
      <c r="H4852" s="3">
        <f t="shared" si="323"/>
        <v>-5.5698519627696043E-3</v>
      </c>
    </row>
    <row r="4853" spans="1:8" x14ac:dyDescent="0.3">
      <c r="A4853" s="1">
        <v>39952</v>
      </c>
      <c r="B4853">
        <v>3274.959961</v>
      </c>
      <c r="E4853" s="3">
        <f t="shared" si="320"/>
        <v>-2.4202343978264373E-2</v>
      </c>
      <c r="F4853" s="3">
        <f t="shared" si="321"/>
        <v>-2.4446551874726309E-2</v>
      </c>
      <c r="G4853" s="3">
        <f t="shared" si="322"/>
        <v>-2.4500033712594974E-2</v>
      </c>
      <c r="H4853" s="3">
        <f t="shared" si="323"/>
        <v>-2.464689473440598E-2</v>
      </c>
    </row>
    <row r="4854" spans="1:8" x14ac:dyDescent="0.3">
      <c r="A4854" s="1">
        <v>39953</v>
      </c>
      <c r="B4854">
        <v>3303.3701169999999</v>
      </c>
      <c r="E4854" s="3">
        <f t="shared" si="320"/>
        <v>1.075244094444372E-3</v>
      </c>
      <c r="F4854" s="3">
        <f t="shared" si="321"/>
        <v>8.3103619798243541E-4</v>
      </c>
      <c r="G4854" s="3">
        <f t="shared" si="322"/>
        <v>1.0746664335602738E-3</v>
      </c>
      <c r="H4854" s="3">
        <f t="shared" si="323"/>
        <v>9.2780541174926649E-4</v>
      </c>
    </row>
    <row r="4855" spans="1:8" x14ac:dyDescent="0.3">
      <c r="A4855" s="1">
        <v>39954</v>
      </c>
      <c r="B4855">
        <v>3217.4099120000001</v>
      </c>
      <c r="E4855" s="3">
        <f t="shared" si="320"/>
        <v>4.0427241610667686E-3</v>
      </c>
      <c r="F4855" s="3">
        <f t="shared" si="321"/>
        <v>3.798516264604832E-3</v>
      </c>
      <c r="G4855" s="3">
        <f t="shared" si="322"/>
        <v>4.0345743094296347E-3</v>
      </c>
      <c r="H4855" s="3">
        <f t="shared" si="323"/>
        <v>3.8877132876186274E-3</v>
      </c>
    </row>
    <row r="4856" spans="1:8" x14ac:dyDescent="0.3">
      <c r="A4856" s="1">
        <v>39955</v>
      </c>
      <c r="B4856">
        <v>3227.969971</v>
      </c>
      <c r="E4856" s="3">
        <f t="shared" si="320"/>
        <v>2.4089188501169145E-2</v>
      </c>
      <c r="F4856" s="3">
        <f t="shared" si="321"/>
        <v>2.384498060470721E-2</v>
      </c>
      <c r="G4856" s="3">
        <f t="shared" si="322"/>
        <v>2.3803620970165775E-2</v>
      </c>
      <c r="H4856" s="3">
        <f t="shared" si="323"/>
        <v>2.3656759948354769E-2</v>
      </c>
    </row>
    <row r="4857" spans="1:8" x14ac:dyDescent="0.3">
      <c r="A4857" s="1">
        <v>39958</v>
      </c>
      <c r="B4857">
        <v>3236.1599120000001</v>
      </c>
      <c r="E4857" s="3">
        <f t="shared" si="320"/>
        <v>9.1114069418223309E-3</v>
      </c>
      <c r="F4857" s="3">
        <f t="shared" si="321"/>
        <v>8.8671990453603935E-3</v>
      </c>
      <c r="G4857" s="3">
        <f t="shared" si="322"/>
        <v>9.0701484991976451E-3</v>
      </c>
      <c r="H4857" s="3">
        <f t="shared" si="323"/>
        <v>8.9232874773866374E-3</v>
      </c>
    </row>
    <row r="4858" spans="1:8" x14ac:dyDescent="0.3">
      <c r="A4858" s="1">
        <v>39959</v>
      </c>
      <c r="B4858">
        <v>3270.0900879999999</v>
      </c>
      <c r="E4858" s="3">
        <f t="shared" si="320"/>
        <v>8.6749628509428245E-3</v>
      </c>
      <c r="F4858" s="3">
        <f t="shared" si="321"/>
        <v>8.4307549544808871E-3</v>
      </c>
      <c r="G4858" s="3">
        <f t="shared" si="322"/>
        <v>8.637551566024108E-3</v>
      </c>
      <c r="H4858" s="3">
        <f t="shared" si="323"/>
        <v>8.4906905442131003E-3</v>
      </c>
    </row>
    <row r="4859" spans="1:8" x14ac:dyDescent="0.3">
      <c r="A4859" s="1">
        <v>39960</v>
      </c>
      <c r="B4859">
        <v>3294.860107</v>
      </c>
      <c r="E4859" s="3">
        <f t="shared" si="320"/>
        <v>-2.6021972093779766E-2</v>
      </c>
      <c r="F4859" s="3">
        <f t="shared" si="321"/>
        <v>-2.6266179990241702E-2</v>
      </c>
      <c r="G4859" s="3">
        <f t="shared" si="322"/>
        <v>-2.6366534211895099E-2</v>
      </c>
      <c r="H4859" s="3">
        <f t="shared" si="323"/>
        <v>-2.6513395233706105E-2</v>
      </c>
    </row>
    <row r="4860" spans="1:8" x14ac:dyDescent="0.3">
      <c r="A4860" s="1">
        <v>39961</v>
      </c>
      <c r="B4860">
        <v>3263.6999510000001</v>
      </c>
      <c r="E4860" s="3">
        <f t="shared" si="320"/>
        <v>3.2821615177518471E-3</v>
      </c>
      <c r="F4860" s="3">
        <f t="shared" si="321"/>
        <v>3.0379536212899105E-3</v>
      </c>
      <c r="G4860" s="3">
        <f t="shared" si="322"/>
        <v>3.2767869824885032E-3</v>
      </c>
      <c r="H4860" s="3">
        <f t="shared" si="323"/>
        <v>3.1299259606774959E-3</v>
      </c>
    </row>
    <row r="4861" spans="1:8" x14ac:dyDescent="0.3">
      <c r="A4861" s="1">
        <v>39962</v>
      </c>
      <c r="B4861">
        <v>3277.6499020000001</v>
      </c>
      <c r="E4861" s="3">
        <f t="shared" si="320"/>
        <v>2.5371800461522209E-3</v>
      </c>
      <c r="F4861" s="3">
        <f t="shared" si="321"/>
        <v>2.2929721496902844E-3</v>
      </c>
      <c r="G4861" s="3">
        <f t="shared" si="322"/>
        <v>2.5339668387018991E-3</v>
      </c>
      <c r="H4861" s="3">
        <f t="shared" si="323"/>
        <v>2.3871058168908918E-3</v>
      </c>
    </row>
    <row r="4862" spans="1:8" x14ac:dyDescent="0.3">
      <c r="A4862" s="1">
        <v>39965</v>
      </c>
      <c r="B4862">
        <v>3379.48999</v>
      </c>
      <c r="E4862" s="3">
        <f t="shared" si="320"/>
        <v>1.0484703142815466E-2</v>
      </c>
      <c r="F4862" s="3">
        <f t="shared" si="321"/>
        <v>1.0240495246353528E-2</v>
      </c>
      <c r="G4862" s="3">
        <f t="shared" si="322"/>
        <v>1.0430119837820767E-2</v>
      </c>
      <c r="H4862" s="3">
        <f t="shared" si="323"/>
        <v>1.028325881600976E-2</v>
      </c>
    </row>
    <row r="4863" spans="1:8" x14ac:dyDescent="0.3">
      <c r="A4863" s="1">
        <v>39966</v>
      </c>
      <c r="B4863">
        <v>3378.040039</v>
      </c>
      <c r="E4863" s="3">
        <f t="shared" si="320"/>
        <v>7.5747206754017693E-3</v>
      </c>
      <c r="F4863" s="3">
        <f t="shared" si="321"/>
        <v>7.3305127789398327E-3</v>
      </c>
      <c r="G4863" s="3">
        <f t="shared" si="322"/>
        <v>7.5461765307408531E-3</v>
      </c>
      <c r="H4863" s="3">
        <f t="shared" si="323"/>
        <v>7.3993155089298454E-3</v>
      </c>
    </row>
    <row r="4864" spans="1:8" x14ac:dyDescent="0.3">
      <c r="A4864" s="1">
        <v>39967</v>
      </c>
      <c r="B4864">
        <v>3309.6499020000001</v>
      </c>
      <c r="E4864" s="3">
        <f t="shared" si="320"/>
        <v>-9.457201516325231E-3</v>
      </c>
      <c r="F4864" s="3">
        <f t="shared" si="321"/>
        <v>-9.7014094127871684E-3</v>
      </c>
      <c r="G4864" s="3">
        <f t="shared" si="322"/>
        <v>-9.5022048081329167E-3</v>
      </c>
      <c r="H4864" s="3">
        <f t="shared" si="323"/>
        <v>-9.6490658299439244E-3</v>
      </c>
    </row>
    <row r="4865" spans="1:8" x14ac:dyDescent="0.3">
      <c r="A4865" s="1">
        <v>39968</v>
      </c>
      <c r="B4865">
        <v>3312.030029</v>
      </c>
      <c r="E4865" s="3">
        <f t="shared" si="320"/>
        <v>4.2742749668902569E-3</v>
      </c>
      <c r="F4865" s="3">
        <f t="shared" si="321"/>
        <v>4.0300670704283203E-3</v>
      </c>
      <c r="G4865" s="3">
        <f t="shared" si="322"/>
        <v>4.2651662000027313E-3</v>
      </c>
      <c r="H4865" s="3">
        <f t="shared" si="323"/>
        <v>4.1183051781917236E-3</v>
      </c>
    </row>
    <row r="4866" spans="1:8" x14ac:dyDescent="0.3">
      <c r="A4866" s="1">
        <v>39969</v>
      </c>
      <c r="B4866">
        <v>3339.0500489999999</v>
      </c>
      <c r="E4866" s="3">
        <f t="shared" si="320"/>
        <v>3.1071069529987838E-2</v>
      </c>
      <c r="F4866" s="3">
        <f t="shared" si="321"/>
        <v>3.0826861633525902E-2</v>
      </c>
      <c r="G4866" s="3">
        <f t="shared" si="322"/>
        <v>3.0598135277883968E-2</v>
      </c>
      <c r="H4866" s="3">
        <f t="shared" si="323"/>
        <v>3.0451274256072962E-2</v>
      </c>
    </row>
    <row r="4867" spans="1:8" x14ac:dyDescent="0.3">
      <c r="A4867" s="1">
        <v>39972</v>
      </c>
      <c r="B4867">
        <v>3289.6599120000001</v>
      </c>
      <c r="E4867" s="3">
        <f t="shared" si="320"/>
        <v>-4.2904432452539609E-4</v>
      </c>
      <c r="F4867" s="3">
        <f t="shared" si="321"/>
        <v>-6.7325222098733265E-4</v>
      </c>
      <c r="G4867" s="3">
        <f t="shared" si="322"/>
        <v>-4.2913639037609537E-4</v>
      </c>
      <c r="H4867" s="3">
        <f t="shared" si="323"/>
        <v>-5.7599741218710267E-4</v>
      </c>
    </row>
    <row r="4868" spans="1:8" x14ac:dyDescent="0.3">
      <c r="A4868" s="1">
        <v>39973</v>
      </c>
      <c r="B4868">
        <v>3296.7299800000001</v>
      </c>
      <c r="E4868" s="3">
        <f t="shared" si="320"/>
        <v>-2.0245508108377996E-2</v>
      </c>
      <c r="F4868" s="3">
        <f t="shared" si="321"/>
        <v>-2.0489716004839932E-2</v>
      </c>
      <c r="G4868" s="3">
        <f t="shared" si="322"/>
        <v>-2.0453257180451864E-2</v>
      </c>
      <c r="H4868" s="3">
        <f t="shared" si="323"/>
        <v>-2.060011820226287E-2</v>
      </c>
    </row>
    <row r="4869" spans="1:8" x14ac:dyDescent="0.3">
      <c r="A4869" s="1">
        <v>39974</v>
      </c>
      <c r="B4869">
        <v>3315.2700199999999</v>
      </c>
      <c r="E4869" s="3">
        <f t="shared" si="320"/>
        <v>7.1914766530500884E-4</v>
      </c>
      <c r="F4869" s="3">
        <f t="shared" si="321"/>
        <v>4.7493976884307223E-4</v>
      </c>
      <c r="G4869" s="3">
        <f t="shared" si="322"/>
        <v>7.1888920253059593E-4</v>
      </c>
      <c r="H4869" s="3">
        <f t="shared" si="323"/>
        <v>5.7202818071958863E-4</v>
      </c>
    </row>
    <row r="4870" spans="1:8" x14ac:dyDescent="0.3">
      <c r="A4870" s="1">
        <v>39975</v>
      </c>
      <c r="B4870">
        <v>3334.9399410000001</v>
      </c>
      <c r="E4870" s="3">
        <f t="shared" si="320"/>
        <v>8.1581446313632178E-3</v>
      </c>
      <c r="F4870" s="3">
        <f t="shared" si="321"/>
        <v>7.9139367349012803E-3</v>
      </c>
      <c r="G4870" s="3">
        <f t="shared" si="322"/>
        <v>8.1250468585452561E-3</v>
      </c>
      <c r="H4870" s="3">
        <f t="shared" si="323"/>
        <v>7.9781858367342483E-3</v>
      </c>
    </row>
    <row r="4871" spans="1:8" x14ac:dyDescent="0.3">
      <c r="A4871" s="1">
        <v>39976</v>
      </c>
      <c r="B4871">
        <v>3326.139893</v>
      </c>
      <c r="E4871" s="3">
        <f t="shared" si="320"/>
        <v>-1.4791673163087715E-2</v>
      </c>
      <c r="F4871" s="3">
        <f t="shared" si="321"/>
        <v>-1.5035881059549653E-2</v>
      </c>
      <c r="G4871" s="3">
        <f t="shared" si="322"/>
        <v>-1.4902160846063196E-2</v>
      </c>
      <c r="H4871" s="3">
        <f t="shared" si="323"/>
        <v>-1.5049021867874204E-2</v>
      </c>
    </row>
    <row r="4872" spans="1:8" x14ac:dyDescent="0.3">
      <c r="A4872" s="1">
        <v>39979</v>
      </c>
      <c r="B4872">
        <v>3219.580078</v>
      </c>
      <c r="E4872" s="3">
        <f t="shared" si="320"/>
        <v>2.1491789999963373E-3</v>
      </c>
      <c r="F4872" s="3">
        <f t="shared" si="321"/>
        <v>1.9049711035344008E-3</v>
      </c>
      <c r="G4872" s="3">
        <f t="shared" si="322"/>
        <v>2.1468728184828E-3</v>
      </c>
      <c r="H4872" s="3">
        <f t="shared" si="323"/>
        <v>2.0000117966717927E-3</v>
      </c>
    </row>
    <row r="4873" spans="1:8" x14ac:dyDescent="0.3">
      <c r="A4873" s="1">
        <v>39980</v>
      </c>
      <c r="B4873">
        <v>3213.9499510000001</v>
      </c>
      <c r="E4873" s="3">
        <f t="shared" ref="E4873:E4936" si="324">(B4869/B4868)-1</f>
        <v>5.6237666149412391E-3</v>
      </c>
      <c r="F4873" s="3">
        <f t="shared" ref="F4873:F4936" si="325">E4873-$E$3</f>
        <v>5.3795587184793025E-3</v>
      </c>
      <c r="G4873" s="3">
        <f t="shared" ref="G4873:G4936" si="326">LN(B4869/B4868)</f>
        <v>5.6080122776838775E-3</v>
      </c>
      <c r="H4873" s="3">
        <f t="shared" ref="H4873:H4936" si="327">G4873-$G$3</f>
        <v>5.4611512558728698E-3</v>
      </c>
    </row>
    <row r="4874" spans="1:8" x14ac:dyDescent="0.3">
      <c r="A4874" s="1">
        <v>39981</v>
      </c>
      <c r="B4874">
        <v>3161.139893</v>
      </c>
      <c r="E4874" s="3">
        <f t="shared" si="324"/>
        <v>5.9331278844068081E-3</v>
      </c>
      <c r="F4874" s="3">
        <f t="shared" si="325"/>
        <v>5.6889199879448715E-3</v>
      </c>
      <c r="G4874" s="3">
        <f t="shared" si="326"/>
        <v>5.9155961921637766E-3</v>
      </c>
      <c r="H4874" s="3">
        <f t="shared" si="327"/>
        <v>5.7687351703527689E-3</v>
      </c>
    </row>
    <row r="4875" spans="1:8" x14ac:dyDescent="0.3">
      <c r="A4875" s="1">
        <v>39982</v>
      </c>
      <c r="B4875">
        <v>3194.0600589999999</v>
      </c>
      <c r="E4875" s="3">
        <f t="shared" si="324"/>
        <v>-2.638742572785624E-3</v>
      </c>
      <c r="F4875" s="3">
        <f t="shared" si="325"/>
        <v>-2.8829504692475605E-3</v>
      </c>
      <c r="G4875" s="3">
        <f t="shared" si="326"/>
        <v>-2.6422301906031029E-3</v>
      </c>
      <c r="H4875" s="3">
        <f t="shared" si="327"/>
        <v>-2.7890912124141102E-3</v>
      </c>
    </row>
    <row r="4876" spans="1:8" x14ac:dyDescent="0.3">
      <c r="A4876" s="1">
        <v>39983</v>
      </c>
      <c r="B4876">
        <v>3221.2700199999999</v>
      </c>
      <c r="E4876" s="3">
        <f t="shared" si="324"/>
        <v>-3.2037081550376101E-2</v>
      </c>
      <c r="F4876" s="3">
        <f t="shared" si="325"/>
        <v>-3.2281289446838037E-2</v>
      </c>
      <c r="G4876" s="3">
        <f t="shared" si="326"/>
        <v>-3.2561499826058882E-2</v>
      </c>
      <c r="H4876" s="3">
        <f t="shared" si="327"/>
        <v>-3.2708360847869891E-2</v>
      </c>
    </row>
    <row r="4877" spans="1:8" x14ac:dyDescent="0.3">
      <c r="A4877" s="1">
        <v>39986</v>
      </c>
      <c r="B4877">
        <v>3123.25</v>
      </c>
      <c r="E4877" s="3">
        <f t="shared" si="324"/>
        <v>-1.7487146968238054E-3</v>
      </c>
      <c r="F4877" s="3">
        <f t="shared" si="325"/>
        <v>-1.992922593285742E-3</v>
      </c>
      <c r="G4877" s="3">
        <f t="shared" si="326"/>
        <v>-1.7502454832353529E-3</v>
      </c>
      <c r="H4877" s="3">
        <f t="shared" si="327"/>
        <v>-1.8971065050463602E-3</v>
      </c>
    </row>
    <row r="4878" spans="1:8" x14ac:dyDescent="0.3">
      <c r="A4878" s="1">
        <v>39987</v>
      </c>
      <c r="B4878">
        <v>3116.820068</v>
      </c>
      <c r="E4878" s="3">
        <f t="shared" si="324"/>
        <v>-1.6431512252880087E-2</v>
      </c>
      <c r="F4878" s="3">
        <f t="shared" si="325"/>
        <v>-1.6675720149342023E-2</v>
      </c>
      <c r="G4878" s="3">
        <f t="shared" si="326"/>
        <v>-1.6568006823995909E-2</v>
      </c>
      <c r="H4878" s="3">
        <f t="shared" si="327"/>
        <v>-1.6714867845806915E-2</v>
      </c>
    </row>
    <row r="4879" spans="1:8" x14ac:dyDescent="0.3">
      <c r="A4879" s="1">
        <v>39988</v>
      </c>
      <c r="B4879">
        <v>3184.76001</v>
      </c>
      <c r="E4879" s="3">
        <f t="shared" si="324"/>
        <v>1.0414017447597956E-2</v>
      </c>
      <c r="F4879" s="3">
        <f t="shared" si="325"/>
        <v>1.0169809551136019E-2</v>
      </c>
      <c r="G4879" s="3">
        <f t="shared" si="326"/>
        <v>1.0360165124577459E-2</v>
      </c>
      <c r="H4879" s="3">
        <f t="shared" si="327"/>
        <v>1.0213304102766451E-2</v>
      </c>
    </row>
    <row r="4880" spans="1:8" x14ac:dyDescent="0.3">
      <c r="A4880" s="1">
        <v>39989</v>
      </c>
      <c r="B4880">
        <v>3163.1000979999999</v>
      </c>
      <c r="E4880" s="3">
        <f t="shared" si="324"/>
        <v>8.5189259116558169E-3</v>
      </c>
      <c r="F4880" s="3">
        <f t="shared" si="325"/>
        <v>8.2747180151938795E-3</v>
      </c>
      <c r="G4880" s="3">
        <f t="shared" si="326"/>
        <v>8.4828446333217265E-3</v>
      </c>
      <c r="H4880" s="3">
        <f t="shared" si="327"/>
        <v>8.3359836115107187E-3</v>
      </c>
    </row>
    <row r="4881" spans="1:8" x14ac:dyDescent="0.3">
      <c r="A4881" s="1">
        <v>39990</v>
      </c>
      <c r="B4881">
        <v>3129.7299800000001</v>
      </c>
      <c r="E4881" s="3">
        <f t="shared" si="324"/>
        <v>-3.04289983116659E-2</v>
      </c>
      <c r="F4881" s="3">
        <f t="shared" si="325"/>
        <v>-3.0673206208127836E-2</v>
      </c>
      <c r="G4881" s="3">
        <f t="shared" si="326"/>
        <v>-3.0901571613980657E-2</v>
      </c>
      <c r="H4881" s="3">
        <f t="shared" si="327"/>
        <v>-3.1048432635791663E-2</v>
      </c>
    </row>
    <row r="4882" spans="1:8" x14ac:dyDescent="0.3">
      <c r="A4882" s="1">
        <v>39993</v>
      </c>
      <c r="B4882">
        <v>3193.679932</v>
      </c>
      <c r="E4882" s="3">
        <f t="shared" si="324"/>
        <v>-2.0587311294324451E-3</v>
      </c>
      <c r="F4882" s="3">
        <f t="shared" si="325"/>
        <v>-2.3029390258943816E-3</v>
      </c>
      <c r="G4882" s="3">
        <f t="shared" si="326"/>
        <v>-2.0608532294198582E-3</v>
      </c>
      <c r="H4882" s="3">
        <f t="shared" si="327"/>
        <v>-2.2077142512308655E-3</v>
      </c>
    </row>
    <row r="4883" spans="1:8" x14ac:dyDescent="0.3">
      <c r="A4883" s="1">
        <v>39994</v>
      </c>
      <c r="B4883">
        <v>3140.4399410000001</v>
      </c>
      <c r="E4883" s="3">
        <f t="shared" si="324"/>
        <v>2.1797838989016771E-2</v>
      </c>
      <c r="F4883" s="3">
        <f t="shared" si="325"/>
        <v>2.1553631092554836E-2</v>
      </c>
      <c r="G4883" s="3">
        <f t="shared" si="326"/>
        <v>2.156366300629239E-2</v>
      </c>
      <c r="H4883" s="3">
        <f t="shared" si="327"/>
        <v>2.1416801984481385E-2</v>
      </c>
    </row>
    <row r="4884" spans="1:8" x14ac:dyDescent="0.3">
      <c r="A4884" s="1">
        <v>39995</v>
      </c>
      <c r="B4884">
        <v>3217</v>
      </c>
      <c r="E4884" s="3">
        <f t="shared" si="324"/>
        <v>-6.8011127783534908E-3</v>
      </c>
      <c r="F4884" s="3">
        <f t="shared" si="325"/>
        <v>-7.0453206748154274E-3</v>
      </c>
      <c r="G4884" s="3">
        <f t="shared" si="326"/>
        <v>-6.8243457458066082E-3</v>
      </c>
      <c r="H4884" s="3">
        <f t="shared" si="327"/>
        <v>-6.9712067676176159E-3</v>
      </c>
    </row>
    <row r="4885" spans="1:8" x14ac:dyDescent="0.3">
      <c r="A4885" s="1">
        <v>39996</v>
      </c>
      <c r="B4885">
        <v>3116.4099120000001</v>
      </c>
      <c r="E4885" s="3">
        <f t="shared" si="324"/>
        <v>-1.0549814095702992E-2</v>
      </c>
      <c r="F4885" s="3">
        <f t="shared" si="325"/>
        <v>-1.0794021992164929E-2</v>
      </c>
      <c r="G4885" s="3">
        <f t="shared" si="326"/>
        <v>-1.060585790074247E-2</v>
      </c>
      <c r="H4885" s="3">
        <f t="shared" si="327"/>
        <v>-1.0752718922553478E-2</v>
      </c>
    </row>
    <row r="4886" spans="1:8" x14ac:dyDescent="0.3">
      <c r="A4886" s="1">
        <v>39997</v>
      </c>
      <c r="B4886">
        <v>3119.51001</v>
      </c>
      <c r="E4886" s="3">
        <f t="shared" si="324"/>
        <v>2.0433057295249357E-2</v>
      </c>
      <c r="F4886" s="3">
        <f t="shared" si="325"/>
        <v>2.0188849398787422E-2</v>
      </c>
      <c r="G4886" s="3">
        <f t="shared" si="326"/>
        <v>2.0227103169282609E-2</v>
      </c>
      <c r="H4886" s="3">
        <f t="shared" si="327"/>
        <v>2.0080242147471603E-2</v>
      </c>
    </row>
    <row r="4887" spans="1:8" x14ac:dyDescent="0.3">
      <c r="A4887" s="1">
        <v>40000</v>
      </c>
      <c r="B4887">
        <v>3082.1599120000001</v>
      </c>
      <c r="E4887" s="3">
        <f t="shared" si="324"/>
        <v>-1.6670421624454757E-2</v>
      </c>
      <c r="F4887" s="3">
        <f t="shared" si="325"/>
        <v>-1.6914629520916692E-2</v>
      </c>
      <c r="G4887" s="3">
        <f t="shared" si="326"/>
        <v>-1.6810936924812541E-2</v>
      </c>
      <c r="H4887" s="3">
        <f t="shared" si="327"/>
        <v>-1.6957797946623547E-2</v>
      </c>
    </row>
    <row r="4888" spans="1:8" x14ac:dyDescent="0.3">
      <c r="A4888" s="1">
        <v>40001</v>
      </c>
      <c r="B4888">
        <v>3048.570068</v>
      </c>
      <c r="E4888" s="3">
        <f t="shared" si="324"/>
        <v>2.4378768719780508E-2</v>
      </c>
      <c r="F4888" s="3">
        <f t="shared" si="325"/>
        <v>2.4134560823318572E-2</v>
      </c>
      <c r="G4888" s="3">
        <f t="shared" si="326"/>
        <v>2.4086349552294245E-2</v>
      </c>
      <c r="H4888" s="3">
        <f t="shared" si="327"/>
        <v>2.3939488530483239E-2</v>
      </c>
    </row>
    <row r="4889" spans="1:8" x14ac:dyDescent="0.3">
      <c r="A4889" s="1">
        <v>40002</v>
      </c>
      <c r="B4889">
        <v>3009.709961</v>
      </c>
      <c r="E4889" s="3">
        <f t="shared" si="324"/>
        <v>-3.1268289710910779E-2</v>
      </c>
      <c r="F4889" s="3">
        <f t="shared" si="325"/>
        <v>-3.1512497607372715E-2</v>
      </c>
      <c r="G4889" s="3">
        <f t="shared" si="326"/>
        <v>-3.1767578194389433E-2</v>
      </c>
      <c r="H4889" s="3">
        <f t="shared" si="327"/>
        <v>-3.1914439216200442E-2</v>
      </c>
    </row>
    <row r="4890" spans="1:8" x14ac:dyDescent="0.3">
      <c r="A4890" s="1">
        <v>40003</v>
      </c>
      <c r="B4890">
        <v>3025.9399410000001</v>
      </c>
      <c r="E4890" s="3">
        <f t="shared" si="324"/>
        <v>9.9476580024426831E-4</v>
      </c>
      <c r="F4890" s="3">
        <f t="shared" si="325"/>
        <v>7.5055790378233175E-4</v>
      </c>
      <c r="G4890" s="3">
        <f t="shared" si="326"/>
        <v>9.9427134862747099E-4</v>
      </c>
      <c r="H4890" s="3">
        <f t="shared" si="327"/>
        <v>8.474103268164637E-4</v>
      </c>
    </row>
    <row r="4891" spans="1:8" x14ac:dyDescent="0.3">
      <c r="A4891" s="1">
        <v>40004</v>
      </c>
      <c r="B4891">
        <v>2983.1000979999999</v>
      </c>
      <c r="E4891" s="3">
        <f t="shared" si="324"/>
        <v>-1.1973065603338107E-2</v>
      </c>
      <c r="F4891" s="3">
        <f t="shared" si="325"/>
        <v>-1.2217273499800044E-2</v>
      </c>
      <c r="G4891" s="3">
        <f t="shared" si="326"/>
        <v>-1.2045320070775243E-2</v>
      </c>
      <c r="H4891" s="3">
        <f t="shared" si="327"/>
        <v>-1.2192181092586251E-2</v>
      </c>
    </row>
    <row r="4892" spans="1:8" x14ac:dyDescent="0.3">
      <c r="A4892" s="1">
        <v>40007</v>
      </c>
      <c r="B4892">
        <v>3052.080078</v>
      </c>
      <c r="E4892" s="3">
        <f t="shared" si="324"/>
        <v>-1.0898150958755348E-2</v>
      </c>
      <c r="F4892" s="3">
        <f t="shared" si="325"/>
        <v>-1.1142358855217286E-2</v>
      </c>
      <c r="G4892" s="3">
        <f t="shared" si="326"/>
        <v>-1.0957970820189591E-2</v>
      </c>
      <c r="H4892" s="3">
        <f t="shared" si="327"/>
        <v>-1.1104831842000598E-2</v>
      </c>
    </row>
    <row r="4893" spans="1:8" x14ac:dyDescent="0.3">
      <c r="A4893" s="1">
        <v>40008</v>
      </c>
      <c r="B4893">
        <v>3081.8701169999999</v>
      </c>
      <c r="E4893" s="3">
        <f t="shared" si="324"/>
        <v>-1.2746994864216488E-2</v>
      </c>
      <c r="F4893" s="3">
        <f t="shared" si="325"/>
        <v>-1.2991202760678425E-2</v>
      </c>
      <c r="G4893" s="3">
        <f t="shared" si="326"/>
        <v>-1.2828934873914809E-2</v>
      </c>
      <c r="H4893" s="3">
        <f t="shared" si="327"/>
        <v>-1.2975795895725816E-2</v>
      </c>
    </row>
    <row r="4894" spans="1:8" x14ac:dyDescent="0.3">
      <c r="A4894" s="1">
        <v>40009</v>
      </c>
      <c r="B4894">
        <v>3171.2700199999999</v>
      </c>
      <c r="E4894" s="3">
        <f t="shared" si="324"/>
        <v>5.3925395504248463E-3</v>
      </c>
      <c r="F4894" s="3">
        <f t="shared" si="325"/>
        <v>5.1483316539629098E-3</v>
      </c>
      <c r="G4894" s="3">
        <f t="shared" si="326"/>
        <v>5.3780518692809493E-3</v>
      </c>
      <c r="H4894" s="3">
        <f t="shared" si="327"/>
        <v>5.2311908474699416E-3</v>
      </c>
    </row>
    <row r="4895" spans="1:8" x14ac:dyDescent="0.3">
      <c r="A4895" s="1">
        <v>40010</v>
      </c>
      <c r="B4895">
        <v>3199.679932</v>
      </c>
      <c r="E4895" s="3">
        <f t="shared" si="324"/>
        <v>-1.4157532480913226E-2</v>
      </c>
      <c r="F4895" s="3">
        <f t="shared" si="325"/>
        <v>-1.4401740377375164E-2</v>
      </c>
      <c r="G4895" s="3">
        <f t="shared" si="326"/>
        <v>-1.4258706394387016E-2</v>
      </c>
      <c r="H4895" s="3">
        <f t="shared" si="327"/>
        <v>-1.4405567416198023E-2</v>
      </c>
    </row>
    <row r="4896" spans="1:8" x14ac:dyDescent="0.3">
      <c r="A4896" s="1">
        <v>40011</v>
      </c>
      <c r="B4896">
        <v>3218.459961</v>
      </c>
      <c r="E4896" s="3">
        <f t="shared" si="324"/>
        <v>2.3123588794840444E-2</v>
      </c>
      <c r="F4896" s="3">
        <f t="shared" si="325"/>
        <v>2.2879380898378508E-2</v>
      </c>
      <c r="G4896" s="3">
        <f t="shared" si="326"/>
        <v>2.286028983366396E-2</v>
      </c>
      <c r="H4896" s="3">
        <f t="shared" si="327"/>
        <v>2.2713428811852954E-2</v>
      </c>
    </row>
    <row r="4897" spans="1:8" x14ac:dyDescent="0.3">
      <c r="A4897" s="1">
        <v>40014</v>
      </c>
      <c r="B4897">
        <v>3270.9399410000001</v>
      </c>
      <c r="E4897" s="3">
        <f t="shared" si="324"/>
        <v>9.7605692638054187E-3</v>
      </c>
      <c r="F4897" s="3">
        <f t="shared" si="325"/>
        <v>9.5163613673434812E-3</v>
      </c>
      <c r="G4897" s="3">
        <f t="shared" si="326"/>
        <v>9.7132426151266774E-3</v>
      </c>
      <c r="H4897" s="3">
        <f t="shared" si="327"/>
        <v>9.5663815933156697E-3</v>
      </c>
    </row>
    <row r="4898" spans="1:8" x14ac:dyDescent="0.3">
      <c r="A4898" s="1">
        <v>40015</v>
      </c>
      <c r="B4898">
        <v>3302.889893</v>
      </c>
      <c r="E4898" s="3">
        <f t="shared" si="324"/>
        <v>2.9008329230637786E-2</v>
      </c>
      <c r="F4898" s="3">
        <f t="shared" si="325"/>
        <v>2.876412133417585E-2</v>
      </c>
      <c r="G4898" s="3">
        <f t="shared" si="326"/>
        <v>2.8595551309568073E-2</v>
      </c>
      <c r="H4898" s="3">
        <f t="shared" si="327"/>
        <v>2.8448690287757067E-2</v>
      </c>
    </row>
    <row r="4899" spans="1:8" x14ac:dyDescent="0.3">
      <c r="A4899" s="1">
        <v>40016</v>
      </c>
      <c r="B4899">
        <v>3305.070068</v>
      </c>
      <c r="E4899" s="3">
        <f t="shared" si="324"/>
        <v>8.9585282302766522E-3</v>
      </c>
      <c r="F4899" s="3">
        <f t="shared" si="325"/>
        <v>8.7143203338147148E-3</v>
      </c>
      <c r="G4899" s="3">
        <f t="shared" si="326"/>
        <v>8.9186386737216614E-3</v>
      </c>
      <c r="H4899" s="3">
        <f t="shared" si="327"/>
        <v>8.7717776519106536E-3</v>
      </c>
    </row>
    <row r="4900" spans="1:8" x14ac:dyDescent="0.3">
      <c r="A4900" s="1">
        <v>40017</v>
      </c>
      <c r="B4900">
        <v>3373.719971</v>
      </c>
      <c r="E4900" s="3">
        <f t="shared" si="324"/>
        <v>5.8693461218357612E-3</v>
      </c>
      <c r="F4900" s="3">
        <f t="shared" si="325"/>
        <v>5.6251382253738247E-3</v>
      </c>
      <c r="G4900" s="3">
        <f t="shared" si="326"/>
        <v>5.8521886127254202E-3</v>
      </c>
      <c r="H4900" s="3">
        <f t="shared" si="327"/>
        <v>5.7053275909144125E-3</v>
      </c>
    </row>
    <row r="4901" spans="1:8" x14ac:dyDescent="0.3">
      <c r="A4901" s="1">
        <v>40018</v>
      </c>
      <c r="B4901">
        <v>3366.4499510000001</v>
      </c>
      <c r="E4901" s="3">
        <f t="shared" si="324"/>
        <v>1.6305929120116858E-2</v>
      </c>
      <c r="F4901" s="3">
        <f t="shared" si="325"/>
        <v>1.6061721223654922E-2</v>
      </c>
      <c r="G4901" s="3">
        <f t="shared" si="326"/>
        <v>1.6174415170067034E-2</v>
      </c>
      <c r="H4901" s="3">
        <f t="shared" si="327"/>
        <v>1.6027554148256028E-2</v>
      </c>
    </row>
    <row r="4902" spans="1:8" x14ac:dyDescent="0.3">
      <c r="A4902" s="1">
        <v>40021</v>
      </c>
      <c r="B4902">
        <v>3372.360107</v>
      </c>
      <c r="E4902" s="3">
        <f t="shared" si="324"/>
        <v>9.7678198243629222E-3</v>
      </c>
      <c r="F4902" s="3">
        <f t="shared" si="325"/>
        <v>9.5236119279009847E-3</v>
      </c>
      <c r="G4902" s="3">
        <f t="shared" si="326"/>
        <v>9.7204230643807808E-3</v>
      </c>
      <c r="H4902" s="3">
        <f t="shared" si="327"/>
        <v>9.5735620425697731E-3</v>
      </c>
    </row>
    <row r="4903" spans="1:8" x14ac:dyDescent="0.3">
      <c r="A4903" s="1">
        <v>40022</v>
      </c>
      <c r="B4903">
        <v>3330.969971</v>
      </c>
      <c r="E4903" s="3">
        <f t="shared" si="324"/>
        <v>6.6008104133907786E-4</v>
      </c>
      <c r="F4903" s="3">
        <f t="shared" si="325"/>
        <v>4.1587314487714124E-4</v>
      </c>
      <c r="G4903" s="3">
        <f t="shared" si="326"/>
        <v>6.5986328366838111E-4</v>
      </c>
      <c r="H4903" s="3">
        <f t="shared" si="327"/>
        <v>5.1300226185737382E-4</v>
      </c>
    </row>
    <row r="4904" spans="1:8" x14ac:dyDescent="0.3">
      <c r="A4904" s="1">
        <v>40023</v>
      </c>
      <c r="B4904">
        <v>3365.6201169999999</v>
      </c>
      <c r="E4904" s="3">
        <f t="shared" si="324"/>
        <v>2.0771088535966209E-2</v>
      </c>
      <c r="F4904" s="3">
        <f t="shared" si="325"/>
        <v>2.0526880639504273E-2</v>
      </c>
      <c r="G4904" s="3">
        <f t="shared" si="326"/>
        <v>2.055831084833553E-2</v>
      </c>
      <c r="H4904" s="3">
        <f t="shared" si="327"/>
        <v>2.0411449826524524E-2</v>
      </c>
    </row>
    <row r="4905" spans="1:8" x14ac:dyDescent="0.3">
      <c r="A4905" s="1">
        <v>40024</v>
      </c>
      <c r="B4905">
        <v>3435.48999</v>
      </c>
      <c r="E4905" s="3">
        <f t="shared" si="324"/>
        <v>-2.1548972832635682E-3</v>
      </c>
      <c r="F4905" s="3">
        <f t="shared" si="325"/>
        <v>-2.3991051797255048E-3</v>
      </c>
      <c r="G4905" s="3">
        <f t="shared" si="326"/>
        <v>-2.1572224152952625E-3</v>
      </c>
      <c r="H4905" s="3">
        <f t="shared" si="327"/>
        <v>-2.3040834371062698E-3</v>
      </c>
    </row>
    <row r="4906" spans="1:8" x14ac:dyDescent="0.3">
      <c r="A4906" s="1">
        <v>40025</v>
      </c>
      <c r="B4906">
        <v>3426.2700199999999</v>
      </c>
      <c r="E4906" s="3">
        <f t="shared" si="324"/>
        <v>1.7556048912130695E-3</v>
      </c>
      <c r="F4906" s="3">
        <f t="shared" si="325"/>
        <v>1.5113969947511329E-3</v>
      </c>
      <c r="G4906" s="3">
        <f t="shared" si="326"/>
        <v>1.754065618252812E-3</v>
      </c>
      <c r="H4906" s="3">
        <f t="shared" si="327"/>
        <v>1.6072045964418047E-3</v>
      </c>
    </row>
    <row r="4907" spans="1:8" x14ac:dyDescent="0.3">
      <c r="A4907" s="1">
        <v>40028</v>
      </c>
      <c r="B4907">
        <v>3477.8000489999999</v>
      </c>
      <c r="E4907" s="3">
        <f t="shared" si="324"/>
        <v>-1.2273344093380323E-2</v>
      </c>
      <c r="F4907" s="3">
        <f t="shared" si="325"/>
        <v>-1.251755198984226E-2</v>
      </c>
      <c r="G4907" s="3">
        <f t="shared" si="326"/>
        <v>-1.2349283574957071E-2</v>
      </c>
      <c r="H4907" s="3">
        <f t="shared" si="327"/>
        <v>-1.2496144596768078E-2</v>
      </c>
    </row>
    <row r="4908" spans="1:8" x14ac:dyDescent="0.3">
      <c r="A4908" s="1">
        <v>40029</v>
      </c>
      <c r="B4908">
        <v>3476.3701169999999</v>
      </c>
      <c r="E4908" s="3">
        <f t="shared" si="324"/>
        <v>1.0402419205717939E-2</v>
      </c>
      <c r="F4908" s="3">
        <f t="shared" si="325"/>
        <v>1.0158211309256001E-2</v>
      </c>
      <c r="G4908" s="3">
        <f t="shared" si="326"/>
        <v>1.0348686356224452E-2</v>
      </c>
      <c r="H4908" s="3">
        <f t="shared" si="327"/>
        <v>1.0201825334413444E-2</v>
      </c>
    </row>
    <row r="4909" spans="1:8" x14ac:dyDescent="0.3">
      <c r="A4909" s="1">
        <v>40030</v>
      </c>
      <c r="B4909">
        <v>3458.530029</v>
      </c>
      <c r="E4909" s="3">
        <f t="shared" si="324"/>
        <v>2.075988096430792E-2</v>
      </c>
      <c r="F4909" s="3">
        <f t="shared" si="325"/>
        <v>2.0515673067845984E-2</v>
      </c>
      <c r="G4909" s="3">
        <f t="shared" si="326"/>
        <v>2.0547331272883735E-2</v>
      </c>
      <c r="H4909" s="3">
        <f t="shared" si="327"/>
        <v>2.0400470251072729E-2</v>
      </c>
    </row>
    <row r="4910" spans="1:8" x14ac:dyDescent="0.3">
      <c r="A4910" s="1">
        <v>40031</v>
      </c>
      <c r="B4910">
        <v>3477.830078</v>
      </c>
      <c r="E4910" s="3">
        <f t="shared" si="324"/>
        <v>-2.6837423560649443E-3</v>
      </c>
      <c r="F4910" s="3">
        <f t="shared" si="325"/>
        <v>-2.9279502525268808E-3</v>
      </c>
      <c r="G4910" s="3">
        <f t="shared" si="326"/>
        <v>-2.6873500487726069E-3</v>
      </c>
      <c r="H4910" s="3">
        <f t="shared" si="327"/>
        <v>-2.8342110705836141E-3</v>
      </c>
    </row>
    <row r="4911" spans="1:8" x14ac:dyDescent="0.3">
      <c r="A4911" s="1">
        <v>40032</v>
      </c>
      <c r="B4911">
        <v>3521.139893</v>
      </c>
      <c r="E4911" s="3">
        <f t="shared" si="324"/>
        <v>1.5039687093896914E-2</v>
      </c>
      <c r="F4911" s="3">
        <f t="shared" si="325"/>
        <v>1.4795479197434977E-2</v>
      </c>
      <c r="G4911" s="3">
        <f t="shared" si="326"/>
        <v>1.4927712314462814E-2</v>
      </c>
      <c r="H4911" s="3">
        <f t="shared" si="327"/>
        <v>1.4780851292651807E-2</v>
      </c>
    </row>
    <row r="4912" spans="1:8" x14ac:dyDescent="0.3">
      <c r="A4912" s="1">
        <v>40035</v>
      </c>
      <c r="B4912">
        <v>3504.540039</v>
      </c>
      <c r="E4912" s="3">
        <f t="shared" si="324"/>
        <v>-4.1115992289753045E-4</v>
      </c>
      <c r="F4912" s="3">
        <f t="shared" si="325"/>
        <v>-6.5536781935946701E-4</v>
      </c>
      <c r="G4912" s="3">
        <f t="shared" si="326"/>
        <v>-4.1124447231497788E-4</v>
      </c>
      <c r="H4912" s="3">
        <f t="shared" si="327"/>
        <v>-5.5810549412598518E-4</v>
      </c>
    </row>
    <row r="4913" spans="1:8" x14ac:dyDescent="0.3">
      <c r="A4913" s="1">
        <v>40036</v>
      </c>
      <c r="B4913">
        <v>3456.179932</v>
      </c>
      <c r="E4913" s="3">
        <f t="shared" si="324"/>
        <v>-5.1318149102591581E-3</v>
      </c>
      <c r="F4913" s="3">
        <f t="shared" si="325"/>
        <v>-5.3760228067210947E-3</v>
      </c>
      <c r="G4913" s="3">
        <f t="shared" si="326"/>
        <v>-5.1450278961793104E-3</v>
      </c>
      <c r="H4913" s="3">
        <f t="shared" si="327"/>
        <v>-5.2918889179903181E-3</v>
      </c>
    </row>
    <row r="4914" spans="1:8" x14ac:dyDescent="0.3">
      <c r="A4914" s="1">
        <v>40037</v>
      </c>
      <c r="B4914">
        <v>3507.23999</v>
      </c>
      <c r="E4914" s="3">
        <f t="shared" si="324"/>
        <v>5.580419669098724E-3</v>
      </c>
      <c r="F4914" s="3">
        <f t="shared" si="325"/>
        <v>5.3362117726367874E-3</v>
      </c>
      <c r="G4914" s="3">
        <f t="shared" si="326"/>
        <v>5.5649068126646184E-3</v>
      </c>
      <c r="H4914" s="3">
        <f t="shared" si="327"/>
        <v>5.4180457908536107E-3</v>
      </c>
    </row>
    <row r="4915" spans="1:8" x14ac:dyDescent="0.3">
      <c r="A4915" s="1">
        <v>40038</v>
      </c>
      <c r="B4915">
        <v>3524.389893</v>
      </c>
      <c r="E4915" s="3">
        <f t="shared" si="324"/>
        <v>1.2453114162755741E-2</v>
      </c>
      <c r="F4915" s="3">
        <f t="shared" si="325"/>
        <v>1.2208906266293803E-2</v>
      </c>
      <c r="G4915" s="3">
        <f t="shared" si="326"/>
        <v>1.2376211926607523E-2</v>
      </c>
      <c r="H4915" s="3">
        <f t="shared" si="327"/>
        <v>1.2229350904796515E-2</v>
      </c>
    </row>
    <row r="4916" spans="1:8" x14ac:dyDescent="0.3">
      <c r="A4916" s="1">
        <v>40039</v>
      </c>
      <c r="B4916">
        <v>3495.2700199999999</v>
      </c>
      <c r="E4916" s="3">
        <f t="shared" si="324"/>
        <v>-4.7143409533374481E-3</v>
      </c>
      <c r="F4916" s="3">
        <f t="shared" si="325"/>
        <v>-4.9585488497993846E-3</v>
      </c>
      <c r="G4916" s="3">
        <f t="shared" si="326"/>
        <v>-4.7254885080308725E-3</v>
      </c>
      <c r="H4916" s="3">
        <f t="shared" si="327"/>
        <v>-4.8723495298418802E-3</v>
      </c>
    </row>
    <row r="4917" spans="1:8" x14ac:dyDescent="0.3">
      <c r="A4917" s="1">
        <v>40042</v>
      </c>
      <c r="B4917">
        <v>3419.6899410000001</v>
      </c>
      <c r="E4917" s="3">
        <f t="shared" si="324"/>
        <v>-1.3799273645564991E-2</v>
      </c>
      <c r="F4917" s="3">
        <f t="shared" si="325"/>
        <v>-1.4043481542026929E-2</v>
      </c>
      <c r="G4917" s="3">
        <f t="shared" si="326"/>
        <v>-1.3895368673993772E-2</v>
      </c>
      <c r="H4917" s="3">
        <f t="shared" si="327"/>
        <v>-1.404222969580478E-2</v>
      </c>
    </row>
    <row r="4918" spans="1:8" x14ac:dyDescent="0.3">
      <c r="A4918" s="1">
        <v>40043</v>
      </c>
      <c r="B4918">
        <v>3450.6899410000001</v>
      </c>
      <c r="E4918" s="3">
        <f t="shared" si="324"/>
        <v>1.4773553172751974E-2</v>
      </c>
      <c r="F4918" s="3">
        <f t="shared" si="325"/>
        <v>1.4529345276290037E-2</v>
      </c>
      <c r="G4918" s="3">
        <f t="shared" si="326"/>
        <v>1.4665487280759743E-2</v>
      </c>
      <c r="H4918" s="3">
        <f t="shared" si="327"/>
        <v>1.4518626258948735E-2</v>
      </c>
    </row>
    <row r="4919" spans="1:8" x14ac:dyDescent="0.3">
      <c r="A4919" s="1">
        <v>40044</v>
      </c>
      <c r="B4919">
        <v>3450.3400879999999</v>
      </c>
      <c r="E4919" s="3">
        <f t="shared" si="324"/>
        <v>4.8898572806248541E-3</v>
      </c>
      <c r="F4919" s="3">
        <f t="shared" si="325"/>
        <v>4.6456493841629176E-3</v>
      </c>
      <c r="G4919" s="3">
        <f t="shared" si="326"/>
        <v>4.8779407594492083E-3</v>
      </c>
      <c r="H4919" s="3">
        <f t="shared" si="327"/>
        <v>4.7310797376382005E-3</v>
      </c>
    </row>
    <row r="4920" spans="1:8" x14ac:dyDescent="0.3">
      <c r="A4920" s="1">
        <v>40045</v>
      </c>
      <c r="B4920">
        <v>3505.320068</v>
      </c>
      <c r="E4920" s="3">
        <f t="shared" si="324"/>
        <v>-8.2623869333631195E-3</v>
      </c>
      <c r="F4920" s="3">
        <f t="shared" si="325"/>
        <v>-8.5065948298250569E-3</v>
      </c>
      <c r="G4920" s="3">
        <f t="shared" si="326"/>
        <v>-8.2967096413602611E-3</v>
      </c>
      <c r="H4920" s="3">
        <f t="shared" si="327"/>
        <v>-8.4435706631712688E-3</v>
      </c>
    </row>
    <row r="4921" spans="1:8" x14ac:dyDescent="0.3">
      <c r="A4921" s="1">
        <v>40046</v>
      </c>
      <c r="B4921">
        <v>3615.8100589999999</v>
      </c>
      <c r="E4921" s="3">
        <f t="shared" si="324"/>
        <v>-2.1623530819515846E-2</v>
      </c>
      <c r="F4921" s="3">
        <f t="shared" si="325"/>
        <v>-2.1867738715977782E-2</v>
      </c>
      <c r="G4921" s="3">
        <f t="shared" si="326"/>
        <v>-2.1860745204515919E-2</v>
      </c>
      <c r="H4921" s="3">
        <f t="shared" si="327"/>
        <v>-2.2007606226326925E-2</v>
      </c>
    </row>
    <row r="4922" spans="1:8" x14ac:dyDescent="0.3">
      <c r="A4922" s="1">
        <v>40049</v>
      </c>
      <c r="B4922">
        <v>3652.169922</v>
      </c>
      <c r="E4922" s="3">
        <f t="shared" si="324"/>
        <v>9.0651493365900837E-3</v>
      </c>
      <c r="F4922" s="3">
        <f t="shared" si="325"/>
        <v>8.8209414401281463E-3</v>
      </c>
      <c r="G4922" s="3">
        <f t="shared" si="326"/>
        <v>9.0243075096207489E-3</v>
      </c>
      <c r="H4922" s="3">
        <f t="shared" si="327"/>
        <v>8.8774464878097412E-3</v>
      </c>
    </row>
    <row r="4923" spans="1:8" x14ac:dyDescent="0.3">
      <c r="A4923" s="1">
        <v>40050</v>
      </c>
      <c r="B4923">
        <v>3680.610107</v>
      </c>
      <c r="E4923" s="3">
        <f t="shared" si="324"/>
        <v>-1.0138639112233783E-4</v>
      </c>
      <c r="F4923" s="3">
        <f t="shared" si="325"/>
        <v>-3.4559428758427444E-4</v>
      </c>
      <c r="G4923" s="3">
        <f t="shared" si="326"/>
        <v>-1.01391531069907E-4</v>
      </c>
      <c r="H4923" s="3">
        <f t="shared" si="327"/>
        <v>-2.482525528809143E-4</v>
      </c>
    </row>
    <row r="4924" spans="1:8" x14ac:dyDescent="0.3">
      <c r="A4924" s="1">
        <v>40051</v>
      </c>
      <c r="B4924">
        <v>3668.3400879999999</v>
      </c>
      <c r="E4924" s="3">
        <f t="shared" si="324"/>
        <v>1.5934655308679879E-2</v>
      </c>
      <c r="F4924" s="3">
        <f t="shared" si="325"/>
        <v>1.5690447412217944E-2</v>
      </c>
      <c r="G4924" s="3">
        <f t="shared" si="326"/>
        <v>1.5809031446887511E-2</v>
      </c>
      <c r="H4924" s="3">
        <f t="shared" si="327"/>
        <v>1.5662170425076505E-2</v>
      </c>
    </row>
    <row r="4925" spans="1:8" x14ac:dyDescent="0.3">
      <c r="A4925" s="1">
        <v>40052</v>
      </c>
      <c r="B4925">
        <v>3648.530029</v>
      </c>
      <c r="E4925" s="3">
        <f t="shared" si="324"/>
        <v>3.1520656846335093E-2</v>
      </c>
      <c r="F4925" s="3">
        <f t="shared" si="325"/>
        <v>3.1276448949873158E-2</v>
      </c>
      <c r="G4925" s="3">
        <f t="shared" si="326"/>
        <v>3.1034079355151602E-2</v>
      </c>
      <c r="H4925" s="3">
        <f t="shared" si="327"/>
        <v>3.0887218333340596E-2</v>
      </c>
    </row>
    <row r="4926" spans="1:8" x14ac:dyDescent="0.3">
      <c r="A4926" s="1">
        <v>40053</v>
      </c>
      <c r="B4926">
        <v>3693.139893</v>
      </c>
      <c r="E4926" s="3">
        <f t="shared" si="324"/>
        <v>1.0055800057720887E-2</v>
      </c>
      <c r="F4926" s="3">
        <f t="shared" si="325"/>
        <v>9.8115921612589498E-3</v>
      </c>
      <c r="G4926" s="3">
        <f t="shared" si="326"/>
        <v>1.0005576908978507E-2</v>
      </c>
      <c r="H4926" s="3">
        <f t="shared" si="327"/>
        <v>9.8587158871674997E-3</v>
      </c>
    </row>
    <row r="4927" spans="1:8" x14ac:dyDescent="0.3">
      <c r="A4927" s="1">
        <v>40056</v>
      </c>
      <c r="B4927">
        <v>3653.540039</v>
      </c>
      <c r="E4927" s="3">
        <f t="shared" si="324"/>
        <v>7.7872020216478433E-3</v>
      </c>
      <c r="F4927" s="3">
        <f t="shared" si="325"/>
        <v>7.5429941251859067E-3</v>
      </c>
      <c r="G4927" s="3">
        <f t="shared" si="326"/>
        <v>7.7570382570049E-3</v>
      </c>
      <c r="H4927" s="3">
        <f t="shared" si="327"/>
        <v>7.6101772351938922E-3</v>
      </c>
    </row>
    <row r="4928" spans="1:8" x14ac:dyDescent="0.3">
      <c r="A4928" s="1">
        <v>40057</v>
      </c>
      <c r="B4928">
        <v>3583.4399410000001</v>
      </c>
      <c r="E4928" s="3">
        <f t="shared" si="324"/>
        <v>-3.3336916009288897E-3</v>
      </c>
      <c r="F4928" s="3">
        <f t="shared" si="325"/>
        <v>-3.5778994973908263E-3</v>
      </c>
      <c r="G4928" s="3">
        <f t="shared" si="326"/>
        <v>-3.3392607313941797E-3</v>
      </c>
      <c r="H4928" s="3">
        <f t="shared" si="327"/>
        <v>-3.486121753205187E-3</v>
      </c>
    </row>
    <row r="4929" spans="1:8" x14ac:dyDescent="0.3">
      <c r="A4929" s="1">
        <v>40058</v>
      </c>
      <c r="B4929">
        <v>3573.1298830000001</v>
      </c>
      <c r="E4929" s="3">
        <f t="shared" si="324"/>
        <v>-5.4002787431850496E-3</v>
      </c>
      <c r="F4929" s="3">
        <f t="shared" si="325"/>
        <v>-5.6444866396469862E-3</v>
      </c>
      <c r="G4929" s="3">
        <f t="shared" si="326"/>
        <v>-5.4149129581086844E-3</v>
      </c>
      <c r="H4929" s="3">
        <f t="shared" si="327"/>
        <v>-5.5617739799196922E-3</v>
      </c>
    </row>
    <row r="4930" spans="1:8" x14ac:dyDescent="0.3">
      <c r="A4930" s="1">
        <v>40059</v>
      </c>
      <c r="B4930">
        <v>3553.51001</v>
      </c>
      <c r="E4930" s="3">
        <f t="shared" si="324"/>
        <v>1.2226804670764091E-2</v>
      </c>
      <c r="F4930" s="3">
        <f t="shared" si="325"/>
        <v>1.1982596774302154E-2</v>
      </c>
      <c r="G4930" s="3">
        <f t="shared" si="326"/>
        <v>1.2152661042510724E-2</v>
      </c>
      <c r="H4930" s="3">
        <f t="shared" si="327"/>
        <v>1.2005800020699717E-2</v>
      </c>
    </row>
    <row r="4931" spans="1:8" x14ac:dyDescent="0.3">
      <c r="A4931" s="1">
        <v>40060</v>
      </c>
      <c r="B4931">
        <v>3598.76001</v>
      </c>
      <c r="E4931" s="3">
        <f t="shared" si="324"/>
        <v>-1.0722543728998168E-2</v>
      </c>
      <c r="F4931" s="3">
        <f t="shared" si="325"/>
        <v>-1.0966751625460106E-2</v>
      </c>
      <c r="G4931" s="3">
        <f t="shared" si="326"/>
        <v>-1.0780444468446176E-2</v>
      </c>
      <c r="H4931" s="3">
        <f t="shared" si="327"/>
        <v>-1.0927305490257184E-2</v>
      </c>
    </row>
    <row r="4932" spans="1:8" x14ac:dyDescent="0.3">
      <c r="A4932" s="1">
        <v>40063</v>
      </c>
      <c r="B4932">
        <v>3652.830078</v>
      </c>
      <c r="E4932" s="3">
        <f t="shared" si="324"/>
        <v>-1.9186897434190109E-2</v>
      </c>
      <c r="F4932" s="3">
        <f t="shared" si="325"/>
        <v>-1.9431105330652045E-2</v>
      </c>
      <c r="G4932" s="3">
        <f t="shared" si="326"/>
        <v>-1.9373354829664312E-2</v>
      </c>
      <c r="H4932" s="3">
        <f t="shared" si="327"/>
        <v>-1.9520215851475318E-2</v>
      </c>
    </row>
    <row r="4933" spans="1:8" x14ac:dyDescent="0.3">
      <c r="A4933" s="1">
        <v>40064</v>
      </c>
      <c r="B4933">
        <v>3660.959961</v>
      </c>
      <c r="E4933" s="3">
        <f t="shared" si="324"/>
        <v>-2.8771398906500822E-3</v>
      </c>
      <c r="F4933" s="3">
        <f t="shared" si="325"/>
        <v>-3.1213477871120188E-3</v>
      </c>
      <c r="G4933" s="3">
        <f t="shared" si="326"/>
        <v>-2.8812868137205005E-3</v>
      </c>
      <c r="H4933" s="3">
        <f t="shared" si="327"/>
        <v>-3.0281478355315078E-3</v>
      </c>
    </row>
    <row r="4934" spans="1:8" x14ac:dyDescent="0.3">
      <c r="A4934" s="1">
        <v>40065</v>
      </c>
      <c r="B4934">
        <v>3707.6899410000001</v>
      </c>
      <c r="E4934" s="3">
        <f t="shared" si="324"/>
        <v>-5.4909487319075856E-3</v>
      </c>
      <c r="F4934" s="3">
        <f t="shared" si="325"/>
        <v>-5.7351566283695221E-3</v>
      </c>
      <c r="G4934" s="3">
        <f t="shared" si="326"/>
        <v>-5.5060794041449576E-3</v>
      </c>
      <c r="H4934" s="3">
        <f t="shared" si="327"/>
        <v>-5.6529404259559653E-3</v>
      </c>
    </row>
    <row r="4935" spans="1:8" x14ac:dyDescent="0.3">
      <c r="A4935" s="1">
        <v>40066</v>
      </c>
      <c r="B4935">
        <v>3705.8701169999999</v>
      </c>
      <c r="E4935" s="3">
        <f t="shared" si="324"/>
        <v>1.2733888429373064E-2</v>
      </c>
      <c r="F4935" s="3">
        <f t="shared" si="325"/>
        <v>1.2489680532911126E-2</v>
      </c>
      <c r="G4935" s="3">
        <f t="shared" si="326"/>
        <v>1.2653494239852575E-2</v>
      </c>
      <c r="H4935" s="3">
        <f t="shared" si="327"/>
        <v>1.2506633218041567E-2</v>
      </c>
    </row>
    <row r="4936" spans="1:8" x14ac:dyDescent="0.3">
      <c r="A4936" s="1">
        <v>40067</v>
      </c>
      <c r="B4936">
        <v>3734.889893</v>
      </c>
      <c r="E4936" s="3">
        <f t="shared" si="324"/>
        <v>1.5024638444840255E-2</v>
      </c>
      <c r="F4936" s="3">
        <f t="shared" si="325"/>
        <v>1.4780430548378317E-2</v>
      </c>
      <c r="G4936" s="3">
        <f t="shared" si="326"/>
        <v>1.4912886529025754E-2</v>
      </c>
      <c r="H4936" s="3">
        <f t="shared" si="327"/>
        <v>1.4766025507214746E-2</v>
      </c>
    </row>
    <row r="4937" spans="1:8" x14ac:dyDescent="0.3">
      <c r="A4937" s="1">
        <v>40070</v>
      </c>
      <c r="B4937">
        <v>3730.610107</v>
      </c>
      <c r="E4937" s="3">
        <f t="shared" ref="E4937:E5000" si="328">(B4933/B4932)-1</f>
        <v>2.2256395250805916E-3</v>
      </c>
      <c r="F4937" s="3">
        <f t="shared" ref="F4937:F5000" si="329">E4937-$E$3</f>
        <v>1.981431628618655E-3</v>
      </c>
      <c r="G4937" s="3">
        <f t="shared" ref="G4937:G5000" si="330">LN(B4933/B4932)</f>
        <v>2.2231664581899742E-3</v>
      </c>
      <c r="H4937" s="3">
        <f t="shared" ref="H4937:H5000" si="331">G4937-$G$3</f>
        <v>2.0763054363789669E-3</v>
      </c>
    </row>
    <row r="4938" spans="1:8" x14ac:dyDescent="0.3">
      <c r="A4938" s="1">
        <v>40071</v>
      </c>
      <c r="B4938">
        <v>3752.209961</v>
      </c>
      <c r="E4938" s="3">
        <f t="shared" si="328"/>
        <v>1.2764406193406019E-2</v>
      </c>
      <c r="F4938" s="3">
        <f t="shared" si="329"/>
        <v>1.2520198296944082E-2</v>
      </c>
      <c r="G4938" s="3">
        <f t="shared" si="330"/>
        <v>1.2683627826354505E-2</v>
      </c>
      <c r="H4938" s="3">
        <f t="shared" si="331"/>
        <v>1.2536766804543497E-2</v>
      </c>
    </row>
    <row r="4939" spans="1:8" x14ac:dyDescent="0.3">
      <c r="A4939" s="1">
        <v>40072</v>
      </c>
      <c r="B4939">
        <v>3813.790039</v>
      </c>
      <c r="E4939" s="3">
        <f t="shared" si="328"/>
        <v>-4.9082421371759999E-4</v>
      </c>
      <c r="F4939" s="3">
        <f t="shared" si="329"/>
        <v>-7.3503211017953655E-4</v>
      </c>
      <c r="G4939" s="3">
        <f t="shared" si="330"/>
        <v>-4.9094470735106075E-4</v>
      </c>
      <c r="H4939" s="3">
        <f t="shared" si="331"/>
        <v>-6.3780572916206804E-4</v>
      </c>
    </row>
    <row r="4940" spans="1:8" x14ac:dyDescent="0.3">
      <c r="A4940" s="1">
        <v>40073</v>
      </c>
      <c r="B4940">
        <v>3835.2700199999999</v>
      </c>
      <c r="E4940" s="3">
        <f t="shared" si="328"/>
        <v>7.8307590616510936E-3</v>
      </c>
      <c r="F4940" s="3">
        <f t="shared" si="329"/>
        <v>7.586551165189157E-3</v>
      </c>
      <c r="G4940" s="3">
        <f t="shared" si="330"/>
        <v>7.8002577964722116E-3</v>
      </c>
      <c r="H4940" s="3">
        <f t="shared" si="331"/>
        <v>7.6533967746612039E-3</v>
      </c>
    </row>
    <row r="4941" spans="1:8" x14ac:dyDescent="0.3">
      <c r="A4941" s="1">
        <v>40074</v>
      </c>
      <c r="B4941">
        <v>3827.8400879999999</v>
      </c>
      <c r="E4941" s="3">
        <f t="shared" si="328"/>
        <v>-1.1458934861832137E-3</v>
      </c>
      <c r="F4941" s="3">
        <f t="shared" si="329"/>
        <v>-1.3901013826451503E-3</v>
      </c>
      <c r="G4941" s="3">
        <f t="shared" si="330"/>
        <v>-1.1465505241023259E-3</v>
      </c>
      <c r="H4941" s="3">
        <f t="shared" si="331"/>
        <v>-1.2934115459133332E-3</v>
      </c>
    </row>
    <row r="4942" spans="1:8" x14ac:dyDescent="0.3">
      <c r="A4942" s="1">
        <v>40077</v>
      </c>
      <c r="B4942">
        <v>3812.1599120000001</v>
      </c>
      <c r="E4942" s="3">
        <f t="shared" si="328"/>
        <v>5.7898985368294298E-3</v>
      </c>
      <c r="F4942" s="3">
        <f t="shared" si="329"/>
        <v>5.5456906403674932E-3</v>
      </c>
      <c r="G4942" s="3">
        <f t="shared" si="330"/>
        <v>5.7732014927560863E-3</v>
      </c>
      <c r="H4942" s="3">
        <f t="shared" si="331"/>
        <v>5.6263404709450786E-3</v>
      </c>
    </row>
    <row r="4943" spans="1:8" x14ac:dyDescent="0.3">
      <c r="A4943" s="1">
        <v>40078</v>
      </c>
      <c r="B4943">
        <v>3823.5200199999999</v>
      </c>
      <c r="E4943" s="3">
        <f t="shared" si="328"/>
        <v>1.6411682352548418E-2</v>
      </c>
      <c r="F4943" s="3">
        <f t="shared" si="329"/>
        <v>1.6167474456086482E-2</v>
      </c>
      <c r="G4943" s="3">
        <f t="shared" si="330"/>
        <v>1.6278466251171565E-2</v>
      </c>
      <c r="H4943" s="3">
        <f t="shared" si="331"/>
        <v>1.6131605229360559E-2</v>
      </c>
    </row>
    <row r="4944" spans="1:8" x14ac:dyDescent="0.3">
      <c r="A4944" s="1">
        <v>40079</v>
      </c>
      <c r="B4944">
        <v>3821.790039</v>
      </c>
      <c r="E4944" s="3">
        <f t="shared" si="328"/>
        <v>5.6321876087421785E-3</v>
      </c>
      <c r="F4944" s="3">
        <f t="shared" si="329"/>
        <v>5.3879797122802419E-3</v>
      </c>
      <c r="G4944" s="3">
        <f t="shared" si="330"/>
        <v>5.6163861435593815E-3</v>
      </c>
      <c r="H4944" s="3">
        <f t="shared" si="331"/>
        <v>5.4695251217483738E-3</v>
      </c>
    </row>
    <row r="4945" spans="1:8" x14ac:dyDescent="0.3">
      <c r="A4945" s="1">
        <v>40080</v>
      </c>
      <c r="B4945">
        <v>3758.360107</v>
      </c>
      <c r="E4945" s="3">
        <f t="shared" si="328"/>
        <v>-1.9372643806706558E-3</v>
      </c>
      <c r="F4945" s="3">
        <f t="shared" si="329"/>
        <v>-2.1814722771325923E-3</v>
      </c>
      <c r="G4945" s="3">
        <f t="shared" si="330"/>
        <v>-1.9391433043510703E-3</v>
      </c>
      <c r="H4945" s="3">
        <f t="shared" si="331"/>
        <v>-2.0860043261620776E-3</v>
      </c>
    </row>
    <row r="4946" spans="1:8" x14ac:dyDescent="0.3">
      <c r="A4946" s="1">
        <v>40081</v>
      </c>
      <c r="B4946">
        <v>3739.139893</v>
      </c>
      <c r="E4946" s="3">
        <f t="shared" si="328"/>
        <v>-4.0963508504850976E-3</v>
      </c>
      <c r="F4946" s="3">
        <f t="shared" si="329"/>
        <v>-4.3405587469470342E-3</v>
      </c>
      <c r="G4946" s="3">
        <f t="shared" si="330"/>
        <v>-4.1047638786336077E-3</v>
      </c>
      <c r="H4946" s="3">
        <f t="shared" si="331"/>
        <v>-4.2516249004446154E-3</v>
      </c>
    </row>
    <row r="4947" spans="1:8" x14ac:dyDescent="0.3">
      <c r="A4947" s="1">
        <v>40084</v>
      </c>
      <c r="B4947">
        <v>3825</v>
      </c>
      <c r="E4947" s="3">
        <f t="shared" si="328"/>
        <v>2.9799662821698991E-3</v>
      </c>
      <c r="F4947" s="3">
        <f t="shared" si="329"/>
        <v>2.7357583857079626E-3</v>
      </c>
      <c r="G4947" s="3">
        <f t="shared" si="330"/>
        <v>2.975534983878772E-3</v>
      </c>
      <c r="H4947" s="3">
        <f t="shared" si="331"/>
        <v>2.8286739620677647E-3</v>
      </c>
    </row>
    <row r="4948" spans="1:8" x14ac:dyDescent="0.3">
      <c r="A4948" s="1">
        <v>40085</v>
      </c>
      <c r="B4948">
        <v>3814.1000979999999</v>
      </c>
      <c r="E4948" s="3">
        <f t="shared" si="328"/>
        <v>-4.5245768060608871E-4</v>
      </c>
      <c r="F4948" s="3">
        <f t="shared" si="329"/>
        <v>-6.9666557706802527E-4</v>
      </c>
      <c r="G4948" s="3">
        <f t="shared" si="330"/>
        <v>-4.5256007046834293E-4</v>
      </c>
      <c r="H4948" s="3">
        <f t="shared" si="331"/>
        <v>-5.9942109227935022E-4</v>
      </c>
    </row>
    <row r="4949" spans="1:8" x14ac:dyDescent="0.3">
      <c r="A4949" s="1">
        <v>40086</v>
      </c>
      <c r="B4949">
        <v>3795.4099120000001</v>
      </c>
      <c r="E4949" s="3">
        <f t="shared" si="328"/>
        <v>-1.6596916982021592E-2</v>
      </c>
      <c r="F4949" s="3">
        <f t="shared" si="329"/>
        <v>-1.6841124878483528E-2</v>
      </c>
      <c r="G4949" s="3">
        <f t="shared" si="330"/>
        <v>-1.6736188949238364E-2</v>
      </c>
      <c r="H4949" s="3">
        <f t="shared" si="331"/>
        <v>-1.688304997104937E-2</v>
      </c>
    </row>
    <row r="4950" spans="1:8" x14ac:dyDescent="0.3">
      <c r="A4950" s="1">
        <v>40087</v>
      </c>
      <c r="B4950">
        <v>3720.7700199999999</v>
      </c>
      <c r="E4950" s="3">
        <f t="shared" si="328"/>
        <v>-5.1139894668958963E-3</v>
      </c>
      <c r="F4950" s="3">
        <f t="shared" si="329"/>
        <v>-5.3581973633578328E-3</v>
      </c>
      <c r="G4950" s="3">
        <f t="shared" si="330"/>
        <v>-5.1271106645906523E-3</v>
      </c>
      <c r="H4950" s="3">
        <f t="shared" si="331"/>
        <v>-5.27397168640166E-3</v>
      </c>
    </row>
    <row r="4951" spans="1:8" x14ac:dyDescent="0.3">
      <c r="A4951" s="1">
        <v>40088</v>
      </c>
      <c r="B4951">
        <v>3649.8999020000001</v>
      </c>
      <c r="E4951" s="3">
        <f t="shared" si="328"/>
        <v>2.2962528671563565E-2</v>
      </c>
      <c r="F4951" s="3">
        <f t="shared" si="329"/>
        <v>2.2718320775101629E-2</v>
      </c>
      <c r="G4951" s="3">
        <f t="shared" si="330"/>
        <v>2.2702857434084442E-2</v>
      </c>
      <c r="H4951" s="3">
        <f t="shared" si="331"/>
        <v>2.2555996412273436E-2</v>
      </c>
    </row>
    <row r="4952" spans="1:8" x14ac:dyDescent="0.3">
      <c r="A4952" s="1">
        <v>40091</v>
      </c>
      <c r="B4952">
        <v>3675.01001</v>
      </c>
      <c r="E4952" s="3">
        <f t="shared" si="328"/>
        <v>-2.8496475816993661E-3</v>
      </c>
      <c r="F4952" s="3">
        <f t="shared" si="329"/>
        <v>-3.0938554781613026E-3</v>
      </c>
      <c r="G4952" s="3">
        <f t="shared" si="330"/>
        <v>-2.8537155574054119E-3</v>
      </c>
      <c r="H4952" s="3">
        <f t="shared" si="331"/>
        <v>-3.0005765792164192E-3</v>
      </c>
    </row>
    <row r="4953" spans="1:8" x14ac:dyDescent="0.3">
      <c r="A4953" s="1">
        <v>40092</v>
      </c>
      <c r="B4953">
        <v>3770.209961</v>
      </c>
      <c r="E4953" s="3">
        <f t="shared" si="328"/>
        <v>-4.9002872289063415E-3</v>
      </c>
      <c r="F4953" s="3">
        <f t="shared" si="329"/>
        <v>-5.1444951253682781E-3</v>
      </c>
      <c r="G4953" s="3">
        <f t="shared" si="330"/>
        <v>-4.9123330043205904E-3</v>
      </c>
      <c r="H4953" s="3">
        <f t="shared" si="331"/>
        <v>-5.0591940261315981E-3</v>
      </c>
    </row>
    <row r="4954" spans="1:8" x14ac:dyDescent="0.3">
      <c r="A4954" s="1">
        <v>40093</v>
      </c>
      <c r="B4954">
        <v>3756.4099120000001</v>
      </c>
      <c r="E4954" s="3">
        <f t="shared" si="328"/>
        <v>-1.9665831551951785E-2</v>
      </c>
      <c r="F4954" s="3">
        <f t="shared" si="329"/>
        <v>-1.991003944841372E-2</v>
      </c>
      <c r="G4954" s="3">
        <f t="shared" si="330"/>
        <v>-1.9861777228493287E-2</v>
      </c>
      <c r="H4954" s="3">
        <f t="shared" si="331"/>
        <v>-2.0008638250304293E-2</v>
      </c>
    </row>
    <row r="4955" spans="1:8" x14ac:dyDescent="0.3">
      <c r="A4955" s="1">
        <v>40094</v>
      </c>
      <c r="B4955">
        <v>3806.8100589999999</v>
      </c>
      <c r="E4955" s="3">
        <f t="shared" si="328"/>
        <v>-1.9047164328635291E-2</v>
      </c>
      <c r="F4955" s="3">
        <f t="shared" si="329"/>
        <v>-1.9291372225097227E-2</v>
      </c>
      <c r="G4955" s="3">
        <f t="shared" si="330"/>
        <v>-1.9230898379516453E-2</v>
      </c>
      <c r="H4955" s="3">
        <f t="shared" si="331"/>
        <v>-1.9377759401327459E-2</v>
      </c>
    </row>
    <row r="4956" spans="1:8" x14ac:dyDescent="0.3">
      <c r="A4956" s="1">
        <v>40095</v>
      </c>
      <c r="B4956">
        <v>3799.610107</v>
      </c>
      <c r="E4956" s="3">
        <f t="shared" si="328"/>
        <v>6.879670312668118E-3</v>
      </c>
      <c r="F4956" s="3">
        <f t="shared" si="329"/>
        <v>6.6354624162061815E-3</v>
      </c>
      <c r="G4956" s="3">
        <f t="shared" si="330"/>
        <v>6.856113361850831E-3</v>
      </c>
      <c r="H4956" s="3">
        <f t="shared" si="331"/>
        <v>6.7092523400398233E-3</v>
      </c>
    </row>
    <row r="4957" spans="1:8" x14ac:dyDescent="0.3">
      <c r="A4957" s="1">
        <v>40098</v>
      </c>
      <c r="B4957">
        <v>3845.8000489999999</v>
      </c>
      <c r="E4957" s="3">
        <f t="shared" si="328"/>
        <v>2.590467801202001E-2</v>
      </c>
      <c r="F4957" s="3">
        <f t="shared" si="329"/>
        <v>2.5660470115558075E-2</v>
      </c>
      <c r="G4957" s="3">
        <f t="shared" si="330"/>
        <v>2.55748360114758E-2</v>
      </c>
      <c r="H4957" s="3">
        <f t="shared" si="331"/>
        <v>2.5427974989664794E-2</v>
      </c>
    </row>
    <row r="4958" spans="1:8" x14ac:dyDescent="0.3">
      <c r="A4958" s="1">
        <v>40099</v>
      </c>
      <c r="B4958">
        <v>3801.389893</v>
      </c>
      <c r="E4958" s="3">
        <f t="shared" si="328"/>
        <v>-3.6602866001499423E-3</v>
      </c>
      <c r="F4958" s="3">
        <f t="shared" si="329"/>
        <v>-3.9044944966118789E-3</v>
      </c>
      <c r="G4958" s="3">
        <f t="shared" si="330"/>
        <v>-3.6670018406254256E-3</v>
      </c>
      <c r="H4958" s="3">
        <f t="shared" si="331"/>
        <v>-3.8138628624364329E-3</v>
      </c>
    </row>
    <row r="4959" spans="1:8" x14ac:dyDescent="0.3">
      <c r="A4959" s="1">
        <v>40100</v>
      </c>
      <c r="B4959">
        <v>3882.669922</v>
      </c>
      <c r="E4959" s="3">
        <f t="shared" si="328"/>
        <v>1.3417105209682978E-2</v>
      </c>
      <c r="F4959" s="3">
        <f t="shared" si="329"/>
        <v>1.3172897313221041E-2</v>
      </c>
      <c r="G4959" s="3">
        <f t="shared" si="330"/>
        <v>1.3327892947895076E-2</v>
      </c>
      <c r="H4959" s="3">
        <f t="shared" si="331"/>
        <v>1.3181031926084068E-2</v>
      </c>
    </row>
    <row r="4960" spans="1:8" x14ac:dyDescent="0.3">
      <c r="A4960" s="1">
        <v>40101</v>
      </c>
      <c r="B4960">
        <v>3883.830078</v>
      </c>
      <c r="E4960" s="3">
        <f t="shared" si="328"/>
        <v>-1.8913347102721412E-3</v>
      </c>
      <c r="F4960" s="3">
        <f t="shared" si="329"/>
        <v>-2.1355426067340777E-3</v>
      </c>
      <c r="G4960" s="3">
        <f t="shared" si="330"/>
        <v>-1.8931255421632107E-3</v>
      </c>
      <c r="H4960" s="3">
        <f t="shared" si="331"/>
        <v>-2.0399865639742182E-3</v>
      </c>
    </row>
    <row r="4961" spans="1:8" x14ac:dyDescent="0.3">
      <c r="A4961" s="1">
        <v>40102</v>
      </c>
      <c r="B4961">
        <v>3827.6000979999999</v>
      </c>
      <c r="E4961" s="3">
        <f t="shared" si="328"/>
        <v>1.2156495192731542E-2</v>
      </c>
      <c r="F4961" s="3">
        <f t="shared" si="329"/>
        <v>1.1912287296269605E-2</v>
      </c>
      <c r="G4961" s="3">
        <f t="shared" si="330"/>
        <v>1.2083198428325396E-2</v>
      </c>
      <c r="H4961" s="3">
        <f t="shared" si="331"/>
        <v>1.1936337406514388E-2</v>
      </c>
    </row>
    <row r="4962" spans="1:8" x14ac:dyDescent="0.3">
      <c r="A4962" s="1">
        <v>40105</v>
      </c>
      <c r="B4962">
        <v>3892.360107</v>
      </c>
      <c r="E4962" s="3">
        <f t="shared" si="328"/>
        <v>-1.1547702801539939E-2</v>
      </c>
      <c r="F4962" s="3">
        <f t="shared" si="329"/>
        <v>-1.1791910698001876E-2</v>
      </c>
      <c r="G4962" s="3">
        <f t="shared" si="330"/>
        <v>-1.1614895301756077E-2</v>
      </c>
      <c r="H4962" s="3">
        <f t="shared" si="331"/>
        <v>-1.1761756323567085E-2</v>
      </c>
    </row>
    <row r="4963" spans="1:8" x14ac:dyDescent="0.3">
      <c r="A4963" s="1">
        <v>40106</v>
      </c>
      <c r="B4963">
        <v>3871.4499510000001</v>
      </c>
      <c r="E4963" s="3">
        <f t="shared" si="328"/>
        <v>2.1381660731426555E-2</v>
      </c>
      <c r="F4963" s="3">
        <f t="shared" si="329"/>
        <v>2.1137452834964619E-2</v>
      </c>
      <c r="G4963" s="3">
        <f t="shared" si="330"/>
        <v>2.1156280039301058E-2</v>
      </c>
      <c r="H4963" s="3">
        <f t="shared" si="331"/>
        <v>2.1009419017490052E-2</v>
      </c>
    </row>
    <row r="4964" spans="1:8" x14ac:dyDescent="0.3">
      <c r="A4964" s="1">
        <v>40107</v>
      </c>
      <c r="B4964">
        <v>3873.219971</v>
      </c>
      <c r="E4964" s="3">
        <f t="shared" si="328"/>
        <v>2.9880366431012106E-4</v>
      </c>
      <c r="F4964" s="3">
        <f t="shared" si="329"/>
        <v>5.4595767848184451E-5</v>
      </c>
      <c r="G4964" s="3">
        <f t="shared" si="330"/>
        <v>2.9875903138598464E-4</v>
      </c>
      <c r="H4964" s="3">
        <f t="shared" si="331"/>
        <v>1.5189800957497731E-4</v>
      </c>
    </row>
    <row r="4965" spans="1:8" x14ac:dyDescent="0.3">
      <c r="A4965" s="1">
        <v>40108</v>
      </c>
      <c r="B4965">
        <v>3820.8500979999999</v>
      </c>
      <c r="E4965" s="3">
        <f t="shared" si="328"/>
        <v>-1.447797119614358E-2</v>
      </c>
      <c r="F4965" s="3">
        <f t="shared" si="329"/>
        <v>-1.4722179092605517E-2</v>
      </c>
      <c r="G4965" s="3">
        <f t="shared" si="330"/>
        <v>-1.4583799717970955E-2</v>
      </c>
      <c r="H4965" s="3">
        <f t="shared" si="331"/>
        <v>-1.4730660739781963E-2</v>
      </c>
    </row>
    <row r="4966" spans="1:8" x14ac:dyDescent="0.3">
      <c r="A4966" s="1">
        <v>40109</v>
      </c>
      <c r="B4966">
        <v>3808.23999</v>
      </c>
      <c r="E4966" s="3">
        <f t="shared" si="328"/>
        <v>1.6919220227274767E-2</v>
      </c>
      <c r="F4966" s="3">
        <f t="shared" si="329"/>
        <v>1.6675012330812831E-2</v>
      </c>
      <c r="G4966" s="3">
        <f t="shared" si="330"/>
        <v>1.6777684440029132E-2</v>
      </c>
      <c r="H4966" s="3">
        <f t="shared" si="331"/>
        <v>1.6630823418218126E-2</v>
      </c>
    </row>
    <row r="4967" spans="1:8" x14ac:dyDescent="0.3">
      <c r="A4967" s="1">
        <v>40112</v>
      </c>
      <c r="B4967">
        <v>3744.4499510000001</v>
      </c>
      <c r="E4967" s="3">
        <f t="shared" si="328"/>
        <v>-5.3721021244655942E-3</v>
      </c>
      <c r="F4967" s="3">
        <f t="shared" si="329"/>
        <v>-5.6163100209275308E-3</v>
      </c>
      <c r="G4967" s="3">
        <f t="shared" si="330"/>
        <v>-5.3865837528932151E-3</v>
      </c>
      <c r="H4967" s="3">
        <f t="shared" si="331"/>
        <v>-5.5334447747042229E-3</v>
      </c>
    </row>
    <row r="4968" spans="1:8" x14ac:dyDescent="0.3">
      <c r="A4968" s="1">
        <v>40113</v>
      </c>
      <c r="B4968">
        <v>3743.9499510000001</v>
      </c>
      <c r="E4968" s="3">
        <f t="shared" si="328"/>
        <v>4.5719821317669052E-4</v>
      </c>
      <c r="F4968" s="3">
        <f t="shared" si="329"/>
        <v>2.129903167147539E-4</v>
      </c>
      <c r="G4968" s="3">
        <f t="shared" si="330"/>
        <v>4.5709372991878405E-4</v>
      </c>
      <c r="H4968" s="3">
        <f t="shared" si="331"/>
        <v>3.1023270810777675E-4</v>
      </c>
    </row>
    <row r="4969" spans="1:8" x14ac:dyDescent="0.3">
      <c r="A4969" s="1">
        <v>40114</v>
      </c>
      <c r="B4969">
        <v>3663.780029</v>
      </c>
      <c r="E4969" s="3">
        <f t="shared" si="328"/>
        <v>-1.352101698124808E-2</v>
      </c>
      <c r="F4969" s="3">
        <f t="shared" si="329"/>
        <v>-1.3765224877710017E-2</v>
      </c>
      <c r="G4969" s="3">
        <f t="shared" si="330"/>
        <v>-1.3613258339670135E-2</v>
      </c>
      <c r="H4969" s="3">
        <f t="shared" si="331"/>
        <v>-1.3760119361481143E-2</v>
      </c>
    </row>
    <row r="4970" spans="1:8" x14ac:dyDescent="0.3">
      <c r="A4970" s="1">
        <v>40115</v>
      </c>
      <c r="B4970">
        <v>3714.0200199999999</v>
      </c>
      <c r="E4970" s="3">
        <f t="shared" si="328"/>
        <v>-3.3003409389446015E-3</v>
      </c>
      <c r="F4970" s="3">
        <f t="shared" si="329"/>
        <v>-3.544548835406538E-3</v>
      </c>
      <c r="G4970" s="3">
        <f t="shared" si="330"/>
        <v>-3.3057990765532536E-3</v>
      </c>
      <c r="H4970" s="3">
        <f t="shared" si="331"/>
        <v>-3.4526600983642609E-3</v>
      </c>
    </row>
    <row r="4971" spans="1:8" x14ac:dyDescent="0.3">
      <c r="A4971" s="1">
        <v>40116</v>
      </c>
      <c r="B4971">
        <v>3607.6899410000001</v>
      </c>
      <c r="E4971" s="3">
        <f t="shared" si="328"/>
        <v>-1.6750530210150938E-2</v>
      </c>
      <c r="F4971" s="3">
        <f t="shared" si="329"/>
        <v>-1.6994738106612874E-2</v>
      </c>
      <c r="G4971" s="3">
        <f t="shared" si="330"/>
        <v>-1.689240691282571E-2</v>
      </c>
      <c r="H4971" s="3">
        <f t="shared" si="331"/>
        <v>-1.7039267934636716E-2</v>
      </c>
    </row>
    <row r="4972" spans="1:8" x14ac:dyDescent="0.3">
      <c r="A4972" s="1">
        <v>40119</v>
      </c>
      <c r="B4972">
        <v>3639.459961</v>
      </c>
      <c r="E4972" s="3">
        <f t="shared" si="328"/>
        <v>-1.3353096090029659E-4</v>
      </c>
      <c r="F4972" s="3">
        <f t="shared" si="329"/>
        <v>-3.777388573622332E-4</v>
      </c>
      <c r="G4972" s="3">
        <f t="shared" si="330"/>
        <v>-1.335398769527776E-4</v>
      </c>
      <c r="H4972" s="3">
        <f t="shared" si="331"/>
        <v>-2.8040089876378495E-4</v>
      </c>
    </row>
    <row r="4973" spans="1:8" x14ac:dyDescent="0.3">
      <c r="A4973" s="1">
        <v>40120</v>
      </c>
      <c r="B4973">
        <v>3584.25</v>
      </c>
      <c r="E4973" s="3">
        <f t="shared" si="328"/>
        <v>-2.1413192764125233E-2</v>
      </c>
      <c r="F4973" s="3">
        <f t="shared" si="329"/>
        <v>-2.1657400660587169E-2</v>
      </c>
      <c r="G4973" s="3">
        <f t="shared" si="330"/>
        <v>-2.1645781481143697E-2</v>
      </c>
      <c r="H4973" s="3">
        <f t="shared" si="331"/>
        <v>-2.1792642502954703E-2</v>
      </c>
    </row>
    <row r="4974" spans="1:8" x14ac:dyDescent="0.3">
      <c r="A4974" s="1">
        <v>40121</v>
      </c>
      <c r="B4974">
        <v>3670.330078</v>
      </c>
      <c r="E4974" s="3">
        <f t="shared" si="328"/>
        <v>1.3712611183622991E-2</v>
      </c>
      <c r="F4974" s="3">
        <f t="shared" si="329"/>
        <v>1.3468403287161054E-2</v>
      </c>
      <c r="G4974" s="3">
        <f t="shared" si="330"/>
        <v>1.3619444074242332E-2</v>
      </c>
      <c r="H4974" s="3">
        <f t="shared" si="331"/>
        <v>1.3472583052431325E-2</v>
      </c>
    </row>
    <row r="4975" spans="1:8" x14ac:dyDescent="0.3">
      <c r="A4975" s="1">
        <v>40122</v>
      </c>
      <c r="B4975">
        <v>3708.7299800000001</v>
      </c>
      <c r="E4975" s="3">
        <f t="shared" si="328"/>
        <v>-2.8629376908959059E-2</v>
      </c>
      <c r="F4975" s="3">
        <f t="shared" si="329"/>
        <v>-2.8873584805420995E-2</v>
      </c>
      <c r="G4975" s="3">
        <f t="shared" si="330"/>
        <v>-2.9047191352944413E-2</v>
      </c>
      <c r="H4975" s="3">
        <f t="shared" si="331"/>
        <v>-2.9194052374755419E-2</v>
      </c>
    </row>
    <row r="4976" spans="1:8" x14ac:dyDescent="0.3">
      <c r="A4976" s="1">
        <v>40123</v>
      </c>
      <c r="B4976">
        <v>3707.290039</v>
      </c>
      <c r="E4976" s="3">
        <f t="shared" si="328"/>
        <v>8.8061946895563459E-3</v>
      </c>
      <c r="F4976" s="3">
        <f t="shared" si="329"/>
        <v>8.5619867930944085E-3</v>
      </c>
      <c r="G4976" s="3">
        <f t="shared" si="330"/>
        <v>8.767646301539353E-3</v>
      </c>
      <c r="H4976" s="3">
        <f t="shared" si="331"/>
        <v>8.6207852797283453E-3</v>
      </c>
    </row>
    <row r="4977" spans="1:8" x14ac:dyDescent="0.3">
      <c r="A4977" s="1">
        <v>40126</v>
      </c>
      <c r="B4977">
        <v>3785.48999</v>
      </c>
      <c r="E4977" s="3">
        <f t="shared" si="328"/>
        <v>-1.5169822333979011E-2</v>
      </c>
      <c r="F4977" s="3">
        <f t="shared" si="329"/>
        <v>-1.5414030230440948E-2</v>
      </c>
      <c r="G4977" s="3">
        <f t="shared" si="330"/>
        <v>-1.5286061134987743E-2</v>
      </c>
      <c r="H4977" s="3">
        <f t="shared" si="331"/>
        <v>-1.5432922156798751E-2</v>
      </c>
    </row>
    <row r="4978" spans="1:8" x14ac:dyDescent="0.3">
      <c r="A4978" s="1">
        <v>40127</v>
      </c>
      <c r="B4978">
        <v>3785.5900879999999</v>
      </c>
      <c r="E4978" s="3">
        <f t="shared" si="328"/>
        <v>2.401620366882895E-2</v>
      </c>
      <c r="F4978" s="3">
        <f t="shared" si="329"/>
        <v>2.3771995772367015E-2</v>
      </c>
      <c r="G4978" s="3">
        <f t="shared" si="330"/>
        <v>2.3732350387460303E-2</v>
      </c>
      <c r="H4978" s="3">
        <f t="shared" si="331"/>
        <v>2.3585489365649297E-2</v>
      </c>
    </row>
    <row r="4979" spans="1:8" x14ac:dyDescent="0.3">
      <c r="A4979" s="1">
        <v>40128</v>
      </c>
      <c r="B4979">
        <v>3814.389893</v>
      </c>
      <c r="E4979" s="3">
        <f t="shared" si="328"/>
        <v>1.0462247586441764E-2</v>
      </c>
      <c r="F4979" s="3">
        <f t="shared" si="329"/>
        <v>1.0218039689979827E-2</v>
      </c>
      <c r="G4979" s="3">
        <f t="shared" si="330"/>
        <v>1.0407897031461081E-2</v>
      </c>
      <c r="H4979" s="3">
        <f t="shared" si="331"/>
        <v>1.0261036009650074E-2</v>
      </c>
    </row>
    <row r="4980" spans="1:8" x14ac:dyDescent="0.3">
      <c r="A4980" s="1">
        <v>40129</v>
      </c>
      <c r="B4980">
        <v>3808.070068</v>
      </c>
      <c r="E4980" s="3">
        <f t="shared" si="328"/>
        <v>-3.8825716829349322E-4</v>
      </c>
      <c r="F4980" s="3">
        <f t="shared" si="329"/>
        <v>-6.3246506475542977E-4</v>
      </c>
      <c r="G4980" s="3">
        <f t="shared" si="330"/>
        <v>-3.883325596226397E-4</v>
      </c>
      <c r="H4980" s="3">
        <f t="shared" si="331"/>
        <v>-5.3519358143364699E-4</v>
      </c>
    </row>
    <row r="4981" spans="1:8" x14ac:dyDescent="0.3">
      <c r="A4981" s="1">
        <v>40130</v>
      </c>
      <c r="B4981">
        <v>3806.01001</v>
      </c>
      <c r="E4981" s="3">
        <f t="shared" si="328"/>
        <v>2.1093561652137049E-2</v>
      </c>
      <c r="F4981" s="3">
        <f t="shared" si="329"/>
        <v>2.0849353755675114E-2</v>
      </c>
      <c r="G4981" s="3">
        <f t="shared" si="330"/>
        <v>2.0874172253568423E-2</v>
      </c>
      <c r="H4981" s="3">
        <f t="shared" si="331"/>
        <v>2.0727311231757417E-2</v>
      </c>
    </row>
    <row r="4982" spans="1:8" x14ac:dyDescent="0.3">
      <c r="A4982" s="1">
        <v>40133</v>
      </c>
      <c r="B4982">
        <v>3863.1599120000001</v>
      </c>
      <c r="E4982" s="3">
        <f t="shared" si="328"/>
        <v>2.6442547798044558E-5</v>
      </c>
      <c r="F4982" s="3">
        <f t="shared" si="329"/>
        <v>-2.1776534866389206E-4</v>
      </c>
      <c r="G4982" s="3">
        <f t="shared" si="330"/>
        <v>2.644219820004036E-5</v>
      </c>
      <c r="H4982" s="3">
        <f t="shared" si="331"/>
        <v>-1.2041882361096695E-4</v>
      </c>
    </row>
    <row r="4983" spans="1:8" x14ac:dyDescent="0.3">
      <c r="A4983" s="1">
        <v>40134</v>
      </c>
      <c r="B4983">
        <v>3829.0600589999999</v>
      </c>
      <c r="E4983" s="3">
        <f t="shared" si="328"/>
        <v>7.6077452472451679E-3</v>
      </c>
      <c r="F4983" s="3">
        <f t="shared" si="329"/>
        <v>7.3635373507832313E-3</v>
      </c>
      <c r="G4983" s="3">
        <f t="shared" si="330"/>
        <v>7.5789522941318221E-3</v>
      </c>
      <c r="H4983" s="3">
        <f t="shared" si="331"/>
        <v>7.4320912723208144E-3</v>
      </c>
    </row>
    <row r="4984" spans="1:8" x14ac:dyDescent="0.3">
      <c r="A4984" s="1">
        <v>40135</v>
      </c>
      <c r="B4984">
        <v>3828.1599120000001</v>
      </c>
      <c r="E4984" s="3">
        <f t="shared" si="328"/>
        <v>-1.6568377059718031E-3</v>
      </c>
      <c r="F4984" s="3">
        <f t="shared" si="329"/>
        <v>-1.9010456024337397E-3</v>
      </c>
      <c r="G4984" s="3">
        <f t="shared" si="330"/>
        <v>-1.658211779518083E-3</v>
      </c>
      <c r="H4984" s="3">
        <f t="shared" si="331"/>
        <v>-1.8050728013290903E-3</v>
      </c>
    </row>
    <row r="4985" spans="1:8" x14ac:dyDescent="0.3">
      <c r="A4985" s="1">
        <v>40136</v>
      </c>
      <c r="B4985">
        <v>3760.219971</v>
      </c>
      <c r="E4985" s="3">
        <f t="shared" si="328"/>
        <v>-5.409716636548545E-4</v>
      </c>
      <c r="F4985" s="3">
        <f t="shared" si="329"/>
        <v>-7.8517956011679105E-4</v>
      </c>
      <c r="G4985" s="3">
        <f t="shared" si="330"/>
        <v>-5.4111804161856086E-4</v>
      </c>
      <c r="H4985" s="3">
        <f t="shared" si="331"/>
        <v>-6.8797906342956815E-4</v>
      </c>
    </row>
    <row r="4986" spans="1:8" x14ac:dyDescent="0.3">
      <c r="A4986" s="1">
        <v>40137</v>
      </c>
      <c r="B4986">
        <v>3729.360107</v>
      </c>
      <c r="E4986" s="3">
        <f t="shared" si="328"/>
        <v>1.5015699341263788E-2</v>
      </c>
      <c r="F4986" s="3">
        <f t="shared" si="329"/>
        <v>1.4771491444801851E-2</v>
      </c>
      <c r="G4986" s="3">
        <f t="shared" si="330"/>
        <v>1.4904079705427092E-2</v>
      </c>
      <c r="H4986" s="3">
        <f t="shared" si="331"/>
        <v>1.4757218683616085E-2</v>
      </c>
    </row>
    <row r="4987" spans="1:8" x14ac:dyDescent="0.3">
      <c r="A4987" s="1">
        <v>40140</v>
      </c>
      <c r="B4987">
        <v>3813.169922</v>
      </c>
      <c r="E4987" s="3">
        <f t="shared" si="328"/>
        <v>-8.8269328158218086E-3</v>
      </c>
      <c r="F4987" s="3">
        <f t="shared" si="329"/>
        <v>-9.071140712283746E-3</v>
      </c>
      <c r="G4987" s="3">
        <f t="shared" si="330"/>
        <v>-8.8661209651631108E-3</v>
      </c>
      <c r="H4987" s="3">
        <f t="shared" si="331"/>
        <v>-9.0129819869741185E-3</v>
      </c>
    </row>
    <row r="4988" spans="1:8" x14ac:dyDescent="0.3">
      <c r="A4988" s="1">
        <v>40141</v>
      </c>
      <c r="B4988">
        <v>3784.6201169999999</v>
      </c>
      <c r="E4988" s="3">
        <f t="shared" si="328"/>
        <v>-2.350830193650344E-4</v>
      </c>
      <c r="F4988" s="3">
        <f t="shared" si="329"/>
        <v>-4.7929091582697101E-4</v>
      </c>
      <c r="G4988" s="3">
        <f t="shared" si="330"/>
        <v>-2.3511065570933965E-4</v>
      </c>
      <c r="H4988" s="3">
        <f t="shared" si="331"/>
        <v>-3.8197167752034695E-4</v>
      </c>
    </row>
    <row r="4989" spans="1:8" x14ac:dyDescent="0.3">
      <c r="A4989" s="1">
        <v>40142</v>
      </c>
      <c r="B4989">
        <v>3809.1599120000001</v>
      </c>
      <c r="E4989" s="3">
        <f t="shared" si="328"/>
        <v>-1.7747414570386977E-2</v>
      </c>
      <c r="F4989" s="3">
        <f t="shared" si="329"/>
        <v>-1.7991622466848912E-2</v>
      </c>
      <c r="G4989" s="3">
        <f t="shared" si="330"/>
        <v>-1.7906788396751507E-2</v>
      </c>
      <c r="H4989" s="3">
        <f t="shared" si="331"/>
        <v>-1.8053649418562513E-2</v>
      </c>
    </row>
    <row r="4990" spans="1:8" x14ac:dyDescent="0.3">
      <c r="A4990" s="1">
        <v>40143</v>
      </c>
      <c r="B4990">
        <v>3679.2299800000001</v>
      </c>
      <c r="E4990" s="3">
        <f t="shared" si="328"/>
        <v>-8.2069305088534605E-3</v>
      </c>
      <c r="F4990" s="3">
        <f t="shared" si="329"/>
        <v>-8.451138405315398E-3</v>
      </c>
      <c r="G4990" s="3">
        <f t="shared" si="330"/>
        <v>-8.240792760404736E-3</v>
      </c>
      <c r="H4990" s="3">
        <f t="shared" si="331"/>
        <v>-8.3876537822157437E-3</v>
      </c>
    </row>
    <row r="4991" spans="1:8" x14ac:dyDescent="0.3">
      <c r="A4991" s="1">
        <v>40144</v>
      </c>
      <c r="B4991">
        <v>3721.4499510000001</v>
      </c>
      <c r="E4991" s="3">
        <f t="shared" si="328"/>
        <v>2.247297461103015E-2</v>
      </c>
      <c r="F4991" s="3">
        <f t="shared" si="329"/>
        <v>2.2228766714568214E-2</v>
      </c>
      <c r="G4991" s="3">
        <f t="shared" si="330"/>
        <v>2.2224177887263677E-2</v>
      </c>
      <c r="H4991" s="3">
        <f t="shared" si="331"/>
        <v>2.2077316865452671E-2</v>
      </c>
    </row>
    <row r="4992" spans="1:8" x14ac:dyDescent="0.3">
      <c r="A4992" s="1">
        <v>40147</v>
      </c>
      <c r="B4992">
        <v>3680.1499020000001</v>
      </c>
      <c r="E4992" s="3">
        <f t="shared" si="328"/>
        <v>-7.487157819871193E-3</v>
      </c>
      <c r="F4992" s="3">
        <f t="shared" si="329"/>
        <v>-7.7313657163331296E-3</v>
      </c>
      <c r="G4992" s="3">
        <f t="shared" si="330"/>
        <v>-7.5153272801914738E-3</v>
      </c>
      <c r="H4992" s="3">
        <f t="shared" si="331"/>
        <v>-7.6621883020024815E-3</v>
      </c>
    </row>
    <row r="4993" spans="1:8" x14ac:dyDescent="0.3">
      <c r="A4993" s="1">
        <v>40148</v>
      </c>
      <c r="B4993">
        <v>3775.73999</v>
      </c>
      <c r="E4993" s="3">
        <f t="shared" si="328"/>
        <v>6.4840840669240229E-3</v>
      </c>
      <c r="F4993" s="3">
        <f t="shared" si="329"/>
        <v>6.2398761704620864E-3</v>
      </c>
      <c r="G4993" s="3">
        <f t="shared" si="330"/>
        <v>6.4631528250635156E-3</v>
      </c>
      <c r="H4993" s="3">
        <f t="shared" si="331"/>
        <v>6.3162918032525078E-3</v>
      </c>
    </row>
    <row r="4994" spans="1:8" x14ac:dyDescent="0.3">
      <c r="A4994" s="1">
        <v>40149</v>
      </c>
      <c r="B4994">
        <v>3795.919922</v>
      </c>
      <c r="E4994" s="3">
        <f t="shared" si="328"/>
        <v>-3.4109865430086428E-2</v>
      </c>
      <c r="F4994" s="3">
        <f t="shared" si="329"/>
        <v>-3.4354073326548364E-2</v>
      </c>
      <c r="G4994" s="3">
        <f t="shared" si="330"/>
        <v>-3.4705183566912851E-2</v>
      </c>
      <c r="H4994" s="3">
        <f t="shared" si="331"/>
        <v>-3.485204458872386E-2</v>
      </c>
    </row>
    <row r="4995" spans="1:8" x14ac:dyDescent="0.3">
      <c r="A4995" s="1">
        <v>40150</v>
      </c>
      <c r="B4995">
        <v>3799.110107</v>
      </c>
      <c r="E4995" s="3">
        <f t="shared" si="328"/>
        <v>1.1475219333801912E-2</v>
      </c>
      <c r="F4995" s="3">
        <f t="shared" si="329"/>
        <v>1.1231011437339974E-2</v>
      </c>
      <c r="G4995" s="3">
        <f t="shared" si="330"/>
        <v>1.1409878397039346E-2</v>
      </c>
      <c r="H4995" s="3">
        <f t="shared" si="331"/>
        <v>1.1263017375228338E-2</v>
      </c>
    </row>
    <row r="4996" spans="1:8" x14ac:dyDescent="0.3">
      <c r="A4996" s="1">
        <v>40151</v>
      </c>
      <c r="B4996">
        <v>3846.6201169999999</v>
      </c>
      <c r="E4996" s="3">
        <f t="shared" si="328"/>
        <v>-1.1097838085637024E-2</v>
      </c>
      <c r="F4996" s="3">
        <f t="shared" si="329"/>
        <v>-1.1342045982098961E-2</v>
      </c>
      <c r="G4996" s="3">
        <f t="shared" si="330"/>
        <v>-1.1159878527609846E-2</v>
      </c>
      <c r="H4996" s="3">
        <f t="shared" si="331"/>
        <v>-1.1306739549420854E-2</v>
      </c>
    </row>
    <row r="4997" spans="1:8" x14ac:dyDescent="0.3">
      <c r="A4997" s="1">
        <v>40154</v>
      </c>
      <c r="B4997">
        <v>3840.0500489999999</v>
      </c>
      <c r="E4997" s="3">
        <f t="shared" si="328"/>
        <v>2.5974509339429686E-2</v>
      </c>
      <c r="F4997" s="3">
        <f t="shared" si="329"/>
        <v>2.573030144296775E-2</v>
      </c>
      <c r="G4997" s="3">
        <f t="shared" si="330"/>
        <v>2.5642901741531547E-2</v>
      </c>
      <c r="H4997" s="3">
        <f t="shared" si="331"/>
        <v>2.5496040719720541E-2</v>
      </c>
    </row>
    <row r="4998" spans="1:8" x14ac:dyDescent="0.3">
      <c r="A4998" s="1">
        <v>40155</v>
      </c>
      <c r="B4998">
        <v>3785.3000489999999</v>
      </c>
      <c r="E4998" s="3">
        <f t="shared" si="328"/>
        <v>5.3446296761552325E-3</v>
      </c>
      <c r="F4998" s="3">
        <f t="shared" si="329"/>
        <v>5.100421779693296E-3</v>
      </c>
      <c r="G4998" s="3">
        <f t="shared" si="330"/>
        <v>5.330397829745679E-3</v>
      </c>
      <c r="H4998" s="3">
        <f t="shared" si="331"/>
        <v>5.1835368079346713E-3</v>
      </c>
    </row>
    <row r="4999" spans="1:8" x14ac:dyDescent="0.3">
      <c r="A4999" s="1">
        <v>40156</v>
      </c>
      <c r="B4999">
        <v>3757.389893</v>
      </c>
      <c r="E4999" s="3">
        <f t="shared" si="328"/>
        <v>8.4042473644152516E-4</v>
      </c>
      <c r="F4999" s="3">
        <f t="shared" si="329"/>
        <v>5.962168399795886E-4</v>
      </c>
      <c r="G4999" s="3">
        <f t="shared" si="330"/>
        <v>8.4007177731592339E-4</v>
      </c>
      <c r="H4999" s="3">
        <f t="shared" si="331"/>
        <v>6.932107555049161E-4</v>
      </c>
    </row>
    <row r="5000" spans="1:8" x14ac:dyDescent="0.3">
      <c r="A5000" s="1">
        <v>40157</v>
      </c>
      <c r="B5000">
        <v>3798.3798830000001</v>
      </c>
      <c r="E5000" s="3">
        <f t="shared" si="328"/>
        <v>1.2505562792839653E-2</v>
      </c>
      <c r="F5000" s="3">
        <f t="shared" si="329"/>
        <v>1.2261354896377715E-2</v>
      </c>
      <c r="G5000" s="3">
        <f t="shared" si="330"/>
        <v>1.2428014099849394E-2</v>
      </c>
      <c r="H5000" s="3">
        <f t="shared" si="331"/>
        <v>1.2281153078038386E-2</v>
      </c>
    </row>
    <row r="5001" spans="1:8" x14ac:dyDescent="0.3">
      <c r="A5001" s="1">
        <v>40158</v>
      </c>
      <c r="B5001">
        <v>3803.719971</v>
      </c>
      <c r="E5001" s="3">
        <f t="shared" ref="E5001:E5064" si="332">(B4997/B4996)-1</f>
        <v>-1.7080106171555309E-3</v>
      </c>
      <c r="F5001" s="3">
        <f t="shared" ref="F5001:F5064" si="333">E5001-$E$3</f>
        <v>-1.9522185136174675E-3</v>
      </c>
      <c r="G5001" s="3">
        <f t="shared" ref="G5001:G5064" si="334">LN(B4997/B4996)</f>
        <v>-1.7094709303468712E-3</v>
      </c>
      <c r="H5001" s="3">
        <f t="shared" ref="H5001:H5064" si="335">G5001-$G$3</f>
        <v>-1.8563319521578785E-3</v>
      </c>
    </row>
    <row r="5002" spans="1:8" x14ac:dyDescent="0.3">
      <c r="A5002" s="1">
        <v>40161</v>
      </c>
      <c r="B5002">
        <v>3830.4399410000001</v>
      </c>
      <c r="E5002" s="3">
        <f t="shared" si="332"/>
        <v>-1.4257626671886126E-2</v>
      </c>
      <c r="F5002" s="3">
        <f t="shared" si="333"/>
        <v>-1.4501834568348063E-2</v>
      </c>
      <c r="G5002" s="3">
        <f t="shared" si="334"/>
        <v>-1.4360243177370073E-2</v>
      </c>
      <c r="H5002" s="3">
        <f t="shared" si="335"/>
        <v>-1.4507104199181081E-2</v>
      </c>
    </row>
    <row r="5003" spans="1:8" x14ac:dyDescent="0.3">
      <c r="A5003" s="1">
        <v>40162</v>
      </c>
      <c r="B5003">
        <v>3834.0900879999999</v>
      </c>
      <c r="E5003" s="3">
        <f t="shared" si="332"/>
        <v>-7.3733008318253024E-3</v>
      </c>
      <c r="F5003" s="3">
        <f t="shared" si="333"/>
        <v>-7.6175087282872389E-3</v>
      </c>
      <c r="G5003" s="3">
        <f t="shared" si="334"/>
        <v>-7.4006179755816779E-3</v>
      </c>
      <c r="H5003" s="3">
        <f t="shared" si="335"/>
        <v>-7.5474789973926856E-3</v>
      </c>
    </row>
    <row r="5004" spans="1:8" x14ac:dyDescent="0.3">
      <c r="A5004" s="1">
        <v>40163</v>
      </c>
      <c r="B5004">
        <v>3875.820068</v>
      </c>
      <c r="E5004" s="3">
        <f t="shared" si="332"/>
        <v>1.0909165981513924E-2</v>
      </c>
      <c r="F5004" s="3">
        <f t="shared" si="333"/>
        <v>1.0664958085051987E-2</v>
      </c>
      <c r="G5004" s="3">
        <f t="shared" si="334"/>
        <v>1.085009028635197E-2</v>
      </c>
      <c r="H5004" s="3">
        <f t="shared" si="335"/>
        <v>1.0703229264540962E-2</v>
      </c>
    </row>
    <row r="5005" spans="1:8" x14ac:dyDescent="0.3">
      <c r="A5005" s="1">
        <v>40164</v>
      </c>
      <c r="B5005">
        <v>3830.820068</v>
      </c>
      <c r="E5005" s="3">
        <f t="shared" si="332"/>
        <v>1.4058857103524947E-3</v>
      </c>
      <c r="F5005" s="3">
        <f t="shared" si="333"/>
        <v>1.1616778138905581E-3</v>
      </c>
      <c r="G5005" s="3">
        <f t="shared" si="334"/>
        <v>1.4048983783128777E-3</v>
      </c>
      <c r="H5005" s="3">
        <f t="shared" si="335"/>
        <v>1.2580373565018704E-3</v>
      </c>
    </row>
    <row r="5006" spans="1:8" x14ac:dyDescent="0.3">
      <c r="A5006" s="1">
        <v>40165</v>
      </c>
      <c r="B5006">
        <v>3794.4399410000001</v>
      </c>
      <c r="E5006" s="3">
        <f t="shared" si="332"/>
        <v>7.0246943002418849E-3</v>
      </c>
      <c r="F5006" s="3">
        <f t="shared" si="333"/>
        <v>6.7804864037799483E-3</v>
      </c>
      <c r="G5006" s="3">
        <f t="shared" si="334"/>
        <v>7.0001360774998161E-3</v>
      </c>
      <c r="H5006" s="3">
        <f t="shared" si="335"/>
        <v>6.8532750556888084E-3</v>
      </c>
    </row>
    <row r="5007" spans="1:8" x14ac:dyDescent="0.3">
      <c r="A5007" s="1">
        <v>40168</v>
      </c>
      <c r="B5007">
        <v>3872.0600589999999</v>
      </c>
      <c r="E5007" s="3">
        <f t="shared" si="332"/>
        <v>9.5293153168385381E-4</v>
      </c>
      <c r="F5007" s="3">
        <f t="shared" si="333"/>
        <v>7.0872363522191725E-4</v>
      </c>
      <c r="G5007" s="3">
        <f t="shared" si="334"/>
        <v>9.5247778067136715E-4</v>
      </c>
      <c r="H5007" s="3">
        <f t="shared" si="335"/>
        <v>8.0561675886035985E-4</v>
      </c>
    </row>
    <row r="5008" spans="1:8" x14ac:dyDescent="0.3">
      <c r="A5008" s="1">
        <v>40169</v>
      </c>
      <c r="B5008">
        <v>3898.3798830000001</v>
      </c>
      <c r="E5008" s="3">
        <f t="shared" si="332"/>
        <v>1.0883933095523046E-2</v>
      </c>
      <c r="F5008" s="3">
        <f t="shared" si="333"/>
        <v>1.0639725199061109E-2</v>
      </c>
      <c r="G5008" s="3">
        <f t="shared" si="334"/>
        <v>1.0825129388024927E-2</v>
      </c>
      <c r="H5008" s="3">
        <f t="shared" si="335"/>
        <v>1.067826836621392E-2</v>
      </c>
    </row>
    <row r="5009" spans="1:8" x14ac:dyDescent="0.3">
      <c r="A5009" s="1">
        <v>40170</v>
      </c>
      <c r="B5009">
        <v>3910.75</v>
      </c>
      <c r="E5009" s="3">
        <f t="shared" si="332"/>
        <v>-1.1610446101854466E-2</v>
      </c>
      <c r="F5009" s="3">
        <f t="shared" si="333"/>
        <v>-1.1854653998316403E-2</v>
      </c>
      <c r="G5009" s="3">
        <f t="shared" si="334"/>
        <v>-1.1678373622291217E-2</v>
      </c>
      <c r="H5009" s="3">
        <f t="shared" si="335"/>
        <v>-1.1825234644102225E-2</v>
      </c>
    </row>
    <row r="5010" spans="1:8" x14ac:dyDescent="0.3">
      <c r="A5010" s="1">
        <v>40171</v>
      </c>
      <c r="B5010">
        <v>3912.7299800000001</v>
      </c>
      <c r="E5010" s="3">
        <f t="shared" si="332"/>
        <v>-9.4966942728252901E-3</v>
      </c>
      <c r="F5010" s="3">
        <f t="shared" si="333"/>
        <v>-9.7409021692872275E-3</v>
      </c>
      <c r="G5010" s="3">
        <f t="shared" si="334"/>
        <v>-9.5420754163144696E-3</v>
      </c>
      <c r="H5010" s="3">
        <f t="shared" si="335"/>
        <v>-9.6889364381254773E-3</v>
      </c>
    </row>
    <row r="5011" spans="1:8" x14ac:dyDescent="0.3">
      <c r="A5011" s="1">
        <v>40175</v>
      </c>
      <c r="B5011">
        <v>3947.1499020000001</v>
      </c>
      <c r="E5011" s="3">
        <f t="shared" si="332"/>
        <v>2.0456277924257638E-2</v>
      </c>
      <c r="F5011" s="3">
        <f t="shared" si="333"/>
        <v>2.0212070027795702E-2</v>
      </c>
      <c r="G5011" s="3">
        <f t="shared" si="334"/>
        <v>2.0249858571654077E-2</v>
      </c>
      <c r="H5011" s="3">
        <f t="shared" si="335"/>
        <v>2.0102997549843071E-2</v>
      </c>
    </row>
    <row r="5012" spans="1:8" x14ac:dyDescent="0.3">
      <c r="A5012" s="1">
        <v>40176</v>
      </c>
      <c r="B5012">
        <v>3959.9799800000001</v>
      </c>
      <c r="E5012" s="3">
        <f t="shared" si="332"/>
        <v>6.797369771892825E-3</v>
      </c>
      <c r="F5012" s="3">
        <f t="shared" si="333"/>
        <v>6.5531618754308884E-3</v>
      </c>
      <c r="G5012" s="3">
        <f t="shared" si="334"/>
        <v>6.7743718122549113E-3</v>
      </c>
      <c r="H5012" s="3">
        <f t="shared" si="335"/>
        <v>6.6275107904439036E-3</v>
      </c>
    </row>
    <row r="5013" spans="1:8" x14ac:dyDescent="0.3">
      <c r="A5013" s="1">
        <v>40177</v>
      </c>
      <c r="B5013">
        <v>3935.5</v>
      </c>
      <c r="E5013" s="3">
        <f t="shared" si="332"/>
        <v>3.173143041791171E-3</v>
      </c>
      <c r="F5013" s="3">
        <f t="shared" si="333"/>
        <v>2.9289351453292345E-3</v>
      </c>
      <c r="G5013" s="3">
        <f t="shared" si="334"/>
        <v>3.168119248081244E-3</v>
      </c>
      <c r="H5013" s="3">
        <f t="shared" si="335"/>
        <v>3.0212582262702367E-3</v>
      </c>
    </row>
    <row r="5014" spans="1:8" x14ac:dyDescent="0.3">
      <c r="A5014" s="1">
        <v>40178</v>
      </c>
      <c r="B5014">
        <v>3936.330078</v>
      </c>
      <c r="E5014" s="3">
        <f t="shared" si="332"/>
        <v>5.0629163203996796E-4</v>
      </c>
      <c r="F5014" s="3">
        <f t="shared" si="333"/>
        <v>2.6208373557803135E-4</v>
      </c>
      <c r="G5014" s="3">
        <f t="shared" si="334"/>
        <v>5.0616350967466132E-4</v>
      </c>
      <c r="H5014" s="3">
        <f t="shared" si="335"/>
        <v>3.5930248786365403E-4</v>
      </c>
    </row>
    <row r="5015" spans="1:8" x14ac:dyDescent="0.3">
      <c r="A5015" s="1">
        <v>40182</v>
      </c>
      <c r="B5015">
        <v>4013.969971</v>
      </c>
      <c r="E5015" s="3">
        <f t="shared" si="332"/>
        <v>8.7969070638500568E-3</v>
      </c>
      <c r="F5015" s="3">
        <f t="shared" si="333"/>
        <v>8.5526991673881194E-3</v>
      </c>
      <c r="G5015" s="3">
        <f t="shared" si="334"/>
        <v>8.7584397081332619E-3</v>
      </c>
      <c r="H5015" s="3">
        <f t="shared" si="335"/>
        <v>8.6115786863222542E-3</v>
      </c>
    </row>
    <row r="5016" spans="1:8" x14ac:dyDescent="0.3">
      <c r="A5016" s="1">
        <v>40183</v>
      </c>
      <c r="B5016">
        <v>4012.9099120000001</v>
      </c>
      <c r="E5016" s="3">
        <f t="shared" si="332"/>
        <v>3.2504663665038347E-3</v>
      </c>
      <c r="F5016" s="3">
        <f t="shared" si="333"/>
        <v>3.0062584700418981E-3</v>
      </c>
      <c r="G5016" s="3">
        <f t="shared" si="334"/>
        <v>3.2451950205037443E-3</v>
      </c>
      <c r="H5016" s="3">
        <f t="shared" si="335"/>
        <v>3.098333998692737E-3</v>
      </c>
    </row>
    <row r="5017" spans="1:8" x14ac:dyDescent="0.3">
      <c r="A5017" s="1">
        <v>40184</v>
      </c>
      <c r="B5017">
        <v>4017.669922</v>
      </c>
      <c r="E5017" s="3">
        <f t="shared" si="332"/>
        <v>-6.181844383970847E-3</v>
      </c>
      <c r="F5017" s="3">
        <f t="shared" si="333"/>
        <v>-6.4260522804327836E-3</v>
      </c>
      <c r="G5017" s="3">
        <f t="shared" si="334"/>
        <v>-6.2010310976864623E-3</v>
      </c>
      <c r="H5017" s="3">
        <f t="shared" si="335"/>
        <v>-6.34789211949747E-3</v>
      </c>
    </row>
    <row r="5018" spans="1:8" x14ac:dyDescent="0.3">
      <c r="A5018" s="1">
        <v>40185</v>
      </c>
      <c r="B5018">
        <v>4024.8000489999999</v>
      </c>
      <c r="E5018" s="3">
        <f t="shared" si="332"/>
        <v>2.1092059458771573E-4</v>
      </c>
      <c r="F5018" s="3">
        <f t="shared" si="333"/>
        <v>-3.3287301874220887E-5</v>
      </c>
      <c r="G5018" s="3">
        <f t="shared" si="334"/>
        <v>2.1089835396638685E-4</v>
      </c>
      <c r="H5018" s="3">
        <f t="shared" si="335"/>
        <v>6.4037332155379533E-5</v>
      </c>
    </row>
    <row r="5019" spans="1:8" x14ac:dyDescent="0.3">
      <c r="A5019" s="1">
        <v>40186</v>
      </c>
      <c r="B5019">
        <v>4045.139893</v>
      </c>
      <c r="E5019" s="3">
        <f t="shared" si="332"/>
        <v>1.9723928497238141E-2</v>
      </c>
      <c r="F5019" s="3">
        <f t="shared" si="333"/>
        <v>1.9479720600776206E-2</v>
      </c>
      <c r="G5019" s="3">
        <f t="shared" si="334"/>
        <v>1.9531932325560789E-2</v>
      </c>
      <c r="H5019" s="3">
        <f t="shared" si="335"/>
        <v>1.9385071303749783E-2</v>
      </c>
    </row>
    <row r="5020" spans="1:8" x14ac:dyDescent="0.3">
      <c r="A5020" s="1">
        <v>40189</v>
      </c>
      <c r="B5020">
        <v>4043.0900879999999</v>
      </c>
      <c r="E5020" s="3">
        <f t="shared" si="332"/>
        <v>-2.6409240917557586E-4</v>
      </c>
      <c r="F5020" s="3">
        <f t="shared" si="333"/>
        <v>-5.0830030563751242E-4</v>
      </c>
      <c r="G5020" s="3">
        <f t="shared" si="334"/>
        <v>-2.6412728771677506E-4</v>
      </c>
      <c r="H5020" s="3">
        <f t="shared" si="335"/>
        <v>-4.1098830952778235E-4</v>
      </c>
    </row>
    <row r="5021" spans="1:8" x14ac:dyDescent="0.3">
      <c r="A5021" s="1">
        <v>40190</v>
      </c>
      <c r="B5021">
        <v>4000.0500489999999</v>
      </c>
      <c r="E5021" s="3">
        <f t="shared" si="332"/>
        <v>1.1861741490297728E-3</v>
      </c>
      <c r="F5021" s="3">
        <f t="shared" si="333"/>
        <v>9.4196625256783625E-4</v>
      </c>
      <c r="G5021" s="3">
        <f t="shared" si="334"/>
        <v>1.1854712002986887E-3</v>
      </c>
      <c r="H5021" s="3">
        <f t="shared" si="335"/>
        <v>1.0386101784876814E-3</v>
      </c>
    </row>
    <row r="5022" spans="1:8" x14ac:dyDescent="0.3">
      <c r="A5022" s="1">
        <v>40191</v>
      </c>
      <c r="B5022">
        <v>4000.860107</v>
      </c>
      <c r="E5022" s="3">
        <f t="shared" si="332"/>
        <v>1.7746920823327184E-3</v>
      </c>
      <c r="F5022" s="3">
        <f t="shared" si="333"/>
        <v>1.5304841858707818E-3</v>
      </c>
      <c r="G5022" s="3">
        <f t="shared" si="334"/>
        <v>1.7731191770126258E-3</v>
      </c>
      <c r="H5022" s="3">
        <f t="shared" si="335"/>
        <v>1.6262581552016185E-3</v>
      </c>
    </row>
    <row r="5023" spans="1:8" x14ac:dyDescent="0.3">
      <c r="A5023" s="1">
        <v>40192</v>
      </c>
      <c r="B5023">
        <v>4015.7700199999999</v>
      </c>
      <c r="E5023" s="3">
        <f t="shared" si="332"/>
        <v>5.0536284417541655E-3</v>
      </c>
      <c r="F5023" s="3">
        <f t="shared" si="333"/>
        <v>4.8094205452922289E-3</v>
      </c>
      <c r="G5023" s="3">
        <f t="shared" si="334"/>
        <v>5.0409017209439846E-3</v>
      </c>
      <c r="H5023" s="3">
        <f t="shared" si="335"/>
        <v>4.8940406991329769E-3</v>
      </c>
    </row>
    <row r="5024" spans="1:8" x14ac:dyDescent="0.3">
      <c r="A5024" s="1">
        <v>40193</v>
      </c>
      <c r="B5024">
        <v>3954.3798830000001</v>
      </c>
      <c r="E5024" s="3">
        <f t="shared" si="332"/>
        <v>-5.0673278408674971E-4</v>
      </c>
      <c r="F5024" s="3">
        <f t="shared" si="333"/>
        <v>-7.5094068054868627E-4</v>
      </c>
      <c r="G5024" s="3">
        <f t="shared" si="334"/>
        <v>-5.0686121653310389E-4</v>
      </c>
      <c r="H5024" s="3">
        <f t="shared" si="335"/>
        <v>-6.5372223834411118E-4</v>
      </c>
    </row>
    <row r="5025" spans="1:8" x14ac:dyDescent="0.3">
      <c r="A5025" s="1">
        <v>40196</v>
      </c>
      <c r="B5025">
        <v>3977.459961</v>
      </c>
      <c r="E5025" s="3">
        <f t="shared" si="332"/>
        <v>-1.0645332669619201E-2</v>
      </c>
      <c r="F5025" s="3">
        <f t="shared" si="333"/>
        <v>-1.0889540566081138E-2</v>
      </c>
      <c r="G5025" s="3">
        <f t="shared" si="334"/>
        <v>-1.0702399582287527E-2</v>
      </c>
      <c r="H5025" s="3">
        <f t="shared" si="335"/>
        <v>-1.0849260604098535E-2</v>
      </c>
    </row>
    <row r="5026" spans="1:8" x14ac:dyDescent="0.3">
      <c r="A5026" s="1">
        <v>40197</v>
      </c>
      <c r="B5026">
        <v>4009.669922</v>
      </c>
      <c r="E5026" s="3">
        <f t="shared" si="332"/>
        <v>2.0251196611975608E-4</v>
      </c>
      <c r="F5026" s="3">
        <f t="shared" si="333"/>
        <v>-4.1695930342180532E-5</v>
      </c>
      <c r="G5026" s="3">
        <f t="shared" si="334"/>
        <v>2.0249146333953743E-4</v>
      </c>
      <c r="H5026" s="3">
        <f t="shared" si="335"/>
        <v>5.5630441528530108E-5</v>
      </c>
    </row>
    <row r="5027" spans="1:8" x14ac:dyDescent="0.3">
      <c r="A5027" s="1">
        <v>40198</v>
      </c>
      <c r="B5027">
        <v>3928.9499510000001</v>
      </c>
      <c r="E5027" s="3">
        <f t="shared" si="332"/>
        <v>3.7266769147747958E-3</v>
      </c>
      <c r="F5027" s="3">
        <f t="shared" si="333"/>
        <v>3.4824690183128592E-3</v>
      </c>
      <c r="G5027" s="3">
        <f t="shared" si="334"/>
        <v>3.7197500584643371E-3</v>
      </c>
      <c r="H5027" s="3">
        <f t="shared" si="335"/>
        <v>3.5728890366533298E-3</v>
      </c>
    </row>
    <row r="5028" spans="1:8" x14ac:dyDescent="0.3">
      <c r="A5028" s="1">
        <v>40199</v>
      </c>
      <c r="B5028">
        <v>3862.1599120000001</v>
      </c>
      <c r="E5028" s="3">
        <f t="shared" si="332"/>
        <v>-1.5287264134712597E-2</v>
      </c>
      <c r="F5028" s="3">
        <f t="shared" si="333"/>
        <v>-1.5531472031174534E-2</v>
      </c>
      <c r="G5028" s="3">
        <f t="shared" si="334"/>
        <v>-1.5405319060332677E-2</v>
      </c>
      <c r="H5028" s="3">
        <f t="shared" si="335"/>
        <v>-1.5552180082143685E-2</v>
      </c>
    </row>
    <row r="5029" spans="1:8" x14ac:dyDescent="0.3">
      <c r="A5029" s="1">
        <v>40200</v>
      </c>
      <c r="B5029">
        <v>3820.780029</v>
      </c>
      <c r="E5029" s="3">
        <f t="shared" si="332"/>
        <v>5.8365859332893955E-3</v>
      </c>
      <c r="F5029" s="3">
        <f t="shared" si="333"/>
        <v>5.5923780368274589E-3</v>
      </c>
      <c r="G5029" s="3">
        <f t="shared" si="334"/>
        <v>5.8196190527044942E-3</v>
      </c>
      <c r="H5029" s="3">
        <f t="shared" si="335"/>
        <v>5.6727580308934865E-3</v>
      </c>
    </row>
    <row r="5030" spans="1:8" x14ac:dyDescent="0.3">
      <c r="A5030" s="1">
        <v>40203</v>
      </c>
      <c r="B5030">
        <v>3781.8500979999999</v>
      </c>
      <c r="E5030" s="3">
        <f t="shared" si="332"/>
        <v>8.0981232534900194E-3</v>
      </c>
      <c r="F5030" s="3">
        <f t="shared" si="333"/>
        <v>7.853915357028082E-3</v>
      </c>
      <c r="G5030" s="3">
        <f t="shared" si="334"/>
        <v>8.0655094090186698E-3</v>
      </c>
      <c r="H5030" s="3">
        <f t="shared" si="335"/>
        <v>7.9186483872076621E-3</v>
      </c>
    </row>
    <row r="5031" spans="1:8" x14ac:dyDescent="0.3">
      <c r="A5031" s="1">
        <v>40204</v>
      </c>
      <c r="B5031">
        <v>3807.040039</v>
      </c>
      <c r="E5031" s="3">
        <f t="shared" si="332"/>
        <v>-2.0131325662771093E-2</v>
      </c>
      <c r="F5031" s="3">
        <f t="shared" si="333"/>
        <v>-2.0375533559233029E-2</v>
      </c>
      <c r="G5031" s="3">
        <f t="shared" si="334"/>
        <v>-2.0336722075433831E-2</v>
      </c>
      <c r="H5031" s="3">
        <f t="shared" si="335"/>
        <v>-2.0483583097244837E-2</v>
      </c>
    </row>
    <row r="5032" spans="1:8" x14ac:dyDescent="0.3">
      <c r="A5032" s="1">
        <v>40205</v>
      </c>
      <c r="B5032">
        <v>3759.8000489999999</v>
      </c>
      <c r="E5032" s="3">
        <f t="shared" si="332"/>
        <v>-1.699946291833021E-2</v>
      </c>
      <c r="F5032" s="3">
        <f t="shared" si="333"/>
        <v>-1.7243670814792146E-2</v>
      </c>
      <c r="G5032" s="3">
        <f t="shared" si="334"/>
        <v>-1.7145612465160665E-2</v>
      </c>
      <c r="H5032" s="3">
        <f t="shared" si="335"/>
        <v>-1.729247348697167E-2</v>
      </c>
    </row>
    <row r="5033" spans="1:8" x14ac:dyDescent="0.3">
      <c r="A5033" s="1">
        <v>40206</v>
      </c>
      <c r="B5033">
        <v>3688.790039</v>
      </c>
      <c r="E5033" s="3">
        <f t="shared" si="332"/>
        <v>-1.0714181686633406E-2</v>
      </c>
      <c r="F5033" s="3">
        <f t="shared" si="333"/>
        <v>-1.0958389583095344E-2</v>
      </c>
      <c r="G5033" s="3">
        <f t="shared" si="334"/>
        <v>-1.0771991827611054E-2</v>
      </c>
      <c r="H5033" s="3">
        <f t="shared" si="335"/>
        <v>-1.0918852849422062E-2</v>
      </c>
    </row>
    <row r="5034" spans="1:8" x14ac:dyDescent="0.3">
      <c r="A5034" s="1">
        <v>40207</v>
      </c>
      <c r="B5034">
        <v>3739.459961</v>
      </c>
      <c r="E5034" s="3">
        <f t="shared" si="332"/>
        <v>-1.0189000859646247E-2</v>
      </c>
      <c r="F5034" s="3">
        <f t="shared" si="333"/>
        <v>-1.0433208756108184E-2</v>
      </c>
      <c r="G5034" s="3">
        <f t="shared" si="334"/>
        <v>-1.0241264038366015E-2</v>
      </c>
      <c r="H5034" s="3">
        <f t="shared" si="335"/>
        <v>-1.0388125060177023E-2</v>
      </c>
    </row>
    <row r="5035" spans="1:8" x14ac:dyDescent="0.3">
      <c r="A5035" s="1">
        <v>40210</v>
      </c>
      <c r="B5035">
        <v>3762.01001</v>
      </c>
      <c r="E5035" s="3">
        <f t="shared" si="332"/>
        <v>6.6607454942018141E-3</v>
      </c>
      <c r="F5035" s="3">
        <f t="shared" si="333"/>
        <v>6.4165375977398775E-3</v>
      </c>
      <c r="G5035" s="3">
        <f t="shared" si="334"/>
        <v>6.638660741967616E-3</v>
      </c>
      <c r="H5035" s="3">
        <f t="shared" si="335"/>
        <v>6.4917997201566083E-3</v>
      </c>
    </row>
    <row r="5036" spans="1:8" x14ac:dyDescent="0.3">
      <c r="A5036" s="1">
        <v>40211</v>
      </c>
      <c r="B5036">
        <v>3812.1298830000001</v>
      </c>
      <c r="E5036" s="3">
        <f t="shared" si="332"/>
        <v>-1.2408587647113056E-2</v>
      </c>
      <c r="F5036" s="3">
        <f t="shared" si="333"/>
        <v>-1.2652795543574994E-2</v>
      </c>
      <c r="G5036" s="3">
        <f t="shared" si="334"/>
        <v>-1.2486217019871312E-2</v>
      </c>
      <c r="H5036" s="3">
        <f t="shared" si="335"/>
        <v>-1.263307804168232E-2</v>
      </c>
    </row>
    <row r="5037" spans="1:8" x14ac:dyDescent="0.3">
      <c r="A5037" s="1">
        <v>40212</v>
      </c>
      <c r="B5037">
        <v>3793.469971</v>
      </c>
      <c r="E5037" s="3">
        <f t="shared" si="332"/>
        <v>-1.8886645320111306E-2</v>
      </c>
      <c r="F5037" s="3">
        <f t="shared" si="333"/>
        <v>-1.9130853216573242E-2</v>
      </c>
      <c r="G5037" s="3">
        <f t="shared" si="334"/>
        <v>-1.9067275959771916E-2</v>
      </c>
      <c r="H5037" s="3">
        <f t="shared" si="335"/>
        <v>-1.9214136981582922E-2</v>
      </c>
    </row>
    <row r="5038" spans="1:8" x14ac:dyDescent="0.3">
      <c r="A5038" s="1">
        <v>40213</v>
      </c>
      <c r="B5038">
        <v>3689.25</v>
      </c>
      <c r="E5038" s="3">
        <f t="shared" si="332"/>
        <v>1.373619031289075E-2</v>
      </c>
      <c r="F5038" s="3">
        <f t="shared" si="333"/>
        <v>1.3491982416428813E-2</v>
      </c>
      <c r="G5038" s="3">
        <f t="shared" si="334"/>
        <v>1.364270397530757E-2</v>
      </c>
      <c r="H5038" s="3">
        <f t="shared" si="335"/>
        <v>1.3495842953496562E-2</v>
      </c>
    </row>
    <row r="5039" spans="1:8" x14ac:dyDescent="0.3">
      <c r="A5039" s="1">
        <v>40214</v>
      </c>
      <c r="B5039">
        <v>3563.76001</v>
      </c>
      <c r="E5039" s="3">
        <f t="shared" si="332"/>
        <v>6.0302956135862562E-3</v>
      </c>
      <c r="F5039" s="3">
        <f t="shared" si="333"/>
        <v>5.7860877171243197E-3</v>
      </c>
      <c r="G5039" s="3">
        <f t="shared" si="334"/>
        <v>6.012186148144247E-3</v>
      </c>
      <c r="H5039" s="3">
        <f t="shared" si="335"/>
        <v>5.8653251263332392E-3</v>
      </c>
    </row>
    <row r="5040" spans="1:8" x14ac:dyDescent="0.3">
      <c r="A5040" s="1">
        <v>40217</v>
      </c>
      <c r="B5040">
        <v>3607.2700199999999</v>
      </c>
      <c r="E5040" s="3">
        <f t="shared" si="332"/>
        <v>1.3322631483375647E-2</v>
      </c>
      <c r="F5040" s="3">
        <f t="shared" si="333"/>
        <v>1.3078423586913709E-2</v>
      </c>
      <c r="G5040" s="3">
        <f t="shared" si="334"/>
        <v>1.3234665658110049E-2</v>
      </c>
      <c r="H5040" s="3">
        <f t="shared" si="335"/>
        <v>1.3087804636299041E-2</v>
      </c>
    </row>
    <row r="5041" spans="1:8" x14ac:dyDescent="0.3">
      <c r="A5041" s="1">
        <v>40218</v>
      </c>
      <c r="B5041">
        <v>3612.76001</v>
      </c>
      <c r="E5041" s="3">
        <f t="shared" si="332"/>
        <v>-4.8948783416884467E-3</v>
      </c>
      <c r="F5041" s="3">
        <f t="shared" si="333"/>
        <v>-5.1390862381503833E-3</v>
      </c>
      <c r="G5041" s="3">
        <f t="shared" si="334"/>
        <v>-4.9068974962519357E-3</v>
      </c>
      <c r="H5041" s="3">
        <f t="shared" si="335"/>
        <v>-5.0537585180629434E-3</v>
      </c>
    </row>
    <row r="5042" spans="1:8" x14ac:dyDescent="0.3">
      <c r="A5042" s="1">
        <v>40219</v>
      </c>
      <c r="B5042">
        <v>3635.610107</v>
      </c>
      <c r="E5042" s="3">
        <f t="shared" si="332"/>
        <v>-2.7473519441759686E-2</v>
      </c>
      <c r="F5042" s="3">
        <f t="shared" si="333"/>
        <v>-2.7717727338221622E-2</v>
      </c>
      <c r="G5042" s="3">
        <f t="shared" si="334"/>
        <v>-2.7857974494448337E-2</v>
      </c>
      <c r="H5042" s="3">
        <f t="shared" si="335"/>
        <v>-2.8004835516259343E-2</v>
      </c>
    </row>
    <row r="5043" spans="1:8" x14ac:dyDescent="0.3">
      <c r="A5043" s="1">
        <v>40220</v>
      </c>
      <c r="B5043">
        <v>3616.75</v>
      </c>
      <c r="E5043" s="3">
        <f t="shared" si="332"/>
        <v>-3.4015040997492751E-2</v>
      </c>
      <c r="F5043" s="3">
        <f t="shared" si="333"/>
        <v>-3.4259248893954687E-2</v>
      </c>
      <c r="G5043" s="3">
        <f t="shared" si="334"/>
        <v>-3.4607015281618095E-2</v>
      </c>
      <c r="H5043" s="3">
        <f t="shared" si="335"/>
        <v>-3.4753876303429104E-2</v>
      </c>
    </row>
    <row r="5044" spans="1:8" x14ac:dyDescent="0.3">
      <c r="A5044" s="1">
        <v>40221</v>
      </c>
      <c r="B5044">
        <v>3599.070068</v>
      </c>
      <c r="E5044" s="3">
        <f t="shared" si="332"/>
        <v>1.2209017969198266E-2</v>
      </c>
      <c r="F5044" s="3">
        <f t="shared" si="333"/>
        <v>1.1964810072736328E-2</v>
      </c>
      <c r="G5044" s="3">
        <f t="shared" si="334"/>
        <v>1.2135089034183894E-2</v>
      </c>
      <c r="H5044" s="3">
        <f t="shared" si="335"/>
        <v>1.1988228012372886E-2</v>
      </c>
    </row>
    <row r="5045" spans="1:8" x14ac:dyDescent="0.3">
      <c r="A5045" s="1">
        <v>40224</v>
      </c>
      <c r="B5045">
        <v>3609.219971</v>
      </c>
      <c r="E5045" s="3">
        <f t="shared" si="332"/>
        <v>1.5219237732582158E-3</v>
      </c>
      <c r="F5045" s="3">
        <f t="shared" si="333"/>
        <v>1.2777158767962793E-3</v>
      </c>
      <c r="G5045" s="3">
        <f t="shared" si="334"/>
        <v>1.5207668209857668E-3</v>
      </c>
      <c r="H5045" s="3">
        <f t="shared" si="335"/>
        <v>1.3739057991747595E-3</v>
      </c>
    </row>
    <row r="5046" spans="1:8" x14ac:dyDescent="0.3">
      <c r="A5046" s="1">
        <v>40225</v>
      </c>
      <c r="B5046">
        <v>3669.040039</v>
      </c>
      <c r="E5046" s="3">
        <f t="shared" si="332"/>
        <v>6.324831136513831E-3</v>
      </c>
      <c r="F5046" s="3">
        <f t="shared" si="333"/>
        <v>6.0806232400518944E-3</v>
      </c>
      <c r="G5046" s="3">
        <f t="shared" si="334"/>
        <v>6.3049133324424292E-3</v>
      </c>
      <c r="H5046" s="3">
        <f t="shared" si="335"/>
        <v>6.1580523106314214E-3</v>
      </c>
    </row>
    <row r="5047" spans="1:8" x14ac:dyDescent="0.3">
      <c r="A5047" s="1">
        <v>40226</v>
      </c>
      <c r="B5047">
        <v>3725.209961</v>
      </c>
      <c r="E5047" s="3">
        <f t="shared" si="332"/>
        <v>-5.1876044033672963E-3</v>
      </c>
      <c r="F5047" s="3">
        <f t="shared" si="333"/>
        <v>-5.4318122998292329E-3</v>
      </c>
      <c r="G5047" s="3">
        <f t="shared" si="334"/>
        <v>-5.2011067398533171E-3</v>
      </c>
      <c r="H5047" s="3">
        <f t="shared" si="335"/>
        <v>-5.3479677616643248E-3</v>
      </c>
    </row>
    <row r="5048" spans="1:8" x14ac:dyDescent="0.3">
      <c r="A5048" s="1">
        <v>40227</v>
      </c>
      <c r="B5048">
        <v>3747.830078</v>
      </c>
      <c r="E5048" s="3">
        <f t="shared" si="332"/>
        <v>-4.8883478260869362E-3</v>
      </c>
      <c r="F5048" s="3">
        <f t="shared" si="333"/>
        <v>-5.1325557225488727E-3</v>
      </c>
      <c r="G5048" s="3">
        <f t="shared" si="334"/>
        <v>-4.9003348788653287E-3</v>
      </c>
      <c r="H5048" s="3">
        <f t="shared" si="335"/>
        <v>-5.0471959006763364E-3</v>
      </c>
    </row>
    <row r="5049" spans="1:8" x14ac:dyDescent="0.3">
      <c r="A5049" s="1">
        <v>40228</v>
      </c>
      <c r="B5049">
        <v>3769.540039</v>
      </c>
      <c r="E5049" s="3">
        <f t="shared" si="332"/>
        <v>2.8201459844432453E-3</v>
      </c>
      <c r="F5049" s="3">
        <f t="shared" si="333"/>
        <v>2.5759380879813087E-3</v>
      </c>
      <c r="G5049" s="3">
        <f t="shared" si="334"/>
        <v>2.8161768333955992E-3</v>
      </c>
      <c r="H5049" s="3">
        <f t="shared" si="335"/>
        <v>2.6693158115845919E-3</v>
      </c>
    </row>
    <row r="5050" spans="1:8" x14ac:dyDescent="0.3">
      <c r="A5050" s="1">
        <v>40231</v>
      </c>
      <c r="B5050">
        <v>3756.6999510000001</v>
      </c>
      <c r="E5050" s="3">
        <f t="shared" si="332"/>
        <v>1.6574237225952748E-2</v>
      </c>
      <c r="F5050" s="3">
        <f t="shared" si="333"/>
        <v>1.6330029329490812E-2</v>
      </c>
      <c r="G5050" s="3">
        <f t="shared" si="334"/>
        <v>1.6438383614282921E-2</v>
      </c>
      <c r="H5050" s="3">
        <f t="shared" si="335"/>
        <v>1.6291522592471915E-2</v>
      </c>
    </row>
    <row r="5051" spans="1:8" x14ac:dyDescent="0.3">
      <c r="A5051" s="1">
        <v>40232</v>
      </c>
      <c r="B5051">
        <v>3707.0600589999999</v>
      </c>
      <c r="E5051" s="3">
        <f t="shared" si="332"/>
        <v>1.5309160271608668E-2</v>
      </c>
      <c r="F5051" s="3">
        <f t="shared" si="333"/>
        <v>1.5064952375146731E-2</v>
      </c>
      <c r="G5051" s="3">
        <f t="shared" si="334"/>
        <v>1.5193157515807099E-2</v>
      </c>
      <c r="H5051" s="3">
        <f t="shared" si="335"/>
        <v>1.5046296493996091E-2</v>
      </c>
    </row>
    <row r="5052" spans="1:8" x14ac:dyDescent="0.3">
      <c r="A5052" s="1">
        <v>40233</v>
      </c>
      <c r="B5052">
        <v>3715.679932</v>
      </c>
      <c r="E5052" s="3">
        <f t="shared" si="332"/>
        <v>6.0721723706353981E-3</v>
      </c>
      <c r="F5052" s="3">
        <f t="shared" si="333"/>
        <v>5.8279644741734615E-3</v>
      </c>
      <c r="G5052" s="3">
        <f t="shared" si="334"/>
        <v>6.0538110233397347E-3</v>
      </c>
      <c r="H5052" s="3">
        <f t="shared" si="335"/>
        <v>5.906950001528727E-3</v>
      </c>
    </row>
    <row r="5053" spans="1:8" x14ac:dyDescent="0.3">
      <c r="A5053" s="1">
        <v>40234</v>
      </c>
      <c r="B5053">
        <v>3640.7700199999999</v>
      </c>
      <c r="E5053" s="3">
        <f t="shared" si="332"/>
        <v>5.7926748406869066E-3</v>
      </c>
      <c r="F5053" s="3">
        <f t="shared" si="333"/>
        <v>5.5484669442249701E-3</v>
      </c>
      <c r="G5053" s="3">
        <f t="shared" si="334"/>
        <v>5.7759618108203029E-3</v>
      </c>
      <c r="H5053" s="3">
        <f t="shared" si="335"/>
        <v>5.6291007890092951E-3</v>
      </c>
    </row>
    <row r="5054" spans="1:8" x14ac:dyDescent="0.3">
      <c r="A5054" s="1">
        <v>40235</v>
      </c>
      <c r="B5054">
        <v>3708.8000489999999</v>
      </c>
      <c r="E5054" s="3">
        <f t="shared" si="332"/>
        <v>-3.4062744704009829E-3</v>
      </c>
      <c r="F5054" s="3">
        <f t="shared" si="333"/>
        <v>-3.6504823668629194E-3</v>
      </c>
      <c r="G5054" s="3">
        <f t="shared" si="334"/>
        <v>-3.4120890310326522E-3</v>
      </c>
      <c r="H5054" s="3">
        <f t="shared" si="335"/>
        <v>-3.5589500528436595E-3</v>
      </c>
    </row>
    <row r="5055" spans="1:8" x14ac:dyDescent="0.3">
      <c r="A5055" s="1">
        <v>40238</v>
      </c>
      <c r="B5055">
        <v>3769.540039</v>
      </c>
      <c r="E5055" s="3">
        <f t="shared" si="332"/>
        <v>-1.3213696235385153E-2</v>
      </c>
      <c r="F5055" s="3">
        <f t="shared" si="333"/>
        <v>-1.345790413184709E-2</v>
      </c>
      <c r="G5055" s="3">
        <f t="shared" si="334"/>
        <v>-1.3301773867302361E-2</v>
      </c>
      <c r="H5055" s="3">
        <f t="shared" si="335"/>
        <v>-1.3448634889113369E-2</v>
      </c>
    </row>
    <row r="5056" spans="1:8" x14ac:dyDescent="0.3">
      <c r="A5056" s="1">
        <v>40239</v>
      </c>
      <c r="B5056">
        <v>3811.919922</v>
      </c>
      <c r="E5056" s="3">
        <f t="shared" si="332"/>
        <v>2.3252585236845924E-3</v>
      </c>
      <c r="F5056" s="3">
        <f t="shared" si="333"/>
        <v>2.0810506272226558E-3</v>
      </c>
      <c r="G5056" s="3">
        <f t="shared" si="334"/>
        <v>2.3225592935457447E-3</v>
      </c>
      <c r="H5056" s="3">
        <f t="shared" si="335"/>
        <v>2.1756982717347374E-3</v>
      </c>
    </row>
    <row r="5057" spans="1:8" x14ac:dyDescent="0.3">
      <c r="A5057" s="1">
        <v>40240</v>
      </c>
      <c r="B5057">
        <v>3842.5200199999999</v>
      </c>
      <c r="E5057" s="3">
        <f t="shared" si="332"/>
        <v>-2.0160485663704431E-2</v>
      </c>
      <c r="F5057" s="3">
        <f t="shared" si="333"/>
        <v>-2.0404693560166366E-2</v>
      </c>
      <c r="G5057" s="3">
        <f t="shared" si="334"/>
        <v>-2.0366481609127698E-2</v>
      </c>
      <c r="H5057" s="3">
        <f t="shared" si="335"/>
        <v>-2.0513342630938704E-2</v>
      </c>
    </row>
    <row r="5058" spans="1:8" x14ac:dyDescent="0.3">
      <c r="A5058" s="1">
        <v>40241</v>
      </c>
      <c r="B5058">
        <v>3828.4099120000001</v>
      </c>
      <c r="E5058" s="3">
        <f t="shared" si="332"/>
        <v>1.8685615577552994E-2</v>
      </c>
      <c r="F5058" s="3">
        <f t="shared" si="333"/>
        <v>1.8441407681091058E-2</v>
      </c>
      <c r="G5058" s="3">
        <f t="shared" si="334"/>
        <v>1.8513184142690278E-2</v>
      </c>
      <c r="H5058" s="3">
        <f t="shared" si="335"/>
        <v>1.8366323120879272E-2</v>
      </c>
    </row>
    <row r="5059" spans="1:8" x14ac:dyDescent="0.3">
      <c r="A5059" s="1">
        <v>40242</v>
      </c>
      <c r="B5059">
        <v>3910.419922</v>
      </c>
      <c r="E5059" s="3">
        <f t="shared" si="332"/>
        <v>1.6377261970856871E-2</v>
      </c>
      <c r="F5059" s="3">
        <f t="shared" si="333"/>
        <v>1.6133054074394935E-2</v>
      </c>
      <c r="G5059" s="3">
        <f t="shared" si="334"/>
        <v>1.6244601071226585E-2</v>
      </c>
      <c r="H5059" s="3">
        <f t="shared" si="335"/>
        <v>1.6097740049415579E-2</v>
      </c>
    </row>
    <row r="5060" spans="1:8" x14ac:dyDescent="0.3">
      <c r="A5060" s="1">
        <v>40245</v>
      </c>
      <c r="B5060">
        <v>3903.540039</v>
      </c>
      <c r="E5060" s="3">
        <f t="shared" si="332"/>
        <v>1.1242719950321334E-2</v>
      </c>
      <c r="F5060" s="3">
        <f t="shared" si="333"/>
        <v>1.0998512053859396E-2</v>
      </c>
      <c r="G5060" s="3">
        <f t="shared" si="334"/>
        <v>1.117999030440019E-2</v>
      </c>
      <c r="H5060" s="3">
        <f t="shared" si="335"/>
        <v>1.1033129282589182E-2</v>
      </c>
    </row>
    <row r="5061" spans="1:8" x14ac:dyDescent="0.3">
      <c r="A5061" s="1">
        <v>40246</v>
      </c>
      <c r="B5061">
        <v>3910.01001</v>
      </c>
      <c r="E5061" s="3">
        <f t="shared" si="332"/>
        <v>8.0274766065770997E-3</v>
      </c>
      <c r="F5061" s="3">
        <f t="shared" si="333"/>
        <v>7.7832687101151632E-3</v>
      </c>
      <c r="G5061" s="3">
        <f t="shared" si="334"/>
        <v>7.9954278159406027E-3</v>
      </c>
      <c r="H5061" s="3">
        <f t="shared" si="335"/>
        <v>7.8485667941295949E-3</v>
      </c>
    </row>
    <row r="5062" spans="1:8" x14ac:dyDescent="0.3">
      <c r="A5062" s="1">
        <v>40247</v>
      </c>
      <c r="B5062">
        <v>3943.5500489999999</v>
      </c>
      <c r="E5062" s="3">
        <f t="shared" si="332"/>
        <v>-3.6720974585838784E-3</v>
      </c>
      <c r="F5062" s="3">
        <f t="shared" si="333"/>
        <v>-3.9163053550458149E-3</v>
      </c>
      <c r="G5062" s="3">
        <f t="shared" si="334"/>
        <v>-3.678856159268021E-3</v>
      </c>
      <c r="H5062" s="3">
        <f t="shared" si="335"/>
        <v>-3.8257171810790283E-3</v>
      </c>
    </row>
    <row r="5063" spans="1:8" x14ac:dyDescent="0.3">
      <c r="A5063" s="1">
        <v>40248</v>
      </c>
      <c r="B5063">
        <v>3928.9499510000001</v>
      </c>
      <c r="E5063" s="3">
        <f t="shared" si="332"/>
        <v>2.1421428709329948E-2</v>
      </c>
      <c r="F5063" s="3">
        <f t="shared" si="333"/>
        <v>2.1177220812868013E-2</v>
      </c>
      <c r="G5063" s="3">
        <f t="shared" si="334"/>
        <v>2.1195214754168072E-2</v>
      </c>
      <c r="H5063" s="3">
        <f t="shared" si="335"/>
        <v>2.1048353732357066E-2</v>
      </c>
    </row>
    <row r="5064" spans="1:8" x14ac:dyDescent="0.3">
      <c r="A5064" s="1">
        <v>40249</v>
      </c>
      <c r="B5064">
        <v>3927.3999020000001</v>
      </c>
      <c r="E5064" s="3">
        <f t="shared" si="332"/>
        <v>-1.7593719184207934E-3</v>
      </c>
      <c r="F5064" s="3">
        <f t="shared" si="333"/>
        <v>-2.00357981488273E-3</v>
      </c>
      <c r="G5064" s="3">
        <f t="shared" si="334"/>
        <v>-1.7609214309070081E-3</v>
      </c>
      <c r="H5064" s="3">
        <f t="shared" si="335"/>
        <v>-1.9077824527180154E-3</v>
      </c>
    </row>
    <row r="5065" spans="1:8" x14ac:dyDescent="0.3">
      <c r="A5065" s="1">
        <v>40252</v>
      </c>
      <c r="B5065">
        <v>3890.9099120000001</v>
      </c>
      <c r="E5065" s="3">
        <f t="shared" ref="E5065:E5128" si="336">(B5061/B5060)-1</f>
        <v>1.6574624405947258E-3</v>
      </c>
      <c r="F5065" s="3">
        <f t="shared" ref="F5065:F5128" si="337">E5065-$E$3</f>
        <v>1.4132545441327892E-3</v>
      </c>
      <c r="G5065" s="3">
        <f t="shared" ref="G5065:G5128" si="338">LN(B5061/B5060)</f>
        <v>1.6560903656229994E-3</v>
      </c>
      <c r="H5065" s="3">
        <f t="shared" ref="H5065:H5128" si="339">G5065-$G$3</f>
        <v>1.5092293438119921E-3</v>
      </c>
    </row>
    <row r="5066" spans="1:8" x14ac:dyDescent="0.3">
      <c r="A5066" s="1">
        <v>40253</v>
      </c>
      <c r="B5066">
        <v>3938.9499510000001</v>
      </c>
      <c r="E5066" s="3">
        <f t="shared" si="336"/>
        <v>8.5779931289740041E-3</v>
      </c>
      <c r="F5066" s="3">
        <f t="shared" si="337"/>
        <v>8.3337852325120667E-3</v>
      </c>
      <c r="G5066" s="3">
        <f t="shared" si="338"/>
        <v>8.5414111967600011E-3</v>
      </c>
      <c r="H5066" s="3">
        <f t="shared" si="339"/>
        <v>8.3945501749489934E-3</v>
      </c>
    </row>
    <row r="5067" spans="1:8" x14ac:dyDescent="0.3">
      <c r="A5067" s="1">
        <v>40254</v>
      </c>
      <c r="B5067">
        <v>3957.889893</v>
      </c>
      <c r="E5067" s="3">
        <f t="shared" si="336"/>
        <v>-3.7022727792441756E-3</v>
      </c>
      <c r="F5067" s="3">
        <f t="shared" si="337"/>
        <v>-3.9464806757061122E-3</v>
      </c>
      <c r="G5067" s="3">
        <f t="shared" si="338"/>
        <v>-3.7091431536857384E-3</v>
      </c>
      <c r="H5067" s="3">
        <f t="shared" si="339"/>
        <v>-3.8560041754967457E-3</v>
      </c>
    </row>
    <row r="5068" spans="1:8" x14ac:dyDescent="0.3">
      <c r="A5068" s="1">
        <v>40255</v>
      </c>
      <c r="B5068">
        <v>3938.179932</v>
      </c>
      <c r="E5068" s="3">
        <f t="shared" si="336"/>
        <v>-3.9451991481986859E-4</v>
      </c>
      <c r="F5068" s="3">
        <f t="shared" si="337"/>
        <v>-6.3872781128180515E-4</v>
      </c>
      <c r="G5068" s="3">
        <f t="shared" si="338"/>
        <v>-3.9459775827599901E-4</v>
      </c>
      <c r="H5068" s="3">
        <f t="shared" si="339"/>
        <v>-5.4145878008700636E-4</v>
      </c>
    </row>
    <row r="5069" spans="1:8" x14ac:dyDescent="0.3">
      <c r="A5069" s="1">
        <v>40256</v>
      </c>
      <c r="B5069">
        <v>3925.4399410000001</v>
      </c>
      <c r="E5069" s="3">
        <f t="shared" si="336"/>
        <v>-9.291131769244565E-3</v>
      </c>
      <c r="F5069" s="3">
        <f t="shared" si="337"/>
        <v>-9.5353396657065024E-3</v>
      </c>
      <c r="G5069" s="3">
        <f t="shared" si="338"/>
        <v>-9.3345635637018202E-3</v>
      </c>
      <c r="H5069" s="3">
        <f t="shared" si="339"/>
        <v>-9.4814245855128279E-3</v>
      </c>
    </row>
    <row r="5070" spans="1:8" x14ac:dyDescent="0.3">
      <c r="A5070" s="1">
        <v>40259</v>
      </c>
      <c r="B5070">
        <v>3928</v>
      </c>
      <c r="E5070" s="3">
        <f t="shared" si="336"/>
        <v>1.2346736389819535E-2</v>
      </c>
      <c r="F5070" s="3">
        <f t="shared" si="337"/>
        <v>1.2102528493357597E-2</v>
      </c>
      <c r="G5070" s="3">
        <f t="shared" si="338"/>
        <v>1.227113707389549E-2</v>
      </c>
      <c r="H5070" s="3">
        <f t="shared" si="339"/>
        <v>1.2124276052084482E-2</v>
      </c>
    </row>
    <row r="5071" spans="1:8" x14ac:dyDescent="0.3">
      <c r="A5071" s="1">
        <v>40260</v>
      </c>
      <c r="B5071">
        <v>3952.5500489999999</v>
      </c>
      <c r="E5071" s="3">
        <f t="shared" si="336"/>
        <v>4.8083733572679144E-3</v>
      </c>
      <c r="F5071" s="3">
        <f t="shared" si="337"/>
        <v>4.5641654608059778E-3</v>
      </c>
      <c r="G5071" s="3">
        <f t="shared" si="338"/>
        <v>4.7968500542285271E-3</v>
      </c>
      <c r="H5071" s="3">
        <f t="shared" si="339"/>
        <v>4.6499890324175194E-3</v>
      </c>
    </row>
    <row r="5072" spans="1:8" x14ac:dyDescent="0.3">
      <c r="A5072" s="1">
        <v>40261</v>
      </c>
      <c r="B5072">
        <v>3949.8100589999999</v>
      </c>
      <c r="E5072" s="3">
        <f t="shared" si="336"/>
        <v>-4.9799164536789009E-3</v>
      </c>
      <c r="F5072" s="3">
        <f t="shared" si="337"/>
        <v>-5.2241243501408375E-3</v>
      </c>
      <c r="G5072" s="3">
        <f t="shared" si="338"/>
        <v>-4.9923575585835078E-3</v>
      </c>
      <c r="H5072" s="3">
        <f t="shared" si="339"/>
        <v>-5.1392185803945155E-3</v>
      </c>
    </row>
    <row r="5073" spans="1:8" x14ac:dyDescent="0.3">
      <c r="A5073" s="1">
        <v>40262</v>
      </c>
      <c r="B5073">
        <v>4000.4799800000001</v>
      </c>
      <c r="E5073" s="3">
        <f t="shared" si="336"/>
        <v>-3.2349946472683966E-3</v>
      </c>
      <c r="F5073" s="3">
        <f t="shared" si="337"/>
        <v>-3.4792025437303331E-3</v>
      </c>
      <c r="G5073" s="3">
        <f t="shared" si="338"/>
        <v>-3.2402385548483685E-3</v>
      </c>
      <c r="H5073" s="3">
        <f t="shared" si="339"/>
        <v>-3.3870995766593758E-3</v>
      </c>
    </row>
    <row r="5074" spans="1:8" x14ac:dyDescent="0.3">
      <c r="A5074" s="1">
        <v>40263</v>
      </c>
      <c r="B5074">
        <v>3988.929932</v>
      </c>
      <c r="E5074" s="3">
        <f t="shared" si="336"/>
        <v>6.5217123137228938E-4</v>
      </c>
      <c r="F5074" s="3">
        <f t="shared" si="337"/>
        <v>4.0796333491035277E-4</v>
      </c>
      <c r="G5074" s="3">
        <f t="shared" si="338"/>
        <v>6.5195866013165193E-4</v>
      </c>
      <c r="H5074" s="3">
        <f t="shared" si="339"/>
        <v>5.0509763832064464E-4</v>
      </c>
    </row>
    <row r="5075" spans="1:8" x14ac:dyDescent="0.3">
      <c r="A5075" s="1">
        <v>40266</v>
      </c>
      <c r="B5075">
        <v>4000.6599120000001</v>
      </c>
      <c r="E5075" s="3">
        <f t="shared" si="336"/>
        <v>6.2500124745417107E-3</v>
      </c>
      <c r="F5075" s="3">
        <f t="shared" si="337"/>
        <v>6.0058045780797742E-3</v>
      </c>
      <c r="G5075" s="3">
        <f t="shared" si="338"/>
        <v>6.2305621476960822E-3</v>
      </c>
      <c r="H5075" s="3">
        <f t="shared" si="339"/>
        <v>6.0837011258850745E-3</v>
      </c>
    </row>
    <row r="5076" spans="1:8" x14ac:dyDescent="0.3">
      <c r="A5076" s="1">
        <v>40267</v>
      </c>
      <c r="B5076">
        <v>3987.4099120000001</v>
      </c>
      <c r="E5076" s="3">
        <f t="shared" si="336"/>
        <v>-6.9322082352718528E-4</v>
      </c>
      <c r="F5076" s="3">
        <f t="shared" si="337"/>
        <v>-9.3742871998912184E-4</v>
      </c>
      <c r="G5076" s="3">
        <f t="shared" si="338"/>
        <v>-6.9346121218363951E-4</v>
      </c>
      <c r="H5076" s="3">
        <f t="shared" si="339"/>
        <v>-8.403222339946468E-4</v>
      </c>
    </row>
    <row r="5077" spans="1:8" x14ac:dyDescent="0.3">
      <c r="A5077" s="1">
        <v>40268</v>
      </c>
      <c r="B5077">
        <v>3974.01001</v>
      </c>
      <c r="E5077" s="3">
        <f t="shared" si="336"/>
        <v>1.2828444974092967E-2</v>
      </c>
      <c r="F5077" s="3">
        <f t="shared" si="337"/>
        <v>1.258423707763103E-2</v>
      </c>
      <c r="G5077" s="3">
        <f t="shared" si="338"/>
        <v>1.2746857493334594E-2</v>
      </c>
      <c r="H5077" s="3">
        <f t="shared" si="339"/>
        <v>1.2599996471523586E-2</v>
      </c>
    </row>
    <row r="5078" spans="1:8" x14ac:dyDescent="0.3">
      <c r="A5078" s="1">
        <v>40269</v>
      </c>
      <c r="B5078">
        <v>4034.2299800000001</v>
      </c>
      <c r="E5078" s="3">
        <f t="shared" si="336"/>
        <v>-2.8871655545692487E-3</v>
      </c>
      <c r="F5078" s="3">
        <f t="shared" si="337"/>
        <v>-3.1313734510311853E-3</v>
      </c>
      <c r="G5078" s="3">
        <f t="shared" si="338"/>
        <v>-2.8913414566562635E-3</v>
      </c>
      <c r="H5078" s="3">
        <f t="shared" si="339"/>
        <v>-3.0382024784672708E-3</v>
      </c>
    </row>
    <row r="5079" spans="1:8" x14ac:dyDescent="0.3">
      <c r="A5079" s="1">
        <v>40274</v>
      </c>
      <c r="B5079">
        <v>4053.9399410000001</v>
      </c>
      <c r="E5079" s="3">
        <f t="shared" si="336"/>
        <v>2.9406332525170331E-3</v>
      </c>
      <c r="F5079" s="3">
        <f t="shared" si="337"/>
        <v>2.6964253560550966E-3</v>
      </c>
      <c r="G5079" s="3">
        <f t="shared" si="338"/>
        <v>2.9363180481067068E-3</v>
      </c>
      <c r="H5079" s="3">
        <f t="shared" si="339"/>
        <v>2.7894570262956995E-3</v>
      </c>
    </row>
    <row r="5080" spans="1:8" x14ac:dyDescent="0.3">
      <c r="A5080" s="1">
        <v>40275</v>
      </c>
      <c r="B5080">
        <v>4026.969971</v>
      </c>
      <c r="E5080" s="3">
        <f t="shared" si="336"/>
        <v>-3.3119536005189465E-3</v>
      </c>
      <c r="F5080" s="3">
        <f t="shared" si="337"/>
        <v>-3.5561614969808831E-3</v>
      </c>
      <c r="G5080" s="3">
        <f t="shared" si="338"/>
        <v>-3.3174502586516136E-3</v>
      </c>
      <c r="H5080" s="3">
        <f t="shared" si="339"/>
        <v>-3.4643112804626209E-3</v>
      </c>
    </row>
    <row r="5081" spans="1:8" x14ac:dyDescent="0.3">
      <c r="A5081" s="1">
        <v>40276</v>
      </c>
      <c r="B5081">
        <v>3978.459961</v>
      </c>
      <c r="E5081" s="3">
        <f t="shared" si="336"/>
        <v>-3.3605529142297641E-3</v>
      </c>
      <c r="F5081" s="3">
        <f t="shared" si="337"/>
        <v>-3.6047608106917007E-3</v>
      </c>
      <c r="G5081" s="3">
        <f t="shared" si="338"/>
        <v>-3.3662122547403481E-3</v>
      </c>
      <c r="H5081" s="3">
        <f t="shared" si="339"/>
        <v>-3.5130732765513554E-3</v>
      </c>
    </row>
    <row r="5082" spans="1:8" x14ac:dyDescent="0.3">
      <c r="A5082" s="1">
        <v>40277</v>
      </c>
      <c r="B5082">
        <v>4050.540039</v>
      </c>
      <c r="E5082" s="3">
        <f t="shared" si="336"/>
        <v>1.5153452016594127E-2</v>
      </c>
      <c r="F5082" s="3">
        <f t="shared" si="337"/>
        <v>1.4909244120132189E-2</v>
      </c>
      <c r="G5082" s="3">
        <f t="shared" si="338"/>
        <v>1.5039785319365329E-2</v>
      </c>
      <c r="H5082" s="3">
        <f t="shared" si="339"/>
        <v>1.4892924297554322E-2</v>
      </c>
    </row>
    <row r="5083" spans="1:8" x14ac:dyDescent="0.3">
      <c r="A5083" s="1">
        <v>40280</v>
      </c>
      <c r="B5083">
        <v>4050.5</v>
      </c>
      <c r="E5083" s="3">
        <f t="shared" si="336"/>
        <v>4.8856810587680766E-3</v>
      </c>
      <c r="F5083" s="3">
        <f t="shared" si="337"/>
        <v>4.64147316230614E-3</v>
      </c>
      <c r="G5083" s="3">
        <f t="shared" si="338"/>
        <v>4.8737848507150079E-3</v>
      </c>
      <c r="H5083" s="3">
        <f t="shared" si="339"/>
        <v>4.7269238289040002E-3</v>
      </c>
    </row>
    <row r="5084" spans="1:8" x14ac:dyDescent="0.3">
      <c r="A5084" s="1">
        <v>40281</v>
      </c>
      <c r="B5084">
        <v>4031.98999</v>
      </c>
      <c r="E5084" s="3">
        <f t="shared" si="336"/>
        <v>-6.6527798616935474E-3</v>
      </c>
      <c r="F5084" s="3">
        <f t="shared" si="337"/>
        <v>-6.896987758155484E-3</v>
      </c>
      <c r="G5084" s="3">
        <f t="shared" si="338"/>
        <v>-6.6750082435094726E-3</v>
      </c>
      <c r="H5084" s="3">
        <f t="shared" si="339"/>
        <v>-6.8218692653204804E-3</v>
      </c>
    </row>
    <row r="5085" spans="1:8" x14ac:dyDescent="0.3">
      <c r="A5085" s="1">
        <v>40282</v>
      </c>
      <c r="B5085">
        <v>4057.6999510000001</v>
      </c>
      <c r="E5085" s="3">
        <f t="shared" si="336"/>
        <v>-1.2046280540789267E-2</v>
      </c>
      <c r="F5085" s="3">
        <f t="shared" si="337"/>
        <v>-1.2290488437251204E-2</v>
      </c>
      <c r="G5085" s="3">
        <f t="shared" si="338"/>
        <v>-1.2119424984041267E-2</v>
      </c>
      <c r="H5085" s="3">
        <f t="shared" si="339"/>
        <v>-1.2266286005852275E-2</v>
      </c>
    </row>
    <row r="5086" spans="1:8" x14ac:dyDescent="0.3">
      <c r="A5086" s="1">
        <v>40283</v>
      </c>
      <c r="B5086">
        <v>4065.6499020000001</v>
      </c>
      <c r="E5086" s="3">
        <f t="shared" si="336"/>
        <v>1.8117582860349479E-2</v>
      </c>
      <c r="F5086" s="3">
        <f t="shared" si="337"/>
        <v>1.7873374963887544E-2</v>
      </c>
      <c r="G5086" s="3">
        <f t="shared" si="338"/>
        <v>1.795541525037344E-2</v>
      </c>
      <c r="H5086" s="3">
        <f t="shared" si="339"/>
        <v>1.7808554228562434E-2</v>
      </c>
    </row>
    <row r="5087" spans="1:8" x14ac:dyDescent="0.3">
      <c r="A5087" s="1">
        <v>40284</v>
      </c>
      <c r="B5087">
        <v>3986.6298830000001</v>
      </c>
      <c r="E5087" s="3">
        <f t="shared" si="336"/>
        <v>-9.8848547637198081E-6</v>
      </c>
      <c r="F5087" s="3">
        <f t="shared" si="337"/>
        <v>-2.5409275122565642E-4</v>
      </c>
      <c r="G5087" s="3">
        <f t="shared" si="338"/>
        <v>-9.8849036192186121E-6</v>
      </c>
      <c r="H5087" s="3">
        <f t="shared" si="339"/>
        <v>-1.5674592543022593E-4</v>
      </c>
    </row>
    <row r="5088" spans="1:8" x14ac:dyDescent="0.3">
      <c r="A5088" s="1">
        <v>40287</v>
      </c>
      <c r="B5088">
        <v>3970.469971</v>
      </c>
      <c r="E5088" s="3">
        <f t="shared" si="336"/>
        <v>-4.5698086655968639E-3</v>
      </c>
      <c r="F5088" s="3">
        <f t="shared" si="337"/>
        <v>-4.8140165620588005E-3</v>
      </c>
      <c r="G5088" s="3">
        <f t="shared" si="338"/>
        <v>-4.5802821613120564E-3</v>
      </c>
      <c r="H5088" s="3">
        <f t="shared" si="339"/>
        <v>-4.7271431831230641E-3</v>
      </c>
    </row>
    <row r="5089" spans="1:8" x14ac:dyDescent="0.3">
      <c r="A5089" s="1">
        <v>40288</v>
      </c>
      <c r="B5089">
        <v>4026.6499020000001</v>
      </c>
      <c r="E5089" s="3">
        <f t="shared" si="336"/>
        <v>6.3764942531516766E-3</v>
      </c>
      <c r="F5089" s="3">
        <f t="shared" si="337"/>
        <v>6.1322863566897401E-3</v>
      </c>
      <c r="G5089" s="3">
        <f t="shared" si="338"/>
        <v>6.3562504245360009E-3</v>
      </c>
      <c r="H5089" s="3">
        <f t="shared" si="339"/>
        <v>6.2093894027249932E-3</v>
      </c>
    </row>
    <row r="5090" spans="1:8" x14ac:dyDescent="0.3">
      <c r="A5090" s="1">
        <v>40289</v>
      </c>
      <c r="B5090">
        <v>3977.669922</v>
      </c>
      <c r="E5090" s="3">
        <f t="shared" si="336"/>
        <v>1.9592259398186762E-3</v>
      </c>
      <c r="F5090" s="3">
        <f t="shared" si="337"/>
        <v>1.7150180433567397E-3</v>
      </c>
      <c r="G5090" s="3">
        <f t="shared" si="338"/>
        <v>1.9573091598720413E-3</v>
      </c>
      <c r="H5090" s="3">
        <f t="shared" si="339"/>
        <v>1.8104481380610341E-3</v>
      </c>
    </row>
    <row r="5091" spans="1:8" x14ac:dyDescent="0.3">
      <c r="A5091" s="1">
        <v>40290</v>
      </c>
      <c r="B5091">
        <v>3924.6499020000001</v>
      </c>
      <c r="E5091" s="3">
        <f t="shared" si="336"/>
        <v>-1.9436011684411891E-2</v>
      </c>
      <c r="F5091" s="3">
        <f t="shared" si="337"/>
        <v>-1.9680219580873827E-2</v>
      </c>
      <c r="G5091" s="3">
        <f t="shared" si="338"/>
        <v>-1.9627374571935665E-2</v>
      </c>
      <c r="H5091" s="3">
        <f t="shared" si="339"/>
        <v>-1.9774235593746671E-2</v>
      </c>
    </row>
    <row r="5092" spans="1:8" x14ac:dyDescent="0.3">
      <c r="A5092" s="1">
        <v>40291</v>
      </c>
      <c r="B5092">
        <v>3951.3000489999999</v>
      </c>
      <c r="E5092" s="3">
        <f t="shared" si="336"/>
        <v>-4.053527032672366E-3</v>
      </c>
      <c r="F5092" s="3">
        <f t="shared" si="337"/>
        <v>-4.2977349291343026E-3</v>
      </c>
      <c r="G5092" s="3">
        <f t="shared" si="338"/>
        <v>-4.0617648423669443E-3</v>
      </c>
      <c r="H5092" s="3">
        <f t="shared" si="339"/>
        <v>-4.208625864177952E-3</v>
      </c>
    </row>
    <row r="5093" spans="1:8" x14ac:dyDescent="0.3">
      <c r="A5093" s="1">
        <v>40294</v>
      </c>
      <c r="B5093">
        <v>3997.389893</v>
      </c>
      <c r="E5093" s="3">
        <f t="shared" si="336"/>
        <v>1.4149441101515503E-2</v>
      </c>
      <c r="F5093" s="3">
        <f t="shared" si="337"/>
        <v>1.3905233205053566E-2</v>
      </c>
      <c r="G5093" s="3">
        <f t="shared" si="338"/>
        <v>1.4050272122094039E-2</v>
      </c>
      <c r="H5093" s="3">
        <f t="shared" si="339"/>
        <v>1.3903411100283031E-2</v>
      </c>
    </row>
    <row r="5094" spans="1:8" x14ac:dyDescent="0.3">
      <c r="A5094" s="1">
        <v>40295</v>
      </c>
      <c r="B5094">
        <v>3844.6000979999999</v>
      </c>
      <c r="E5094" s="3">
        <f t="shared" si="336"/>
        <v>-1.2163952961411484E-2</v>
      </c>
      <c r="F5094" s="3">
        <f t="shared" si="337"/>
        <v>-1.2408160857873421E-2</v>
      </c>
      <c r="G5094" s="3">
        <f t="shared" si="338"/>
        <v>-1.2238539297473438E-2</v>
      </c>
      <c r="H5094" s="3">
        <f t="shared" si="339"/>
        <v>-1.2385400319284446E-2</v>
      </c>
    </row>
    <row r="5095" spans="1:8" x14ac:dyDescent="0.3">
      <c r="A5095" s="1">
        <v>40296</v>
      </c>
      <c r="B5095">
        <v>3787</v>
      </c>
      <c r="E5095" s="3">
        <f t="shared" si="336"/>
        <v>-1.332941672881216E-2</v>
      </c>
      <c r="F5095" s="3">
        <f t="shared" si="337"/>
        <v>-1.3573624625274098E-2</v>
      </c>
      <c r="G5095" s="3">
        <f t="shared" si="338"/>
        <v>-1.3419050808409959E-2</v>
      </c>
      <c r="H5095" s="3">
        <f t="shared" si="339"/>
        <v>-1.3565911830220967E-2</v>
      </c>
    </row>
    <row r="5096" spans="1:8" x14ac:dyDescent="0.3">
      <c r="A5096" s="1">
        <v>40297</v>
      </c>
      <c r="B5096">
        <v>3840.6201169999999</v>
      </c>
      <c r="E5096" s="3">
        <f t="shared" si="336"/>
        <v>6.7904520569894711E-3</v>
      </c>
      <c r="F5096" s="3">
        <f t="shared" si="337"/>
        <v>6.5462441605275345E-3</v>
      </c>
      <c r="G5096" s="3">
        <f t="shared" si="338"/>
        <v>6.7675007785424623E-3</v>
      </c>
      <c r="H5096" s="3">
        <f t="shared" si="339"/>
        <v>6.6206397567314546E-3</v>
      </c>
    </row>
    <row r="5097" spans="1:8" x14ac:dyDescent="0.3">
      <c r="A5097" s="1">
        <v>40298</v>
      </c>
      <c r="B5097">
        <v>3816.98999</v>
      </c>
      <c r="E5097" s="3">
        <f t="shared" si="336"/>
        <v>1.166447585059105E-2</v>
      </c>
      <c r="F5097" s="3">
        <f t="shared" si="337"/>
        <v>1.1420267954129112E-2</v>
      </c>
      <c r="G5097" s="3">
        <f t="shared" si="338"/>
        <v>1.1596970289696754E-2</v>
      </c>
      <c r="H5097" s="3">
        <f t="shared" si="339"/>
        <v>1.1450109267885747E-2</v>
      </c>
    </row>
    <row r="5098" spans="1:8" x14ac:dyDescent="0.3">
      <c r="A5098" s="1">
        <v>40301</v>
      </c>
      <c r="B5098">
        <v>3828.459961</v>
      </c>
      <c r="E5098" s="3">
        <f t="shared" si="336"/>
        <v>-3.8222389881846897E-2</v>
      </c>
      <c r="F5098" s="3">
        <f t="shared" si="337"/>
        <v>-3.8466597778308832E-2</v>
      </c>
      <c r="G5098" s="3">
        <f t="shared" si="338"/>
        <v>-3.8972029554731565E-2</v>
      </c>
      <c r="H5098" s="3">
        <f t="shared" si="339"/>
        <v>-3.9118890576542574E-2</v>
      </c>
    </row>
    <row r="5099" spans="1:8" x14ac:dyDescent="0.3">
      <c r="A5099" s="1">
        <v>40302</v>
      </c>
      <c r="B5099">
        <v>3689.290039</v>
      </c>
      <c r="E5099" s="3">
        <f t="shared" si="336"/>
        <v>-1.4982077857711107E-2</v>
      </c>
      <c r="F5099" s="3">
        <f t="shared" si="337"/>
        <v>-1.5226285754173044E-2</v>
      </c>
      <c r="G5099" s="3">
        <f t="shared" si="338"/>
        <v>-1.5095442907262821E-2</v>
      </c>
      <c r="H5099" s="3">
        <f t="shared" si="339"/>
        <v>-1.5242303929073829E-2</v>
      </c>
    </row>
    <row r="5100" spans="1:8" x14ac:dyDescent="0.3">
      <c r="A5100" s="1">
        <v>40303</v>
      </c>
      <c r="B5100">
        <v>3636.030029</v>
      </c>
      <c r="E5100" s="3">
        <f t="shared" si="336"/>
        <v>1.4158995775019889E-2</v>
      </c>
      <c r="F5100" s="3">
        <f t="shared" si="337"/>
        <v>1.3914787878557952E-2</v>
      </c>
      <c r="G5100" s="3">
        <f t="shared" si="338"/>
        <v>1.4059693444148164E-2</v>
      </c>
      <c r="H5100" s="3">
        <f t="shared" si="339"/>
        <v>1.3912832422337157E-2</v>
      </c>
    </row>
    <row r="5101" spans="1:8" x14ac:dyDescent="0.3">
      <c r="A5101" s="1">
        <v>40304</v>
      </c>
      <c r="B5101">
        <v>3556.110107</v>
      </c>
      <c r="E5101" s="3">
        <f t="shared" si="336"/>
        <v>-6.1526853164686202E-3</v>
      </c>
      <c r="F5101" s="3">
        <f t="shared" si="337"/>
        <v>-6.3968932129305567E-3</v>
      </c>
      <c r="G5101" s="3">
        <f t="shared" si="338"/>
        <v>-6.1716910825380137E-3</v>
      </c>
      <c r="H5101" s="3">
        <f t="shared" si="339"/>
        <v>-6.3185521043490215E-3</v>
      </c>
    </row>
    <row r="5102" spans="1:8" x14ac:dyDescent="0.3">
      <c r="A5102" s="1">
        <v>40305</v>
      </c>
      <c r="B5102">
        <v>3392.5900879999999</v>
      </c>
      <c r="E5102" s="3">
        <f t="shared" si="336"/>
        <v>3.0049780141025995E-3</v>
      </c>
      <c r="F5102" s="3">
        <f t="shared" si="337"/>
        <v>2.7607701176406629E-3</v>
      </c>
      <c r="G5102" s="3">
        <f t="shared" si="338"/>
        <v>3.0004720922106303E-3</v>
      </c>
      <c r="H5102" s="3">
        <f t="shared" si="339"/>
        <v>2.853611070399623E-3</v>
      </c>
    </row>
    <row r="5103" spans="1:8" x14ac:dyDescent="0.3">
      <c r="A5103" s="1">
        <v>40308</v>
      </c>
      <c r="B5103">
        <v>3720.290039</v>
      </c>
      <c r="E5103" s="3">
        <f t="shared" si="336"/>
        <v>-3.6351411120321253E-2</v>
      </c>
      <c r="F5103" s="3">
        <f t="shared" si="337"/>
        <v>-3.6595619016783189E-2</v>
      </c>
      <c r="G5103" s="3">
        <f t="shared" si="338"/>
        <v>-3.7028585187571447E-2</v>
      </c>
      <c r="H5103" s="3">
        <f t="shared" si="339"/>
        <v>-3.7175446209382457E-2</v>
      </c>
    </row>
    <row r="5104" spans="1:8" x14ac:dyDescent="0.3">
      <c r="A5104" s="1">
        <v>40309</v>
      </c>
      <c r="B5104">
        <v>3693.1999510000001</v>
      </c>
      <c r="E5104" s="3">
        <f t="shared" si="336"/>
        <v>-1.4436384626034027E-2</v>
      </c>
      <c r="F5104" s="3">
        <f t="shared" si="337"/>
        <v>-1.4680592522495964E-2</v>
      </c>
      <c r="G5104" s="3">
        <f t="shared" si="338"/>
        <v>-1.4541603103898338E-2</v>
      </c>
      <c r="H5104" s="3">
        <f t="shared" si="339"/>
        <v>-1.4688464125709346E-2</v>
      </c>
    </row>
    <row r="5105" spans="1:8" x14ac:dyDescent="0.3">
      <c r="A5105" s="1">
        <v>40310</v>
      </c>
      <c r="B5105">
        <v>3733.8701169999999</v>
      </c>
      <c r="E5105" s="3">
        <f t="shared" si="336"/>
        <v>-2.1979995039254407E-2</v>
      </c>
      <c r="F5105" s="3">
        <f t="shared" si="337"/>
        <v>-2.2224202935716343E-2</v>
      </c>
      <c r="G5105" s="3">
        <f t="shared" si="338"/>
        <v>-2.2225154186432249E-2</v>
      </c>
      <c r="H5105" s="3">
        <f t="shared" si="339"/>
        <v>-2.2372015208243255E-2</v>
      </c>
    </row>
    <row r="5106" spans="1:8" x14ac:dyDescent="0.3">
      <c r="A5106" s="1">
        <v>40311</v>
      </c>
      <c r="B5106">
        <v>3731.540039</v>
      </c>
      <c r="E5106" s="3">
        <f t="shared" si="336"/>
        <v>-4.5982833511853394E-2</v>
      </c>
      <c r="F5106" s="3">
        <f t="shared" si="337"/>
        <v>-4.6227041408315329E-2</v>
      </c>
      <c r="G5106" s="3">
        <f t="shared" si="338"/>
        <v>-4.7073613473368706E-2</v>
      </c>
      <c r="H5106" s="3">
        <f t="shared" si="339"/>
        <v>-4.7220474495179715E-2</v>
      </c>
    </row>
    <row r="5107" spans="1:8" x14ac:dyDescent="0.3">
      <c r="A5107" s="1">
        <v>40312</v>
      </c>
      <c r="B5107">
        <v>3560.360107</v>
      </c>
      <c r="E5107" s="3">
        <f t="shared" si="336"/>
        <v>9.6592851626583043E-2</v>
      </c>
      <c r="F5107" s="3">
        <f t="shared" si="337"/>
        <v>9.63486437301211E-2</v>
      </c>
      <c r="G5107" s="3">
        <f t="shared" si="338"/>
        <v>9.2207965296660199E-2</v>
      </c>
      <c r="H5107" s="3">
        <f t="shared" si="339"/>
        <v>9.206110427484919E-2</v>
      </c>
    </row>
    <row r="5108" spans="1:8" x14ac:dyDescent="0.3">
      <c r="A5108" s="1">
        <v>40315</v>
      </c>
      <c r="B5108">
        <v>3543.5500489999999</v>
      </c>
      <c r="E5108" s="3">
        <f t="shared" si="336"/>
        <v>-7.2817139835907874E-3</v>
      </c>
      <c r="F5108" s="3">
        <f t="shared" si="337"/>
        <v>-7.5259218800527239E-3</v>
      </c>
      <c r="G5108" s="3">
        <f t="shared" si="338"/>
        <v>-7.3083550701592542E-3</v>
      </c>
      <c r="H5108" s="3">
        <f t="shared" si="339"/>
        <v>-7.4552160919702619E-3</v>
      </c>
    </row>
    <row r="5109" spans="1:8" x14ac:dyDescent="0.3">
      <c r="A5109" s="1">
        <v>40316</v>
      </c>
      <c r="B5109">
        <v>3617.320068</v>
      </c>
      <c r="E5109" s="3">
        <f t="shared" si="336"/>
        <v>1.1012175495396015E-2</v>
      </c>
      <c r="F5109" s="3">
        <f t="shared" si="337"/>
        <v>1.0767967598934077E-2</v>
      </c>
      <c r="G5109" s="3">
        <f t="shared" si="338"/>
        <v>1.0951982987970094E-2</v>
      </c>
      <c r="H5109" s="3">
        <f t="shared" si="339"/>
        <v>1.0805121966159086E-2</v>
      </c>
    </row>
    <row r="5110" spans="1:8" x14ac:dyDescent="0.3">
      <c r="A5110" s="1">
        <v>40317</v>
      </c>
      <c r="B5110">
        <v>3511.669922</v>
      </c>
      <c r="E5110" s="3">
        <f t="shared" si="336"/>
        <v>-6.2403831065016568E-4</v>
      </c>
      <c r="F5110" s="3">
        <f t="shared" si="337"/>
        <v>-8.6824620711210224E-4</v>
      </c>
      <c r="G5110" s="3">
        <f t="shared" si="338"/>
        <v>-6.2423310359980308E-4</v>
      </c>
      <c r="H5110" s="3">
        <f t="shared" si="339"/>
        <v>-7.7109412541081037E-4</v>
      </c>
    </row>
    <row r="5111" spans="1:8" x14ac:dyDescent="0.3">
      <c r="A5111" s="1">
        <v>40318</v>
      </c>
      <c r="B5111">
        <v>3432.5200199999999</v>
      </c>
      <c r="E5111" s="3">
        <f t="shared" si="336"/>
        <v>-4.5873802829641819E-2</v>
      </c>
      <c r="F5111" s="3">
        <f t="shared" si="337"/>
        <v>-4.6118010726103754E-2</v>
      </c>
      <c r="G5111" s="3">
        <f t="shared" si="338"/>
        <v>-4.6959334133140108E-2</v>
      </c>
      <c r="H5111" s="3">
        <f t="shared" si="339"/>
        <v>-4.7106195154951118E-2</v>
      </c>
    </row>
    <row r="5112" spans="1:8" x14ac:dyDescent="0.3">
      <c r="A5112" s="1">
        <v>40319</v>
      </c>
      <c r="B5112">
        <v>3430.73999</v>
      </c>
      <c r="E5112" s="3">
        <f t="shared" si="336"/>
        <v>-4.721448812705753E-3</v>
      </c>
      <c r="F5112" s="3">
        <f t="shared" si="337"/>
        <v>-4.9656567091676896E-3</v>
      </c>
      <c r="G5112" s="3">
        <f t="shared" si="338"/>
        <v>-4.7326300604930253E-3</v>
      </c>
      <c r="H5112" s="3">
        <f t="shared" si="339"/>
        <v>-4.8794910823040331E-3</v>
      </c>
    </row>
    <row r="5113" spans="1:8" x14ac:dyDescent="0.3">
      <c r="A5113" s="1">
        <v>40322</v>
      </c>
      <c r="B5113">
        <v>3430.929932</v>
      </c>
      <c r="E5113" s="3">
        <f t="shared" si="336"/>
        <v>2.0818111210484602E-2</v>
      </c>
      <c r="F5113" s="3">
        <f t="shared" si="337"/>
        <v>2.0573903314022667E-2</v>
      </c>
      <c r="G5113" s="3">
        <f t="shared" si="338"/>
        <v>2.0604375624278259E-2</v>
      </c>
      <c r="H5113" s="3">
        <f t="shared" si="339"/>
        <v>2.0457514602467253E-2</v>
      </c>
    </row>
    <row r="5114" spans="1:8" x14ac:dyDescent="0.3">
      <c r="A5114" s="1">
        <v>40323</v>
      </c>
      <c r="B5114">
        <v>3331.290039</v>
      </c>
      <c r="E5114" s="3">
        <f t="shared" si="336"/>
        <v>-2.9206745329122485E-2</v>
      </c>
      <c r="F5114" s="3">
        <f t="shared" si="337"/>
        <v>-2.9450953225584421E-2</v>
      </c>
      <c r="G5114" s="3">
        <f t="shared" si="338"/>
        <v>-2.9641753370890363E-2</v>
      </c>
      <c r="H5114" s="3">
        <f t="shared" si="339"/>
        <v>-2.9788614392701369E-2</v>
      </c>
    </row>
    <row r="5115" spans="1:8" x14ac:dyDescent="0.3">
      <c r="A5115" s="1">
        <v>40324</v>
      </c>
      <c r="B5115">
        <v>3408.5900879999999</v>
      </c>
      <c r="E5115" s="3">
        <f t="shared" si="336"/>
        <v>-2.2539106396116448E-2</v>
      </c>
      <c r="F5115" s="3">
        <f t="shared" si="337"/>
        <v>-2.2783314292578384E-2</v>
      </c>
      <c r="G5115" s="3">
        <f t="shared" si="338"/>
        <v>-2.279699446624095E-2</v>
      </c>
      <c r="H5115" s="3">
        <f t="shared" si="339"/>
        <v>-2.2943855488051956E-2</v>
      </c>
    </row>
    <row r="5116" spans="1:8" x14ac:dyDescent="0.3">
      <c r="A5116" s="1">
        <v>40325</v>
      </c>
      <c r="B5116">
        <v>3525.3100589999999</v>
      </c>
      <c r="E5116" s="3">
        <f t="shared" si="336"/>
        <v>-5.1857818443257209E-4</v>
      </c>
      <c r="F5116" s="3">
        <f t="shared" si="337"/>
        <v>-7.6278608089450865E-4</v>
      </c>
      <c r="G5116" s="3">
        <f t="shared" si="338"/>
        <v>-5.1871269260326885E-4</v>
      </c>
      <c r="H5116" s="3">
        <f t="shared" si="339"/>
        <v>-6.6557371441427614E-4</v>
      </c>
    </row>
    <row r="5117" spans="1:8" x14ac:dyDescent="0.3">
      <c r="A5117" s="1">
        <v>40326</v>
      </c>
      <c r="B5117">
        <v>3515.0600589999999</v>
      </c>
      <c r="E5117" s="3">
        <f t="shared" si="336"/>
        <v>5.5364731968543524E-5</v>
      </c>
      <c r="F5117" s="3">
        <f t="shared" si="337"/>
        <v>-1.8884316449339309E-4</v>
      </c>
      <c r="G5117" s="3">
        <f t="shared" si="338"/>
        <v>5.5363199398337182E-5</v>
      </c>
      <c r="H5117" s="3">
        <f t="shared" si="339"/>
        <v>-9.1497822412670146E-5</v>
      </c>
    </row>
    <row r="5118" spans="1:8" x14ac:dyDescent="0.3">
      <c r="A5118" s="1">
        <v>40329</v>
      </c>
      <c r="B5118">
        <v>3507.5600589999999</v>
      </c>
      <c r="E5118" s="3">
        <f t="shared" si="336"/>
        <v>-2.904165779390222E-2</v>
      </c>
      <c r="F5118" s="3">
        <f t="shared" si="337"/>
        <v>-2.9285865690364156E-2</v>
      </c>
      <c r="G5118" s="3">
        <f t="shared" si="338"/>
        <v>-2.9471713561592866E-2</v>
      </c>
      <c r="H5118" s="3">
        <f t="shared" si="339"/>
        <v>-2.9618574583403872E-2</v>
      </c>
    </row>
    <row r="5119" spans="1:8" x14ac:dyDescent="0.3">
      <c r="A5119" s="1">
        <v>40330</v>
      </c>
      <c r="B5119">
        <v>3503.080078</v>
      </c>
      <c r="E5119" s="3">
        <f t="shared" si="336"/>
        <v>2.3204238626788554E-2</v>
      </c>
      <c r="F5119" s="3">
        <f t="shared" si="337"/>
        <v>2.2960030730326618E-2</v>
      </c>
      <c r="G5119" s="3">
        <f t="shared" si="338"/>
        <v>2.2939113794232864E-2</v>
      </c>
      <c r="H5119" s="3">
        <f t="shared" si="339"/>
        <v>2.2792252772421858E-2</v>
      </c>
    </row>
    <row r="5120" spans="1:8" x14ac:dyDescent="0.3">
      <c r="A5120" s="1">
        <v>40331</v>
      </c>
      <c r="B5120">
        <v>3501.5</v>
      </c>
      <c r="E5120" s="3">
        <f t="shared" si="336"/>
        <v>3.42428886978563E-2</v>
      </c>
      <c r="F5120" s="3">
        <f t="shared" si="337"/>
        <v>3.3998680801394364E-2</v>
      </c>
      <c r="G5120" s="3">
        <f t="shared" si="338"/>
        <v>3.3669650529950156E-2</v>
      </c>
      <c r="H5120" s="3">
        <f t="shared" si="339"/>
        <v>3.3522789508139146E-2</v>
      </c>
    </row>
    <row r="5121" spans="1:8" x14ac:dyDescent="0.3">
      <c r="A5121" s="1">
        <v>40332</v>
      </c>
      <c r="B5121">
        <v>3557.3400879999999</v>
      </c>
      <c r="E5121" s="3">
        <f t="shared" si="336"/>
        <v>-2.9075456707224889E-3</v>
      </c>
      <c r="F5121" s="3">
        <f t="shared" si="337"/>
        <v>-3.1517535671844255E-3</v>
      </c>
      <c r="G5121" s="3">
        <f t="shared" si="338"/>
        <v>-2.9117807928356115E-3</v>
      </c>
      <c r="H5121" s="3">
        <f t="shared" si="339"/>
        <v>-3.0586418146466188E-3</v>
      </c>
    </row>
    <row r="5122" spans="1:8" x14ac:dyDescent="0.3">
      <c r="A5122" s="1">
        <v>40333</v>
      </c>
      <c r="B5122">
        <v>3455.610107</v>
      </c>
      <c r="E5122" s="3">
        <f t="shared" si="336"/>
        <v>-2.1336762029988687E-3</v>
      </c>
      <c r="F5122" s="3">
        <f t="shared" si="337"/>
        <v>-2.3778840994608053E-3</v>
      </c>
      <c r="G5122" s="3">
        <f t="shared" si="338"/>
        <v>-2.1359557331652014E-3</v>
      </c>
      <c r="H5122" s="3">
        <f t="shared" si="339"/>
        <v>-2.2828167549762087E-3</v>
      </c>
    </row>
    <row r="5123" spans="1:8" x14ac:dyDescent="0.3">
      <c r="A5123" s="1">
        <v>40336</v>
      </c>
      <c r="B5123">
        <v>3413.719971</v>
      </c>
      <c r="E5123" s="3">
        <f t="shared" si="336"/>
        <v>-1.2772357207412322E-3</v>
      </c>
      <c r="F5123" s="3">
        <f t="shared" si="337"/>
        <v>-1.5214436172031687E-3</v>
      </c>
      <c r="G5123" s="3">
        <f t="shared" si="338"/>
        <v>-1.2780520814818369E-3</v>
      </c>
      <c r="H5123" s="3">
        <f t="shared" si="339"/>
        <v>-1.4249131032928442E-3</v>
      </c>
    </row>
    <row r="5124" spans="1:8" x14ac:dyDescent="0.3">
      <c r="A5124" s="1">
        <v>40337</v>
      </c>
      <c r="B5124">
        <v>3380.360107</v>
      </c>
      <c r="E5124" s="3">
        <f t="shared" si="336"/>
        <v>-4.5105391964150865E-4</v>
      </c>
      <c r="F5124" s="3">
        <f t="shared" si="337"/>
        <v>-6.9526181610344521E-4</v>
      </c>
      <c r="G5124" s="3">
        <f t="shared" si="338"/>
        <v>-4.5115567505999126E-4</v>
      </c>
      <c r="H5124" s="3">
        <f t="shared" si="339"/>
        <v>-5.9801669687099856E-4</v>
      </c>
    </row>
    <row r="5125" spans="1:8" x14ac:dyDescent="0.3">
      <c r="A5125" s="1">
        <v>40338</v>
      </c>
      <c r="B5125">
        <v>3446.7700199999999</v>
      </c>
      <c r="E5125" s="3">
        <f t="shared" si="336"/>
        <v>1.5947476224475121E-2</v>
      </c>
      <c r="F5125" s="3">
        <f t="shared" si="337"/>
        <v>1.5703268328013185E-2</v>
      </c>
      <c r="G5125" s="3">
        <f t="shared" si="338"/>
        <v>1.5821651190519724E-2</v>
      </c>
      <c r="H5125" s="3">
        <f t="shared" si="339"/>
        <v>1.5674790168708718E-2</v>
      </c>
    </row>
    <row r="5126" spans="1:8" x14ac:dyDescent="0.3">
      <c r="A5126" s="1">
        <v>40339</v>
      </c>
      <c r="B5126">
        <v>3516.639893</v>
      </c>
      <c r="E5126" s="3">
        <f t="shared" si="336"/>
        <v>-2.859720422659795E-2</v>
      </c>
      <c r="F5126" s="3">
        <f t="shared" si="337"/>
        <v>-2.8841412123059885E-2</v>
      </c>
      <c r="G5126" s="3">
        <f t="shared" si="338"/>
        <v>-2.901407098795316E-2</v>
      </c>
      <c r="H5126" s="3">
        <f t="shared" si="339"/>
        <v>-2.9160932009764166E-2</v>
      </c>
    </row>
    <row r="5127" spans="1:8" x14ac:dyDescent="0.3">
      <c r="A5127" s="1">
        <v>40340</v>
      </c>
      <c r="B5127">
        <v>3555.5200199999999</v>
      </c>
      <c r="E5127" s="3">
        <f t="shared" si="336"/>
        <v>-1.2122356024814152E-2</v>
      </c>
      <c r="F5127" s="3">
        <f t="shared" si="337"/>
        <v>-1.2366563921276089E-2</v>
      </c>
      <c r="G5127" s="3">
        <f t="shared" si="338"/>
        <v>-1.2196431033717738E-2</v>
      </c>
      <c r="H5127" s="3">
        <f t="shared" si="339"/>
        <v>-1.2343292055528745E-2</v>
      </c>
    </row>
    <row r="5128" spans="1:8" x14ac:dyDescent="0.3">
      <c r="A5128" s="1">
        <v>40343</v>
      </c>
      <c r="B5128">
        <v>3626.040039</v>
      </c>
      <c r="E5128" s="3">
        <f t="shared" si="336"/>
        <v>-9.7722907219679467E-3</v>
      </c>
      <c r="F5128" s="3">
        <f t="shared" si="337"/>
        <v>-1.0016498618429884E-2</v>
      </c>
      <c r="G5128" s="3">
        <f t="shared" si="338"/>
        <v>-9.8203529298519759E-3</v>
      </c>
      <c r="H5128" s="3">
        <f t="shared" si="339"/>
        <v>-9.9672139516629836E-3</v>
      </c>
    </row>
    <row r="5129" spans="1:8" x14ac:dyDescent="0.3">
      <c r="A5129" s="1">
        <v>40344</v>
      </c>
      <c r="B5129">
        <v>3661.51001</v>
      </c>
      <c r="E5129" s="3">
        <f t="shared" ref="E5129:E5192" si="340">(B5125/B5124)-1</f>
        <v>1.9645810179359069E-2</v>
      </c>
      <c r="F5129" s="3">
        <f t="shared" ref="F5129:F5192" si="341">E5129-$E$3</f>
        <v>1.9401602282897133E-2</v>
      </c>
      <c r="G5129" s="3">
        <f t="shared" ref="G5129:G5192" si="342">LN(B5125/B5124)</f>
        <v>1.945532207050427E-2</v>
      </c>
      <c r="H5129" s="3">
        <f t="shared" ref="H5129:H5192" si="343">G5129-$G$3</f>
        <v>1.9308461048693264E-2</v>
      </c>
    </row>
    <row r="5130" spans="1:8" x14ac:dyDescent="0.3">
      <c r="A5130" s="1">
        <v>40345</v>
      </c>
      <c r="B5130">
        <v>3675.929932</v>
      </c>
      <c r="E5130" s="3">
        <f t="shared" si="340"/>
        <v>2.0271115448543986E-2</v>
      </c>
      <c r="F5130" s="3">
        <f t="shared" si="341"/>
        <v>2.002690755208205E-2</v>
      </c>
      <c r="G5130" s="3">
        <f t="shared" si="342"/>
        <v>2.0068391437118537E-2</v>
      </c>
      <c r="H5130" s="3">
        <f t="shared" si="343"/>
        <v>1.9921530415307531E-2</v>
      </c>
    </row>
    <row r="5131" spans="1:8" x14ac:dyDescent="0.3">
      <c r="A5131" s="1">
        <v>40346</v>
      </c>
      <c r="B5131">
        <v>3683.080078</v>
      </c>
      <c r="E5131" s="3">
        <f t="shared" si="340"/>
        <v>1.1056044458061187E-2</v>
      </c>
      <c r="F5131" s="3">
        <f t="shared" si="341"/>
        <v>1.081183656159925E-2</v>
      </c>
      <c r="G5131" s="3">
        <f t="shared" si="342"/>
        <v>1.0995373178507845E-2</v>
      </c>
      <c r="H5131" s="3">
        <f t="shared" si="343"/>
        <v>1.0848512156696837E-2</v>
      </c>
    </row>
    <row r="5132" spans="1:8" x14ac:dyDescent="0.3">
      <c r="A5132" s="1">
        <v>40347</v>
      </c>
      <c r="B5132">
        <v>3687.209961</v>
      </c>
      <c r="E5132" s="3">
        <f t="shared" si="340"/>
        <v>1.9833953571719798E-2</v>
      </c>
      <c r="F5132" s="3">
        <f t="shared" si="341"/>
        <v>1.9589745675257862E-2</v>
      </c>
      <c r="G5132" s="3">
        <f t="shared" si="342"/>
        <v>1.9639823428388208E-2</v>
      </c>
      <c r="H5132" s="3">
        <f t="shared" si="343"/>
        <v>1.9492962406577202E-2</v>
      </c>
    </row>
    <row r="5133" spans="1:8" x14ac:dyDescent="0.3">
      <c r="A5133" s="1">
        <v>40350</v>
      </c>
      <c r="B5133">
        <v>3736.1499020000001</v>
      </c>
      <c r="E5133" s="3">
        <f t="shared" si="340"/>
        <v>9.7820130551515838E-3</v>
      </c>
      <c r="F5133" s="3">
        <f t="shared" si="341"/>
        <v>9.5378051586896464E-3</v>
      </c>
      <c r="G5133" s="3">
        <f t="shared" si="342"/>
        <v>9.7344789005456723E-3</v>
      </c>
      <c r="H5133" s="3">
        <f t="shared" si="343"/>
        <v>9.5876178787346646E-3</v>
      </c>
    </row>
    <row r="5134" spans="1:8" x14ac:dyDescent="0.3">
      <c r="A5134" s="1">
        <v>40351</v>
      </c>
      <c r="B5134">
        <v>3705.320068</v>
      </c>
      <c r="E5134" s="3">
        <f t="shared" si="340"/>
        <v>3.9382445932463206E-3</v>
      </c>
      <c r="F5134" s="3">
        <f t="shared" si="341"/>
        <v>3.694036696784384E-3</v>
      </c>
      <c r="G5134" s="3">
        <f t="shared" si="342"/>
        <v>3.93051000848205E-3</v>
      </c>
      <c r="H5134" s="3">
        <f t="shared" si="343"/>
        <v>3.7836489866710427E-3</v>
      </c>
    </row>
    <row r="5135" spans="1:8" x14ac:dyDescent="0.3">
      <c r="A5135" s="1">
        <v>40352</v>
      </c>
      <c r="B5135">
        <v>3641.790039</v>
      </c>
      <c r="E5135" s="3">
        <f t="shared" si="340"/>
        <v>1.94512575926864E-3</v>
      </c>
      <c r="F5135" s="3">
        <f t="shared" si="341"/>
        <v>1.7009178628067034E-3</v>
      </c>
      <c r="G5135" s="3">
        <f t="shared" si="342"/>
        <v>1.9432364517227591E-3</v>
      </c>
      <c r="H5135" s="3">
        <f t="shared" si="343"/>
        <v>1.7963754299117518E-3</v>
      </c>
    </row>
    <row r="5136" spans="1:8" x14ac:dyDescent="0.3">
      <c r="A5136" s="1">
        <v>40353</v>
      </c>
      <c r="B5136">
        <v>3555.360107</v>
      </c>
      <c r="E5136" s="3">
        <f t="shared" si="340"/>
        <v>1.1213123018065652E-3</v>
      </c>
      <c r="F5136" s="3">
        <f t="shared" si="341"/>
        <v>8.771044053446286E-4</v>
      </c>
      <c r="G5136" s="3">
        <f t="shared" si="342"/>
        <v>1.1206841007300155E-3</v>
      </c>
      <c r="H5136" s="3">
        <f t="shared" si="343"/>
        <v>9.7382307891900823E-4</v>
      </c>
    </row>
    <row r="5137" spans="1:8" x14ac:dyDescent="0.3">
      <c r="A5137" s="1">
        <v>40354</v>
      </c>
      <c r="B5137">
        <v>3519.7299800000001</v>
      </c>
      <c r="E5137" s="3">
        <f t="shared" si="340"/>
        <v>1.327289238140561E-2</v>
      </c>
      <c r="F5137" s="3">
        <f t="shared" si="341"/>
        <v>1.3028684484943672E-2</v>
      </c>
      <c r="G5137" s="3">
        <f t="shared" si="342"/>
        <v>1.3185579294902092E-2</v>
      </c>
      <c r="H5137" s="3">
        <f t="shared" si="343"/>
        <v>1.3038718273091084E-2</v>
      </c>
    </row>
    <row r="5138" spans="1:8" x14ac:dyDescent="0.3">
      <c r="A5138" s="1">
        <v>40357</v>
      </c>
      <c r="B5138">
        <v>3576.4499510000001</v>
      </c>
      <c r="E5138" s="3">
        <f t="shared" si="340"/>
        <v>-8.2517658040156538E-3</v>
      </c>
      <c r="F5138" s="3">
        <f t="shared" si="341"/>
        <v>-8.4959737004775913E-3</v>
      </c>
      <c r="G5138" s="3">
        <f t="shared" si="342"/>
        <v>-8.2860000823662058E-3</v>
      </c>
      <c r="H5138" s="3">
        <f t="shared" si="343"/>
        <v>-8.4328611041772136E-3</v>
      </c>
    </row>
    <row r="5139" spans="1:8" x14ac:dyDescent="0.3">
      <c r="A5139" s="1">
        <v>40358</v>
      </c>
      <c r="B5139">
        <v>3432.98999</v>
      </c>
      <c r="E5139" s="3">
        <f t="shared" si="340"/>
        <v>-1.7145625164384559E-2</v>
      </c>
      <c r="F5139" s="3">
        <f t="shared" si="341"/>
        <v>-1.7389833060846495E-2</v>
      </c>
      <c r="G5139" s="3">
        <f t="shared" si="342"/>
        <v>-1.7294313414999457E-2</v>
      </c>
      <c r="H5139" s="3">
        <f t="shared" si="343"/>
        <v>-1.7441174436810463E-2</v>
      </c>
    </row>
    <row r="5140" spans="1:8" x14ac:dyDescent="0.3">
      <c r="A5140" s="1">
        <v>40359</v>
      </c>
      <c r="B5140">
        <v>3442.889893</v>
      </c>
      <c r="E5140" s="3">
        <f t="shared" si="340"/>
        <v>-2.3732815751160929E-2</v>
      </c>
      <c r="F5140" s="3">
        <f t="shared" si="341"/>
        <v>-2.3977023647622865E-2</v>
      </c>
      <c r="G5140" s="3">
        <f t="shared" si="342"/>
        <v>-2.4018975679611716E-2</v>
      </c>
      <c r="H5140" s="3">
        <f t="shared" si="343"/>
        <v>-2.4165836701422722E-2</v>
      </c>
    </row>
    <row r="5141" spans="1:8" x14ac:dyDescent="0.3">
      <c r="A5141" s="1">
        <v>40360</v>
      </c>
      <c r="B5141">
        <v>3339.8999020000001</v>
      </c>
      <c r="E5141" s="3">
        <f t="shared" si="340"/>
        <v>-1.0021524100990331E-2</v>
      </c>
      <c r="F5141" s="3">
        <f t="shared" si="341"/>
        <v>-1.0265731997452269E-2</v>
      </c>
      <c r="G5141" s="3">
        <f t="shared" si="342"/>
        <v>-1.0072077606003479E-2</v>
      </c>
      <c r="H5141" s="3">
        <f t="shared" si="343"/>
        <v>-1.0218938627814486E-2</v>
      </c>
    </row>
    <row r="5142" spans="1:8" x14ac:dyDescent="0.3">
      <c r="A5142" s="1">
        <v>40361</v>
      </c>
      <c r="B5142">
        <v>3348.3701169999999</v>
      </c>
      <c r="E5142" s="3">
        <f t="shared" si="340"/>
        <v>1.6114864299902942E-2</v>
      </c>
      <c r="F5142" s="3">
        <f t="shared" si="341"/>
        <v>1.5870656403441007E-2</v>
      </c>
      <c r="G5142" s="3">
        <f t="shared" si="342"/>
        <v>1.5986398179298842E-2</v>
      </c>
      <c r="H5142" s="3">
        <f t="shared" si="343"/>
        <v>1.5839537157487836E-2</v>
      </c>
    </row>
    <row r="5143" spans="1:8" x14ac:dyDescent="0.3">
      <c r="A5143" s="1">
        <v>40364</v>
      </c>
      <c r="B5143">
        <v>3332.459961</v>
      </c>
      <c r="E5143" s="3">
        <f t="shared" si="340"/>
        <v>-4.0112391607741493E-2</v>
      </c>
      <c r="F5143" s="3">
        <f t="shared" si="341"/>
        <v>-4.0356599504203429E-2</v>
      </c>
      <c r="G5143" s="3">
        <f t="shared" si="342"/>
        <v>-4.0939075965417432E-2</v>
      </c>
      <c r="H5143" s="3">
        <f t="shared" si="343"/>
        <v>-4.1085936987228441E-2</v>
      </c>
    </row>
    <row r="5144" spans="1:8" x14ac:dyDescent="0.3">
      <c r="A5144" s="1">
        <v>40365</v>
      </c>
      <c r="B5144">
        <v>3423.360107</v>
      </c>
      <c r="E5144" s="3">
        <f t="shared" si="340"/>
        <v>2.8837552771308061E-3</v>
      </c>
      <c r="F5144" s="3">
        <f t="shared" si="341"/>
        <v>2.6395473806688696E-3</v>
      </c>
      <c r="G5144" s="3">
        <f t="shared" si="342"/>
        <v>2.8796052314446602E-3</v>
      </c>
      <c r="H5144" s="3">
        <f t="shared" si="343"/>
        <v>2.7327442096336529E-3</v>
      </c>
    </row>
    <row r="5145" spans="1:8" x14ac:dyDescent="0.3">
      <c r="A5145" s="1">
        <v>40366</v>
      </c>
      <c r="B5145">
        <v>3483.4399410000001</v>
      </c>
      <c r="E5145" s="3">
        <f t="shared" si="340"/>
        <v>-2.991382071480031E-2</v>
      </c>
      <c r="F5145" s="3">
        <f t="shared" si="341"/>
        <v>-3.0158028611262246E-2</v>
      </c>
      <c r="G5145" s="3">
        <f t="shared" si="342"/>
        <v>-3.0370366807241193E-2</v>
      </c>
      <c r="H5145" s="3">
        <f t="shared" si="343"/>
        <v>-3.0517227829052199E-2</v>
      </c>
    </row>
    <row r="5146" spans="1:8" x14ac:dyDescent="0.3">
      <c r="A5146" s="1">
        <v>40367</v>
      </c>
      <c r="B5146">
        <v>3538.25</v>
      </c>
      <c r="E5146" s="3">
        <f t="shared" si="340"/>
        <v>2.5360685195767729E-3</v>
      </c>
      <c r="F5146" s="3">
        <f t="shared" si="341"/>
        <v>2.2918606231148364E-3</v>
      </c>
      <c r="G5146" s="3">
        <f t="shared" si="342"/>
        <v>2.5328581245177731E-3</v>
      </c>
      <c r="H5146" s="3">
        <f t="shared" si="343"/>
        <v>2.3859971027067658E-3</v>
      </c>
    </row>
    <row r="5147" spans="1:8" x14ac:dyDescent="0.3">
      <c r="A5147" s="1">
        <v>40368</v>
      </c>
      <c r="B5147">
        <v>3554.4799800000001</v>
      </c>
      <c r="E5147" s="3">
        <f t="shared" si="340"/>
        <v>-4.7516121109857368E-3</v>
      </c>
      <c r="F5147" s="3">
        <f t="shared" si="341"/>
        <v>-4.9958200074476733E-3</v>
      </c>
      <c r="G5147" s="3">
        <f t="shared" si="342"/>
        <v>-4.7629369080821266E-3</v>
      </c>
      <c r="H5147" s="3">
        <f t="shared" si="343"/>
        <v>-4.9097979298931343E-3</v>
      </c>
    </row>
    <row r="5148" spans="1:8" x14ac:dyDescent="0.3">
      <c r="A5148" s="1">
        <v>40371</v>
      </c>
      <c r="B5148">
        <v>3567.6599120000001</v>
      </c>
      <c r="E5148" s="3">
        <f t="shared" si="340"/>
        <v>2.7277190743117741E-2</v>
      </c>
      <c r="F5148" s="3">
        <f t="shared" si="341"/>
        <v>2.7032982846655805E-2</v>
      </c>
      <c r="G5148" s="3">
        <f t="shared" si="342"/>
        <v>2.6911797881661544E-2</v>
      </c>
      <c r="H5148" s="3">
        <f t="shared" si="343"/>
        <v>2.6764936859850538E-2</v>
      </c>
    </row>
    <row r="5149" spans="1:8" x14ac:dyDescent="0.3">
      <c r="A5149" s="1">
        <v>40372</v>
      </c>
      <c r="B5149">
        <v>3637.76001</v>
      </c>
      <c r="E5149" s="3">
        <f t="shared" si="340"/>
        <v>1.7549960308630874E-2</v>
      </c>
      <c r="F5149" s="3">
        <f t="shared" si="341"/>
        <v>1.7305752412168939E-2</v>
      </c>
      <c r="G5149" s="3">
        <f t="shared" si="342"/>
        <v>1.7397738169619838E-2</v>
      </c>
      <c r="H5149" s="3">
        <f t="shared" si="343"/>
        <v>1.7250877147808832E-2</v>
      </c>
    </row>
    <row r="5150" spans="1:8" x14ac:dyDescent="0.3">
      <c r="A5150" s="1">
        <v>40373</v>
      </c>
      <c r="B5150">
        <v>3632.9799800000001</v>
      </c>
      <c r="E5150" s="3">
        <f t="shared" si="340"/>
        <v>1.5734463613075844E-2</v>
      </c>
      <c r="F5150" s="3">
        <f t="shared" si="341"/>
        <v>1.5490255716613907E-2</v>
      </c>
      <c r="G5150" s="3">
        <f t="shared" si="342"/>
        <v>1.5611960285656114E-2</v>
      </c>
      <c r="H5150" s="3">
        <f t="shared" si="343"/>
        <v>1.5465099263845107E-2</v>
      </c>
    </row>
    <row r="5151" spans="1:8" x14ac:dyDescent="0.3">
      <c r="A5151" s="1">
        <v>40374</v>
      </c>
      <c r="B5151">
        <v>3581.820068</v>
      </c>
      <c r="E5151" s="3">
        <f t="shared" si="340"/>
        <v>4.5870077015472965E-3</v>
      </c>
      <c r="F5151" s="3">
        <f t="shared" si="341"/>
        <v>4.34279980508536E-3</v>
      </c>
      <c r="G5151" s="3">
        <f t="shared" si="342"/>
        <v>4.5765194426397818E-3</v>
      </c>
      <c r="H5151" s="3">
        <f t="shared" si="343"/>
        <v>4.4296584208287741E-3</v>
      </c>
    </row>
    <row r="5152" spans="1:8" x14ac:dyDescent="0.3">
      <c r="A5152" s="1">
        <v>40375</v>
      </c>
      <c r="B5152">
        <v>3500.1599120000001</v>
      </c>
      <c r="E5152" s="3">
        <f t="shared" si="340"/>
        <v>3.7079775590689312E-3</v>
      </c>
      <c r="F5152" s="3">
        <f t="shared" si="341"/>
        <v>3.4637696626069947E-3</v>
      </c>
      <c r="G5152" s="3">
        <f t="shared" si="342"/>
        <v>3.7011199569417482E-3</v>
      </c>
      <c r="H5152" s="3">
        <f t="shared" si="343"/>
        <v>3.5542589351307409E-3</v>
      </c>
    </row>
    <row r="5153" spans="1:8" x14ac:dyDescent="0.3">
      <c r="A5153" s="1">
        <v>40378</v>
      </c>
      <c r="B5153">
        <v>3486.330078</v>
      </c>
      <c r="E5153" s="3">
        <f t="shared" si="340"/>
        <v>1.9648761297066164E-2</v>
      </c>
      <c r="F5153" s="3">
        <f t="shared" si="341"/>
        <v>1.9404553400604228E-2</v>
      </c>
      <c r="G5153" s="3">
        <f t="shared" si="342"/>
        <v>1.945821632398621E-2</v>
      </c>
      <c r="H5153" s="3">
        <f t="shared" si="343"/>
        <v>1.9311355302175204E-2</v>
      </c>
    </row>
    <row r="5154" spans="1:8" x14ac:dyDescent="0.3">
      <c r="A5154" s="1">
        <v>40379</v>
      </c>
      <c r="B5154">
        <v>3468.0200199999999</v>
      </c>
      <c r="E5154" s="3">
        <f t="shared" si="340"/>
        <v>-1.3140036689776036E-3</v>
      </c>
      <c r="F5154" s="3">
        <f t="shared" si="341"/>
        <v>-1.5582115654395401E-3</v>
      </c>
      <c r="G5154" s="3">
        <f t="shared" si="342"/>
        <v>-1.3148677288001057E-3</v>
      </c>
      <c r="H5154" s="3">
        <f t="shared" si="343"/>
        <v>-1.461728750611113E-3</v>
      </c>
    </row>
    <row r="5155" spans="1:8" x14ac:dyDescent="0.3">
      <c r="A5155" s="1">
        <v>40380</v>
      </c>
      <c r="B5155">
        <v>3493.919922</v>
      </c>
      <c r="E5155" s="3">
        <f t="shared" si="340"/>
        <v>-1.4082079252195623E-2</v>
      </c>
      <c r="F5155" s="3">
        <f t="shared" si="341"/>
        <v>-1.432628714865756E-2</v>
      </c>
      <c r="G5155" s="3">
        <f t="shared" si="342"/>
        <v>-1.4182172522215302E-2</v>
      </c>
      <c r="H5155" s="3">
        <f t="shared" si="343"/>
        <v>-1.432903354402631E-2</v>
      </c>
    </row>
    <row r="5156" spans="1:8" x14ac:dyDescent="0.3">
      <c r="A5156" s="1">
        <v>40381</v>
      </c>
      <c r="B5156">
        <v>3600.570068</v>
      </c>
      <c r="E5156" s="3">
        <f t="shared" si="340"/>
        <v>-2.2798508704988341E-2</v>
      </c>
      <c r="F5156" s="3">
        <f t="shared" si="341"/>
        <v>-2.3042716601450276E-2</v>
      </c>
      <c r="G5156" s="3">
        <f t="shared" si="342"/>
        <v>-2.3062413509855644E-2</v>
      </c>
      <c r="H5156" s="3">
        <f t="shared" si="343"/>
        <v>-2.320927453166665E-2</v>
      </c>
    </row>
    <row r="5157" spans="1:8" x14ac:dyDescent="0.3">
      <c r="A5157" s="1">
        <v>40382</v>
      </c>
      <c r="B5157">
        <v>3607.0500489999999</v>
      </c>
      <c r="E5157" s="3">
        <f t="shared" si="340"/>
        <v>-3.9512006158878288E-3</v>
      </c>
      <c r="F5157" s="3">
        <f t="shared" si="341"/>
        <v>-4.1954085123497653E-3</v>
      </c>
      <c r="G5157" s="3">
        <f t="shared" si="342"/>
        <v>-3.9590272321980693E-3</v>
      </c>
      <c r="H5157" s="3">
        <f t="shared" si="343"/>
        <v>-4.105888254009077E-3</v>
      </c>
    </row>
    <row r="5158" spans="1:8" x14ac:dyDescent="0.3">
      <c r="A5158" s="1">
        <v>40385</v>
      </c>
      <c r="B5158">
        <v>3636.179932</v>
      </c>
      <c r="E5158" s="3">
        <f t="shared" si="340"/>
        <v>-5.2519576719206595E-3</v>
      </c>
      <c r="F5158" s="3">
        <f t="shared" si="341"/>
        <v>-5.4961655683825961E-3</v>
      </c>
      <c r="G5158" s="3">
        <f t="shared" si="342"/>
        <v>-5.2657976809769068E-3</v>
      </c>
      <c r="H5158" s="3">
        <f t="shared" si="343"/>
        <v>-5.4126587027879145E-3</v>
      </c>
    </row>
    <row r="5159" spans="1:8" x14ac:dyDescent="0.3">
      <c r="A5159" s="1">
        <v>40386</v>
      </c>
      <c r="B5159">
        <v>3666.3999020000001</v>
      </c>
      <c r="E5159" s="3">
        <f t="shared" si="340"/>
        <v>7.4682100595255818E-3</v>
      </c>
      <c r="F5159" s="3">
        <f t="shared" si="341"/>
        <v>7.2240021630636453E-3</v>
      </c>
      <c r="G5159" s="3">
        <f t="shared" si="342"/>
        <v>7.4404610500919763E-3</v>
      </c>
      <c r="H5159" s="3">
        <f t="shared" si="343"/>
        <v>7.2936000282809686E-3</v>
      </c>
    </row>
    <row r="5160" spans="1:8" x14ac:dyDescent="0.3">
      <c r="A5160" s="1">
        <v>40387</v>
      </c>
      <c r="B5160">
        <v>3670.360107</v>
      </c>
      <c r="E5160" s="3">
        <f t="shared" si="340"/>
        <v>3.0524496376823418E-2</v>
      </c>
      <c r="F5160" s="3">
        <f t="shared" si="341"/>
        <v>3.0280288480361482E-2</v>
      </c>
      <c r="G5160" s="3">
        <f t="shared" si="342"/>
        <v>3.0067892416471818E-2</v>
      </c>
      <c r="H5160" s="3">
        <f t="shared" si="343"/>
        <v>2.9921031394660812E-2</v>
      </c>
    </row>
    <row r="5161" spans="1:8" x14ac:dyDescent="0.3">
      <c r="A5161" s="1">
        <v>40388</v>
      </c>
      <c r="B5161">
        <v>3651.9099120000001</v>
      </c>
      <c r="E5161" s="3">
        <f t="shared" si="340"/>
        <v>1.7997097341864166E-3</v>
      </c>
      <c r="F5161" s="3">
        <f t="shared" si="341"/>
        <v>1.55550183772448E-3</v>
      </c>
      <c r="G5161" s="3">
        <f t="shared" si="342"/>
        <v>1.7980921970635071E-3</v>
      </c>
      <c r="H5161" s="3">
        <f t="shared" si="343"/>
        <v>1.6512311752524998E-3</v>
      </c>
    </row>
    <row r="5162" spans="1:8" x14ac:dyDescent="0.3">
      <c r="A5162" s="1">
        <v>40389</v>
      </c>
      <c r="B5162">
        <v>3643.139893</v>
      </c>
      <c r="E5162" s="3">
        <f t="shared" si="340"/>
        <v>8.0758189113776524E-3</v>
      </c>
      <c r="F5162" s="3">
        <f t="shared" si="341"/>
        <v>7.831611014915715E-3</v>
      </c>
      <c r="G5162" s="3">
        <f t="shared" si="342"/>
        <v>8.0433839944928504E-3</v>
      </c>
      <c r="H5162" s="3">
        <f t="shared" si="343"/>
        <v>7.8965229726818426E-3</v>
      </c>
    </row>
    <row r="5163" spans="1:8" x14ac:dyDescent="0.3">
      <c r="A5163" s="1">
        <v>40392</v>
      </c>
      <c r="B5163">
        <v>3752.030029</v>
      </c>
      <c r="E5163" s="3">
        <f t="shared" si="340"/>
        <v>8.3109116064501443E-3</v>
      </c>
      <c r="F5163" s="3">
        <f t="shared" si="341"/>
        <v>8.0667037099882068E-3</v>
      </c>
      <c r="G5163" s="3">
        <f t="shared" si="342"/>
        <v>8.276566144106939E-3</v>
      </c>
      <c r="H5163" s="3">
        <f t="shared" si="343"/>
        <v>8.1297051222959313E-3</v>
      </c>
    </row>
    <row r="5164" spans="1:8" x14ac:dyDescent="0.3">
      <c r="A5164" s="1">
        <v>40393</v>
      </c>
      <c r="B5164">
        <v>3747.51001</v>
      </c>
      <c r="E5164" s="3">
        <f t="shared" si="340"/>
        <v>1.0801344931958834E-3</v>
      </c>
      <c r="F5164" s="3">
        <f t="shared" si="341"/>
        <v>8.3592659673394683E-4</v>
      </c>
      <c r="G5164" s="3">
        <f t="shared" si="342"/>
        <v>1.0795515676550822E-3</v>
      </c>
      <c r="H5164" s="3">
        <f t="shared" si="343"/>
        <v>9.3269054584407493E-4</v>
      </c>
    </row>
    <row r="5165" spans="1:8" x14ac:dyDescent="0.3">
      <c r="A5165" s="1">
        <v>40394</v>
      </c>
      <c r="B5165">
        <v>3760.719971</v>
      </c>
      <c r="E5165" s="3">
        <f t="shared" si="340"/>
        <v>-5.0268078504919211E-3</v>
      </c>
      <c r="F5165" s="3">
        <f t="shared" si="341"/>
        <v>-5.2710157469538577E-3</v>
      </c>
      <c r="G5165" s="3">
        <f t="shared" si="342"/>
        <v>-5.039484749810124E-3</v>
      </c>
      <c r="H5165" s="3">
        <f t="shared" si="343"/>
        <v>-5.1863457716211318E-3</v>
      </c>
    </row>
    <row r="5166" spans="1:8" x14ac:dyDescent="0.3">
      <c r="A5166" s="1">
        <v>40395</v>
      </c>
      <c r="B5166">
        <v>3764.1899410000001</v>
      </c>
      <c r="E5166" s="3">
        <f t="shared" si="340"/>
        <v>-2.4014883201751713E-3</v>
      </c>
      <c r="F5166" s="3">
        <f t="shared" si="341"/>
        <v>-2.6456962166371079E-3</v>
      </c>
      <c r="G5166" s="3">
        <f t="shared" si="342"/>
        <v>-2.404376518160182E-3</v>
      </c>
      <c r="H5166" s="3">
        <f t="shared" si="343"/>
        <v>-2.5512375399711893E-3</v>
      </c>
    </row>
    <row r="5167" spans="1:8" x14ac:dyDescent="0.3">
      <c r="A5167" s="1">
        <v>40396</v>
      </c>
      <c r="B5167">
        <v>3716.0500489999999</v>
      </c>
      <c r="E5167" s="3">
        <f t="shared" si="340"/>
        <v>2.988908996034545E-2</v>
      </c>
      <c r="F5167" s="3">
        <f t="shared" si="341"/>
        <v>2.9644882063883514E-2</v>
      </c>
      <c r="G5167" s="3">
        <f t="shared" si="342"/>
        <v>2.9451116793524613E-2</v>
      </c>
      <c r="H5167" s="3">
        <f t="shared" si="343"/>
        <v>2.9304255771713607E-2</v>
      </c>
    </row>
    <row r="5168" spans="1:8" x14ac:dyDescent="0.3">
      <c r="A5168" s="1">
        <v>40399</v>
      </c>
      <c r="B5168">
        <v>3777.3701169999999</v>
      </c>
      <c r="E5168" s="3">
        <f t="shared" si="340"/>
        <v>-1.2046862538583891E-3</v>
      </c>
      <c r="F5168" s="3">
        <f t="shared" si="341"/>
        <v>-1.4488941503203257E-3</v>
      </c>
      <c r="G5168" s="3">
        <f t="shared" si="342"/>
        <v>-1.2054124716451532E-3</v>
      </c>
      <c r="H5168" s="3">
        <f t="shared" si="343"/>
        <v>-1.3522734934561605E-3</v>
      </c>
    </row>
    <row r="5169" spans="1:8" x14ac:dyDescent="0.3">
      <c r="A5169" s="1">
        <v>40400</v>
      </c>
      <c r="B5169">
        <v>3730.580078</v>
      </c>
      <c r="E5169" s="3">
        <f t="shared" si="340"/>
        <v>3.524996855178486E-3</v>
      </c>
      <c r="F5169" s="3">
        <f t="shared" si="341"/>
        <v>3.2807889587165495E-3</v>
      </c>
      <c r="G5169" s="3">
        <f t="shared" si="342"/>
        <v>3.5187986153439044E-3</v>
      </c>
      <c r="H5169" s="3">
        <f t="shared" si="343"/>
        <v>3.3719375935328971E-3</v>
      </c>
    </row>
    <row r="5170" spans="1:8" x14ac:dyDescent="0.3">
      <c r="A5170" s="1">
        <v>40401</v>
      </c>
      <c r="B5170">
        <v>3628.290039</v>
      </c>
      <c r="E5170" s="3">
        <f t="shared" si="340"/>
        <v>9.2268768394299094E-4</v>
      </c>
      <c r="F5170" s="3">
        <f t="shared" si="341"/>
        <v>6.7847978748105438E-4</v>
      </c>
      <c r="G5170" s="3">
        <f t="shared" si="342"/>
        <v>9.2226226932504889E-4</v>
      </c>
      <c r="H5170" s="3">
        <f t="shared" si="343"/>
        <v>7.754012475140416E-4</v>
      </c>
    </row>
    <row r="5171" spans="1:8" x14ac:dyDescent="0.3">
      <c r="A5171" s="1">
        <v>40402</v>
      </c>
      <c r="B5171">
        <v>3621.070068</v>
      </c>
      <c r="E5171" s="3">
        <f t="shared" si="340"/>
        <v>-1.2788911493454402E-2</v>
      </c>
      <c r="F5171" s="3">
        <f t="shared" si="341"/>
        <v>-1.303311938991634E-2</v>
      </c>
      <c r="G5171" s="3">
        <f t="shared" si="342"/>
        <v>-1.2871393614369174E-2</v>
      </c>
      <c r="H5171" s="3">
        <f t="shared" si="343"/>
        <v>-1.3018254636180181E-2</v>
      </c>
    </row>
    <row r="5172" spans="1:8" x14ac:dyDescent="0.3">
      <c r="A5172" s="1">
        <v>40403</v>
      </c>
      <c r="B5172">
        <v>3610.9099120000001</v>
      </c>
      <c r="E5172" s="3">
        <f t="shared" si="340"/>
        <v>1.6501410689154117E-2</v>
      </c>
      <c r="F5172" s="3">
        <f t="shared" si="341"/>
        <v>1.6257202792692181E-2</v>
      </c>
      <c r="G5172" s="3">
        <f t="shared" si="342"/>
        <v>1.6366741875910359E-2</v>
      </c>
      <c r="H5172" s="3">
        <f t="shared" si="343"/>
        <v>1.6219880854099353E-2</v>
      </c>
    </row>
    <row r="5173" spans="1:8" x14ac:dyDescent="0.3">
      <c r="A5173" s="1">
        <v>40406</v>
      </c>
      <c r="B5173">
        <v>3597.6000979999999</v>
      </c>
      <c r="E5173" s="3">
        <f t="shared" si="340"/>
        <v>-1.2386935235555008E-2</v>
      </c>
      <c r="F5173" s="3">
        <f t="shared" si="341"/>
        <v>-1.2631143132016945E-2</v>
      </c>
      <c r="G5173" s="3">
        <f t="shared" si="342"/>
        <v>-1.2464292797027796E-2</v>
      </c>
      <c r="H5173" s="3">
        <f t="shared" si="343"/>
        <v>-1.2611153818838804E-2</v>
      </c>
    </row>
    <row r="5174" spans="1:8" x14ac:dyDescent="0.3">
      <c r="A5174" s="1">
        <v>40407</v>
      </c>
      <c r="B5174">
        <v>3663.1298830000001</v>
      </c>
      <c r="E5174" s="3">
        <f t="shared" si="340"/>
        <v>-2.7419338778766678E-2</v>
      </c>
      <c r="F5174" s="3">
        <f t="shared" si="341"/>
        <v>-2.7663546675228613E-2</v>
      </c>
      <c r="G5174" s="3">
        <f t="shared" si="342"/>
        <v>-2.7802264799241055E-2</v>
      </c>
      <c r="H5174" s="3">
        <f t="shared" si="343"/>
        <v>-2.7949125821052061E-2</v>
      </c>
    </row>
    <row r="5175" spans="1:8" x14ac:dyDescent="0.3">
      <c r="A5175" s="1">
        <v>40408</v>
      </c>
      <c r="B5175">
        <v>3647.929932</v>
      </c>
      <c r="E5175" s="3">
        <f t="shared" si="340"/>
        <v>-1.989910101561243E-3</v>
      </c>
      <c r="F5175" s="3">
        <f t="shared" si="341"/>
        <v>-2.2341179980231796E-3</v>
      </c>
      <c r="G5175" s="3">
        <f t="shared" si="342"/>
        <v>-1.9918926031038736E-3</v>
      </c>
      <c r="H5175" s="3">
        <f t="shared" si="343"/>
        <v>-2.1387536249148809E-3</v>
      </c>
    </row>
    <row r="5176" spans="1:8" x14ac:dyDescent="0.3">
      <c r="A5176" s="1">
        <v>40409</v>
      </c>
      <c r="B5176">
        <v>3572.3999020000001</v>
      </c>
      <c r="E5176" s="3">
        <f t="shared" si="340"/>
        <v>-2.8058435239314283E-3</v>
      </c>
      <c r="F5176" s="3">
        <f t="shared" si="341"/>
        <v>-3.0500514203933649E-3</v>
      </c>
      <c r="G5176" s="3">
        <f t="shared" si="342"/>
        <v>-2.8097872816440026E-3</v>
      </c>
      <c r="H5176" s="3">
        <f t="shared" si="343"/>
        <v>-2.9566483034550099E-3</v>
      </c>
    </row>
    <row r="5177" spans="1:8" x14ac:dyDescent="0.3">
      <c r="A5177" s="1">
        <v>40410</v>
      </c>
      <c r="B5177">
        <v>3526.1201169999999</v>
      </c>
      <c r="E5177" s="3">
        <f t="shared" si="340"/>
        <v>-3.686000017826041E-3</v>
      </c>
      <c r="F5177" s="3">
        <f t="shared" si="341"/>
        <v>-3.9302079142879776E-3</v>
      </c>
      <c r="G5177" s="3">
        <f t="shared" si="342"/>
        <v>-3.6928100555750107E-3</v>
      </c>
      <c r="H5177" s="3">
        <f t="shared" si="343"/>
        <v>-3.839671077386018E-3</v>
      </c>
    </row>
    <row r="5178" spans="1:8" x14ac:dyDescent="0.3">
      <c r="A5178" s="1">
        <v>40413</v>
      </c>
      <c r="B5178">
        <v>3553.2299800000001</v>
      </c>
      <c r="E5178" s="3">
        <f t="shared" si="340"/>
        <v>1.8214860800240151E-2</v>
      </c>
      <c r="F5178" s="3">
        <f t="shared" si="341"/>
        <v>1.7970652903778216E-2</v>
      </c>
      <c r="G5178" s="3">
        <f t="shared" si="342"/>
        <v>1.8050957547769437E-2</v>
      </c>
      <c r="H5178" s="3">
        <f t="shared" si="343"/>
        <v>1.7904096525958431E-2</v>
      </c>
    </row>
    <row r="5179" spans="1:8" x14ac:dyDescent="0.3">
      <c r="A5179" s="1">
        <v>40414</v>
      </c>
      <c r="B5179">
        <v>3491.110107</v>
      </c>
      <c r="E5179" s="3">
        <f t="shared" si="340"/>
        <v>-4.1494436412261582E-3</v>
      </c>
      <c r="F5179" s="3">
        <f t="shared" si="341"/>
        <v>-4.3936515376880947E-3</v>
      </c>
      <c r="G5179" s="3">
        <f t="shared" si="342"/>
        <v>-4.1580764717304916E-3</v>
      </c>
      <c r="H5179" s="3">
        <f t="shared" si="343"/>
        <v>-4.3049374935414993E-3</v>
      </c>
    </row>
    <row r="5180" spans="1:8" x14ac:dyDescent="0.3">
      <c r="A5180" s="1">
        <v>40415</v>
      </c>
      <c r="B5180">
        <v>3450.1899410000001</v>
      </c>
      <c r="E5180" s="3">
        <f t="shared" si="340"/>
        <v>-2.0704901521666597E-2</v>
      </c>
      <c r="F5180" s="3">
        <f t="shared" si="341"/>
        <v>-2.0949109418128532E-2</v>
      </c>
      <c r="G5180" s="3">
        <f t="shared" si="342"/>
        <v>-2.0922253395726263E-2</v>
      </c>
      <c r="H5180" s="3">
        <f t="shared" si="343"/>
        <v>-2.1069114417537269E-2</v>
      </c>
    </row>
    <row r="5181" spans="1:8" x14ac:dyDescent="0.3">
      <c r="A5181" s="1">
        <v>40416</v>
      </c>
      <c r="B5181">
        <v>3475.030029</v>
      </c>
      <c r="E5181" s="3">
        <f t="shared" si="340"/>
        <v>-1.295481644540708E-2</v>
      </c>
      <c r="F5181" s="3">
        <f t="shared" si="341"/>
        <v>-1.3199024341869018E-2</v>
      </c>
      <c r="G5181" s="3">
        <f t="shared" si="342"/>
        <v>-1.3039461919068034E-2</v>
      </c>
      <c r="H5181" s="3">
        <f t="shared" si="343"/>
        <v>-1.3186322940879042E-2</v>
      </c>
    </row>
    <row r="5182" spans="1:8" x14ac:dyDescent="0.3">
      <c r="A5182" s="1">
        <v>40417</v>
      </c>
      <c r="B5182">
        <v>3507.4399410000001</v>
      </c>
      <c r="E5182" s="3">
        <f t="shared" si="340"/>
        <v>7.6882982146011525E-3</v>
      </c>
      <c r="F5182" s="3">
        <f t="shared" si="341"/>
        <v>7.4440903181392159E-3</v>
      </c>
      <c r="G5182" s="3">
        <f t="shared" si="342"/>
        <v>7.6588938666469061E-3</v>
      </c>
      <c r="H5182" s="3">
        <f t="shared" si="343"/>
        <v>7.5120328448358984E-3</v>
      </c>
    </row>
    <row r="5183" spans="1:8" x14ac:dyDescent="0.3">
      <c r="A5183" s="1">
        <v>40420</v>
      </c>
      <c r="B5183">
        <v>3487.01001</v>
      </c>
      <c r="E5183" s="3">
        <f t="shared" si="340"/>
        <v>-1.7482649124783145E-2</v>
      </c>
      <c r="F5183" s="3">
        <f t="shared" si="341"/>
        <v>-1.7726857021245081E-2</v>
      </c>
      <c r="G5183" s="3">
        <f t="shared" si="342"/>
        <v>-1.7637275470770531E-2</v>
      </c>
      <c r="H5183" s="3">
        <f t="shared" si="343"/>
        <v>-1.7784136492581537E-2</v>
      </c>
    </row>
    <row r="5184" spans="1:8" x14ac:dyDescent="0.3">
      <c r="A5184" s="1">
        <v>40421</v>
      </c>
      <c r="B5184">
        <v>3490.790039</v>
      </c>
      <c r="E5184" s="3">
        <f t="shared" si="340"/>
        <v>-1.1721247610595564E-2</v>
      </c>
      <c r="F5184" s="3">
        <f t="shared" si="341"/>
        <v>-1.1965455507057502E-2</v>
      </c>
      <c r="G5184" s="3">
        <f t="shared" si="342"/>
        <v>-1.1790482981767162E-2</v>
      </c>
      <c r="H5184" s="3">
        <f t="shared" si="343"/>
        <v>-1.193734400357817E-2</v>
      </c>
    </row>
    <row r="5185" spans="1:8" x14ac:dyDescent="0.3">
      <c r="A5185" s="1">
        <v>40422</v>
      </c>
      <c r="B5185">
        <v>3623.8400879999999</v>
      </c>
      <c r="E5185" s="3">
        <f t="shared" si="340"/>
        <v>7.1996291290561398E-3</v>
      </c>
      <c r="F5185" s="3">
        <f t="shared" si="341"/>
        <v>6.9554212325942033E-3</v>
      </c>
      <c r="G5185" s="3">
        <f t="shared" si="342"/>
        <v>7.1738355281709886E-3</v>
      </c>
      <c r="H5185" s="3">
        <f t="shared" si="343"/>
        <v>7.0269745063599809E-3</v>
      </c>
    </row>
    <row r="5186" spans="1:8" x14ac:dyDescent="0.3">
      <c r="A5186" s="1">
        <v>40423</v>
      </c>
      <c r="B5186">
        <v>3631.429932</v>
      </c>
      <c r="E5186" s="3">
        <f t="shared" si="340"/>
        <v>9.3265127868049635E-3</v>
      </c>
      <c r="F5186" s="3">
        <f t="shared" si="341"/>
        <v>9.0823048903430261E-3</v>
      </c>
      <c r="G5186" s="3">
        <f t="shared" si="342"/>
        <v>9.2832894075153896E-3</v>
      </c>
      <c r="H5186" s="3">
        <f t="shared" si="343"/>
        <v>9.1364283857043819E-3</v>
      </c>
    </row>
    <row r="5187" spans="1:8" x14ac:dyDescent="0.3">
      <c r="A5187" s="1">
        <v>40424</v>
      </c>
      <c r="B5187">
        <v>3672.1999510000001</v>
      </c>
      <c r="E5187" s="3">
        <f t="shared" si="340"/>
        <v>-5.8247415048182649E-3</v>
      </c>
      <c r="F5187" s="3">
        <f t="shared" si="341"/>
        <v>-6.0689494012802015E-3</v>
      </c>
      <c r="G5187" s="3">
        <f t="shared" si="342"/>
        <v>-5.841771473928504E-3</v>
      </c>
      <c r="H5187" s="3">
        <f t="shared" si="343"/>
        <v>-5.9886324957395118E-3</v>
      </c>
    </row>
    <row r="5188" spans="1:8" x14ac:dyDescent="0.3">
      <c r="A5188" s="1">
        <v>40427</v>
      </c>
      <c r="B5188">
        <v>3684.7299800000001</v>
      </c>
      <c r="E5188" s="3">
        <f t="shared" si="340"/>
        <v>1.0840315884266261E-3</v>
      </c>
      <c r="F5188" s="3">
        <f t="shared" si="341"/>
        <v>8.398236919646895E-4</v>
      </c>
      <c r="G5188" s="3">
        <f t="shared" si="342"/>
        <v>1.083444450463363E-3</v>
      </c>
      <c r="H5188" s="3">
        <f t="shared" si="343"/>
        <v>9.3658342865235574E-4</v>
      </c>
    </row>
    <row r="5189" spans="1:8" x14ac:dyDescent="0.3">
      <c r="A5189" s="1">
        <v>40428</v>
      </c>
      <c r="B5189">
        <v>3643.8100589999999</v>
      </c>
      <c r="E5189" s="3">
        <f t="shared" si="340"/>
        <v>3.8114595124178363E-2</v>
      </c>
      <c r="F5189" s="3">
        <f t="shared" si="341"/>
        <v>3.7870387227716427E-2</v>
      </c>
      <c r="G5189" s="3">
        <f t="shared" si="342"/>
        <v>3.7406178577027556E-2</v>
      </c>
      <c r="H5189" s="3">
        <f t="shared" si="343"/>
        <v>3.7259317555216546E-2</v>
      </c>
    </row>
    <row r="5190" spans="1:8" x14ac:dyDescent="0.3">
      <c r="A5190" s="1">
        <v>40429</v>
      </c>
      <c r="B5190">
        <v>3677.209961</v>
      </c>
      <c r="E5190" s="3">
        <f t="shared" si="340"/>
        <v>2.0944202325960948E-3</v>
      </c>
      <c r="F5190" s="3">
        <f t="shared" si="341"/>
        <v>1.8502123361341582E-3</v>
      </c>
      <c r="G5190" s="3">
        <f t="shared" si="342"/>
        <v>2.0922299921967797E-3</v>
      </c>
      <c r="H5190" s="3">
        <f t="shared" si="343"/>
        <v>1.9453689703857724E-3</v>
      </c>
    </row>
    <row r="5191" spans="1:8" x14ac:dyDescent="0.3">
      <c r="A5191" s="1">
        <v>40430</v>
      </c>
      <c r="B5191">
        <v>3722.1499020000001</v>
      </c>
      <c r="E5191" s="3">
        <f t="shared" si="340"/>
        <v>1.1226987650439391E-2</v>
      </c>
      <c r="F5191" s="3">
        <f t="shared" si="341"/>
        <v>1.0982779753977453E-2</v>
      </c>
      <c r="G5191" s="3">
        <f t="shared" si="342"/>
        <v>1.1164432790907517E-2</v>
      </c>
      <c r="H5191" s="3">
        <f t="shared" si="343"/>
        <v>1.1017571769096509E-2</v>
      </c>
    </row>
    <row r="5192" spans="1:8" x14ac:dyDescent="0.3">
      <c r="A5192" s="1">
        <v>40431</v>
      </c>
      <c r="B5192">
        <v>3725.820068</v>
      </c>
      <c r="E5192" s="3">
        <f t="shared" si="340"/>
        <v>3.4121314653869916E-3</v>
      </c>
      <c r="F5192" s="3">
        <f t="shared" si="341"/>
        <v>3.1679235689250551E-3</v>
      </c>
      <c r="G5192" s="3">
        <f t="shared" si="342"/>
        <v>3.4063233530969724E-3</v>
      </c>
      <c r="H5192" s="3">
        <f t="shared" si="343"/>
        <v>3.2594623312859651E-3</v>
      </c>
    </row>
    <row r="5193" spans="1:8" x14ac:dyDescent="0.3">
      <c r="A5193" s="1">
        <v>40434</v>
      </c>
      <c r="B5193">
        <v>3767.1499020000001</v>
      </c>
      <c r="E5193" s="3">
        <f t="shared" ref="E5193:E5256" si="344">(B5189/B5188)-1</f>
        <v>-1.1105269917227489E-2</v>
      </c>
      <c r="F5193" s="3">
        <f t="shared" ref="F5193:F5256" si="345">E5193-$E$3</f>
        <v>-1.1349477813689427E-2</v>
      </c>
      <c r="G5193" s="3">
        <f t="shared" ref="G5193:G5256" si="346">LN(B5189/B5188)</f>
        <v>-1.1167393790294879E-2</v>
      </c>
      <c r="H5193" s="3">
        <f t="shared" ref="H5193:H5256" si="347">G5193-$G$3</f>
        <v>-1.1314254812105887E-2</v>
      </c>
    </row>
    <row r="5194" spans="1:8" x14ac:dyDescent="0.3">
      <c r="A5194" s="1">
        <v>40435</v>
      </c>
      <c r="B5194">
        <v>3774.3999020000001</v>
      </c>
      <c r="E5194" s="3">
        <f t="shared" si="344"/>
        <v>9.1662028094752213E-3</v>
      </c>
      <c r="F5194" s="3">
        <f t="shared" si="345"/>
        <v>8.9219949130132838E-3</v>
      </c>
      <c r="G5194" s="3">
        <f t="shared" si="346"/>
        <v>9.1244481331049006E-3</v>
      </c>
      <c r="H5194" s="3">
        <f t="shared" si="347"/>
        <v>8.9775871112938929E-3</v>
      </c>
    </row>
    <row r="5195" spans="1:8" x14ac:dyDescent="0.3">
      <c r="A5195" s="1">
        <v>40436</v>
      </c>
      <c r="B5195">
        <v>3755.639893</v>
      </c>
      <c r="E5195" s="3">
        <f t="shared" si="344"/>
        <v>1.2221206152661201E-2</v>
      </c>
      <c r="F5195" s="3">
        <f t="shared" si="345"/>
        <v>1.1976998256199264E-2</v>
      </c>
      <c r="G5195" s="3">
        <f t="shared" si="346"/>
        <v>1.2147130134260206E-2</v>
      </c>
      <c r="H5195" s="3">
        <f t="shared" si="347"/>
        <v>1.2000269112449198E-2</v>
      </c>
    </row>
    <row r="5196" spans="1:8" x14ac:dyDescent="0.3">
      <c r="A5196" s="1">
        <v>40437</v>
      </c>
      <c r="B5196">
        <v>3736.3000489999999</v>
      </c>
      <c r="E5196" s="3">
        <f t="shared" si="344"/>
        <v>9.8603390423046555E-4</v>
      </c>
      <c r="F5196" s="3">
        <f t="shared" si="345"/>
        <v>7.4182600776852899E-4</v>
      </c>
      <c r="G5196" s="3">
        <f t="shared" si="346"/>
        <v>9.8554809212556341E-4</v>
      </c>
      <c r="H5196" s="3">
        <f t="shared" si="347"/>
        <v>8.3868707031455611E-4</v>
      </c>
    </row>
    <row r="5197" spans="1:8" x14ac:dyDescent="0.3">
      <c r="A5197" s="1">
        <v>40438</v>
      </c>
      <c r="B5197">
        <v>3722.0200199999999</v>
      </c>
      <c r="E5197" s="3">
        <f t="shared" si="344"/>
        <v>1.1092815338821671E-2</v>
      </c>
      <c r="F5197" s="3">
        <f t="shared" si="345"/>
        <v>1.0848607442359734E-2</v>
      </c>
      <c r="G5197" s="3">
        <f t="shared" si="346"/>
        <v>1.1031741303026857E-2</v>
      </c>
      <c r="H5197" s="3">
        <f t="shared" si="347"/>
        <v>1.0884880281215849E-2</v>
      </c>
    </row>
    <row r="5198" spans="1:8" x14ac:dyDescent="0.3">
      <c r="A5198" s="1">
        <v>40441</v>
      </c>
      <c r="B5198">
        <v>3788.01001</v>
      </c>
      <c r="E5198" s="3">
        <f t="shared" si="344"/>
        <v>1.9245318579308446E-3</v>
      </c>
      <c r="F5198" s="3">
        <f t="shared" si="345"/>
        <v>1.680323961468908E-3</v>
      </c>
      <c r="G5198" s="3">
        <f t="shared" si="346"/>
        <v>1.9226823191121497E-3</v>
      </c>
      <c r="H5198" s="3">
        <f t="shared" si="347"/>
        <v>1.7758212973011424E-3</v>
      </c>
    </row>
    <row r="5199" spans="1:8" x14ac:dyDescent="0.3">
      <c r="A5199" s="1">
        <v>40442</v>
      </c>
      <c r="B5199">
        <v>3784.3999020000001</v>
      </c>
      <c r="E5199" s="3">
        <f t="shared" si="344"/>
        <v>-4.9703289230320635E-3</v>
      </c>
      <c r="F5199" s="3">
        <f t="shared" si="345"/>
        <v>-5.2145368194940001E-3</v>
      </c>
      <c r="G5199" s="3">
        <f t="shared" si="346"/>
        <v>-4.9827220902997245E-3</v>
      </c>
      <c r="H5199" s="3">
        <f t="shared" si="347"/>
        <v>-5.1295831121107322E-3</v>
      </c>
    </row>
    <row r="5200" spans="1:8" x14ac:dyDescent="0.3">
      <c r="A5200" s="1">
        <v>40443</v>
      </c>
      <c r="B5200">
        <v>3735.0500489999999</v>
      </c>
      <c r="E5200" s="3">
        <f t="shared" si="344"/>
        <v>-5.1495469616368306E-3</v>
      </c>
      <c r="F5200" s="3">
        <f t="shared" si="345"/>
        <v>-5.3937548580987671E-3</v>
      </c>
      <c r="G5200" s="3">
        <f t="shared" si="346"/>
        <v>-5.1628515733951243E-3</v>
      </c>
      <c r="H5200" s="3">
        <f t="shared" si="347"/>
        <v>-5.3097125952061321E-3</v>
      </c>
    </row>
    <row r="5201" spans="1:8" x14ac:dyDescent="0.3">
      <c r="A5201" s="1">
        <v>40444</v>
      </c>
      <c r="B5201">
        <v>3710.610107</v>
      </c>
      <c r="E5201" s="3">
        <f t="shared" si="344"/>
        <v>-3.8219706160435019E-3</v>
      </c>
      <c r="F5201" s="3">
        <f t="shared" si="345"/>
        <v>-4.0661785125054384E-3</v>
      </c>
      <c r="G5201" s="3">
        <f t="shared" si="346"/>
        <v>-3.829293009006733E-3</v>
      </c>
      <c r="H5201" s="3">
        <f t="shared" si="347"/>
        <v>-3.9761540308177407E-3</v>
      </c>
    </row>
    <row r="5202" spans="1:8" x14ac:dyDescent="0.3">
      <c r="A5202" s="1">
        <v>40445</v>
      </c>
      <c r="B5202">
        <v>3782.4799800000001</v>
      </c>
      <c r="E5202" s="3">
        <f t="shared" si="344"/>
        <v>1.7729617155578969E-2</v>
      </c>
      <c r="F5202" s="3">
        <f t="shared" si="345"/>
        <v>1.7485409259117034E-2</v>
      </c>
      <c r="G5202" s="3">
        <f t="shared" si="346"/>
        <v>1.7574280841598643E-2</v>
      </c>
      <c r="H5202" s="3">
        <f t="shared" si="347"/>
        <v>1.7427419819787637E-2</v>
      </c>
    </row>
    <row r="5203" spans="1:8" x14ac:dyDescent="0.3">
      <c r="A5203" s="1">
        <v>40448</v>
      </c>
      <c r="B5203">
        <v>3766.1599120000001</v>
      </c>
      <c r="E5203" s="3">
        <f t="shared" si="344"/>
        <v>-9.5303549633440898E-4</v>
      </c>
      <c r="F5203" s="3">
        <f t="shared" si="345"/>
        <v>-1.1972433927963455E-3</v>
      </c>
      <c r="G5203" s="3">
        <f t="shared" si="346"/>
        <v>-9.5348992340940966E-4</v>
      </c>
      <c r="H5203" s="3">
        <f t="shared" si="347"/>
        <v>-1.1003509452204171E-3</v>
      </c>
    </row>
    <row r="5204" spans="1:8" x14ac:dyDescent="0.3">
      <c r="A5204" s="1">
        <v>40449</v>
      </c>
      <c r="B5204">
        <v>3762.3500979999999</v>
      </c>
      <c r="E5204" s="3">
        <f t="shared" si="344"/>
        <v>-1.304033777559277E-2</v>
      </c>
      <c r="F5204" s="3">
        <f t="shared" si="345"/>
        <v>-1.3284545672054707E-2</v>
      </c>
      <c r="G5204" s="3">
        <f t="shared" si="346"/>
        <v>-1.3126109457367715E-2</v>
      </c>
      <c r="H5204" s="3">
        <f t="shared" si="347"/>
        <v>-1.3272970479178723E-2</v>
      </c>
    </row>
    <row r="5205" spans="1:8" x14ac:dyDescent="0.3">
      <c r="A5205" s="1">
        <v>40450</v>
      </c>
      <c r="B5205">
        <v>3737.1201169999999</v>
      </c>
      <c r="E5205" s="3">
        <f t="shared" si="344"/>
        <v>-6.5434041523870778E-3</v>
      </c>
      <c r="F5205" s="3">
        <f t="shared" si="345"/>
        <v>-6.7876120488490144E-3</v>
      </c>
      <c r="G5205" s="3">
        <f t="shared" si="346"/>
        <v>-6.564906069820335E-3</v>
      </c>
      <c r="H5205" s="3">
        <f t="shared" si="347"/>
        <v>-6.7117670916313427E-3</v>
      </c>
    </row>
    <row r="5206" spans="1:8" x14ac:dyDescent="0.3">
      <c r="A5206" s="1">
        <v>40451</v>
      </c>
      <c r="B5206">
        <v>3715.179932</v>
      </c>
      <c r="E5206" s="3">
        <f t="shared" si="344"/>
        <v>1.9368748245583323E-2</v>
      </c>
      <c r="F5206" s="3">
        <f t="shared" si="345"/>
        <v>1.9124540349121387E-2</v>
      </c>
      <c r="G5206" s="3">
        <f t="shared" si="346"/>
        <v>1.9183561445415904E-2</v>
      </c>
      <c r="H5206" s="3">
        <f t="shared" si="347"/>
        <v>1.9036700423604898E-2</v>
      </c>
    </row>
    <row r="5207" spans="1:8" x14ac:dyDescent="0.3">
      <c r="A5207" s="1">
        <v>40452</v>
      </c>
      <c r="B5207">
        <v>3692.0900879999999</v>
      </c>
      <c r="E5207" s="3">
        <f t="shared" si="344"/>
        <v>-4.3146475556494757E-3</v>
      </c>
      <c r="F5207" s="3">
        <f t="shared" si="345"/>
        <v>-4.5588554521114122E-3</v>
      </c>
      <c r="G5207" s="3">
        <f t="shared" si="346"/>
        <v>-4.3239825084451754E-3</v>
      </c>
      <c r="H5207" s="3">
        <f t="shared" si="347"/>
        <v>-4.4708435302561831E-3</v>
      </c>
    </row>
    <row r="5208" spans="1:8" x14ac:dyDescent="0.3">
      <c r="A5208" s="1">
        <v>40455</v>
      </c>
      <c r="B5208">
        <v>3649.8100589999999</v>
      </c>
      <c r="E5208" s="3">
        <f t="shared" si="344"/>
        <v>-1.0115911403180133E-3</v>
      </c>
      <c r="F5208" s="3">
        <f t="shared" si="345"/>
        <v>-1.2557990367799499E-3</v>
      </c>
      <c r="G5208" s="3">
        <f t="shared" si="346"/>
        <v>-1.0121031439569519E-3</v>
      </c>
      <c r="H5208" s="3">
        <f t="shared" si="347"/>
        <v>-1.1589641657679592E-3</v>
      </c>
    </row>
    <row r="5209" spans="1:8" x14ac:dyDescent="0.3">
      <c r="A5209" s="1">
        <v>40456</v>
      </c>
      <c r="B5209">
        <v>3731.929932</v>
      </c>
      <c r="E5209" s="3">
        <f t="shared" si="344"/>
        <v>-6.7059099612797324E-3</v>
      </c>
      <c r="F5209" s="3">
        <f t="shared" si="345"/>
        <v>-6.9501178577416689E-3</v>
      </c>
      <c r="G5209" s="3">
        <f t="shared" si="346"/>
        <v>-6.7284956036350076E-3</v>
      </c>
      <c r="H5209" s="3">
        <f t="shared" si="347"/>
        <v>-6.8753566254460153E-3</v>
      </c>
    </row>
    <row r="5210" spans="1:8" x14ac:dyDescent="0.3">
      <c r="A5210" s="1">
        <v>40457</v>
      </c>
      <c r="B5210">
        <v>3764.9099120000001</v>
      </c>
      <c r="E5210" s="3">
        <f t="shared" si="344"/>
        <v>-5.8708803338151094E-3</v>
      </c>
      <c r="F5210" s="3">
        <f t="shared" si="345"/>
        <v>-6.115088230277046E-3</v>
      </c>
      <c r="G5210" s="3">
        <f t="shared" si="346"/>
        <v>-5.8881817011672442E-3</v>
      </c>
      <c r="H5210" s="3">
        <f t="shared" si="347"/>
        <v>-6.0350427229782519E-3</v>
      </c>
    </row>
    <row r="5211" spans="1:8" x14ac:dyDescent="0.3">
      <c r="A5211" s="1">
        <v>40458</v>
      </c>
      <c r="B5211">
        <v>3770.469971</v>
      </c>
      <c r="E5211" s="3">
        <f t="shared" si="344"/>
        <v>-6.2150001945047162E-3</v>
      </c>
      <c r="F5211" s="3">
        <f t="shared" si="345"/>
        <v>-6.4592080909666528E-3</v>
      </c>
      <c r="G5211" s="3">
        <f t="shared" si="346"/>
        <v>-6.2343937037444234E-3</v>
      </c>
      <c r="H5211" s="3">
        <f t="shared" si="347"/>
        <v>-6.3812547255554311E-3</v>
      </c>
    </row>
    <row r="5212" spans="1:8" x14ac:dyDescent="0.3">
      <c r="A5212" s="1">
        <v>40459</v>
      </c>
      <c r="B5212">
        <v>3763.179932</v>
      </c>
      <c r="E5212" s="3">
        <f t="shared" si="344"/>
        <v>-1.1451516076874224E-2</v>
      </c>
      <c r="F5212" s="3">
        <f t="shared" si="345"/>
        <v>-1.1695723973336162E-2</v>
      </c>
      <c r="G5212" s="3">
        <f t="shared" si="346"/>
        <v>-1.1517589599441644E-2</v>
      </c>
      <c r="H5212" s="3">
        <f t="shared" si="347"/>
        <v>-1.1664450621252652E-2</v>
      </c>
    </row>
    <row r="5213" spans="1:8" x14ac:dyDescent="0.3">
      <c r="A5213" s="1">
        <v>40462</v>
      </c>
      <c r="B5213">
        <v>3768.48999</v>
      </c>
      <c r="E5213" s="3">
        <f t="shared" si="344"/>
        <v>2.2499766199477245E-2</v>
      </c>
      <c r="F5213" s="3">
        <f t="shared" si="345"/>
        <v>2.2255558303015309E-2</v>
      </c>
      <c r="G5213" s="3">
        <f t="shared" si="346"/>
        <v>2.225038027902564E-2</v>
      </c>
      <c r="H5213" s="3">
        <f t="shared" si="347"/>
        <v>2.2103519257214634E-2</v>
      </c>
    </row>
    <row r="5214" spans="1:8" x14ac:dyDescent="0.3">
      <c r="A5214" s="1">
        <v>40463</v>
      </c>
      <c r="B5214">
        <v>3748.860107</v>
      </c>
      <c r="E5214" s="3">
        <f t="shared" si="344"/>
        <v>8.8372452326095363E-3</v>
      </c>
      <c r="F5214" s="3">
        <f t="shared" si="345"/>
        <v>8.5930373361475989E-3</v>
      </c>
      <c r="G5214" s="3">
        <f t="shared" si="346"/>
        <v>8.7984253207072181E-3</v>
      </c>
      <c r="H5214" s="3">
        <f t="shared" si="347"/>
        <v>8.6515642988962103E-3</v>
      </c>
    </row>
    <row r="5215" spans="1:8" x14ac:dyDescent="0.3">
      <c r="A5215" s="1">
        <v>40464</v>
      </c>
      <c r="B5215">
        <v>3828.3400879999999</v>
      </c>
      <c r="E5215" s="3">
        <f t="shared" si="344"/>
        <v>1.4768106355687038E-3</v>
      </c>
      <c r="F5215" s="3">
        <f t="shared" si="345"/>
        <v>1.2326027391067673E-3</v>
      </c>
      <c r="G5215" s="3">
        <f t="shared" si="346"/>
        <v>1.4757212231806787E-3</v>
      </c>
      <c r="H5215" s="3">
        <f t="shared" si="347"/>
        <v>1.3288602013696714E-3</v>
      </c>
    </row>
    <row r="5216" spans="1:8" x14ac:dyDescent="0.3">
      <c r="A5216" s="1">
        <v>40465</v>
      </c>
      <c r="B5216">
        <v>3819.169922</v>
      </c>
      <c r="E5216" s="3">
        <f t="shared" si="344"/>
        <v>-1.9334563213790901E-3</v>
      </c>
      <c r="F5216" s="3">
        <f t="shared" si="345"/>
        <v>-2.1776642178410266E-3</v>
      </c>
      <c r="G5216" s="3">
        <f t="shared" si="346"/>
        <v>-1.9353278608013323E-3</v>
      </c>
      <c r="H5216" s="3">
        <f t="shared" si="347"/>
        <v>-2.0821888826123396E-3</v>
      </c>
    </row>
    <row r="5217" spans="1:8" x14ac:dyDescent="0.3">
      <c r="A5217" s="1">
        <v>40466</v>
      </c>
      <c r="B5217">
        <v>3827.3701169999999</v>
      </c>
      <c r="E5217" s="3">
        <f t="shared" si="344"/>
        <v>1.4110561004128108E-3</v>
      </c>
      <c r="F5217" s="3">
        <f t="shared" si="345"/>
        <v>1.1668482039508743E-3</v>
      </c>
      <c r="G5217" s="3">
        <f t="shared" si="346"/>
        <v>1.4100614962717793E-3</v>
      </c>
      <c r="H5217" s="3">
        <f t="shared" si="347"/>
        <v>1.263200474460772E-3</v>
      </c>
    </row>
    <row r="5218" spans="1:8" x14ac:dyDescent="0.3">
      <c r="A5218" s="1">
        <v>40469</v>
      </c>
      <c r="B5218">
        <v>3834.5</v>
      </c>
      <c r="E5218" s="3">
        <f t="shared" si="344"/>
        <v>-5.2089518751780028E-3</v>
      </c>
      <c r="F5218" s="3">
        <f t="shared" si="345"/>
        <v>-5.4531597716399394E-3</v>
      </c>
      <c r="G5218" s="3">
        <f t="shared" si="346"/>
        <v>-5.2225657616286275E-3</v>
      </c>
      <c r="H5218" s="3">
        <f t="shared" si="347"/>
        <v>-5.3694267834396353E-3</v>
      </c>
    </row>
    <row r="5219" spans="1:8" x14ac:dyDescent="0.3">
      <c r="A5219" s="1">
        <v>40470</v>
      </c>
      <c r="B5219">
        <v>3807.169922</v>
      </c>
      <c r="E5219" s="3">
        <f t="shared" si="344"/>
        <v>2.1201106131325753E-2</v>
      </c>
      <c r="F5219" s="3">
        <f t="shared" si="345"/>
        <v>2.0956898234863817E-2</v>
      </c>
      <c r="G5219" s="3">
        <f t="shared" si="346"/>
        <v>2.097948955276583E-2</v>
      </c>
      <c r="H5219" s="3">
        <f t="shared" si="347"/>
        <v>2.0832628530954824E-2</v>
      </c>
    </row>
    <row r="5220" spans="1:8" x14ac:dyDescent="0.3">
      <c r="A5220" s="1">
        <v>40471</v>
      </c>
      <c r="B5220">
        <v>3828.1499020000001</v>
      </c>
      <c r="E5220" s="3">
        <f t="shared" si="344"/>
        <v>-2.3953373496633512E-3</v>
      </c>
      <c r="F5220" s="3">
        <f t="shared" si="345"/>
        <v>-2.6395452461252878E-3</v>
      </c>
      <c r="G5220" s="3">
        <f t="shared" si="346"/>
        <v>-2.3982107596139082E-3</v>
      </c>
      <c r="H5220" s="3">
        <f t="shared" si="347"/>
        <v>-2.5450717814249155E-3</v>
      </c>
    </row>
    <row r="5221" spans="1:8" x14ac:dyDescent="0.3">
      <c r="A5221" s="1">
        <v>40472</v>
      </c>
      <c r="B5221">
        <v>3878.2700199999999</v>
      </c>
      <c r="E5221" s="3">
        <f t="shared" si="344"/>
        <v>2.1471144692366551E-3</v>
      </c>
      <c r="F5221" s="3">
        <f t="shared" si="345"/>
        <v>1.9029065727747185E-3</v>
      </c>
      <c r="G5221" s="3">
        <f t="shared" si="346"/>
        <v>2.1448127131317002E-3</v>
      </c>
      <c r="H5221" s="3">
        <f t="shared" si="347"/>
        <v>1.9979516913206929E-3</v>
      </c>
    </row>
    <row r="5222" spans="1:8" x14ac:dyDescent="0.3">
      <c r="A5222" s="1">
        <v>40473</v>
      </c>
      <c r="B5222">
        <v>3868.540039</v>
      </c>
      <c r="E5222" s="3">
        <f t="shared" si="344"/>
        <v>1.8628673951157637E-3</v>
      </c>
      <c r="F5222" s="3">
        <f t="shared" si="345"/>
        <v>1.6186594986538272E-3</v>
      </c>
      <c r="G5222" s="3">
        <f t="shared" si="346"/>
        <v>1.8611344095309896E-3</v>
      </c>
      <c r="H5222" s="3">
        <f t="shared" si="347"/>
        <v>1.7142733877199823E-3</v>
      </c>
    </row>
    <row r="5223" spans="1:8" x14ac:dyDescent="0.3">
      <c r="A5223" s="1">
        <v>40476</v>
      </c>
      <c r="B5223">
        <v>3870</v>
      </c>
      <c r="E5223" s="3">
        <f t="shared" si="344"/>
        <v>-7.1274163515451239E-3</v>
      </c>
      <c r="F5223" s="3">
        <f t="shared" si="345"/>
        <v>-7.3716242480070604E-3</v>
      </c>
      <c r="G5223" s="3">
        <f t="shared" si="346"/>
        <v>-7.1529377234001114E-3</v>
      </c>
      <c r="H5223" s="3">
        <f t="shared" si="347"/>
        <v>-7.2997987452111191E-3</v>
      </c>
    </row>
    <row r="5224" spans="1:8" x14ac:dyDescent="0.3">
      <c r="A5224" s="1">
        <v>40477</v>
      </c>
      <c r="B5224">
        <v>3852.6599120000001</v>
      </c>
      <c r="E5224" s="3">
        <f t="shared" si="344"/>
        <v>5.5106497555483802E-3</v>
      </c>
      <c r="F5224" s="3">
        <f t="shared" si="345"/>
        <v>5.2664418590864437E-3</v>
      </c>
      <c r="G5224" s="3">
        <f t="shared" si="346"/>
        <v>5.4955216767659295E-3</v>
      </c>
      <c r="H5224" s="3">
        <f t="shared" si="347"/>
        <v>5.3486606549549218E-3</v>
      </c>
    </row>
    <row r="5225" spans="1:8" x14ac:dyDescent="0.3">
      <c r="A5225" s="1">
        <v>40478</v>
      </c>
      <c r="B5225">
        <v>3815.7700199999999</v>
      </c>
      <c r="E5225" s="3">
        <f t="shared" si="344"/>
        <v>1.3092517086077171E-2</v>
      </c>
      <c r="F5225" s="3">
        <f t="shared" si="345"/>
        <v>1.2848309189615234E-2</v>
      </c>
      <c r="G5225" s="3">
        <f t="shared" si="346"/>
        <v>1.3007550894928326E-2</v>
      </c>
      <c r="H5225" s="3">
        <f t="shared" si="347"/>
        <v>1.2860689873117318E-2</v>
      </c>
    </row>
    <row r="5226" spans="1:8" x14ac:dyDescent="0.3">
      <c r="A5226" s="1">
        <v>40479</v>
      </c>
      <c r="B5226">
        <v>3834.8400879999999</v>
      </c>
      <c r="E5226" s="3">
        <f t="shared" si="344"/>
        <v>-2.50884568372578E-3</v>
      </c>
      <c r="F5226" s="3">
        <f t="shared" si="345"/>
        <v>-2.7530535801877165E-3</v>
      </c>
      <c r="G5226" s="3">
        <f t="shared" si="346"/>
        <v>-2.5119981107973523E-3</v>
      </c>
      <c r="H5226" s="3">
        <f t="shared" si="347"/>
        <v>-2.6588591326083596E-3</v>
      </c>
    </row>
    <row r="5227" spans="1:8" x14ac:dyDescent="0.3">
      <c r="A5227" s="1">
        <v>40480</v>
      </c>
      <c r="B5227">
        <v>3833.5</v>
      </c>
      <c r="E5227" s="3">
        <f t="shared" si="344"/>
        <v>3.7739327634755959E-4</v>
      </c>
      <c r="F5227" s="3">
        <f t="shared" si="345"/>
        <v>1.3318537988562298E-4</v>
      </c>
      <c r="G5227" s="3">
        <f t="shared" si="346"/>
        <v>3.7732208141680567E-4</v>
      </c>
      <c r="H5227" s="3">
        <f t="shared" si="347"/>
        <v>2.3046105960579835E-4</v>
      </c>
    </row>
    <row r="5228" spans="1:8" x14ac:dyDescent="0.3">
      <c r="A5228" s="1">
        <v>40483</v>
      </c>
      <c r="B5228">
        <v>3841.110107</v>
      </c>
      <c r="E5228" s="3">
        <f t="shared" si="344"/>
        <v>-4.4806428940568077E-3</v>
      </c>
      <c r="F5228" s="3">
        <f t="shared" si="345"/>
        <v>-4.7248507905187443E-3</v>
      </c>
      <c r="G5228" s="3">
        <f t="shared" si="346"/>
        <v>-4.4907110602567628E-3</v>
      </c>
      <c r="H5228" s="3">
        <f t="shared" si="347"/>
        <v>-4.6375720820677705E-3</v>
      </c>
    </row>
    <row r="5229" spans="1:8" x14ac:dyDescent="0.3">
      <c r="A5229" s="1">
        <v>40484</v>
      </c>
      <c r="B5229">
        <v>3865.719971</v>
      </c>
      <c r="E5229" s="3">
        <f t="shared" si="344"/>
        <v>-9.5751747734332815E-3</v>
      </c>
      <c r="F5229" s="3">
        <f t="shared" si="345"/>
        <v>-9.8193826698952189E-3</v>
      </c>
      <c r="G5229" s="3">
        <f t="shared" si="346"/>
        <v>-9.6213115071374783E-3</v>
      </c>
      <c r="H5229" s="3">
        <f t="shared" si="347"/>
        <v>-9.768172528948486E-3</v>
      </c>
    </row>
    <row r="5230" spans="1:8" x14ac:dyDescent="0.3">
      <c r="A5230" s="1">
        <v>40485</v>
      </c>
      <c r="B5230">
        <v>3842.9399410000001</v>
      </c>
      <c r="E5230" s="3">
        <f t="shared" si="344"/>
        <v>4.9976984724042772E-3</v>
      </c>
      <c r="F5230" s="3">
        <f t="shared" si="345"/>
        <v>4.7534905759423407E-3</v>
      </c>
      <c r="G5230" s="3">
        <f t="shared" si="346"/>
        <v>4.9852514312071685E-3</v>
      </c>
      <c r="H5230" s="3">
        <f t="shared" si="347"/>
        <v>4.8383904093961608E-3</v>
      </c>
    </row>
    <row r="5231" spans="1:8" x14ac:dyDescent="0.3">
      <c r="A5231" s="1">
        <v>40486</v>
      </c>
      <c r="B5231">
        <v>3916.780029</v>
      </c>
      <c r="E5231" s="3">
        <f t="shared" si="344"/>
        <v>-3.4945081652648646E-4</v>
      </c>
      <c r="F5231" s="3">
        <f t="shared" si="345"/>
        <v>-5.9365871298842302E-4</v>
      </c>
      <c r="G5231" s="3">
        <f t="shared" si="346"/>
        <v>-3.4951188869129828E-4</v>
      </c>
      <c r="H5231" s="3">
        <f t="shared" si="347"/>
        <v>-4.9637291050230563E-4</v>
      </c>
    </row>
    <row r="5232" spans="1:8" x14ac:dyDescent="0.3">
      <c r="A5232" s="1">
        <v>40487</v>
      </c>
      <c r="B5232">
        <v>3916.7299800000001</v>
      </c>
      <c r="E5232" s="3">
        <f t="shared" si="344"/>
        <v>1.985158993087266E-3</v>
      </c>
      <c r="F5232" s="3">
        <f t="shared" si="345"/>
        <v>1.7409510966253294E-3</v>
      </c>
      <c r="G5232" s="3">
        <f t="shared" si="346"/>
        <v>1.9831911688389776E-3</v>
      </c>
      <c r="H5232" s="3">
        <f t="shared" si="347"/>
        <v>1.8363301470279703E-3</v>
      </c>
    </row>
    <row r="5233" spans="1:8" x14ac:dyDescent="0.3">
      <c r="A5233" s="1">
        <v>40490</v>
      </c>
      <c r="B5233">
        <v>3913.6999510000001</v>
      </c>
      <c r="E5233" s="3">
        <f t="shared" si="344"/>
        <v>6.4069665577020096E-3</v>
      </c>
      <c r="F5233" s="3">
        <f t="shared" si="345"/>
        <v>6.1627586612400731E-3</v>
      </c>
      <c r="G5233" s="3">
        <f t="shared" si="346"/>
        <v>6.3865291953486203E-3</v>
      </c>
      <c r="H5233" s="3">
        <f t="shared" si="347"/>
        <v>6.2396681735376125E-3</v>
      </c>
    </row>
    <row r="5234" spans="1:8" x14ac:dyDescent="0.3">
      <c r="A5234" s="1">
        <v>40491</v>
      </c>
      <c r="B5234">
        <v>3945.709961</v>
      </c>
      <c r="E5234" s="3">
        <f t="shared" si="344"/>
        <v>-5.8928298404674617E-3</v>
      </c>
      <c r="F5234" s="3">
        <f t="shared" si="345"/>
        <v>-6.1370377369293983E-3</v>
      </c>
      <c r="G5234" s="3">
        <f t="shared" si="346"/>
        <v>-5.9102610755007333E-3</v>
      </c>
      <c r="H5234" s="3">
        <f t="shared" si="347"/>
        <v>-6.057122097311741E-3</v>
      </c>
    </row>
    <row r="5235" spans="1:8" x14ac:dyDescent="0.3">
      <c r="A5235" s="1">
        <v>40492</v>
      </c>
      <c r="B5235">
        <v>3888.4499510000001</v>
      </c>
      <c r="E5235" s="3">
        <f t="shared" si="344"/>
        <v>1.9214478793229794E-2</v>
      </c>
      <c r="F5235" s="3">
        <f t="shared" si="345"/>
        <v>1.8970270896767859E-2</v>
      </c>
      <c r="G5235" s="3">
        <f t="shared" si="346"/>
        <v>1.9032211772170432E-2</v>
      </c>
      <c r="H5235" s="3">
        <f t="shared" si="347"/>
        <v>1.8885350750359426E-2</v>
      </c>
    </row>
    <row r="5236" spans="1:8" x14ac:dyDescent="0.3">
      <c r="A5236" s="1">
        <v>40493</v>
      </c>
      <c r="B5236">
        <v>3867.3500979999999</v>
      </c>
      <c r="E5236" s="3">
        <f t="shared" si="344"/>
        <v>-1.2778098241295055E-5</v>
      </c>
      <c r="F5236" s="3">
        <f t="shared" si="345"/>
        <v>-2.5698599470323167E-4</v>
      </c>
      <c r="G5236" s="3">
        <f t="shared" si="346"/>
        <v>-1.2778179881887862E-5</v>
      </c>
      <c r="H5236" s="3">
        <f t="shared" si="347"/>
        <v>-1.5963920169289518E-4</v>
      </c>
    </row>
    <row r="5237" spans="1:8" x14ac:dyDescent="0.3">
      <c r="A5237" s="1">
        <v>40494</v>
      </c>
      <c r="B5237">
        <v>3831.1201169999999</v>
      </c>
      <c r="E5237" s="3">
        <f t="shared" si="344"/>
        <v>-7.7361192001290657E-4</v>
      </c>
      <c r="F5237" s="3">
        <f t="shared" si="345"/>
        <v>-1.0178198164748431E-3</v>
      </c>
      <c r="G5237" s="3">
        <f t="shared" si="346"/>
        <v>-7.7391131213313342E-4</v>
      </c>
      <c r="H5237" s="3">
        <f t="shared" si="347"/>
        <v>-9.2077233394414072E-4</v>
      </c>
    </row>
    <row r="5238" spans="1:8" x14ac:dyDescent="0.3">
      <c r="A5238" s="1">
        <v>40497</v>
      </c>
      <c r="B5238">
        <v>3864.23999</v>
      </c>
      <c r="E5238" s="3">
        <f t="shared" si="344"/>
        <v>8.1789637429463546E-3</v>
      </c>
      <c r="F5238" s="3">
        <f t="shared" si="345"/>
        <v>7.9347558464844172E-3</v>
      </c>
      <c r="G5238" s="3">
        <f t="shared" si="346"/>
        <v>8.145697285993533E-3</v>
      </c>
      <c r="H5238" s="3">
        <f t="shared" si="347"/>
        <v>7.9988362641825253E-3</v>
      </c>
    </row>
    <row r="5239" spans="1:8" x14ac:dyDescent="0.3">
      <c r="A5239" s="1">
        <v>40498</v>
      </c>
      <c r="B5239">
        <v>3762.469971</v>
      </c>
      <c r="E5239" s="3">
        <f t="shared" si="344"/>
        <v>-1.4511966304154855E-2</v>
      </c>
      <c r="F5239" s="3">
        <f t="shared" si="345"/>
        <v>-1.4756174200616793E-2</v>
      </c>
      <c r="G5239" s="3">
        <f t="shared" si="346"/>
        <v>-1.4618294831579389E-2</v>
      </c>
      <c r="H5239" s="3">
        <f t="shared" si="347"/>
        <v>-1.4765155853390397E-2</v>
      </c>
    </row>
    <row r="5240" spans="1:8" x14ac:dyDescent="0.3">
      <c r="A5240" s="1">
        <v>40499</v>
      </c>
      <c r="B5240">
        <v>3792.3500979999999</v>
      </c>
      <c r="E5240" s="3">
        <f t="shared" si="344"/>
        <v>-5.4262889495527711E-3</v>
      </c>
      <c r="F5240" s="3">
        <f t="shared" si="345"/>
        <v>-5.6704968460147076E-3</v>
      </c>
      <c r="G5240" s="3">
        <f t="shared" si="346"/>
        <v>-5.4410647314500704E-3</v>
      </c>
      <c r="H5240" s="3">
        <f t="shared" si="347"/>
        <v>-5.5879257532610782E-3</v>
      </c>
    </row>
    <row r="5241" spans="1:8" x14ac:dyDescent="0.3">
      <c r="A5241" s="1">
        <v>40500</v>
      </c>
      <c r="B5241">
        <v>3867.969971</v>
      </c>
      <c r="E5241" s="3">
        <f t="shared" si="344"/>
        <v>-9.3681668537679563E-3</v>
      </c>
      <c r="F5241" s="3">
        <f t="shared" si="345"/>
        <v>-9.6123747502298938E-3</v>
      </c>
      <c r="G5241" s="3">
        <f t="shared" si="346"/>
        <v>-9.412324127050337E-3</v>
      </c>
      <c r="H5241" s="3">
        <f t="shared" si="347"/>
        <v>-9.5591851488613447E-3</v>
      </c>
    </row>
    <row r="5242" spans="1:8" x14ac:dyDescent="0.3">
      <c r="A5242" s="1">
        <v>40501</v>
      </c>
      <c r="B5242">
        <v>3860.1599120000001</v>
      </c>
      <c r="E5242" s="3">
        <f t="shared" si="344"/>
        <v>8.6449581293563948E-3</v>
      </c>
      <c r="F5242" s="3">
        <f t="shared" si="345"/>
        <v>8.4007502328944574E-3</v>
      </c>
      <c r="G5242" s="3">
        <f t="shared" si="346"/>
        <v>8.6078044532567274E-3</v>
      </c>
      <c r="H5242" s="3">
        <f t="shared" si="347"/>
        <v>8.4609434314457197E-3</v>
      </c>
    </row>
    <row r="5243" spans="1:8" x14ac:dyDescent="0.3">
      <c r="A5243" s="1">
        <v>40504</v>
      </c>
      <c r="B5243">
        <v>3818.889893</v>
      </c>
      <c r="E5243" s="3">
        <f t="shared" si="344"/>
        <v>-2.6336360904955058E-2</v>
      </c>
      <c r="F5243" s="3">
        <f t="shared" si="345"/>
        <v>-2.6580568801416994E-2</v>
      </c>
      <c r="G5243" s="3">
        <f t="shared" si="346"/>
        <v>-2.6689374721248108E-2</v>
      </c>
      <c r="H5243" s="3">
        <f t="shared" si="347"/>
        <v>-2.6836235743059114E-2</v>
      </c>
    </row>
    <row r="5244" spans="1:8" x14ac:dyDescent="0.3">
      <c r="A5244" s="1">
        <v>40505</v>
      </c>
      <c r="B5244">
        <v>3724.419922</v>
      </c>
      <c r="E5244" s="3">
        <f t="shared" si="344"/>
        <v>7.9416253764965639E-3</v>
      </c>
      <c r="F5244" s="3">
        <f t="shared" si="345"/>
        <v>7.6974174800346273E-3</v>
      </c>
      <c r="G5244" s="3">
        <f t="shared" si="346"/>
        <v>7.9102566394101854E-3</v>
      </c>
      <c r="H5244" s="3">
        <f t="shared" si="347"/>
        <v>7.7633956175991777E-3</v>
      </c>
    </row>
    <row r="5245" spans="1:8" x14ac:dyDescent="0.3">
      <c r="A5245" s="1">
        <v>40506</v>
      </c>
      <c r="B5245">
        <v>3747.610107</v>
      </c>
      <c r="E5245" s="3">
        <f t="shared" si="344"/>
        <v>1.9940108651856914E-2</v>
      </c>
      <c r="F5245" s="3">
        <f t="shared" si="345"/>
        <v>1.9695900755394978E-2</v>
      </c>
      <c r="G5245" s="3">
        <f t="shared" si="346"/>
        <v>1.97439085642853E-2</v>
      </c>
      <c r="H5245" s="3">
        <f t="shared" si="347"/>
        <v>1.9597047542474294E-2</v>
      </c>
    </row>
    <row r="5246" spans="1:8" x14ac:dyDescent="0.3">
      <c r="A5246" s="1">
        <v>40507</v>
      </c>
      <c r="B5246">
        <v>3760.419922</v>
      </c>
      <c r="E5246" s="3">
        <f t="shared" si="344"/>
        <v>-2.0191622630361117E-3</v>
      </c>
      <c r="F5246" s="3">
        <f t="shared" si="345"/>
        <v>-2.2633701594980482E-3</v>
      </c>
      <c r="G5246" s="3">
        <f t="shared" si="346"/>
        <v>-2.0212035193730342E-3</v>
      </c>
      <c r="H5246" s="3">
        <f t="shared" si="347"/>
        <v>-2.1680645411840415E-3</v>
      </c>
    </row>
    <row r="5247" spans="1:8" x14ac:dyDescent="0.3">
      <c r="A5247" s="1">
        <v>40508</v>
      </c>
      <c r="B5247">
        <v>3728.6499020000001</v>
      </c>
      <c r="E5247" s="3">
        <f t="shared" si="344"/>
        <v>-1.0691271849050832E-2</v>
      </c>
      <c r="F5247" s="3">
        <f t="shared" si="345"/>
        <v>-1.0935479745512769E-2</v>
      </c>
      <c r="G5247" s="3">
        <f t="shared" si="346"/>
        <v>-1.0748834139620316E-2</v>
      </c>
      <c r="H5247" s="3">
        <f t="shared" si="347"/>
        <v>-1.0895695161431324E-2</v>
      </c>
    </row>
    <row r="5248" spans="1:8" x14ac:dyDescent="0.3">
      <c r="A5248" s="1">
        <v>40511</v>
      </c>
      <c r="B5248">
        <v>3636.959961</v>
      </c>
      <c r="E5248" s="3">
        <f t="shared" si="344"/>
        <v>-2.4737547729030585E-2</v>
      </c>
      <c r="F5248" s="3">
        <f t="shared" si="345"/>
        <v>-2.498175562549252E-2</v>
      </c>
      <c r="G5248" s="3">
        <f t="shared" si="346"/>
        <v>-2.5048662390835901E-2</v>
      </c>
      <c r="H5248" s="3">
        <f t="shared" si="347"/>
        <v>-2.5195523412646907E-2</v>
      </c>
    </row>
    <row r="5249" spans="1:8" x14ac:dyDescent="0.3">
      <c r="A5249" s="1">
        <v>40512</v>
      </c>
      <c r="B5249">
        <v>3610.4399410000001</v>
      </c>
      <c r="E5249" s="3">
        <f t="shared" si="344"/>
        <v>6.2265226493436465E-3</v>
      </c>
      <c r="F5249" s="3">
        <f t="shared" si="345"/>
        <v>5.98231475288171E-3</v>
      </c>
      <c r="G5249" s="3">
        <f t="shared" si="346"/>
        <v>6.2072179498491396E-3</v>
      </c>
      <c r="H5249" s="3">
        <f t="shared" si="347"/>
        <v>6.0603569280381318E-3</v>
      </c>
    </row>
    <row r="5250" spans="1:8" x14ac:dyDescent="0.3">
      <c r="A5250" s="1">
        <v>40513</v>
      </c>
      <c r="B5250">
        <v>3669.290039</v>
      </c>
      <c r="E5250" s="3">
        <f t="shared" si="344"/>
        <v>3.4181290567214528E-3</v>
      </c>
      <c r="F5250" s="3">
        <f t="shared" si="345"/>
        <v>3.1739211602595163E-3</v>
      </c>
      <c r="G5250" s="3">
        <f t="shared" si="346"/>
        <v>3.4123005315883103E-3</v>
      </c>
      <c r="H5250" s="3">
        <f t="shared" si="347"/>
        <v>3.265439509777303E-3</v>
      </c>
    </row>
    <row r="5251" spans="1:8" x14ac:dyDescent="0.3">
      <c r="A5251" s="1">
        <v>40514</v>
      </c>
      <c r="B5251">
        <v>3747.040039</v>
      </c>
      <c r="E5251" s="3">
        <f t="shared" si="344"/>
        <v>-8.448529860756282E-3</v>
      </c>
      <c r="F5251" s="3">
        <f t="shared" si="345"/>
        <v>-8.6927377572182194E-3</v>
      </c>
      <c r="G5251" s="3">
        <f t="shared" si="346"/>
        <v>-8.4844209836108259E-3</v>
      </c>
      <c r="H5251" s="3">
        <f t="shared" si="347"/>
        <v>-8.6312820054218337E-3</v>
      </c>
    </row>
    <row r="5252" spans="1:8" x14ac:dyDescent="0.3">
      <c r="A5252" s="1">
        <v>40515</v>
      </c>
      <c r="B5252">
        <v>3750.5500489999999</v>
      </c>
      <c r="E5252" s="3">
        <f t="shared" si="344"/>
        <v>-2.4590654368171871E-2</v>
      </c>
      <c r="F5252" s="3">
        <f t="shared" si="345"/>
        <v>-2.4834862264633807E-2</v>
      </c>
      <c r="G5252" s="3">
        <f t="shared" si="346"/>
        <v>-2.4898054419475159E-2</v>
      </c>
      <c r="H5252" s="3">
        <f t="shared" si="347"/>
        <v>-2.5044915441286165E-2</v>
      </c>
    </row>
    <row r="5253" spans="1:8" x14ac:dyDescent="0.3">
      <c r="A5253" s="1">
        <v>40518</v>
      </c>
      <c r="B5253">
        <v>3749.2299800000001</v>
      </c>
      <c r="E5253" s="3">
        <f t="shared" si="344"/>
        <v>-7.2918097214103028E-3</v>
      </c>
      <c r="F5253" s="3">
        <f t="shared" si="345"/>
        <v>-7.5360176178722394E-3</v>
      </c>
      <c r="G5253" s="3">
        <f t="shared" si="346"/>
        <v>-7.3185249132031952E-3</v>
      </c>
      <c r="H5253" s="3">
        <f t="shared" si="347"/>
        <v>-7.4653859350142029E-3</v>
      </c>
    </row>
    <row r="5254" spans="1:8" x14ac:dyDescent="0.3">
      <c r="A5254" s="1">
        <v>40519</v>
      </c>
      <c r="B5254">
        <v>3810.5</v>
      </c>
      <c r="E5254" s="3">
        <f t="shared" si="344"/>
        <v>1.6299979770249218E-2</v>
      </c>
      <c r="F5254" s="3">
        <f t="shared" si="345"/>
        <v>1.6055771873787282E-2</v>
      </c>
      <c r="G5254" s="3">
        <f t="shared" si="346"/>
        <v>1.6168561256289026E-2</v>
      </c>
      <c r="H5254" s="3">
        <f t="shared" si="347"/>
        <v>1.602170023447802E-2</v>
      </c>
    </row>
    <row r="5255" spans="1:8" x14ac:dyDescent="0.3">
      <c r="A5255" s="1">
        <v>40520</v>
      </c>
      <c r="B5255">
        <v>3831.9799800000001</v>
      </c>
      <c r="E5255" s="3">
        <f t="shared" si="344"/>
        <v>2.11893851872198E-2</v>
      </c>
      <c r="F5255" s="3">
        <f t="shared" si="345"/>
        <v>2.0945177290757865E-2</v>
      </c>
      <c r="G5255" s="3">
        <f t="shared" si="346"/>
        <v>2.0968011880737974E-2</v>
      </c>
      <c r="H5255" s="3">
        <f t="shared" si="347"/>
        <v>2.0821150858926968E-2</v>
      </c>
    </row>
    <row r="5256" spans="1:8" x14ac:dyDescent="0.3">
      <c r="A5256" s="1">
        <v>40521</v>
      </c>
      <c r="B5256">
        <v>3858.0500489999999</v>
      </c>
      <c r="E5256" s="3">
        <f t="shared" si="344"/>
        <v>9.3674205865612592E-4</v>
      </c>
      <c r="F5256" s="3">
        <f t="shared" si="345"/>
        <v>6.9253416219418936E-4</v>
      </c>
      <c r="G5256" s="3">
        <f t="shared" si="346"/>
        <v>9.3630358961412931E-4</v>
      </c>
      <c r="H5256" s="3">
        <f t="shared" si="347"/>
        <v>7.8944256780312202E-4</v>
      </c>
    </row>
    <row r="5257" spans="1:8" x14ac:dyDescent="0.3">
      <c r="A5257" s="1">
        <v>40522</v>
      </c>
      <c r="B5257">
        <v>3857.3500979999999</v>
      </c>
      <c r="E5257" s="3">
        <f t="shared" ref="E5257:E5320" si="348">(B5253/B5252)-1</f>
        <v>-3.5196677360749273E-4</v>
      </c>
      <c r="F5257" s="3">
        <f t="shared" ref="F5257:F5320" si="349">E5257-$E$3</f>
        <v>-5.9617467006942929E-4</v>
      </c>
      <c r="G5257" s="3">
        <f t="shared" ref="G5257:G5320" si="350">LN(B5253/B5252)</f>
        <v>-3.5202872845014509E-4</v>
      </c>
      <c r="H5257" s="3">
        <f t="shared" ref="H5257:H5320" si="351">G5257-$G$3</f>
        <v>-4.9888975026115244E-4</v>
      </c>
    </row>
    <row r="5258" spans="1:8" x14ac:dyDescent="0.3">
      <c r="A5258" s="1">
        <v>40525</v>
      </c>
      <c r="B5258">
        <v>3892.4399410000001</v>
      </c>
      <c r="E5258" s="3">
        <f t="shared" si="348"/>
        <v>1.6342027650168234E-2</v>
      </c>
      <c r="F5258" s="3">
        <f t="shared" si="349"/>
        <v>1.6097819753706298E-2</v>
      </c>
      <c r="G5258" s="3">
        <f t="shared" si="350"/>
        <v>1.6209933893252655E-2</v>
      </c>
      <c r="H5258" s="3">
        <f t="shared" si="351"/>
        <v>1.6063072871441649E-2</v>
      </c>
    </row>
    <row r="5259" spans="1:8" x14ac:dyDescent="0.3">
      <c r="A5259" s="1">
        <v>40526</v>
      </c>
      <c r="B5259">
        <v>3902.8701169999999</v>
      </c>
      <c r="E5259" s="3">
        <f t="shared" si="348"/>
        <v>5.6370502558720226E-3</v>
      </c>
      <c r="F5259" s="3">
        <f t="shared" si="349"/>
        <v>5.392842359410086E-3</v>
      </c>
      <c r="G5259" s="3">
        <f t="shared" si="350"/>
        <v>5.6212215450444818E-3</v>
      </c>
      <c r="H5259" s="3">
        <f t="shared" si="351"/>
        <v>5.4743605232334741E-3</v>
      </c>
    </row>
    <row r="5260" spans="1:8" x14ac:dyDescent="0.3">
      <c r="A5260" s="1">
        <v>40527</v>
      </c>
      <c r="B5260">
        <v>3880.1899410000001</v>
      </c>
      <c r="E5260" s="3">
        <f t="shared" si="348"/>
        <v>6.803289457686601E-3</v>
      </c>
      <c r="F5260" s="3">
        <f t="shared" si="349"/>
        <v>6.5590815612246644E-3</v>
      </c>
      <c r="G5260" s="3">
        <f t="shared" si="350"/>
        <v>6.7802515141378635E-3</v>
      </c>
      <c r="H5260" s="3">
        <f t="shared" si="351"/>
        <v>6.6333904923268558E-3</v>
      </c>
    </row>
    <row r="5261" spans="1:8" x14ac:dyDescent="0.3">
      <c r="A5261" s="1">
        <v>40528</v>
      </c>
      <c r="B5261">
        <v>3888.360107</v>
      </c>
      <c r="E5261" s="3">
        <f t="shared" si="348"/>
        <v>-1.8142610674054538E-4</v>
      </c>
      <c r="F5261" s="3">
        <f t="shared" si="349"/>
        <v>-4.2563400320248199E-4</v>
      </c>
      <c r="G5261" s="3">
        <f t="shared" si="350"/>
        <v>-1.814425664474927E-4</v>
      </c>
      <c r="H5261" s="3">
        <f t="shared" si="351"/>
        <v>-3.2830358825850002E-4</v>
      </c>
    </row>
    <row r="5262" spans="1:8" x14ac:dyDescent="0.3">
      <c r="A5262" s="1">
        <v>40529</v>
      </c>
      <c r="B5262">
        <v>3867.3500979999999</v>
      </c>
      <c r="E5262" s="3">
        <f t="shared" si="348"/>
        <v>9.0968779365383501E-3</v>
      </c>
      <c r="F5262" s="3">
        <f t="shared" si="349"/>
        <v>8.8526700400764127E-3</v>
      </c>
      <c r="G5262" s="3">
        <f t="shared" si="350"/>
        <v>9.0557505746691486E-3</v>
      </c>
      <c r="H5262" s="3">
        <f t="shared" si="351"/>
        <v>8.9088895528581409E-3</v>
      </c>
    </row>
    <row r="5263" spans="1:8" x14ac:dyDescent="0.3">
      <c r="A5263" s="1">
        <v>40532</v>
      </c>
      <c r="B5263">
        <v>3885.080078</v>
      </c>
      <c r="E5263" s="3">
        <f t="shared" si="348"/>
        <v>2.6795984416192464E-3</v>
      </c>
      <c r="F5263" s="3">
        <f t="shared" si="349"/>
        <v>2.4353905451573099E-3</v>
      </c>
      <c r="G5263" s="3">
        <f t="shared" si="350"/>
        <v>2.6760147182472733E-3</v>
      </c>
      <c r="H5263" s="3">
        <f t="shared" si="351"/>
        <v>2.529153696436266E-3</v>
      </c>
    </row>
    <row r="5264" spans="1:8" x14ac:dyDescent="0.3">
      <c r="A5264" s="1">
        <v>40533</v>
      </c>
      <c r="B5264">
        <v>3927.48999</v>
      </c>
      <c r="E5264" s="3">
        <f t="shared" si="348"/>
        <v>-5.811153156547566E-3</v>
      </c>
      <c r="F5264" s="3">
        <f t="shared" si="349"/>
        <v>-6.0553610530095026E-3</v>
      </c>
      <c r="G5264" s="3">
        <f t="shared" si="350"/>
        <v>-5.8281036067260872E-3</v>
      </c>
      <c r="H5264" s="3">
        <f t="shared" si="351"/>
        <v>-5.9749646285370949E-3</v>
      </c>
    </row>
    <row r="5265" spans="1:8" x14ac:dyDescent="0.3">
      <c r="A5265" s="1">
        <v>40534</v>
      </c>
      <c r="B5265">
        <v>3919.709961</v>
      </c>
      <c r="E5265" s="3">
        <f t="shared" si="348"/>
        <v>2.1056098088574338E-3</v>
      </c>
      <c r="F5265" s="3">
        <f t="shared" si="349"/>
        <v>1.8614019123954972E-3</v>
      </c>
      <c r="G5265" s="3">
        <f t="shared" si="350"/>
        <v>2.1033961194233358E-3</v>
      </c>
      <c r="H5265" s="3">
        <f t="shared" si="351"/>
        <v>1.9565350976123285E-3</v>
      </c>
    </row>
    <row r="5266" spans="1:8" x14ac:dyDescent="0.3">
      <c r="A5266" s="1">
        <v>40535</v>
      </c>
      <c r="B5266">
        <v>3911.320068</v>
      </c>
      <c r="E5266" s="3">
        <f t="shared" si="348"/>
        <v>-5.4033084441373891E-3</v>
      </c>
      <c r="F5266" s="3">
        <f t="shared" si="349"/>
        <v>-5.6475163405993256E-3</v>
      </c>
      <c r="G5266" s="3">
        <f t="shared" si="350"/>
        <v>-5.4179591137651362E-3</v>
      </c>
      <c r="H5266" s="3">
        <f t="shared" si="351"/>
        <v>-5.5648201355761439E-3</v>
      </c>
    </row>
    <row r="5267" spans="1:8" x14ac:dyDescent="0.3">
      <c r="A5267" s="1">
        <v>40536</v>
      </c>
      <c r="B5267">
        <v>3900.389893</v>
      </c>
      <c r="E5267" s="3">
        <f t="shared" si="348"/>
        <v>4.5845293419826127E-3</v>
      </c>
      <c r="F5267" s="3">
        <f t="shared" si="349"/>
        <v>4.3403214455206762E-3</v>
      </c>
      <c r="G5267" s="3">
        <f t="shared" si="350"/>
        <v>4.5740523963781849E-3</v>
      </c>
      <c r="H5267" s="3">
        <f t="shared" si="351"/>
        <v>4.4271913745671772E-3</v>
      </c>
    </row>
    <row r="5268" spans="1:8" x14ac:dyDescent="0.3">
      <c r="A5268" s="1">
        <v>40539</v>
      </c>
      <c r="B5268">
        <v>3862.1899410000001</v>
      </c>
      <c r="E5268" s="3">
        <f t="shared" si="348"/>
        <v>1.0916097261457702E-2</v>
      </c>
      <c r="F5268" s="3">
        <f t="shared" si="349"/>
        <v>1.0671889364995765E-2</v>
      </c>
      <c r="G5268" s="3">
        <f t="shared" si="350"/>
        <v>1.0856946744296004E-2</v>
      </c>
      <c r="H5268" s="3">
        <f t="shared" si="351"/>
        <v>1.0710085722484997E-2</v>
      </c>
    </row>
    <row r="5269" spans="1:8" x14ac:dyDescent="0.3">
      <c r="A5269" s="1">
        <v>40540</v>
      </c>
      <c r="B5269">
        <v>3858.719971</v>
      </c>
      <c r="E5269" s="3">
        <f t="shared" si="348"/>
        <v>-1.9809163154608234E-3</v>
      </c>
      <c r="F5269" s="3">
        <f t="shared" si="349"/>
        <v>-2.2251242119227599E-3</v>
      </c>
      <c r="G5269" s="3">
        <f t="shared" si="350"/>
        <v>-1.9828809250988511E-3</v>
      </c>
      <c r="H5269" s="3">
        <f t="shared" si="351"/>
        <v>-2.1297419469098583E-3</v>
      </c>
    </row>
    <row r="5270" spans="1:8" x14ac:dyDescent="0.3">
      <c r="A5270" s="1">
        <v>40541</v>
      </c>
      <c r="B5270">
        <v>3890.6499020000001</v>
      </c>
      <c r="E5270" s="3">
        <f t="shared" si="348"/>
        <v>-2.1404371964959257E-3</v>
      </c>
      <c r="F5270" s="3">
        <f t="shared" si="349"/>
        <v>-2.3846450929578622E-3</v>
      </c>
      <c r="G5270" s="3">
        <f t="shared" si="350"/>
        <v>-2.1427312062323963E-3</v>
      </c>
      <c r="H5270" s="3">
        <f t="shared" si="351"/>
        <v>-2.2895922280434036E-3</v>
      </c>
    </row>
    <row r="5271" spans="1:8" x14ac:dyDescent="0.3">
      <c r="A5271" s="1">
        <v>40542</v>
      </c>
      <c r="B5271">
        <v>3850.76001</v>
      </c>
      <c r="E5271" s="3">
        <f t="shared" si="348"/>
        <v>-2.794497716876676E-3</v>
      </c>
      <c r="F5271" s="3">
        <f t="shared" si="349"/>
        <v>-3.0387056133386126E-3</v>
      </c>
      <c r="G5271" s="3">
        <f t="shared" si="350"/>
        <v>-2.7984096151817718E-3</v>
      </c>
      <c r="H5271" s="3">
        <f t="shared" si="351"/>
        <v>-2.9452706369927791E-3</v>
      </c>
    </row>
    <row r="5272" spans="1:8" x14ac:dyDescent="0.3">
      <c r="A5272" s="1">
        <v>40543</v>
      </c>
      <c r="B5272">
        <v>3804.780029</v>
      </c>
      <c r="E5272" s="3">
        <f t="shared" si="348"/>
        <v>-9.7938803678465636E-3</v>
      </c>
      <c r="F5272" s="3">
        <f t="shared" si="349"/>
        <v>-1.0038088264308501E-2</v>
      </c>
      <c r="G5272" s="3">
        <f t="shared" si="350"/>
        <v>-9.8421558758169537E-3</v>
      </c>
      <c r="H5272" s="3">
        <f t="shared" si="351"/>
        <v>-9.9890168976279614E-3</v>
      </c>
    </row>
    <row r="5273" spans="1:8" x14ac:dyDescent="0.3">
      <c r="A5273" s="1">
        <v>40546</v>
      </c>
      <c r="B5273">
        <v>3900.860107</v>
      </c>
      <c r="E5273" s="3">
        <f t="shared" si="348"/>
        <v>-8.9844623206225549E-4</v>
      </c>
      <c r="F5273" s="3">
        <f t="shared" si="349"/>
        <v>-1.142654128524192E-3</v>
      </c>
      <c r="G5273" s="3">
        <f t="shared" si="350"/>
        <v>-8.9885007678484083E-4</v>
      </c>
      <c r="H5273" s="3">
        <f t="shared" si="351"/>
        <v>-1.0457110985958482E-3</v>
      </c>
    </row>
    <row r="5274" spans="1:8" x14ac:dyDescent="0.3">
      <c r="A5274" s="1">
        <v>40547</v>
      </c>
      <c r="B5274">
        <v>3916.030029</v>
      </c>
      <c r="E5274" s="3">
        <f t="shared" si="348"/>
        <v>8.2747468694197579E-3</v>
      </c>
      <c r="F5274" s="3">
        <f t="shared" si="349"/>
        <v>8.0305389729578205E-3</v>
      </c>
      <c r="G5274" s="3">
        <f t="shared" si="350"/>
        <v>8.240698848430943E-3</v>
      </c>
      <c r="H5274" s="3">
        <f t="shared" si="351"/>
        <v>8.0938378266199353E-3</v>
      </c>
    </row>
    <row r="5275" spans="1:8" x14ac:dyDescent="0.3">
      <c r="A5275" s="1">
        <v>40548</v>
      </c>
      <c r="B5275">
        <v>3904.610107</v>
      </c>
      <c r="E5275" s="3">
        <f t="shared" si="348"/>
        <v>-1.0252758023664543E-2</v>
      </c>
      <c r="F5275" s="3">
        <f t="shared" si="349"/>
        <v>-1.0496965920126481E-2</v>
      </c>
      <c r="G5275" s="3">
        <f t="shared" si="350"/>
        <v>-1.0305679585952406E-2</v>
      </c>
      <c r="H5275" s="3">
        <f t="shared" si="351"/>
        <v>-1.0452540607763414E-2</v>
      </c>
    </row>
    <row r="5276" spans="1:8" x14ac:dyDescent="0.3">
      <c r="A5276" s="1">
        <v>40549</v>
      </c>
      <c r="B5276">
        <v>3904.419922</v>
      </c>
      <c r="E5276" s="3">
        <f t="shared" si="348"/>
        <v>-1.1940495092032433E-2</v>
      </c>
      <c r="F5276" s="3">
        <f t="shared" si="349"/>
        <v>-1.218470298849437E-2</v>
      </c>
      <c r="G5276" s="3">
        <f t="shared" si="350"/>
        <v>-1.201235540823742E-2</v>
      </c>
      <c r="H5276" s="3">
        <f t="shared" si="351"/>
        <v>-1.2159216430048428E-2</v>
      </c>
    </row>
    <row r="5277" spans="1:8" x14ac:dyDescent="0.3">
      <c r="A5277" s="1">
        <v>40550</v>
      </c>
      <c r="B5277">
        <v>3865.580078</v>
      </c>
      <c r="E5277" s="3">
        <f t="shared" si="348"/>
        <v>2.5252465915947431E-2</v>
      </c>
      <c r="F5277" s="3">
        <f t="shared" si="349"/>
        <v>2.5008258019485495E-2</v>
      </c>
      <c r="G5277" s="3">
        <f t="shared" si="350"/>
        <v>2.4938890472164663E-2</v>
      </c>
      <c r="H5277" s="3">
        <f t="shared" si="351"/>
        <v>2.4792029450353657E-2</v>
      </c>
    </row>
    <row r="5278" spans="1:8" x14ac:dyDescent="0.3">
      <c r="A5278" s="1">
        <v>40553</v>
      </c>
      <c r="B5278">
        <v>3802.030029</v>
      </c>
      <c r="E5278" s="3">
        <f t="shared" si="348"/>
        <v>3.8888659382523283E-3</v>
      </c>
      <c r="F5278" s="3">
        <f t="shared" si="349"/>
        <v>3.6446580417903917E-3</v>
      </c>
      <c r="G5278" s="3">
        <f t="shared" si="350"/>
        <v>3.8813238462423382E-3</v>
      </c>
      <c r="H5278" s="3">
        <f t="shared" si="351"/>
        <v>3.734462824431331E-3</v>
      </c>
    </row>
    <row r="5279" spans="1:8" x14ac:dyDescent="0.3">
      <c r="A5279" s="1">
        <v>40554</v>
      </c>
      <c r="B5279">
        <v>3861.919922</v>
      </c>
      <c r="E5279" s="3">
        <f t="shared" si="348"/>
        <v>-2.9161987817841739E-3</v>
      </c>
      <c r="F5279" s="3">
        <f t="shared" si="349"/>
        <v>-3.1604066782461105E-3</v>
      </c>
      <c r="G5279" s="3">
        <f t="shared" si="350"/>
        <v>-2.9204591742351166E-3</v>
      </c>
      <c r="H5279" s="3">
        <f t="shared" si="351"/>
        <v>-3.0673201960461239E-3</v>
      </c>
    </row>
    <row r="5280" spans="1:8" x14ac:dyDescent="0.3">
      <c r="A5280" s="1">
        <v>40555</v>
      </c>
      <c r="B5280">
        <v>3945.070068</v>
      </c>
      <c r="E5280" s="3">
        <f t="shared" si="348"/>
        <v>-4.8707808151915444E-5</v>
      </c>
      <c r="F5280" s="3">
        <f t="shared" si="349"/>
        <v>-2.9291570461385206E-4</v>
      </c>
      <c r="G5280" s="3">
        <f t="shared" si="350"/>
        <v>-4.870899441572329E-5</v>
      </c>
      <c r="H5280" s="3">
        <f t="shared" si="351"/>
        <v>-1.9557001622673062E-4</v>
      </c>
    </row>
    <row r="5281" spans="1:8" x14ac:dyDescent="0.3">
      <c r="A5281" s="1">
        <v>40556</v>
      </c>
      <c r="B5281">
        <v>3974.830078</v>
      </c>
      <c r="E5281" s="3">
        <f t="shared" si="348"/>
        <v>-9.947660542645953E-3</v>
      </c>
      <c r="F5281" s="3">
        <f t="shared" si="349"/>
        <v>-1.019186843910789E-2</v>
      </c>
      <c r="G5281" s="3">
        <f t="shared" si="350"/>
        <v>-9.9974691122307717E-3</v>
      </c>
      <c r="H5281" s="3">
        <f t="shared" si="351"/>
        <v>-1.0144330134041779E-2</v>
      </c>
    </row>
    <row r="5282" spans="1:8" x14ac:dyDescent="0.3">
      <c r="A5282" s="1">
        <v>40557</v>
      </c>
      <c r="B5282">
        <v>3983.280029</v>
      </c>
      <c r="E5282" s="3">
        <f t="shared" si="348"/>
        <v>-1.6439977368902348E-2</v>
      </c>
      <c r="F5282" s="3">
        <f t="shared" si="349"/>
        <v>-1.6684185265364283E-2</v>
      </c>
      <c r="G5282" s="3">
        <f t="shared" si="350"/>
        <v>-1.6576613395430012E-2</v>
      </c>
      <c r="H5282" s="3">
        <f t="shared" si="351"/>
        <v>-1.6723474417241018E-2</v>
      </c>
    </row>
    <row r="5283" spans="1:8" x14ac:dyDescent="0.3">
      <c r="A5283" s="1">
        <v>40560</v>
      </c>
      <c r="B5283">
        <v>3975.4099120000001</v>
      </c>
      <c r="E5283" s="3">
        <f t="shared" si="348"/>
        <v>1.5752083109073167E-2</v>
      </c>
      <c r="F5283" s="3">
        <f t="shared" si="349"/>
        <v>1.550787521261123E-2</v>
      </c>
      <c r="G5283" s="3">
        <f t="shared" si="350"/>
        <v>1.5629306692430203E-2</v>
      </c>
      <c r="H5283" s="3">
        <f t="shared" si="351"/>
        <v>1.5482445670619195E-2</v>
      </c>
    </row>
    <row r="5284" spans="1:8" x14ac:dyDescent="0.3">
      <c r="A5284" s="1">
        <v>40561</v>
      </c>
      <c r="B5284">
        <v>4012.679932</v>
      </c>
      <c r="E5284" s="3">
        <f t="shared" si="348"/>
        <v>2.1530779425622759E-2</v>
      </c>
      <c r="F5284" s="3">
        <f t="shared" si="349"/>
        <v>2.1286571529160823E-2</v>
      </c>
      <c r="G5284" s="3">
        <f t="shared" si="350"/>
        <v>2.1302266417894528E-2</v>
      </c>
      <c r="H5284" s="3">
        <f t="shared" si="351"/>
        <v>2.1155405396083522E-2</v>
      </c>
    </row>
    <row r="5285" spans="1:8" x14ac:dyDescent="0.3">
      <c r="A5285" s="1">
        <v>40562</v>
      </c>
      <c r="B5285">
        <v>3976.709961</v>
      </c>
      <c r="E5285" s="3">
        <f t="shared" si="348"/>
        <v>7.5435947871738129E-3</v>
      </c>
      <c r="F5285" s="3">
        <f t="shared" si="349"/>
        <v>7.2993868907118764E-3</v>
      </c>
      <c r="G5285" s="3">
        <f t="shared" si="350"/>
        <v>7.5152841627924363E-3</v>
      </c>
      <c r="H5285" s="3">
        <f t="shared" si="351"/>
        <v>7.3684231409814286E-3</v>
      </c>
    </row>
    <row r="5286" spans="1:8" x14ac:dyDescent="0.3">
      <c r="A5286" s="1">
        <v>40563</v>
      </c>
      <c r="B5286">
        <v>3964.8400879999999</v>
      </c>
      <c r="E5286" s="3">
        <f t="shared" si="348"/>
        <v>2.1258647122475161E-3</v>
      </c>
      <c r="F5286" s="3">
        <f t="shared" si="349"/>
        <v>1.8816568157855795E-3</v>
      </c>
      <c r="G5286" s="3">
        <f t="shared" si="350"/>
        <v>2.1236082592367886E-3</v>
      </c>
      <c r="H5286" s="3">
        <f t="shared" si="351"/>
        <v>1.9767472374257813E-3</v>
      </c>
    </row>
    <row r="5287" spans="1:8" x14ac:dyDescent="0.3">
      <c r="A5287" s="1">
        <v>40564</v>
      </c>
      <c r="B5287">
        <v>4017.4499510000001</v>
      </c>
      <c r="E5287" s="3">
        <f t="shared" si="348"/>
        <v>-1.9757880296393804E-3</v>
      </c>
      <c r="F5287" s="3">
        <f t="shared" si="349"/>
        <v>-2.2199959261013169E-3</v>
      </c>
      <c r="G5287" s="3">
        <f t="shared" si="350"/>
        <v>-1.9777424736107316E-3</v>
      </c>
      <c r="H5287" s="3">
        <f t="shared" si="351"/>
        <v>-2.1246034954217389E-3</v>
      </c>
    </row>
    <row r="5288" spans="1:8" x14ac:dyDescent="0.3">
      <c r="A5288" s="1">
        <v>40567</v>
      </c>
      <c r="B5288">
        <v>4033.209961</v>
      </c>
      <c r="E5288" s="3">
        <f t="shared" si="348"/>
        <v>9.3751388724716556E-3</v>
      </c>
      <c r="F5288" s="3">
        <f t="shared" si="349"/>
        <v>9.1309309760097181E-3</v>
      </c>
      <c r="G5288" s="3">
        <f t="shared" si="350"/>
        <v>9.3314650115093028E-3</v>
      </c>
      <c r="H5288" s="3">
        <f t="shared" si="351"/>
        <v>9.1846039896982951E-3</v>
      </c>
    </row>
    <row r="5289" spans="1:8" x14ac:dyDescent="0.3">
      <c r="A5289" s="1">
        <v>40568</v>
      </c>
      <c r="B5289">
        <v>4019.6201169999999</v>
      </c>
      <c r="E5289" s="3">
        <f t="shared" si="348"/>
        <v>-8.9640767789999076E-3</v>
      </c>
      <c r="F5289" s="3">
        <f t="shared" si="349"/>
        <v>-9.2082846754618451E-3</v>
      </c>
      <c r="G5289" s="3">
        <f t="shared" si="350"/>
        <v>-9.004495842949229E-3</v>
      </c>
      <c r="H5289" s="3">
        <f t="shared" si="351"/>
        <v>-9.1513568647602368E-3</v>
      </c>
    </row>
    <row r="5290" spans="1:8" x14ac:dyDescent="0.3">
      <c r="A5290" s="1">
        <v>40569</v>
      </c>
      <c r="B5290">
        <v>4049.070068</v>
      </c>
      <c r="E5290" s="3">
        <f t="shared" si="348"/>
        <v>-2.9848475539853148E-3</v>
      </c>
      <c r="F5290" s="3">
        <f t="shared" si="349"/>
        <v>-3.2290554504472513E-3</v>
      </c>
      <c r="G5290" s="3">
        <f t="shared" si="350"/>
        <v>-2.989311095652673E-3</v>
      </c>
      <c r="H5290" s="3">
        <f t="shared" si="351"/>
        <v>-3.1361721174636803E-3</v>
      </c>
    </row>
    <row r="5291" spans="1:8" x14ac:dyDescent="0.3">
      <c r="A5291" s="1">
        <v>40570</v>
      </c>
      <c r="B5291">
        <v>4059.570068</v>
      </c>
      <c r="E5291" s="3">
        <f t="shared" si="348"/>
        <v>1.3269100854591764E-2</v>
      </c>
      <c r="F5291" s="3">
        <f t="shared" si="349"/>
        <v>1.3024892958129827E-2</v>
      </c>
      <c r="G5291" s="3">
        <f t="shared" si="350"/>
        <v>1.3181837426412315E-2</v>
      </c>
      <c r="H5291" s="3">
        <f t="shared" si="351"/>
        <v>1.3034976404601308E-2</v>
      </c>
    </row>
    <row r="5292" spans="1:8" x14ac:dyDescent="0.3">
      <c r="A5292" s="1">
        <v>40571</v>
      </c>
      <c r="B5292">
        <v>4002.320068</v>
      </c>
      <c r="E5292" s="3">
        <f t="shared" si="348"/>
        <v>3.9228889450326765E-3</v>
      </c>
      <c r="F5292" s="3">
        <f t="shared" si="349"/>
        <v>3.6786810485707399E-3</v>
      </c>
      <c r="G5292" s="3">
        <f t="shared" si="350"/>
        <v>3.9152144803626492E-3</v>
      </c>
      <c r="H5292" s="3">
        <f t="shared" si="351"/>
        <v>3.7683534585516419E-3</v>
      </c>
    </row>
    <row r="5293" spans="1:8" x14ac:dyDescent="0.3">
      <c r="A5293" s="1">
        <v>40574</v>
      </c>
      <c r="B5293">
        <v>4005.5</v>
      </c>
      <c r="E5293" s="3">
        <f t="shared" si="348"/>
        <v>-3.3694858763639868E-3</v>
      </c>
      <c r="F5293" s="3">
        <f t="shared" si="349"/>
        <v>-3.6136937728259233E-3</v>
      </c>
      <c r="G5293" s="3">
        <f t="shared" si="350"/>
        <v>-3.3751753779581004E-3</v>
      </c>
      <c r="H5293" s="3">
        <f t="shared" si="351"/>
        <v>-3.5220363997691077E-3</v>
      </c>
    </row>
    <row r="5294" spans="1:8" x14ac:dyDescent="0.3">
      <c r="A5294" s="1">
        <v>40575</v>
      </c>
      <c r="B5294">
        <v>4072.6201169999999</v>
      </c>
      <c r="E5294" s="3">
        <f t="shared" si="348"/>
        <v>7.3265508040047944E-3</v>
      </c>
      <c r="F5294" s="3">
        <f t="shared" si="349"/>
        <v>7.0823429075428579E-3</v>
      </c>
      <c r="G5294" s="3">
        <f t="shared" si="350"/>
        <v>7.2998420068962309E-3</v>
      </c>
      <c r="H5294" s="3">
        <f t="shared" si="351"/>
        <v>7.1529809850852232E-3</v>
      </c>
    </row>
    <row r="5295" spans="1:8" x14ac:dyDescent="0.3">
      <c r="A5295" s="1">
        <v>40576</v>
      </c>
      <c r="B5295">
        <v>4066.530029</v>
      </c>
      <c r="E5295" s="3">
        <f t="shared" si="348"/>
        <v>2.5931880218577064E-3</v>
      </c>
      <c r="F5295" s="3">
        <f t="shared" si="349"/>
        <v>2.3489801253957698E-3</v>
      </c>
      <c r="G5295" s="3">
        <f t="shared" si="350"/>
        <v>2.5898315112558505E-3</v>
      </c>
      <c r="H5295" s="3">
        <f t="shared" si="351"/>
        <v>2.4429704894448432E-3</v>
      </c>
    </row>
    <row r="5296" spans="1:8" x14ac:dyDescent="0.3">
      <c r="A5296" s="1">
        <v>40577</v>
      </c>
      <c r="B5296">
        <v>4036.5900879999999</v>
      </c>
      <c r="E5296" s="3">
        <f t="shared" si="348"/>
        <v>-1.4102478597741053E-2</v>
      </c>
      <c r="F5296" s="3">
        <f t="shared" si="349"/>
        <v>-1.434668649420299E-2</v>
      </c>
      <c r="G5296" s="3">
        <f t="shared" si="350"/>
        <v>-1.4202863450088261E-2</v>
      </c>
      <c r="H5296" s="3">
        <f t="shared" si="351"/>
        <v>-1.4349724471899269E-2</v>
      </c>
    </row>
    <row r="5297" spans="1:8" x14ac:dyDescent="0.3">
      <c r="A5297" s="1">
        <v>40578</v>
      </c>
      <c r="B5297">
        <v>4047.209961</v>
      </c>
      <c r="E5297" s="3">
        <f t="shared" si="348"/>
        <v>7.9452216363828931E-4</v>
      </c>
      <c r="F5297" s="3">
        <f t="shared" si="349"/>
        <v>5.5031426717635275E-4</v>
      </c>
      <c r="G5297" s="3">
        <f t="shared" si="350"/>
        <v>7.9420669798927433E-4</v>
      </c>
      <c r="H5297" s="3">
        <f t="shared" si="351"/>
        <v>6.4734567617826704E-4</v>
      </c>
    </row>
    <row r="5298" spans="1:8" x14ac:dyDescent="0.3">
      <c r="A5298" s="1">
        <v>40581</v>
      </c>
      <c r="B5298">
        <v>4090.8000489999999</v>
      </c>
      <c r="E5298" s="3">
        <f t="shared" si="348"/>
        <v>1.6756988390962402E-2</v>
      </c>
      <c r="F5298" s="3">
        <f t="shared" si="349"/>
        <v>1.6512780494500466E-2</v>
      </c>
      <c r="G5298" s="3">
        <f t="shared" si="350"/>
        <v>1.6618139045369948E-2</v>
      </c>
      <c r="H5298" s="3">
        <f t="shared" si="351"/>
        <v>1.6471278023558942E-2</v>
      </c>
    </row>
    <row r="5299" spans="1:8" x14ac:dyDescent="0.3">
      <c r="A5299" s="1">
        <v>40582</v>
      </c>
      <c r="B5299">
        <v>4108.2700199999999</v>
      </c>
      <c r="E5299" s="3">
        <f t="shared" si="348"/>
        <v>-1.4953734512528349E-3</v>
      </c>
      <c r="F5299" s="3">
        <f t="shared" si="349"/>
        <v>-1.7395813477147715E-3</v>
      </c>
      <c r="G5299" s="3">
        <f t="shared" si="350"/>
        <v>-1.4964926380061105E-3</v>
      </c>
      <c r="H5299" s="3">
        <f t="shared" si="351"/>
        <v>-1.6433536598171178E-3</v>
      </c>
    </row>
    <row r="5300" spans="1:8" x14ac:dyDescent="0.3">
      <c r="A5300" s="1">
        <v>40583</v>
      </c>
      <c r="B5300">
        <v>4090.73999</v>
      </c>
      <c r="E5300" s="3">
        <f t="shared" si="348"/>
        <v>-7.3625279504851981E-3</v>
      </c>
      <c r="F5300" s="3">
        <f t="shared" si="349"/>
        <v>-7.6067358469471347E-3</v>
      </c>
      <c r="G5300" s="3">
        <f t="shared" si="350"/>
        <v>-7.3897651314147449E-3</v>
      </c>
      <c r="H5300" s="3">
        <f t="shared" si="351"/>
        <v>-7.5366261532257527E-3</v>
      </c>
    </row>
    <row r="5301" spans="1:8" x14ac:dyDescent="0.3">
      <c r="A5301" s="1">
        <v>40584</v>
      </c>
      <c r="B5301">
        <v>4095.139893</v>
      </c>
      <c r="E5301" s="3">
        <f t="shared" si="348"/>
        <v>2.630902015929415E-3</v>
      </c>
      <c r="F5301" s="3">
        <f t="shared" si="349"/>
        <v>2.3866941194674784E-3</v>
      </c>
      <c r="G5301" s="3">
        <f t="shared" si="350"/>
        <v>2.6274472513255248E-3</v>
      </c>
      <c r="H5301" s="3">
        <f t="shared" si="351"/>
        <v>2.4805862295145175E-3</v>
      </c>
    </row>
    <row r="5302" spans="1:8" x14ac:dyDescent="0.3">
      <c r="A5302" s="1">
        <v>40585</v>
      </c>
      <c r="B5302">
        <v>4101.3100590000004</v>
      </c>
      <c r="E5302" s="3">
        <f t="shared" si="348"/>
        <v>1.0770404406997836E-2</v>
      </c>
      <c r="F5302" s="3">
        <f t="shared" si="349"/>
        <v>1.0526196510535898E-2</v>
      </c>
      <c r="G5302" s="3">
        <f t="shared" si="350"/>
        <v>1.071281672750869E-2</v>
      </c>
      <c r="H5302" s="3">
        <f t="shared" si="351"/>
        <v>1.0565955705697683E-2</v>
      </c>
    </row>
    <row r="5303" spans="1:8" x14ac:dyDescent="0.3">
      <c r="A5303" s="1">
        <v>40588</v>
      </c>
      <c r="B5303">
        <v>4096.6201170000004</v>
      </c>
      <c r="E5303" s="3">
        <f t="shared" si="348"/>
        <v>4.2705511857688006E-3</v>
      </c>
      <c r="F5303" s="3">
        <f t="shared" si="349"/>
        <v>4.026343289306864E-3</v>
      </c>
      <c r="G5303" s="3">
        <f t="shared" si="350"/>
        <v>4.2614582607295075E-3</v>
      </c>
      <c r="H5303" s="3">
        <f t="shared" si="351"/>
        <v>4.1145972389184998E-3</v>
      </c>
    </row>
    <row r="5304" spans="1:8" x14ac:dyDescent="0.3">
      <c r="A5304" s="1">
        <v>40589</v>
      </c>
      <c r="B5304">
        <v>4110.3398440000001</v>
      </c>
      <c r="E5304" s="3">
        <f t="shared" si="348"/>
        <v>-4.2670101806014937E-3</v>
      </c>
      <c r="F5304" s="3">
        <f t="shared" si="349"/>
        <v>-4.5112180770634303E-3</v>
      </c>
      <c r="G5304" s="3">
        <f t="shared" si="350"/>
        <v>-4.2761398487226416E-3</v>
      </c>
      <c r="H5304" s="3">
        <f t="shared" si="351"/>
        <v>-4.4230008705336494E-3</v>
      </c>
    </row>
    <row r="5305" spans="1:8" x14ac:dyDescent="0.3">
      <c r="A5305" s="1">
        <v>40590</v>
      </c>
      <c r="B5305">
        <v>4151.2597660000001</v>
      </c>
      <c r="E5305" s="3">
        <f t="shared" si="348"/>
        <v>1.0755763042276101E-3</v>
      </c>
      <c r="F5305" s="3">
        <f t="shared" si="349"/>
        <v>8.3136840776567352E-4</v>
      </c>
      <c r="G5305" s="3">
        <f t="shared" si="350"/>
        <v>1.074998286465513E-3</v>
      </c>
      <c r="H5305" s="3">
        <f t="shared" si="351"/>
        <v>9.2813726465450566E-4</v>
      </c>
    </row>
    <row r="5306" spans="1:8" x14ac:dyDescent="0.3">
      <c r="A5306" s="1">
        <v>40591</v>
      </c>
      <c r="B5306">
        <v>4152.3100590000004</v>
      </c>
      <c r="E5306" s="3">
        <f t="shared" si="348"/>
        <v>1.5067045720580374E-3</v>
      </c>
      <c r="F5306" s="3">
        <f t="shared" si="349"/>
        <v>1.2624966755961009E-3</v>
      </c>
      <c r="G5306" s="3">
        <f t="shared" si="350"/>
        <v>1.5055706315902676E-3</v>
      </c>
      <c r="H5306" s="3">
        <f t="shared" si="351"/>
        <v>1.3587096097792603E-3</v>
      </c>
    </row>
    <row r="5307" spans="1:8" x14ac:dyDescent="0.3">
      <c r="A5307" s="1">
        <v>40592</v>
      </c>
      <c r="B5307">
        <v>4157.1401370000003</v>
      </c>
      <c r="E5307" s="3">
        <f t="shared" si="348"/>
        <v>-1.143522906713268E-3</v>
      </c>
      <c r="F5307" s="3">
        <f t="shared" si="349"/>
        <v>-1.3877308031752045E-3</v>
      </c>
      <c r="G5307" s="3">
        <f t="shared" si="350"/>
        <v>-1.1441772279007646E-3</v>
      </c>
      <c r="H5307" s="3">
        <f t="shared" si="351"/>
        <v>-1.2910382497117719E-3</v>
      </c>
    </row>
    <row r="5308" spans="1:8" x14ac:dyDescent="0.3">
      <c r="A5308" s="1">
        <v>40595</v>
      </c>
      <c r="B5308">
        <v>4097.4101559999999</v>
      </c>
      <c r="E5308" s="3">
        <f t="shared" si="348"/>
        <v>3.3490356948320255E-3</v>
      </c>
      <c r="F5308" s="3">
        <f t="shared" si="349"/>
        <v>3.1048277983700889E-3</v>
      </c>
      <c r="G5308" s="3">
        <f t="shared" si="350"/>
        <v>3.3434401643964006E-3</v>
      </c>
      <c r="H5308" s="3">
        <f t="shared" si="351"/>
        <v>3.1965791425853933E-3</v>
      </c>
    </row>
    <row r="5309" spans="1:8" x14ac:dyDescent="0.3">
      <c r="A5309" s="1">
        <v>40596</v>
      </c>
      <c r="B5309">
        <v>4050.2700199999999</v>
      </c>
      <c r="E5309" s="3">
        <f t="shared" si="348"/>
        <v>9.95536222138238E-3</v>
      </c>
      <c r="F5309" s="3">
        <f t="shared" si="349"/>
        <v>9.7111543249204426E-3</v>
      </c>
      <c r="G5309" s="3">
        <f t="shared" si="350"/>
        <v>9.9061340560905511E-3</v>
      </c>
      <c r="H5309" s="3">
        <f t="shared" si="351"/>
        <v>9.7592730342795433E-3</v>
      </c>
    </row>
    <row r="5310" spans="1:8" x14ac:dyDescent="0.3">
      <c r="A5310" s="1">
        <v>40597</v>
      </c>
      <c r="B5310">
        <v>4013.1201169999999</v>
      </c>
      <c r="E5310" s="3">
        <f t="shared" si="348"/>
        <v>2.530058486347464E-4</v>
      </c>
      <c r="F5310" s="3">
        <f t="shared" si="349"/>
        <v>8.7979521728097864E-6</v>
      </c>
      <c r="G5310" s="3">
        <f t="shared" si="350"/>
        <v>2.5297384805246726E-4</v>
      </c>
      <c r="H5310" s="3">
        <f t="shared" si="351"/>
        <v>1.0611282624145994E-4</v>
      </c>
    </row>
    <row r="5311" spans="1:8" x14ac:dyDescent="0.3">
      <c r="A5311" s="1">
        <v>40598</v>
      </c>
      <c r="B5311">
        <v>4009.639893</v>
      </c>
      <c r="E5311" s="3">
        <f t="shared" si="348"/>
        <v>1.1632267175065714E-3</v>
      </c>
      <c r="F5311" s="3">
        <f t="shared" si="349"/>
        <v>9.190188210446348E-4</v>
      </c>
      <c r="G5311" s="3">
        <f t="shared" si="350"/>
        <v>1.1625506935037454E-3</v>
      </c>
      <c r="H5311" s="3">
        <f t="shared" si="351"/>
        <v>1.0156896716927381E-3</v>
      </c>
    </row>
    <row r="5312" spans="1:8" x14ac:dyDescent="0.3">
      <c r="A5312" s="1">
        <v>40599</v>
      </c>
      <c r="B5312">
        <v>4070.3798830000001</v>
      </c>
      <c r="E5312" s="3">
        <f t="shared" si="348"/>
        <v>-1.436804606810882E-2</v>
      </c>
      <c r="F5312" s="3">
        <f t="shared" si="349"/>
        <v>-1.4612253964570757E-2</v>
      </c>
      <c r="G5312" s="3">
        <f t="shared" si="350"/>
        <v>-1.4472265937138521E-2</v>
      </c>
      <c r="H5312" s="3">
        <f t="shared" si="351"/>
        <v>-1.4619126958949529E-2</v>
      </c>
    </row>
    <row r="5313" spans="1:8" x14ac:dyDescent="0.3">
      <c r="A5313" s="1">
        <v>40602</v>
      </c>
      <c r="B5313">
        <v>4110.3500979999999</v>
      </c>
      <c r="E5313" s="3">
        <f t="shared" si="348"/>
        <v>-1.1504861413732526E-2</v>
      </c>
      <c r="F5313" s="3">
        <f t="shared" si="349"/>
        <v>-1.1749069310194463E-2</v>
      </c>
      <c r="G5313" s="3">
        <f t="shared" si="350"/>
        <v>-1.1571554353950742E-2</v>
      </c>
      <c r="H5313" s="3">
        <f t="shared" si="351"/>
        <v>-1.1718415375761749E-2</v>
      </c>
    </row>
    <row r="5314" spans="1:8" x14ac:dyDescent="0.3">
      <c r="A5314" s="1">
        <v>40603</v>
      </c>
      <c r="B5314">
        <v>4067.1499020000001</v>
      </c>
      <c r="E5314" s="3">
        <f t="shared" si="348"/>
        <v>-9.1722040299920815E-3</v>
      </c>
      <c r="F5314" s="3">
        <f t="shared" si="349"/>
        <v>-9.4164119264540189E-3</v>
      </c>
      <c r="G5314" s="3">
        <f t="shared" si="350"/>
        <v>-9.2145276930122918E-3</v>
      </c>
      <c r="H5314" s="3">
        <f t="shared" si="351"/>
        <v>-9.3613887148232995E-3</v>
      </c>
    </row>
    <row r="5315" spans="1:8" x14ac:dyDescent="0.3">
      <c r="A5315" s="1">
        <v>40604</v>
      </c>
      <c r="B5315">
        <v>4034.320068</v>
      </c>
      <c r="E5315" s="3">
        <f t="shared" si="348"/>
        <v>-8.6721152084567876E-4</v>
      </c>
      <c r="F5315" s="3">
        <f t="shared" si="349"/>
        <v>-1.1114194173076153E-3</v>
      </c>
      <c r="G5315" s="3">
        <f t="shared" si="350"/>
        <v>-8.6758776629527535E-4</v>
      </c>
      <c r="H5315" s="3">
        <f t="shared" si="351"/>
        <v>-1.0144487881062828E-3</v>
      </c>
    </row>
    <row r="5316" spans="1:8" x14ac:dyDescent="0.3">
      <c r="A5316" s="1">
        <v>40605</v>
      </c>
      <c r="B5316">
        <v>4060.76001</v>
      </c>
      <c r="E5316" s="3">
        <f t="shared" si="348"/>
        <v>1.514849004421559E-2</v>
      </c>
      <c r="F5316" s="3">
        <f t="shared" si="349"/>
        <v>1.4904282147753653E-2</v>
      </c>
      <c r="G5316" s="3">
        <f t="shared" si="350"/>
        <v>1.5034897403656091E-2</v>
      </c>
      <c r="H5316" s="3">
        <f t="shared" si="351"/>
        <v>1.4888036381845084E-2</v>
      </c>
    </row>
    <row r="5317" spans="1:8" x14ac:dyDescent="0.3">
      <c r="A5317" s="1">
        <v>40606</v>
      </c>
      <c r="B5317">
        <v>4020.209961</v>
      </c>
      <c r="E5317" s="3">
        <f t="shared" si="348"/>
        <v>9.8197750944417628E-3</v>
      </c>
      <c r="F5317" s="3">
        <f t="shared" si="349"/>
        <v>9.5755671979798253E-3</v>
      </c>
      <c r="G5317" s="3">
        <f t="shared" si="350"/>
        <v>9.7718744302150926E-3</v>
      </c>
      <c r="H5317" s="3">
        <f t="shared" si="351"/>
        <v>9.6250134084040848E-3</v>
      </c>
    </row>
    <row r="5318" spans="1:8" x14ac:dyDescent="0.3">
      <c r="A5318" s="1">
        <v>40609</v>
      </c>
      <c r="B5318">
        <v>3990.4099120000001</v>
      </c>
      <c r="E5318" s="3">
        <f t="shared" si="348"/>
        <v>-1.0510101322274257E-2</v>
      </c>
      <c r="F5318" s="3">
        <f t="shared" si="349"/>
        <v>-1.0754309218736194E-2</v>
      </c>
      <c r="G5318" s="3">
        <f t="shared" si="350"/>
        <v>-1.056572250327039E-2</v>
      </c>
      <c r="H5318" s="3">
        <f t="shared" si="351"/>
        <v>-1.0712583525081398E-2</v>
      </c>
    </row>
    <row r="5319" spans="1:8" x14ac:dyDescent="0.3">
      <c r="A5319" s="1">
        <v>40610</v>
      </c>
      <c r="B5319">
        <v>4015.9099120000001</v>
      </c>
      <c r="E5319" s="3">
        <f t="shared" si="348"/>
        <v>-8.0719508233163539E-3</v>
      </c>
      <c r="F5319" s="3">
        <f t="shared" si="349"/>
        <v>-8.3161587197782914E-3</v>
      </c>
      <c r="G5319" s="3">
        <f t="shared" si="350"/>
        <v>-8.104705399661136E-3</v>
      </c>
      <c r="H5319" s="3">
        <f t="shared" si="351"/>
        <v>-8.2515664214721438E-3</v>
      </c>
    </row>
    <row r="5320" spans="1:8" x14ac:dyDescent="0.3">
      <c r="A5320" s="1">
        <v>40611</v>
      </c>
      <c r="B5320">
        <v>3993.8100589999999</v>
      </c>
      <c r="E5320" s="3">
        <f t="shared" si="348"/>
        <v>6.5537541777411779E-3</v>
      </c>
      <c r="F5320" s="3">
        <f t="shared" si="349"/>
        <v>6.3095462812792413E-3</v>
      </c>
      <c r="G5320" s="3">
        <f t="shared" si="350"/>
        <v>6.5323717036373267E-3</v>
      </c>
      <c r="H5320" s="3">
        <f t="shared" si="351"/>
        <v>6.385510681826319E-3</v>
      </c>
    </row>
    <row r="5321" spans="1:8" x14ac:dyDescent="0.3">
      <c r="A5321" s="1">
        <v>40612</v>
      </c>
      <c r="B5321">
        <v>3963.98999</v>
      </c>
      <c r="E5321" s="3">
        <f t="shared" ref="E5321:E5384" si="352">(B5317/B5316)-1</f>
        <v>-9.9858275052309153E-3</v>
      </c>
      <c r="F5321" s="3">
        <f t="shared" ref="F5321:F5384" si="353">E5321-$E$3</f>
        <v>-1.0230035401692853E-2</v>
      </c>
      <c r="G5321" s="3">
        <f t="shared" ref="G5321:G5384" si="354">LN(B5317/B5316)</f>
        <v>-1.0036020304687495E-2</v>
      </c>
      <c r="H5321" s="3">
        <f t="shared" ref="H5321:H5384" si="355">G5321-$G$3</f>
        <v>-1.0182881326498503E-2</v>
      </c>
    </row>
    <row r="5322" spans="1:8" x14ac:dyDescent="0.3">
      <c r="A5322" s="1">
        <v>40613</v>
      </c>
      <c r="B5322">
        <v>3928.679932</v>
      </c>
      <c r="E5322" s="3">
        <f t="shared" si="352"/>
        <v>-7.4125603610482038E-3</v>
      </c>
      <c r="F5322" s="3">
        <f t="shared" si="353"/>
        <v>-7.6567682575101404E-3</v>
      </c>
      <c r="G5322" s="3">
        <f t="shared" si="354"/>
        <v>-7.4401699095122007E-3</v>
      </c>
      <c r="H5322" s="3">
        <f t="shared" si="355"/>
        <v>-7.5870309313232085E-3</v>
      </c>
    </row>
    <row r="5323" spans="1:8" x14ac:dyDescent="0.3">
      <c r="A5323" s="1">
        <v>40616</v>
      </c>
      <c r="B5323">
        <v>3878.040039</v>
      </c>
      <c r="E5323" s="3">
        <f t="shared" si="352"/>
        <v>6.3903209350288925E-3</v>
      </c>
      <c r="F5323" s="3">
        <f t="shared" si="353"/>
        <v>6.146113038566956E-3</v>
      </c>
      <c r="G5323" s="3">
        <f t="shared" si="354"/>
        <v>6.3699894049018321E-3</v>
      </c>
      <c r="H5323" s="3">
        <f t="shared" si="355"/>
        <v>6.2231283830908243E-3</v>
      </c>
    </row>
    <row r="5324" spans="1:8" x14ac:dyDescent="0.3">
      <c r="A5324" s="1">
        <v>40617</v>
      </c>
      <c r="B5324">
        <v>3780.8500979999999</v>
      </c>
      <c r="E5324" s="3">
        <f t="shared" si="352"/>
        <v>-5.5030748906900184E-3</v>
      </c>
      <c r="F5324" s="3">
        <f t="shared" si="353"/>
        <v>-5.747282787151955E-3</v>
      </c>
      <c r="G5324" s="3">
        <f t="shared" si="354"/>
        <v>-5.5182725890087544E-3</v>
      </c>
      <c r="H5324" s="3">
        <f t="shared" si="355"/>
        <v>-5.6651336108197621E-3</v>
      </c>
    </row>
    <row r="5325" spans="1:8" x14ac:dyDescent="0.3">
      <c r="A5325" s="1">
        <v>40618</v>
      </c>
      <c r="B5325">
        <v>3696.5600589999999</v>
      </c>
      <c r="E5325" s="3">
        <f t="shared" si="352"/>
        <v>-7.4665716595111453E-3</v>
      </c>
      <c r="F5325" s="3">
        <f t="shared" si="353"/>
        <v>-7.7107795559730819E-3</v>
      </c>
      <c r="G5325" s="3">
        <f t="shared" si="354"/>
        <v>-7.4945860403861303E-3</v>
      </c>
      <c r="H5325" s="3">
        <f t="shared" si="355"/>
        <v>-7.6414470621971381E-3</v>
      </c>
    </row>
    <row r="5326" spans="1:8" x14ac:dyDescent="0.3">
      <c r="A5326" s="1">
        <v>40619</v>
      </c>
      <c r="B5326">
        <v>3786.209961</v>
      </c>
      <c r="E5326" s="3">
        <f t="shared" si="352"/>
        <v>-8.9077061468563201E-3</v>
      </c>
      <c r="F5326" s="3">
        <f t="shared" si="353"/>
        <v>-9.1519140433182575E-3</v>
      </c>
      <c r="G5326" s="3">
        <f t="shared" si="354"/>
        <v>-8.947616947151061E-3</v>
      </c>
      <c r="H5326" s="3">
        <f t="shared" si="355"/>
        <v>-9.0944779689620687E-3</v>
      </c>
    </row>
    <row r="5327" spans="1:8" x14ac:dyDescent="0.3">
      <c r="A5327" s="1">
        <v>40620</v>
      </c>
      <c r="B5327">
        <v>3810.219971</v>
      </c>
      <c r="E5327" s="3">
        <f t="shared" si="352"/>
        <v>-1.2889798577768175E-2</v>
      </c>
      <c r="F5327" s="3">
        <f t="shared" si="353"/>
        <v>-1.3134006474230112E-2</v>
      </c>
      <c r="G5327" s="3">
        <f t="shared" si="354"/>
        <v>-1.2973592871315061E-2</v>
      </c>
      <c r="H5327" s="3">
        <f t="shared" si="355"/>
        <v>-1.3120453893126069E-2</v>
      </c>
    </row>
    <row r="5328" spans="1:8" x14ac:dyDescent="0.3">
      <c r="A5328" s="1">
        <v>40623</v>
      </c>
      <c r="B5328">
        <v>3904.4499510000001</v>
      </c>
      <c r="E5328" s="3">
        <f t="shared" si="352"/>
        <v>-2.5061613604448918E-2</v>
      </c>
      <c r="F5328" s="3">
        <f t="shared" si="353"/>
        <v>-2.5305821500910854E-2</v>
      </c>
      <c r="G5328" s="3">
        <f t="shared" si="354"/>
        <v>-2.5381003421539886E-2</v>
      </c>
      <c r="H5328" s="3">
        <f t="shared" si="355"/>
        <v>-2.5527864443350892E-2</v>
      </c>
    </row>
    <row r="5329" spans="1:8" x14ac:dyDescent="0.3">
      <c r="A5329" s="1">
        <v>40624</v>
      </c>
      <c r="B5329">
        <v>3892.709961</v>
      </c>
      <c r="E5329" s="3">
        <f t="shared" si="352"/>
        <v>-2.2293938351215736E-2</v>
      </c>
      <c r="F5329" s="3">
        <f t="shared" si="353"/>
        <v>-2.2538146247677672E-2</v>
      </c>
      <c r="G5329" s="3">
        <f t="shared" si="354"/>
        <v>-2.2546204583027089E-2</v>
      </c>
      <c r="H5329" s="3">
        <f t="shared" si="355"/>
        <v>-2.2693065604838095E-2</v>
      </c>
    </row>
    <row r="5330" spans="1:8" x14ac:dyDescent="0.3">
      <c r="A5330" s="1">
        <v>40625</v>
      </c>
      <c r="B5330">
        <v>3913.7299800000001</v>
      </c>
      <c r="E5330" s="3">
        <f t="shared" si="352"/>
        <v>2.4252250895188343E-2</v>
      </c>
      <c r="F5330" s="3">
        <f t="shared" si="353"/>
        <v>2.4008042998726407E-2</v>
      </c>
      <c r="G5330" s="3">
        <f t="shared" si="354"/>
        <v>2.3962835045736798E-2</v>
      </c>
      <c r="H5330" s="3">
        <f t="shared" si="355"/>
        <v>2.3815974023925792E-2</v>
      </c>
    </row>
    <row r="5331" spans="1:8" x14ac:dyDescent="0.3">
      <c r="A5331" s="1">
        <v>40626</v>
      </c>
      <c r="B5331">
        <v>3968.8400879999999</v>
      </c>
      <c r="E5331" s="3">
        <f t="shared" si="352"/>
        <v>6.341436488550789E-3</v>
      </c>
      <c r="F5331" s="3">
        <f t="shared" si="353"/>
        <v>6.0972285920888524E-3</v>
      </c>
      <c r="G5331" s="3">
        <f t="shared" si="354"/>
        <v>6.321414182389031E-3</v>
      </c>
      <c r="H5331" s="3">
        <f t="shared" si="355"/>
        <v>6.1745531605780233E-3</v>
      </c>
    </row>
    <row r="5332" spans="1:8" x14ac:dyDescent="0.3">
      <c r="A5332" s="1">
        <v>40627</v>
      </c>
      <c r="B5332">
        <v>3972.3798830000001</v>
      </c>
      <c r="E5332" s="3">
        <f t="shared" si="352"/>
        <v>2.4730850375357605E-2</v>
      </c>
      <c r="F5332" s="3">
        <f t="shared" si="353"/>
        <v>2.4486642478895669E-2</v>
      </c>
      <c r="G5332" s="3">
        <f t="shared" si="354"/>
        <v>2.4429993109243018E-2</v>
      </c>
      <c r="H5332" s="3">
        <f t="shared" si="355"/>
        <v>2.4283132087432012E-2</v>
      </c>
    </row>
    <row r="5333" spans="1:8" x14ac:dyDescent="0.3">
      <c r="A5333" s="1">
        <v>40630</v>
      </c>
      <c r="B5333">
        <v>3976.9499510000001</v>
      </c>
      <c r="E5333" s="3">
        <f t="shared" si="352"/>
        <v>-3.0068230217660252E-3</v>
      </c>
      <c r="F5333" s="3">
        <f t="shared" si="353"/>
        <v>-3.2510309182279618E-3</v>
      </c>
      <c r="G5333" s="3">
        <f t="shared" si="354"/>
        <v>-3.0113525961392288E-3</v>
      </c>
      <c r="H5333" s="3">
        <f t="shared" si="355"/>
        <v>-3.1582136179502361E-3</v>
      </c>
    </row>
    <row r="5334" spans="1:8" x14ac:dyDescent="0.3">
      <c r="A5334" s="1">
        <v>40631</v>
      </c>
      <c r="B5334">
        <v>3987.8000489999999</v>
      </c>
      <c r="E5334" s="3">
        <f t="shared" si="352"/>
        <v>5.399842066476479E-3</v>
      </c>
      <c r="F5334" s="3">
        <f t="shared" si="353"/>
        <v>5.1556341700145425E-3</v>
      </c>
      <c r="G5334" s="3">
        <f t="shared" si="354"/>
        <v>5.3853151910623785E-3</v>
      </c>
      <c r="H5334" s="3">
        <f t="shared" si="355"/>
        <v>5.2384541692513708E-3</v>
      </c>
    </row>
    <row r="5335" spans="1:8" x14ac:dyDescent="0.3">
      <c r="A5335" s="1">
        <v>40632</v>
      </c>
      <c r="B5335">
        <v>4024.4399410000001</v>
      </c>
      <c r="E5335" s="3">
        <f t="shared" si="352"/>
        <v>1.408122386613897E-2</v>
      </c>
      <c r="F5335" s="3">
        <f t="shared" si="353"/>
        <v>1.3837015969677032E-2</v>
      </c>
      <c r="G5335" s="3">
        <f t="shared" si="354"/>
        <v>1.3983004393052634E-2</v>
      </c>
      <c r="H5335" s="3">
        <f t="shared" si="355"/>
        <v>1.3836143371241626E-2</v>
      </c>
    </row>
    <row r="5336" spans="1:8" x14ac:dyDescent="0.3">
      <c r="A5336" s="1">
        <v>40633</v>
      </c>
      <c r="B5336">
        <v>3989.179932</v>
      </c>
      <c r="E5336" s="3">
        <f t="shared" si="352"/>
        <v>8.9189660493071976E-4</v>
      </c>
      <c r="F5336" s="3">
        <f t="shared" si="353"/>
        <v>6.476887084687832E-4</v>
      </c>
      <c r="G5336" s="3">
        <f t="shared" si="354"/>
        <v>8.9149910149086326E-4</v>
      </c>
      <c r="H5336" s="3">
        <f t="shared" si="355"/>
        <v>7.4463807967985597E-4</v>
      </c>
    </row>
    <row r="5337" spans="1:8" x14ac:dyDescent="0.3">
      <c r="A5337" s="1">
        <v>40634</v>
      </c>
      <c r="B5337">
        <v>4054.76001</v>
      </c>
      <c r="E5337" s="3">
        <f t="shared" si="352"/>
        <v>1.1504609666255217E-3</v>
      </c>
      <c r="F5337" s="3">
        <f t="shared" si="353"/>
        <v>9.062530701635851E-4</v>
      </c>
      <c r="G5337" s="3">
        <f t="shared" si="354"/>
        <v>1.1497996935383129E-3</v>
      </c>
      <c r="H5337" s="3">
        <f t="shared" si="355"/>
        <v>1.0029386717273056E-3</v>
      </c>
    </row>
    <row r="5338" spans="1:8" x14ac:dyDescent="0.3">
      <c r="A5338" s="1">
        <v>40637</v>
      </c>
      <c r="B5338">
        <v>4042.919922</v>
      </c>
      <c r="E5338" s="3">
        <f t="shared" si="352"/>
        <v>2.7282460512916273E-3</v>
      </c>
      <c r="F5338" s="3">
        <f t="shared" si="353"/>
        <v>2.4840381548296908E-3</v>
      </c>
      <c r="G5338" s="3">
        <f t="shared" si="354"/>
        <v>2.7245311432882099E-3</v>
      </c>
      <c r="H5338" s="3">
        <f t="shared" si="355"/>
        <v>2.5776701214772027E-3</v>
      </c>
    </row>
    <row r="5339" spans="1:8" x14ac:dyDescent="0.3">
      <c r="A5339" s="1">
        <v>40638</v>
      </c>
      <c r="B5339">
        <v>4041.73999</v>
      </c>
      <c r="E5339" s="3">
        <f t="shared" si="352"/>
        <v>9.1879962760892386E-3</v>
      </c>
      <c r="F5339" s="3">
        <f t="shared" si="353"/>
        <v>8.9437883796273012E-3</v>
      </c>
      <c r="G5339" s="3">
        <f t="shared" si="354"/>
        <v>9.1460434176438964E-3</v>
      </c>
      <c r="H5339" s="3">
        <f t="shared" si="355"/>
        <v>8.9991823958328887E-3</v>
      </c>
    </row>
    <row r="5340" spans="1:8" x14ac:dyDescent="0.3">
      <c r="A5340" s="1">
        <v>40639</v>
      </c>
      <c r="B5340">
        <v>4048.1599120000001</v>
      </c>
      <c r="E5340" s="3">
        <f t="shared" si="352"/>
        <v>-8.7614697987612455E-3</v>
      </c>
      <c r="F5340" s="3">
        <f t="shared" si="353"/>
        <v>-9.005677695223183E-3</v>
      </c>
      <c r="G5340" s="3">
        <f t="shared" si="354"/>
        <v>-8.8000771454329451E-3</v>
      </c>
      <c r="H5340" s="3">
        <f t="shared" si="355"/>
        <v>-8.9469381672439528E-3</v>
      </c>
    </row>
    <row r="5341" spans="1:8" x14ac:dyDescent="0.3">
      <c r="A5341" s="1">
        <v>40640</v>
      </c>
      <c r="B5341">
        <v>4028.3000489999999</v>
      </c>
      <c r="E5341" s="3">
        <f t="shared" si="352"/>
        <v>1.6439488596123875E-2</v>
      </c>
      <c r="F5341" s="3">
        <f t="shared" si="353"/>
        <v>1.6195280699661939E-2</v>
      </c>
      <c r="G5341" s="3">
        <f t="shared" si="354"/>
        <v>1.6305823141803368E-2</v>
      </c>
      <c r="H5341" s="3">
        <f t="shared" si="355"/>
        <v>1.6158962119992362E-2</v>
      </c>
    </row>
    <row r="5342" spans="1:8" x14ac:dyDescent="0.3">
      <c r="A5342" s="1">
        <v>40641</v>
      </c>
      <c r="B5342">
        <v>4061.9099120000001</v>
      </c>
      <c r="E5342" s="3">
        <f t="shared" si="352"/>
        <v>-2.9200465553570476E-3</v>
      </c>
      <c r="F5342" s="3">
        <f t="shared" si="353"/>
        <v>-3.1642544518189842E-3</v>
      </c>
      <c r="G5342" s="3">
        <f t="shared" si="354"/>
        <v>-2.9243182089446602E-3</v>
      </c>
      <c r="H5342" s="3">
        <f t="shared" si="355"/>
        <v>-3.0711792307556674E-3</v>
      </c>
    </row>
    <row r="5343" spans="1:8" x14ac:dyDescent="0.3">
      <c r="A5343" s="1">
        <v>40644</v>
      </c>
      <c r="B5343">
        <v>4038.6999510000001</v>
      </c>
      <c r="E5343" s="3">
        <f t="shared" si="352"/>
        <v>-2.9185143974264083E-4</v>
      </c>
      <c r="F5343" s="3">
        <f t="shared" si="353"/>
        <v>-5.3605933620457739E-4</v>
      </c>
      <c r="G5343" s="3">
        <f t="shared" si="354"/>
        <v>-2.9189403666226389E-4</v>
      </c>
      <c r="H5343" s="3">
        <f t="shared" si="355"/>
        <v>-4.3875505847327124E-4</v>
      </c>
    </row>
    <row r="5344" spans="1:8" x14ac:dyDescent="0.3">
      <c r="A5344" s="1">
        <v>40645</v>
      </c>
      <c r="B5344">
        <v>3976.6000979999999</v>
      </c>
      <c r="E5344" s="3">
        <f t="shared" si="352"/>
        <v>1.5884054926551539E-3</v>
      </c>
      <c r="F5344" s="3">
        <f t="shared" si="353"/>
        <v>1.3441975961932173E-3</v>
      </c>
      <c r="G5344" s="3">
        <f t="shared" si="354"/>
        <v>1.5871453109271693E-3</v>
      </c>
      <c r="H5344" s="3">
        <f t="shared" si="355"/>
        <v>1.440284289116162E-3</v>
      </c>
    </row>
    <row r="5345" spans="1:8" x14ac:dyDescent="0.3">
      <c r="A5345" s="1">
        <v>40646</v>
      </c>
      <c r="B5345">
        <v>4006.2299800000001</v>
      </c>
      <c r="E5345" s="3">
        <f t="shared" si="352"/>
        <v>-4.905898835945055E-3</v>
      </c>
      <c r="F5345" s="3">
        <f t="shared" si="353"/>
        <v>-5.1501067324069916E-3</v>
      </c>
      <c r="G5345" s="3">
        <f t="shared" si="354"/>
        <v>-4.9179722611602372E-3</v>
      </c>
      <c r="H5345" s="3">
        <f t="shared" si="355"/>
        <v>-5.0648332829712449E-3</v>
      </c>
    </row>
    <row r="5346" spans="1:8" x14ac:dyDescent="0.3">
      <c r="A5346" s="1">
        <v>40647</v>
      </c>
      <c r="B5346">
        <v>3970.389893</v>
      </c>
      <c r="E5346" s="3">
        <f t="shared" si="352"/>
        <v>8.3434358392304731E-3</v>
      </c>
      <c r="F5346" s="3">
        <f t="shared" si="353"/>
        <v>8.0992279427685356E-3</v>
      </c>
      <c r="G5346" s="3">
        <f t="shared" si="354"/>
        <v>8.3088217786179731E-3</v>
      </c>
      <c r="H5346" s="3">
        <f t="shared" si="355"/>
        <v>8.1619607568069654E-3</v>
      </c>
    </row>
    <row r="5347" spans="1:8" x14ac:dyDescent="0.3">
      <c r="A5347" s="1">
        <v>40648</v>
      </c>
      <c r="B5347">
        <v>3974.4799800000001</v>
      </c>
      <c r="E5347" s="3">
        <f t="shared" si="352"/>
        <v>-5.7140511490496593E-3</v>
      </c>
      <c r="F5347" s="3">
        <f t="shared" si="353"/>
        <v>-5.9582590455115958E-3</v>
      </c>
      <c r="G5347" s="3">
        <f t="shared" si="354"/>
        <v>-5.7304387957007293E-3</v>
      </c>
      <c r="H5347" s="3">
        <f t="shared" si="355"/>
        <v>-5.877299817511737E-3</v>
      </c>
    </row>
    <row r="5348" spans="1:8" x14ac:dyDescent="0.3">
      <c r="A5348" s="1">
        <v>40651</v>
      </c>
      <c r="B5348">
        <v>3881.23999</v>
      </c>
      <c r="E5348" s="3">
        <f t="shared" si="352"/>
        <v>-1.5376198715783218E-2</v>
      </c>
      <c r="F5348" s="3">
        <f t="shared" si="353"/>
        <v>-1.5620406612245155E-2</v>
      </c>
      <c r="G5348" s="3">
        <f t="shared" si="354"/>
        <v>-1.5495638393218061E-2</v>
      </c>
      <c r="H5348" s="3">
        <f t="shared" si="355"/>
        <v>-1.5642499415029067E-2</v>
      </c>
    </row>
    <row r="5349" spans="1:8" x14ac:dyDescent="0.3">
      <c r="A5349" s="1">
        <v>40652</v>
      </c>
      <c r="B5349">
        <v>3908.580078</v>
      </c>
      <c r="E5349" s="3">
        <f t="shared" si="352"/>
        <v>7.451059012673289E-3</v>
      </c>
      <c r="F5349" s="3">
        <f t="shared" si="353"/>
        <v>7.2068511162113524E-3</v>
      </c>
      <c r="G5349" s="3">
        <f t="shared" si="354"/>
        <v>7.4234369964577039E-3</v>
      </c>
      <c r="H5349" s="3">
        <f t="shared" si="355"/>
        <v>7.2765759746466962E-3</v>
      </c>
    </row>
    <row r="5350" spans="1:8" x14ac:dyDescent="0.3">
      <c r="A5350" s="1">
        <v>40653</v>
      </c>
      <c r="B5350">
        <v>4004.6201169999999</v>
      </c>
      <c r="E5350" s="3">
        <f t="shared" si="352"/>
        <v>-8.9460882622619531E-3</v>
      </c>
      <c r="F5350" s="3">
        <f t="shared" si="353"/>
        <v>-9.1902961587238905E-3</v>
      </c>
      <c r="G5350" s="3">
        <f t="shared" si="354"/>
        <v>-8.9863447819618011E-3</v>
      </c>
      <c r="H5350" s="3">
        <f t="shared" si="355"/>
        <v>-9.1332058037728089E-3</v>
      </c>
    </row>
    <row r="5351" spans="1:8" x14ac:dyDescent="0.3">
      <c r="A5351" s="1">
        <v>40654</v>
      </c>
      <c r="B5351">
        <v>4021.8798830000001</v>
      </c>
      <c r="E5351" s="3">
        <f t="shared" si="352"/>
        <v>1.0301474440106428E-3</v>
      </c>
      <c r="F5351" s="3">
        <f t="shared" si="353"/>
        <v>7.8593954754870628E-4</v>
      </c>
      <c r="G5351" s="3">
        <f t="shared" si="354"/>
        <v>1.0296172062499145E-3</v>
      </c>
      <c r="H5351" s="3">
        <f t="shared" si="355"/>
        <v>8.8275618443890724E-4</v>
      </c>
    </row>
    <row r="5352" spans="1:8" x14ac:dyDescent="0.3">
      <c r="A5352" s="1">
        <v>40659</v>
      </c>
      <c r="B5352">
        <v>4045.290039</v>
      </c>
      <c r="E5352" s="3">
        <f t="shared" si="352"/>
        <v>-2.345967031390106E-2</v>
      </c>
      <c r="F5352" s="3">
        <f t="shared" si="353"/>
        <v>-2.3703878210362996E-2</v>
      </c>
      <c r="G5352" s="3">
        <f t="shared" si="354"/>
        <v>-2.3739229276454145E-2</v>
      </c>
      <c r="H5352" s="3">
        <f t="shared" si="355"/>
        <v>-2.3886090298265151E-2</v>
      </c>
    </row>
    <row r="5353" spans="1:8" x14ac:dyDescent="0.3">
      <c r="A5353" s="1">
        <v>40660</v>
      </c>
      <c r="B5353">
        <v>4067.719971</v>
      </c>
      <c r="E5353" s="3">
        <f t="shared" si="352"/>
        <v>7.0441632237228102E-3</v>
      </c>
      <c r="F5353" s="3">
        <f t="shared" si="353"/>
        <v>6.7999553272608737E-3</v>
      </c>
      <c r="G5353" s="3">
        <f t="shared" si="354"/>
        <v>7.0194690048809251E-3</v>
      </c>
      <c r="H5353" s="3">
        <f t="shared" si="355"/>
        <v>6.8726079830699173E-3</v>
      </c>
    </row>
    <row r="5354" spans="1:8" x14ac:dyDescent="0.3">
      <c r="A5354" s="1">
        <v>40661</v>
      </c>
      <c r="B5354">
        <v>4104.8999020000001</v>
      </c>
      <c r="E5354" s="3">
        <f t="shared" si="352"/>
        <v>2.4571593029544259E-2</v>
      </c>
      <c r="F5354" s="3">
        <f t="shared" si="353"/>
        <v>2.4327385133082323E-2</v>
      </c>
      <c r="G5354" s="3">
        <f t="shared" si="354"/>
        <v>2.4274567201616283E-2</v>
      </c>
      <c r="H5354" s="3">
        <f t="shared" si="355"/>
        <v>2.4127706179805277E-2</v>
      </c>
    </row>
    <row r="5355" spans="1:8" x14ac:dyDescent="0.3">
      <c r="A5355" s="1">
        <v>40662</v>
      </c>
      <c r="B5355">
        <v>4106.919922</v>
      </c>
      <c r="E5355" s="3">
        <f t="shared" si="352"/>
        <v>4.3099633662455616E-3</v>
      </c>
      <c r="F5355" s="3">
        <f t="shared" si="353"/>
        <v>4.0657554697836251E-3</v>
      </c>
      <c r="G5355" s="3">
        <f t="shared" si="354"/>
        <v>4.300702075150967E-3</v>
      </c>
      <c r="H5355" s="3">
        <f t="shared" si="355"/>
        <v>4.1538410533399593E-3</v>
      </c>
    </row>
    <row r="5356" spans="1:8" x14ac:dyDescent="0.3">
      <c r="A5356" s="1">
        <v>40665</v>
      </c>
      <c r="B5356">
        <v>4108.7700199999999</v>
      </c>
      <c r="E5356" s="3">
        <f t="shared" si="352"/>
        <v>5.8206999415750804E-3</v>
      </c>
      <c r="F5356" s="3">
        <f t="shared" si="353"/>
        <v>5.5764920451131439E-3</v>
      </c>
      <c r="G5356" s="3">
        <f t="shared" si="354"/>
        <v>5.8038251181946835E-3</v>
      </c>
      <c r="H5356" s="3">
        <f t="shared" si="355"/>
        <v>5.6569640963836758E-3</v>
      </c>
    </row>
    <row r="5357" spans="1:8" x14ac:dyDescent="0.3">
      <c r="A5357" s="1">
        <v>40666</v>
      </c>
      <c r="B5357">
        <v>4096.8398440000001</v>
      </c>
      <c r="E5357" s="3">
        <f t="shared" si="352"/>
        <v>5.5447030457040913E-3</v>
      </c>
      <c r="F5357" s="3">
        <f t="shared" si="353"/>
        <v>5.3004951492421548E-3</v>
      </c>
      <c r="G5357" s="3">
        <f t="shared" si="354"/>
        <v>5.5293877661418698E-3</v>
      </c>
      <c r="H5357" s="3">
        <f t="shared" si="355"/>
        <v>5.382526744330862E-3</v>
      </c>
    </row>
    <row r="5358" spans="1:8" x14ac:dyDescent="0.3">
      <c r="A5358" s="1">
        <v>40667</v>
      </c>
      <c r="B5358">
        <v>4043.1298830000001</v>
      </c>
      <c r="E5358" s="3">
        <f t="shared" si="352"/>
        <v>9.1402385771555128E-3</v>
      </c>
      <c r="F5358" s="3">
        <f t="shared" si="353"/>
        <v>8.8960306806935754E-3</v>
      </c>
      <c r="G5358" s="3">
        <f t="shared" si="354"/>
        <v>9.0987194015419159E-3</v>
      </c>
      <c r="H5358" s="3">
        <f t="shared" si="355"/>
        <v>8.9518583797309082E-3</v>
      </c>
    </row>
    <row r="5359" spans="1:8" x14ac:dyDescent="0.3">
      <c r="A5359" s="1">
        <v>40668</v>
      </c>
      <c r="B5359">
        <v>4004.8701169999999</v>
      </c>
      <c r="E5359" s="3">
        <f t="shared" si="352"/>
        <v>4.9209969748975624E-4</v>
      </c>
      <c r="F5359" s="3">
        <f t="shared" si="353"/>
        <v>2.4789180102781962E-4</v>
      </c>
      <c r="G5359" s="3">
        <f t="shared" si="354"/>
        <v>4.919786561416007E-4</v>
      </c>
      <c r="H5359" s="3">
        <f t="shared" si="355"/>
        <v>3.4511763433059341E-4</v>
      </c>
    </row>
    <row r="5360" spans="1:8" x14ac:dyDescent="0.3">
      <c r="A5360" s="1">
        <v>40669</v>
      </c>
      <c r="B5360">
        <v>4058.01001</v>
      </c>
      <c r="E5360" s="3">
        <f t="shared" si="352"/>
        <v>4.5048309563799904E-4</v>
      </c>
      <c r="F5360" s="3">
        <f t="shared" si="353"/>
        <v>2.0627519917606243E-4</v>
      </c>
      <c r="G5360" s="3">
        <f t="shared" si="354"/>
        <v>4.5038165859091121E-4</v>
      </c>
      <c r="H5360" s="3">
        <f t="shared" si="355"/>
        <v>3.0352063677990392E-4</v>
      </c>
    </row>
    <row r="5361" spans="1:8" x14ac:dyDescent="0.3">
      <c r="A5361" s="1">
        <v>40672</v>
      </c>
      <c r="B5361">
        <v>4007.26001</v>
      </c>
      <c r="E5361" s="3">
        <f t="shared" si="352"/>
        <v>-2.9035881643236783E-3</v>
      </c>
      <c r="F5361" s="3">
        <f t="shared" si="353"/>
        <v>-3.1477960607856148E-3</v>
      </c>
      <c r="G5361" s="3">
        <f t="shared" si="354"/>
        <v>-2.9078117541292358E-3</v>
      </c>
      <c r="H5361" s="3">
        <f t="shared" si="355"/>
        <v>-3.0546727759402431E-3</v>
      </c>
    </row>
    <row r="5362" spans="1:8" x14ac:dyDescent="0.3">
      <c r="A5362" s="1">
        <v>40673</v>
      </c>
      <c r="B5362">
        <v>4052.51001</v>
      </c>
      <c r="E5362" s="3">
        <f t="shared" si="352"/>
        <v>-1.3110095352802387E-2</v>
      </c>
      <c r="F5362" s="3">
        <f t="shared" si="353"/>
        <v>-1.3354303249264324E-2</v>
      </c>
      <c r="G5362" s="3">
        <f t="shared" si="354"/>
        <v>-1.319679121387991E-2</v>
      </c>
      <c r="H5362" s="3">
        <f t="shared" si="355"/>
        <v>-1.3343652235690917E-2</v>
      </c>
    </row>
    <row r="5363" spans="1:8" x14ac:dyDescent="0.3">
      <c r="A5363" s="1">
        <v>40674</v>
      </c>
      <c r="B5363">
        <v>4058.080078</v>
      </c>
      <c r="E5363" s="3">
        <f t="shared" si="352"/>
        <v>-9.4629079715864428E-3</v>
      </c>
      <c r="F5363" s="3">
        <f t="shared" si="353"/>
        <v>-9.7071158680483802E-3</v>
      </c>
      <c r="G5363" s="3">
        <f t="shared" si="354"/>
        <v>-9.5079657623362863E-3</v>
      </c>
      <c r="H5363" s="3">
        <f t="shared" si="355"/>
        <v>-9.654826784147294E-3</v>
      </c>
    </row>
    <row r="5364" spans="1:8" x14ac:dyDescent="0.3">
      <c r="A5364" s="1">
        <v>40675</v>
      </c>
      <c r="B5364">
        <v>4023.290039</v>
      </c>
      <c r="E5364" s="3">
        <f t="shared" si="352"/>
        <v>1.3268818075879762E-2</v>
      </c>
      <c r="F5364" s="3">
        <f t="shared" si="353"/>
        <v>1.3024610179417825E-2</v>
      </c>
      <c r="G5364" s="3">
        <f t="shared" si="354"/>
        <v>1.3181558350744043E-2</v>
      </c>
      <c r="H5364" s="3">
        <f t="shared" si="355"/>
        <v>1.3034697328933035E-2</v>
      </c>
    </row>
    <row r="5365" spans="1:8" x14ac:dyDescent="0.3">
      <c r="A5365" s="1">
        <v>40676</v>
      </c>
      <c r="B5365">
        <v>4018.8500979999999</v>
      </c>
      <c r="E5365" s="3">
        <f t="shared" si="352"/>
        <v>-1.2506129821005518E-2</v>
      </c>
      <c r="F5365" s="3">
        <f t="shared" si="353"/>
        <v>-1.2750337717467456E-2</v>
      </c>
      <c r="G5365" s="3">
        <f t="shared" si="354"/>
        <v>-1.2584989639802664E-2</v>
      </c>
      <c r="H5365" s="3">
        <f t="shared" si="355"/>
        <v>-1.2731850661613671E-2</v>
      </c>
    </row>
    <row r="5366" spans="1:8" x14ac:dyDescent="0.3">
      <c r="A5366" s="1">
        <v>40679</v>
      </c>
      <c r="B5366">
        <v>3989.820068</v>
      </c>
      <c r="E5366" s="3">
        <f t="shared" si="352"/>
        <v>1.1292004982726311E-2</v>
      </c>
      <c r="F5366" s="3">
        <f t="shared" si="353"/>
        <v>1.1047797086264374E-2</v>
      </c>
      <c r="G5366" s="3">
        <f t="shared" si="354"/>
        <v>1.1228726211682439E-2</v>
      </c>
      <c r="H5366" s="3">
        <f t="shared" si="355"/>
        <v>1.1081865189871431E-2</v>
      </c>
    </row>
    <row r="5367" spans="1:8" x14ac:dyDescent="0.3">
      <c r="A5367" s="1">
        <v>40680</v>
      </c>
      <c r="B5367">
        <v>3941.580078</v>
      </c>
      <c r="E5367" s="3">
        <f t="shared" si="352"/>
        <v>1.3744735944525299E-3</v>
      </c>
      <c r="F5367" s="3">
        <f t="shared" si="353"/>
        <v>1.1302656979905934E-3</v>
      </c>
      <c r="G5367" s="3">
        <f t="shared" si="354"/>
        <v>1.373529870271942E-3</v>
      </c>
      <c r="H5367" s="3">
        <f t="shared" si="355"/>
        <v>1.2266688484609347E-3</v>
      </c>
    </row>
    <row r="5368" spans="1:8" x14ac:dyDescent="0.3">
      <c r="A5368" s="1">
        <v>40681</v>
      </c>
      <c r="B5368">
        <v>3978</v>
      </c>
      <c r="E5368" s="3">
        <f t="shared" si="352"/>
        <v>-8.573029198858495E-3</v>
      </c>
      <c r="F5368" s="3">
        <f t="shared" si="353"/>
        <v>-8.8172370953204324E-3</v>
      </c>
      <c r="G5368" s="3">
        <f t="shared" si="354"/>
        <v>-8.6099890036108375E-3</v>
      </c>
      <c r="H5368" s="3">
        <f t="shared" si="355"/>
        <v>-8.7568500254218452E-3</v>
      </c>
    </row>
    <row r="5369" spans="1:8" x14ac:dyDescent="0.3">
      <c r="A5369" s="1">
        <v>40682</v>
      </c>
      <c r="B5369">
        <v>4027.73999</v>
      </c>
      <c r="E5369" s="3">
        <f t="shared" si="352"/>
        <v>-1.1035597625230764E-3</v>
      </c>
      <c r="F5369" s="3">
        <f t="shared" si="353"/>
        <v>-1.347767658985013E-3</v>
      </c>
      <c r="G5369" s="3">
        <f t="shared" si="354"/>
        <v>-1.1041691329568535E-3</v>
      </c>
      <c r="H5369" s="3">
        <f t="shared" si="355"/>
        <v>-1.2510301547678608E-3</v>
      </c>
    </row>
    <row r="5370" spans="1:8" x14ac:dyDescent="0.3">
      <c r="A5370" s="1">
        <v>40683</v>
      </c>
      <c r="B5370">
        <v>3990.8500979999999</v>
      </c>
      <c r="E5370" s="3">
        <f t="shared" si="352"/>
        <v>-7.2234667360314697E-3</v>
      </c>
      <c r="F5370" s="3">
        <f t="shared" si="353"/>
        <v>-7.4676746324934063E-3</v>
      </c>
      <c r="G5370" s="3">
        <f t="shared" si="354"/>
        <v>-7.2496822929649643E-3</v>
      </c>
      <c r="H5370" s="3">
        <f t="shared" si="355"/>
        <v>-7.396543314775972E-3</v>
      </c>
    </row>
    <row r="5371" spans="1:8" x14ac:dyDescent="0.3">
      <c r="A5371" s="1">
        <v>40686</v>
      </c>
      <c r="B5371">
        <v>3906.9799800000001</v>
      </c>
      <c r="E5371" s="3">
        <f t="shared" si="352"/>
        <v>-1.2090768299779842E-2</v>
      </c>
      <c r="F5371" s="3">
        <f t="shared" si="353"/>
        <v>-1.2334976196241779E-2</v>
      </c>
      <c r="G5371" s="3">
        <f t="shared" si="354"/>
        <v>-1.2164456203409986E-2</v>
      </c>
      <c r="H5371" s="3">
        <f t="shared" si="355"/>
        <v>-1.2311317225220993E-2</v>
      </c>
    </row>
    <row r="5372" spans="1:8" x14ac:dyDescent="0.3">
      <c r="A5372" s="1">
        <v>40687</v>
      </c>
      <c r="B5372">
        <v>3916.8798830000001</v>
      </c>
      <c r="E5372" s="3">
        <f t="shared" si="352"/>
        <v>9.2399294900231688E-3</v>
      </c>
      <c r="F5372" s="3">
        <f t="shared" si="353"/>
        <v>8.9957215935612313E-3</v>
      </c>
      <c r="G5372" s="3">
        <f t="shared" si="354"/>
        <v>9.1975024896101924E-3</v>
      </c>
      <c r="H5372" s="3">
        <f t="shared" si="355"/>
        <v>9.0506414677991847E-3</v>
      </c>
    </row>
    <row r="5373" spans="1:8" x14ac:dyDescent="0.3">
      <c r="A5373" s="1">
        <v>40688</v>
      </c>
      <c r="B5373">
        <v>3928.98999</v>
      </c>
      <c r="E5373" s="3">
        <f t="shared" si="352"/>
        <v>1.2503768225238909E-2</v>
      </c>
      <c r="F5373" s="3">
        <f t="shared" si="353"/>
        <v>1.2259560328776972E-2</v>
      </c>
      <c r="G5373" s="3">
        <f t="shared" si="354"/>
        <v>1.2426241695571294E-2</v>
      </c>
      <c r="H5373" s="3">
        <f t="shared" si="355"/>
        <v>1.2279380673760287E-2</v>
      </c>
    </row>
    <row r="5374" spans="1:8" x14ac:dyDescent="0.3">
      <c r="A5374" s="1">
        <v>40689</v>
      </c>
      <c r="B5374">
        <v>3917.219971</v>
      </c>
      <c r="E5374" s="3">
        <f t="shared" si="352"/>
        <v>-9.1589556653581816E-3</v>
      </c>
      <c r="F5374" s="3">
        <f t="shared" si="353"/>
        <v>-9.403163561820119E-3</v>
      </c>
      <c r="G5374" s="3">
        <f t="shared" si="354"/>
        <v>-9.2011567761722604E-3</v>
      </c>
      <c r="H5374" s="3">
        <f t="shared" si="355"/>
        <v>-9.3480177979832681E-3</v>
      </c>
    </row>
    <row r="5375" spans="1:8" x14ac:dyDescent="0.3">
      <c r="A5375" s="1">
        <v>40690</v>
      </c>
      <c r="B5375">
        <v>3950.9799800000001</v>
      </c>
      <c r="E5375" s="3">
        <f t="shared" si="352"/>
        <v>-2.101560217509324E-2</v>
      </c>
      <c r="F5375" s="3">
        <f t="shared" si="353"/>
        <v>-2.1259810071555175E-2</v>
      </c>
      <c r="G5375" s="3">
        <f t="shared" si="354"/>
        <v>-2.1239573427540168E-2</v>
      </c>
      <c r="H5375" s="3">
        <f t="shared" si="355"/>
        <v>-2.1386434449351174E-2</v>
      </c>
    </row>
    <row r="5376" spans="1:8" x14ac:dyDescent="0.3">
      <c r="A5376" s="1">
        <v>40693</v>
      </c>
      <c r="B5376">
        <v>3942.530029</v>
      </c>
      <c r="E5376" s="3">
        <f t="shared" si="352"/>
        <v>2.5339016454339891E-3</v>
      </c>
      <c r="F5376" s="3">
        <f t="shared" si="353"/>
        <v>2.2896937489720525E-3</v>
      </c>
      <c r="G5376" s="3">
        <f t="shared" si="354"/>
        <v>2.5306967294791687E-3</v>
      </c>
      <c r="H5376" s="3">
        <f t="shared" si="355"/>
        <v>2.3838357076681614E-3</v>
      </c>
    </row>
    <row r="5377" spans="1:8" x14ac:dyDescent="0.3">
      <c r="A5377" s="1">
        <v>40694</v>
      </c>
      <c r="B5377">
        <v>4006.9399410000001</v>
      </c>
      <c r="E5377" s="3">
        <f t="shared" si="352"/>
        <v>3.0917739021203428E-3</v>
      </c>
      <c r="F5377" s="3">
        <f t="shared" si="353"/>
        <v>2.8475660056584062E-3</v>
      </c>
      <c r="G5377" s="3">
        <f t="shared" si="354"/>
        <v>3.0870041978919688E-3</v>
      </c>
      <c r="H5377" s="3">
        <f t="shared" si="355"/>
        <v>2.9401431760809615E-3</v>
      </c>
    </row>
    <row r="5378" spans="1:8" x14ac:dyDescent="0.3">
      <c r="A5378" s="1">
        <v>40695</v>
      </c>
      <c r="B5378">
        <v>3964.8100589999999</v>
      </c>
      <c r="E5378" s="3">
        <f t="shared" si="352"/>
        <v>-2.9956856672979093E-3</v>
      </c>
      <c r="F5378" s="3">
        <f t="shared" si="353"/>
        <v>-3.2398935637598459E-3</v>
      </c>
      <c r="G5378" s="3">
        <f t="shared" si="354"/>
        <v>-3.0001817150154919E-3</v>
      </c>
      <c r="H5378" s="3">
        <f t="shared" si="355"/>
        <v>-3.1470427368264992E-3</v>
      </c>
    </row>
    <row r="5379" spans="1:8" x14ac:dyDescent="0.3">
      <c r="A5379" s="1">
        <v>40696</v>
      </c>
      <c r="B5379">
        <v>3889.8701169999999</v>
      </c>
      <c r="E5379" s="3">
        <f t="shared" si="352"/>
        <v>8.6183592573132461E-3</v>
      </c>
      <c r="F5379" s="3">
        <f t="shared" si="353"/>
        <v>8.3741513608513087E-3</v>
      </c>
      <c r="G5379" s="3">
        <f t="shared" si="354"/>
        <v>8.5814332087935617E-3</v>
      </c>
      <c r="H5379" s="3">
        <f t="shared" si="355"/>
        <v>8.434572186982554E-3</v>
      </c>
    </row>
    <row r="5380" spans="1:8" x14ac:dyDescent="0.3">
      <c r="A5380" s="1">
        <v>40697</v>
      </c>
      <c r="B5380">
        <v>3890.679932</v>
      </c>
      <c r="E5380" s="3">
        <f t="shared" si="352"/>
        <v>-2.1386974985381224E-3</v>
      </c>
      <c r="F5380" s="3">
        <f t="shared" si="353"/>
        <v>-2.382905395000059E-3</v>
      </c>
      <c r="G5380" s="3">
        <f t="shared" si="354"/>
        <v>-2.1409877780926723E-3</v>
      </c>
      <c r="H5380" s="3">
        <f t="shared" si="355"/>
        <v>-2.2878487999036796E-3</v>
      </c>
    </row>
    <row r="5381" spans="1:8" x14ac:dyDescent="0.3">
      <c r="A5381" s="1">
        <v>40700</v>
      </c>
      <c r="B5381">
        <v>3863.3999020000001</v>
      </c>
      <c r="E5381" s="3">
        <f t="shared" si="352"/>
        <v>1.6337202640492654E-2</v>
      </c>
      <c r="F5381" s="3">
        <f t="shared" si="353"/>
        <v>1.6092994744030718E-2</v>
      </c>
      <c r="G5381" s="3">
        <f t="shared" si="354"/>
        <v>1.6205186454892793E-2</v>
      </c>
      <c r="H5381" s="3">
        <f t="shared" si="355"/>
        <v>1.6058325433081787E-2</v>
      </c>
    </row>
    <row r="5382" spans="1:8" x14ac:dyDescent="0.3">
      <c r="A5382" s="1">
        <v>40701</v>
      </c>
      <c r="B5382">
        <v>3871.919922</v>
      </c>
      <c r="E5382" s="3">
        <f t="shared" si="352"/>
        <v>-1.0514228468691766E-2</v>
      </c>
      <c r="F5382" s="3">
        <f t="shared" si="353"/>
        <v>-1.0758436365153704E-2</v>
      </c>
      <c r="G5382" s="3">
        <f t="shared" si="354"/>
        <v>-1.0569893495849676E-2</v>
      </c>
      <c r="H5382" s="3">
        <f t="shared" si="355"/>
        <v>-1.0716754517660684E-2</v>
      </c>
    </row>
    <row r="5383" spans="1:8" x14ac:dyDescent="0.3">
      <c r="A5383" s="1">
        <v>40702</v>
      </c>
      <c r="B5383">
        <v>3837.9799800000001</v>
      </c>
      <c r="E5383" s="3">
        <f t="shared" si="352"/>
        <v>-1.8901269136434085E-2</v>
      </c>
      <c r="F5383" s="3">
        <f t="shared" si="353"/>
        <v>-1.914547703289602E-2</v>
      </c>
      <c r="G5383" s="3">
        <f t="shared" si="354"/>
        <v>-1.9082181398822864E-2</v>
      </c>
      <c r="H5383" s="3">
        <f t="shared" si="355"/>
        <v>-1.922904242063387E-2</v>
      </c>
    </row>
    <row r="5384" spans="1:8" x14ac:dyDescent="0.3">
      <c r="A5384" s="1">
        <v>40703</v>
      </c>
      <c r="B5384">
        <v>3878.6499020000001</v>
      </c>
      <c r="E5384" s="3">
        <f t="shared" si="352"/>
        <v>2.0818561433744165E-4</v>
      </c>
      <c r="F5384" s="3">
        <f t="shared" si="353"/>
        <v>-3.6022282124494964E-5</v>
      </c>
      <c r="G5384" s="3">
        <f t="shared" si="354"/>
        <v>2.0816394671963851E-4</v>
      </c>
      <c r="H5384" s="3">
        <f t="shared" si="355"/>
        <v>6.1302924908631187E-5</v>
      </c>
    </row>
    <row r="5385" spans="1:8" x14ac:dyDescent="0.3">
      <c r="A5385" s="1">
        <v>40704</v>
      </c>
      <c r="B5385">
        <v>3805.0900879999999</v>
      </c>
      <c r="E5385" s="3">
        <f t="shared" ref="E5385:E5448" si="356">(B5381/B5380)-1</f>
        <v>-7.0116356207118313E-3</v>
      </c>
      <c r="F5385" s="3">
        <f t="shared" ref="F5385:F5448" si="357">E5385-$E$3</f>
        <v>-7.2558435171737679E-3</v>
      </c>
      <c r="G5385" s="3">
        <f t="shared" ref="G5385:G5448" si="358">LN(B5381/B5380)</f>
        <v>-7.0363326498379701E-3</v>
      </c>
      <c r="H5385" s="3">
        <f t="shared" ref="H5385:H5448" si="359">G5385-$G$3</f>
        <v>-7.1831936716489778E-3</v>
      </c>
    </row>
    <row r="5386" spans="1:8" x14ac:dyDescent="0.3">
      <c r="A5386" s="1">
        <v>40707</v>
      </c>
      <c r="B5386">
        <v>3807.610107</v>
      </c>
      <c r="E5386" s="3">
        <f t="shared" si="356"/>
        <v>2.205316616483044E-3</v>
      </c>
      <c r="F5386" s="3">
        <f t="shared" si="357"/>
        <v>1.9611087200211074E-3</v>
      </c>
      <c r="G5386" s="3">
        <f t="shared" si="358"/>
        <v>2.2028884750187657E-3</v>
      </c>
      <c r="H5386" s="3">
        <f t="shared" si="359"/>
        <v>2.0560274532077584E-3</v>
      </c>
    </row>
    <row r="5387" spans="1:8" x14ac:dyDescent="0.3">
      <c r="A5387" s="1">
        <v>40708</v>
      </c>
      <c r="B5387">
        <v>3864.580078</v>
      </c>
      <c r="E5387" s="3">
        <f t="shared" si="356"/>
        <v>-8.7656621737333129E-3</v>
      </c>
      <c r="F5387" s="3">
        <f t="shared" si="357"/>
        <v>-9.0098700701952503E-3</v>
      </c>
      <c r="G5387" s="3">
        <f t="shared" si="358"/>
        <v>-8.8043065853810887E-3</v>
      </c>
      <c r="H5387" s="3">
        <f t="shared" si="359"/>
        <v>-8.9511676071920964E-3</v>
      </c>
    </row>
    <row r="5388" spans="1:8" x14ac:dyDescent="0.3">
      <c r="A5388" s="1">
        <v>40709</v>
      </c>
      <c r="B5388">
        <v>3806.8500979999999</v>
      </c>
      <c r="E5388" s="3">
        <f t="shared" si="356"/>
        <v>1.0596699881691318E-2</v>
      </c>
      <c r="F5388" s="3">
        <f t="shared" si="357"/>
        <v>1.0352491985229381E-2</v>
      </c>
      <c r="G5388" s="3">
        <f t="shared" si="358"/>
        <v>1.0540948366372748E-2</v>
      </c>
      <c r="H5388" s="3">
        <f t="shared" si="359"/>
        <v>1.039408734456174E-2</v>
      </c>
    </row>
    <row r="5389" spans="1:8" x14ac:dyDescent="0.3">
      <c r="A5389" s="1">
        <v>40710</v>
      </c>
      <c r="B5389">
        <v>3792.3100589999999</v>
      </c>
      <c r="E5389" s="3">
        <f t="shared" si="356"/>
        <v>-1.8965314183698179E-2</v>
      </c>
      <c r="F5389" s="3">
        <f t="shared" si="357"/>
        <v>-1.9209522080160114E-2</v>
      </c>
      <c r="G5389" s="3">
        <f t="shared" si="358"/>
        <v>-1.9147462430930465E-2</v>
      </c>
      <c r="H5389" s="3">
        <f t="shared" si="359"/>
        <v>-1.9294323452741471E-2</v>
      </c>
    </row>
    <row r="5390" spans="1:8" x14ac:dyDescent="0.3">
      <c r="A5390" s="1">
        <v>40711</v>
      </c>
      <c r="B5390">
        <v>3823.73999</v>
      </c>
      <c r="E5390" s="3">
        <f t="shared" si="356"/>
        <v>6.6227577842314922E-4</v>
      </c>
      <c r="F5390" s="3">
        <f t="shared" si="357"/>
        <v>4.1806788196121261E-4</v>
      </c>
      <c r="G5390" s="3">
        <f t="shared" si="358"/>
        <v>6.6205657059848844E-4</v>
      </c>
      <c r="H5390" s="3">
        <f t="shared" si="359"/>
        <v>5.1519554878748115E-4</v>
      </c>
    </row>
    <row r="5391" spans="1:8" x14ac:dyDescent="0.3">
      <c r="A5391" s="1">
        <v>40714</v>
      </c>
      <c r="B5391">
        <v>3799.6599120000001</v>
      </c>
      <c r="E5391" s="3">
        <f t="shared" si="356"/>
        <v>1.4962133569102809E-2</v>
      </c>
      <c r="F5391" s="3">
        <f t="shared" si="357"/>
        <v>1.4717925672640872E-2</v>
      </c>
      <c r="G5391" s="3">
        <f t="shared" si="358"/>
        <v>1.4851304969363483E-2</v>
      </c>
      <c r="H5391" s="3">
        <f t="shared" si="359"/>
        <v>1.4704443947552475E-2</v>
      </c>
    </row>
    <row r="5392" spans="1:8" x14ac:dyDescent="0.3">
      <c r="A5392" s="1">
        <v>40715</v>
      </c>
      <c r="B5392">
        <v>3877.070068</v>
      </c>
      <c r="E5392" s="3">
        <f t="shared" si="356"/>
        <v>-1.4938228432279432E-2</v>
      </c>
      <c r="F5392" s="3">
        <f t="shared" si="357"/>
        <v>-1.518243632874137E-2</v>
      </c>
      <c r="G5392" s="3">
        <f t="shared" si="358"/>
        <v>-1.5050927524886244E-2</v>
      </c>
      <c r="H5392" s="3">
        <f t="shared" si="359"/>
        <v>-1.5197788546697252E-2</v>
      </c>
    </row>
    <row r="5393" spans="1:8" x14ac:dyDescent="0.3">
      <c r="A5393" s="1">
        <v>40716</v>
      </c>
      <c r="B5393">
        <v>3871.3701169999999</v>
      </c>
      <c r="E5393" s="3">
        <f t="shared" si="356"/>
        <v>-3.8194409093330606E-3</v>
      </c>
      <c r="F5393" s="3">
        <f t="shared" si="357"/>
        <v>-4.0636488057949971E-3</v>
      </c>
      <c r="G5393" s="3">
        <f t="shared" si="358"/>
        <v>-3.8267535999615175E-3</v>
      </c>
      <c r="H5393" s="3">
        <f t="shared" si="359"/>
        <v>-3.9736146217725253E-3</v>
      </c>
    </row>
    <row r="5394" spans="1:8" x14ac:dyDescent="0.3">
      <c r="A5394" s="1">
        <v>40717</v>
      </c>
      <c r="B5394">
        <v>3787.790039</v>
      </c>
      <c r="E5394" s="3">
        <f t="shared" si="356"/>
        <v>8.2878062476483549E-3</v>
      </c>
      <c r="F5394" s="3">
        <f t="shared" si="357"/>
        <v>8.0435983511864175E-3</v>
      </c>
      <c r="G5394" s="3">
        <f t="shared" si="358"/>
        <v>8.2536509665872507E-3</v>
      </c>
      <c r="H5394" s="3">
        <f t="shared" si="359"/>
        <v>8.106789944776243E-3</v>
      </c>
    </row>
    <row r="5395" spans="1:8" x14ac:dyDescent="0.3">
      <c r="A5395" s="1">
        <v>40718</v>
      </c>
      <c r="B5395">
        <v>3784.8000489999999</v>
      </c>
      <c r="E5395" s="3">
        <f t="shared" si="356"/>
        <v>-6.2975197223072987E-3</v>
      </c>
      <c r="F5395" s="3">
        <f t="shared" si="357"/>
        <v>-6.5417276187692353E-3</v>
      </c>
      <c r="G5395" s="3">
        <f t="shared" si="358"/>
        <v>-6.3174327454258794E-3</v>
      </c>
      <c r="H5395" s="3">
        <f t="shared" si="359"/>
        <v>-6.4642937672368872E-3</v>
      </c>
    </row>
    <row r="5396" spans="1:8" x14ac:dyDescent="0.3">
      <c r="A5396" s="1">
        <v>40721</v>
      </c>
      <c r="B5396">
        <v>3796.5500489999999</v>
      </c>
      <c r="E5396" s="3">
        <f t="shared" si="356"/>
        <v>2.0372916995946122E-2</v>
      </c>
      <c r="F5396" s="3">
        <f t="shared" si="357"/>
        <v>2.0128709099484186E-2</v>
      </c>
      <c r="G5396" s="3">
        <f t="shared" si="358"/>
        <v>2.0168165376980688E-2</v>
      </c>
      <c r="H5396" s="3">
        <f t="shared" si="359"/>
        <v>2.0021304355169682E-2</v>
      </c>
    </row>
    <row r="5397" spans="1:8" x14ac:dyDescent="0.3">
      <c r="A5397" s="1">
        <v>40722</v>
      </c>
      <c r="B5397">
        <v>3851.889893</v>
      </c>
      <c r="E5397" s="3">
        <f t="shared" si="356"/>
        <v>-1.4701697157979421E-3</v>
      </c>
      <c r="F5397" s="3">
        <f t="shared" si="357"/>
        <v>-1.7143776122598786E-3</v>
      </c>
      <c r="G5397" s="3">
        <f t="shared" si="358"/>
        <v>-1.4712514756716347E-3</v>
      </c>
      <c r="H5397" s="3">
        <f t="shared" si="359"/>
        <v>-1.618112497482642E-3</v>
      </c>
    </row>
    <row r="5398" spans="1:8" x14ac:dyDescent="0.3">
      <c r="A5398" s="1">
        <v>40723</v>
      </c>
      <c r="B5398">
        <v>3924.2299800000001</v>
      </c>
      <c r="E5398" s="3">
        <f t="shared" si="356"/>
        <v>-2.1589276011865222E-2</v>
      </c>
      <c r="F5398" s="3">
        <f t="shared" si="357"/>
        <v>-2.1833483908327157E-2</v>
      </c>
      <c r="G5398" s="3">
        <f t="shared" si="358"/>
        <v>-2.1825733929121526E-2</v>
      </c>
      <c r="H5398" s="3">
        <f t="shared" si="359"/>
        <v>-2.1972594950932532E-2</v>
      </c>
    </row>
    <row r="5399" spans="1:8" x14ac:dyDescent="0.3">
      <c r="A5399" s="1">
        <v>40724</v>
      </c>
      <c r="B5399">
        <v>3982.209961</v>
      </c>
      <c r="E5399" s="3">
        <f t="shared" si="356"/>
        <v>-7.8937585484262218E-4</v>
      </c>
      <c r="F5399" s="3">
        <f t="shared" si="357"/>
        <v>-1.0335837513045587E-3</v>
      </c>
      <c r="G5399" s="3">
        <f t="shared" si="358"/>
        <v>-7.8968757601696759E-4</v>
      </c>
      <c r="H5399" s="3">
        <f t="shared" si="359"/>
        <v>-9.3654859782797489E-4</v>
      </c>
    </row>
    <row r="5400" spans="1:8" x14ac:dyDescent="0.3">
      <c r="A5400" s="1">
        <v>40725</v>
      </c>
      <c r="B5400">
        <v>4007.3500979999999</v>
      </c>
      <c r="E5400" s="3">
        <f t="shared" si="356"/>
        <v>3.1045233163915498E-3</v>
      </c>
      <c r="F5400" s="3">
        <f t="shared" si="357"/>
        <v>2.8603154199296132E-3</v>
      </c>
      <c r="G5400" s="3">
        <f t="shared" si="358"/>
        <v>3.0997142345808564E-3</v>
      </c>
      <c r="H5400" s="3">
        <f t="shared" si="359"/>
        <v>2.9528532127698491E-3</v>
      </c>
    </row>
    <row r="5401" spans="1:8" x14ac:dyDescent="0.3">
      <c r="A5401" s="1">
        <v>40728</v>
      </c>
      <c r="B5401">
        <v>4003.110107</v>
      </c>
      <c r="E5401" s="3">
        <f t="shared" si="356"/>
        <v>1.4576350445999475E-2</v>
      </c>
      <c r="F5401" s="3">
        <f t="shared" si="357"/>
        <v>1.4332142549537538E-2</v>
      </c>
      <c r="G5401" s="3">
        <f t="shared" si="358"/>
        <v>1.4471136639678502E-2</v>
      </c>
      <c r="H5401" s="3">
        <f t="shared" si="359"/>
        <v>1.4324275617867494E-2</v>
      </c>
    </row>
    <row r="5402" spans="1:8" x14ac:dyDescent="0.3">
      <c r="A5402" s="1">
        <v>40729</v>
      </c>
      <c r="B5402">
        <v>3978.830078</v>
      </c>
      <c r="E5402" s="3">
        <f t="shared" si="356"/>
        <v>1.8780414032982362E-2</v>
      </c>
      <c r="F5402" s="3">
        <f t="shared" si="357"/>
        <v>1.8536206136520426E-2</v>
      </c>
      <c r="G5402" s="3">
        <f t="shared" si="358"/>
        <v>1.8606239392809858E-2</v>
      </c>
      <c r="H5402" s="3">
        <f t="shared" si="359"/>
        <v>1.8459378370998852E-2</v>
      </c>
    </row>
    <row r="5403" spans="1:8" x14ac:dyDescent="0.3">
      <c r="A5403" s="1">
        <v>40730</v>
      </c>
      <c r="B5403">
        <v>3961.3400879999999</v>
      </c>
      <c r="E5403" s="3">
        <f t="shared" si="356"/>
        <v>1.477486826600316E-2</v>
      </c>
      <c r="F5403" s="3">
        <f t="shared" si="357"/>
        <v>1.4530660369541223E-2</v>
      </c>
      <c r="G5403" s="3">
        <f t="shared" si="358"/>
        <v>1.4666783227421864E-2</v>
      </c>
      <c r="H5403" s="3">
        <f t="shared" si="359"/>
        <v>1.4519922205610856E-2</v>
      </c>
    </row>
    <row r="5404" spans="1:8" x14ac:dyDescent="0.3">
      <c r="A5404" s="1">
        <v>40731</v>
      </c>
      <c r="B5404">
        <v>3979.959961</v>
      </c>
      <c r="E5404" s="3">
        <f t="shared" si="356"/>
        <v>6.3131118766242E-3</v>
      </c>
      <c r="F5404" s="3">
        <f t="shared" si="357"/>
        <v>6.0689039801622635E-3</v>
      </c>
      <c r="G5404" s="3">
        <f t="shared" si="358"/>
        <v>6.2932676612173118E-3</v>
      </c>
      <c r="H5404" s="3">
        <f t="shared" si="359"/>
        <v>6.146406639406304E-3</v>
      </c>
    </row>
    <row r="5405" spans="1:8" x14ac:dyDescent="0.3">
      <c r="A5405" s="1">
        <v>40732</v>
      </c>
      <c r="B5405">
        <v>3913.5500489999999</v>
      </c>
      <c r="E5405" s="3">
        <f t="shared" si="356"/>
        <v>-1.0580535506783395E-3</v>
      </c>
      <c r="F5405" s="3">
        <f t="shared" si="357"/>
        <v>-1.3022614471402761E-3</v>
      </c>
      <c r="G5405" s="3">
        <f t="shared" si="358"/>
        <v>-1.0586136844722802E-3</v>
      </c>
      <c r="H5405" s="3">
        <f t="shared" si="359"/>
        <v>-1.2054747062832875E-3</v>
      </c>
    </row>
    <row r="5406" spans="1:8" x14ac:dyDescent="0.3">
      <c r="A5406" s="1">
        <v>40735</v>
      </c>
      <c r="B5406">
        <v>3807.51001</v>
      </c>
      <c r="E5406" s="3">
        <f t="shared" si="356"/>
        <v>-6.0652913237492223E-3</v>
      </c>
      <c r="F5406" s="3">
        <f t="shared" si="357"/>
        <v>-6.3094992202111589E-3</v>
      </c>
      <c r="G5406" s="3">
        <f t="shared" si="358"/>
        <v>-6.0837599193131918E-3</v>
      </c>
      <c r="H5406" s="3">
        <f t="shared" si="359"/>
        <v>-6.2306209411241995E-3</v>
      </c>
    </row>
    <row r="5407" spans="1:8" x14ac:dyDescent="0.3">
      <c r="A5407" s="1">
        <v>40736</v>
      </c>
      <c r="B5407">
        <v>3774.1201169999999</v>
      </c>
      <c r="E5407" s="3">
        <f t="shared" si="356"/>
        <v>-4.3957619845860219E-3</v>
      </c>
      <c r="F5407" s="3">
        <f t="shared" si="357"/>
        <v>-4.6399698810479584E-3</v>
      </c>
      <c r="G5407" s="3">
        <f t="shared" si="358"/>
        <v>-4.4054517526676421E-3</v>
      </c>
      <c r="H5407" s="3">
        <f t="shared" si="359"/>
        <v>-4.5523127744786498E-3</v>
      </c>
    </row>
    <row r="5408" spans="1:8" x14ac:dyDescent="0.3">
      <c r="A5408" s="1">
        <v>40737</v>
      </c>
      <c r="B5408">
        <v>3793.2700199999999</v>
      </c>
      <c r="E5408" s="3">
        <f t="shared" si="356"/>
        <v>4.700397488315744E-3</v>
      </c>
      <c r="F5408" s="3">
        <f t="shared" si="357"/>
        <v>4.4561895918538074E-3</v>
      </c>
      <c r="G5408" s="3">
        <f t="shared" si="358"/>
        <v>4.6893851149133825E-3</v>
      </c>
      <c r="H5408" s="3">
        <f t="shared" si="359"/>
        <v>4.5425240931023748E-3</v>
      </c>
    </row>
    <row r="5409" spans="1:8" x14ac:dyDescent="0.3">
      <c r="A5409" s="1">
        <v>40738</v>
      </c>
      <c r="B5409">
        <v>3751.2299800000001</v>
      </c>
      <c r="E5409" s="3">
        <f t="shared" si="356"/>
        <v>-1.6686075400445533E-2</v>
      </c>
      <c r="F5409" s="3">
        <f t="shared" si="357"/>
        <v>-1.6930283296907468E-2</v>
      </c>
      <c r="G5409" s="3">
        <f t="shared" si="358"/>
        <v>-1.6826856206540446E-2</v>
      </c>
      <c r="H5409" s="3">
        <f t="shared" si="359"/>
        <v>-1.6973717228351452E-2</v>
      </c>
    </row>
    <row r="5410" spans="1:8" x14ac:dyDescent="0.3">
      <c r="A5410" s="1">
        <v>40739</v>
      </c>
      <c r="B5410">
        <v>3726.5900879999999</v>
      </c>
      <c r="E5410" s="3">
        <f t="shared" si="356"/>
        <v>-2.7095613361861948E-2</v>
      </c>
      <c r="F5410" s="3">
        <f t="shared" si="357"/>
        <v>-2.7339821258323883E-2</v>
      </c>
      <c r="G5410" s="3">
        <f t="shared" si="358"/>
        <v>-2.7469468183560313E-2</v>
      </c>
      <c r="H5410" s="3">
        <f t="shared" si="359"/>
        <v>-2.7616329205371319E-2</v>
      </c>
    </row>
    <row r="5411" spans="1:8" x14ac:dyDescent="0.3">
      <c r="A5411" s="1">
        <v>40742</v>
      </c>
      <c r="B5411">
        <v>3650.709961</v>
      </c>
      <c r="E5411" s="3">
        <f t="shared" si="356"/>
        <v>-8.7694826572497497E-3</v>
      </c>
      <c r="F5411" s="3">
        <f t="shared" si="357"/>
        <v>-9.0136905537116872E-3</v>
      </c>
      <c r="G5411" s="3">
        <f t="shared" si="358"/>
        <v>-8.808160861542888E-3</v>
      </c>
      <c r="H5411" s="3">
        <f t="shared" si="359"/>
        <v>-8.9550218833538957E-3</v>
      </c>
    </row>
    <row r="5412" spans="1:8" x14ac:dyDescent="0.3">
      <c r="A5412" s="1">
        <v>40743</v>
      </c>
      <c r="B5412">
        <v>3694.9499510000001</v>
      </c>
      <c r="E5412" s="3">
        <f t="shared" si="356"/>
        <v>5.0740046438220165E-3</v>
      </c>
      <c r="F5412" s="3">
        <f t="shared" si="357"/>
        <v>4.82979674736008E-3</v>
      </c>
      <c r="G5412" s="3">
        <f t="shared" si="358"/>
        <v>5.0611752615223717E-3</v>
      </c>
      <c r="H5412" s="3">
        <f t="shared" si="359"/>
        <v>4.914314239711364E-3</v>
      </c>
    </row>
    <row r="5413" spans="1:8" x14ac:dyDescent="0.3">
      <c r="A5413" s="1">
        <v>40744</v>
      </c>
      <c r="B5413">
        <v>3754.6000979999999</v>
      </c>
      <c r="E5413" s="3">
        <f t="shared" si="356"/>
        <v>-1.1082796578768206E-2</v>
      </c>
      <c r="F5413" s="3">
        <f t="shared" si="357"/>
        <v>-1.1327004475230143E-2</v>
      </c>
      <c r="G5413" s="3">
        <f t="shared" si="358"/>
        <v>-1.1144668334876644E-2</v>
      </c>
      <c r="H5413" s="3">
        <f t="shared" si="359"/>
        <v>-1.1291529356687651E-2</v>
      </c>
    </row>
    <row r="5414" spans="1:8" x14ac:dyDescent="0.3">
      <c r="A5414" s="1">
        <v>40745</v>
      </c>
      <c r="B5414">
        <v>3816.75</v>
      </c>
      <c r="E5414" s="3">
        <f t="shared" si="356"/>
        <v>-6.5684834391306346E-3</v>
      </c>
      <c r="F5414" s="3">
        <f t="shared" si="357"/>
        <v>-6.8126913355925712E-3</v>
      </c>
      <c r="G5414" s="3">
        <f t="shared" si="358"/>
        <v>-6.5901508599907161E-3</v>
      </c>
      <c r="H5414" s="3">
        <f t="shared" si="359"/>
        <v>-6.7370118818017239E-3</v>
      </c>
    </row>
    <row r="5415" spans="1:8" x14ac:dyDescent="0.3">
      <c r="A5415" s="1">
        <v>40746</v>
      </c>
      <c r="B5415">
        <v>3842.6999510000001</v>
      </c>
      <c r="E5415" s="3">
        <f t="shared" si="356"/>
        <v>-2.0361812060935236E-2</v>
      </c>
      <c r="F5415" s="3">
        <f t="shared" si="357"/>
        <v>-2.0606019957397172E-2</v>
      </c>
      <c r="G5415" s="3">
        <f t="shared" si="358"/>
        <v>-2.0571971467680781E-2</v>
      </c>
      <c r="H5415" s="3">
        <f t="shared" si="359"/>
        <v>-2.0718832489491787E-2</v>
      </c>
    </row>
    <row r="5416" spans="1:8" x14ac:dyDescent="0.3">
      <c r="A5416" s="1">
        <v>40749</v>
      </c>
      <c r="B5416">
        <v>3812.969971</v>
      </c>
      <c r="E5416" s="3">
        <f t="shared" si="356"/>
        <v>1.2118188098372507E-2</v>
      </c>
      <c r="F5416" s="3">
        <f t="shared" si="357"/>
        <v>1.1873980201910569E-2</v>
      </c>
      <c r="G5416" s="3">
        <f t="shared" si="358"/>
        <v>1.2045350704713768E-2</v>
      </c>
      <c r="H5416" s="3">
        <f t="shared" si="359"/>
        <v>1.189848968290276E-2</v>
      </c>
    </row>
    <row r="5417" spans="1:8" x14ac:dyDescent="0.3">
      <c r="A5417" s="1">
        <v>40750</v>
      </c>
      <c r="B5417">
        <v>3787.8798830000001</v>
      </c>
      <c r="E5417" s="3">
        <f t="shared" si="356"/>
        <v>1.6143695527961466E-2</v>
      </c>
      <c r="F5417" s="3">
        <f t="shared" si="357"/>
        <v>1.589948763149953E-2</v>
      </c>
      <c r="G5417" s="3">
        <f t="shared" si="358"/>
        <v>1.6014771761903312E-2</v>
      </c>
      <c r="H5417" s="3">
        <f t="shared" si="359"/>
        <v>1.5867910740092306E-2</v>
      </c>
    </row>
    <row r="5418" spans="1:8" x14ac:dyDescent="0.3">
      <c r="A5418" s="1">
        <v>40751</v>
      </c>
      <c r="B5418">
        <v>3734.070068</v>
      </c>
      <c r="E5418" s="3">
        <f t="shared" si="356"/>
        <v>1.6553001751932639E-2</v>
      </c>
      <c r="F5418" s="3">
        <f t="shared" si="357"/>
        <v>1.6308793855470703E-2</v>
      </c>
      <c r="G5418" s="3">
        <f t="shared" si="358"/>
        <v>1.6417494145474703E-2</v>
      </c>
      <c r="H5418" s="3">
        <f t="shared" si="359"/>
        <v>1.6270633123663697E-2</v>
      </c>
    </row>
    <row r="5419" spans="1:8" x14ac:dyDescent="0.3">
      <c r="A5419" s="1">
        <v>40752</v>
      </c>
      <c r="B5419">
        <v>3712.6599120000001</v>
      </c>
      <c r="E5419" s="3">
        <f t="shared" si="356"/>
        <v>6.7989653501014935E-3</v>
      </c>
      <c r="F5419" s="3">
        <f t="shared" si="357"/>
        <v>6.5547574536395569E-3</v>
      </c>
      <c r="G5419" s="3">
        <f t="shared" si="358"/>
        <v>6.775956616697428E-3</v>
      </c>
      <c r="H5419" s="3">
        <f t="shared" si="359"/>
        <v>6.6290955948864203E-3</v>
      </c>
    </row>
    <row r="5420" spans="1:8" x14ac:dyDescent="0.3">
      <c r="A5420" s="1">
        <v>40753</v>
      </c>
      <c r="B5420">
        <v>3672.7700199999999</v>
      </c>
      <c r="E5420" s="3">
        <f t="shared" si="356"/>
        <v>-7.7367424933251217E-3</v>
      </c>
      <c r="F5420" s="3">
        <f t="shared" si="357"/>
        <v>-7.9809503897870591E-3</v>
      </c>
      <c r="G5420" s="3">
        <f t="shared" si="358"/>
        <v>-7.7668263533704276E-3</v>
      </c>
      <c r="H5420" s="3">
        <f t="shared" si="359"/>
        <v>-7.9136873751814354E-3</v>
      </c>
    </row>
    <row r="5421" spans="1:8" x14ac:dyDescent="0.3">
      <c r="A5421" s="1">
        <v>40756</v>
      </c>
      <c r="B5421">
        <v>3588.0500489999999</v>
      </c>
      <c r="E5421" s="3">
        <f t="shared" si="356"/>
        <v>-6.5801955407006618E-3</v>
      </c>
      <c r="F5421" s="3">
        <f t="shared" si="357"/>
        <v>-6.8244034371625984E-3</v>
      </c>
      <c r="G5421" s="3">
        <f t="shared" si="358"/>
        <v>-6.6019404704625749E-3</v>
      </c>
      <c r="H5421" s="3">
        <f t="shared" si="359"/>
        <v>-6.7488014922735826E-3</v>
      </c>
    </row>
    <row r="5422" spans="1:8" x14ac:dyDescent="0.3">
      <c r="A5422" s="1">
        <v>40757</v>
      </c>
      <c r="B5422">
        <v>3522.790039</v>
      </c>
      <c r="E5422" s="3">
        <f t="shared" si="356"/>
        <v>-1.4205787052936514E-2</v>
      </c>
      <c r="F5422" s="3">
        <f t="shared" si="357"/>
        <v>-1.4449994949398451E-2</v>
      </c>
      <c r="G5422" s="3">
        <f t="shared" si="358"/>
        <v>-1.4307655140888845E-2</v>
      </c>
      <c r="H5422" s="3">
        <f t="shared" si="359"/>
        <v>-1.4454516162699852E-2</v>
      </c>
    </row>
    <row r="5423" spans="1:8" x14ac:dyDescent="0.3">
      <c r="A5423" s="1">
        <v>40758</v>
      </c>
      <c r="B5423">
        <v>3454.9399410000001</v>
      </c>
      <c r="E5423" s="3">
        <f t="shared" si="356"/>
        <v>-5.7337317217155404E-3</v>
      </c>
      <c r="F5423" s="3">
        <f t="shared" si="357"/>
        <v>-5.9779396181774769E-3</v>
      </c>
      <c r="G5423" s="3">
        <f t="shared" si="358"/>
        <v>-5.7502326663338432E-3</v>
      </c>
      <c r="H5423" s="3">
        <f t="shared" si="359"/>
        <v>-5.897093688144851E-3</v>
      </c>
    </row>
    <row r="5424" spans="1:8" x14ac:dyDescent="0.3">
      <c r="A5424" s="1">
        <v>40759</v>
      </c>
      <c r="B5424">
        <v>3320.3500979999999</v>
      </c>
      <c r="E5424" s="3">
        <f t="shared" si="356"/>
        <v>-1.0744289255007922E-2</v>
      </c>
      <c r="F5424" s="3">
        <f t="shared" si="357"/>
        <v>-1.0988497151469859E-2</v>
      </c>
      <c r="G5424" s="3">
        <f t="shared" si="358"/>
        <v>-1.0802425930645695E-2</v>
      </c>
      <c r="H5424" s="3">
        <f t="shared" si="359"/>
        <v>-1.0949286952456703E-2</v>
      </c>
    </row>
    <row r="5425" spans="1:8" x14ac:dyDescent="0.3">
      <c r="A5425" s="1">
        <v>40760</v>
      </c>
      <c r="B5425">
        <v>3278.5600589999999</v>
      </c>
      <c r="E5425" s="3">
        <f t="shared" si="356"/>
        <v>-2.3067050356722296E-2</v>
      </c>
      <c r="F5425" s="3">
        <f t="shared" si="357"/>
        <v>-2.3311258253184232E-2</v>
      </c>
      <c r="G5425" s="3">
        <f t="shared" si="358"/>
        <v>-2.3337258113991965E-2</v>
      </c>
      <c r="H5425" s="3">
        <f t="shared" si="359"/>
        <v>-2.3484119135802971E-2</v>
      </c>
    </row>
    <row r="5426" spans="1:8" x14ac:dyDescent="0.3">
      <c r="A5426" s="1">
        <v>40763</v>
      </c>
      <c r="B5426">
        <v>3125.1899410000001</v>
      </c>
      <c r="E5426" s="3">
        <f t="shared" si="356"/>
        <v>-1.8188154877657903E-2</v>
      </c>
      <c r="F5426" s="3">
        <f t="shared" si="357"/>
        <v>-1.8432362774119838E-2</v>
      </c>
      <c r="G5426" s="3">
        <f t="shared" si="358"/>
        <v>-1.8355592731082931E-2</v>
      </c>
      <c r="H5426" s="3">
        <f t="shared" si="359"/>
        <v>-1.8502453752893937E-2</v>
      </c>
    </row>
    <row r="5427" spans="1:8" x14ac:dyDescent="0.3">
      <c r="A5427" s="1">
        <v>40764</v>
      </c>
      <c r="B5427">
        <v>3176.1899410000001</v>
      </c>
      <c r="E5427" s="3">
        <f t="shared" si="356"/>
        <v>-1.9260329809283827E-2</v>
      </c>
      <c r="F5427" s="3">
        <f t="shared" si="357"/>
        <v>-1.9504537705745763E-2</v>
      </c>
      <c r="G5427" s="3">
        <f t="shared" si="358"/>
        <v>-1.9448226509027625E-2</v>
      </c>
      <c r="H5427" s="3">
        <f t="shared" si="359"/>
        <v>-1.9595087530838631E-2</v>
      </c>
    </row>
    <row r="5428" spans="1:8" x14ac:dyDescent="0.3">
      <c r="A5428" s="1">
        <v>40765</v>
      </c>
      <c r="B5428">
        <v>3002.98999</v>
      </c>
      <c r="E5428" s="3">
        <f t="shared" si="356"/>
        <v>-3.8955769216944547E-2</v>
      </c>
      <c r="F5428" s="3">
        <f t="shared" si="357"/>
        <v>-3.9199977113406483E-2</v>
      </c>
      <c r="G5428" s="3">
        <f t="shared" si="358"/>
        <v>-3.9734845282179271E-2</v>
      </c>
      <c r="H5428" s="3">
        <f t="shared" si="359"/>
        <v>-3.988170630399028E-2</v>
      </c>
    </row>
    <row r="5429" spans="1:8" x14ac:dyDescent="0.3">
      <c r="A5429" s="1">
        <v>40766</v>
      </c>
      <c r="B5429">
        <v>3089.6599120000001</v>
      </c>
      <c r="E5429" s="3">
        <f t="shared" si="356"/>
        <v>-1.2586033932136309E-2</v>
      </c>
      <c r="F5429" s="3">
        <f t="shared" si="357"/>
        <v>-1.2830241828598246E-2</v>
      </c>
      <c r="G5429" s="3">
        <f t="shared" si="358"/>
        <v>-1.2665908971538411E-2</v>
      </c>
      <c r="H5429" s="3">
        <f t="shared" si="359"/>
        <v>-1.2812769993349418E-2</v>
      </c>
    </row>
    <row r="5430" spans="1:8" x14ac:dyDescent="0.3">
      <c r="A5430" s="1">
        <v>40767</v>
      </c>
      <c r="B5430">
        <v>3213.8798830000001</v>
      </c>
      <c r="E5430" s="3">
        <f t="shared" si="356"/>
        <v>-4.6779718913180335E-2</v>
      </c>
      <c r="F5430" s="3">
        <f t="shared" si="357"/>
        <v>-4.7023926809642271E-2</v>
      </c>
      <c r="G5430" s="3">
        <f t="shared" si="358"/>
        <v>-4.7909257140823204E-2</v>
      </c>
      <c r="H5430" s="3">
        <f t="shared" si="359"/>
        <v>-4.8056118162634213E-2</v>
      </c>
    </row>
    <row r="5431" spans="1:8" x14ac:dyDescent="0.3">
      <c r="A5431" s="1">
        <v>40770</v>
      </c>
      <c r="B5431">
        <v>3239.0600589999999</v>
      </c>
      <c r="E5431" s="3">
        <f t="shared" si="356"/>
        <v>1.6319008112409605E-2</v>
      </c>
      <c r="F5431" s="3">
        <f t="shared" si="357"/>
        <v>1.607480021594767E-2</v>
      </c>
      <c r="G5431" s="3">
        <f t="shared" si="358"/>
        <v>1.618728423612379E-2</v>
      </c>
      <c r="H5431" s="3">
        <f t="shared" si="359"/>
        <v>1.6040423214312784E-2</v>
      </c>
    </row>
    <row r="5432" spans="1:8" x14ac:dyDescent="0.3">
      <c r="A5432" s="1">
        <v>40771</v>
      </c>
      <c r="B5432">
        <v>3230.8999020000001</v>
      </c>
      <c r="E5432" s="3">
        <f t="shared" si="356"/>
        <v>-5.4530728393865968E-2</v>
      </c>
      <c r="F5432" s="3">
        <f t="shared" si="357"/>
        <v>-5.4774936290327904E-2</v>
      </c>
      <c r="G5432" s="3">
        <f t="shared" si="358"/>
        <v>-5.6073891035086948E-2</v>
      </c>
      <c r="H5432" s="3">
        <f t="shared" si="359"/>
        <v>-5.6220752056897957E-2</v>
      </c>
    </row>
    <row r="5433" spans="1:8" x14ac:dyDescent="0.3">
      <c r="A5433" s="1">
        <v>40772</v>
      </c>
      <c r="B5433">
        <v>3254.3400879999999</v>
      </c>
      <c r="E5433" s="3">
        <f t="shared" si="356"/>
        <v>2.8861209091143314E-2</v>
      </c>
      <c r="F5433" s="3">
        <f t="shared" si="357"/>
        <v>2.8617001194681378E-2</v>
      </c>
      <c r="G5433" s="3">
        <f t="shared" si="358"/>
        <v>2.8452568348787094E-2</v>
      </c>
      <c r="H5433" s="3">
        <f t="shared" si="359"/>
        <v>2.8305707326976088E-2</v>
      </c>
    </row>
    <row r="5434" spans="1:8" x14ac:dyDescent="0.3">
      <c r="A5434" s="1">
        <v>40773</v>
      </c>
      <c r="B5434">
        <v>3076.040039</v>
      </c>
      <c r="E5434" s="3">
        <f t="shared" si="356"/>
        <v>4.0205062867126218E-2</v>
      </c>
      <c r="F5434" s="3">
        <f t="shared" si="357"/>
        <v>3.9960854970664282E-2</v>
      </c>
      <c r="G5434" s="3">
        <f t="shared" si="358"/>
        <v>3.9417869550456702E-2</v>
      </c>
      <c r="H5434" s="3">
        <f t="shared" si="359"/>
        <v>3.9271008528645693E-2</v>
      </c>
    </row>
    <row r="5435" spans="1:8" x14ac:dyDescent="0.3">
      <c r="A5435" s="1">
        <v>40774</v>
      </c>
      <c r="B5435">
        <v>3016.98999</v>
      </c>
      <c r="E5435" s="3">
        <f t="shared" si="356"/>
        <v>7.8348217471324588E-3</v>
      </c>
      <c r="F5435" s="3">
        <f t="shared" si="357"/>
        <v>7.5906138506705223E-3</v>
      </c>
      <c r="G5435" s="3">
        <f t="shared" si="358"/>
        <v>7.8042889071088684E-3</v>
      </c>
      <c r="H5435" s="3">
        <f t="shared" si="359"/>
        <v>7.6574278852978607E-3</v>
      </c>
    </row>
    <row r="5436" spans="1:8" x14ac:dyDescent="0.3">
      <c r="A5436" s="1">
        <v>40777</v>
      </c>
      <c r="B5436">
        <v>3051.360107</v>
      </c>
      <c r="E5436" s="3">
        <f t="shared" si="356"/>
        <v>-2.5192978368295815E-3</v>
      </c>
      <c r="F5436" s="3">
        <f t="shared" si="357"/>
        <v>-2.7635057332915181E-3</v>
      </c>
      <c r="G5436" s="3">
        <f t="shared" si="358"/>
        <v>-2.5224766075941365E-3</v>
      </c>
      <c r="H5436" s="3">
        <f t="shared" si="359"/>
        <v>-2.6693376294051438E-3</v>
      </c>
    </row>
    <row r="5437" spans="1:8" x14ac:dyDescent="0.3">
      <c r="A5437" s="1">
        <v>40778</v>
      </c>
      <c r="B5437">
        <v>3084.3701169999999</v>
      </c>
      <c r="E5437" s="3">
        <f t="shared" si="356"/>
        <v>7.2550022318826901E-3</v>
      </c>
      <c r="F5437" s="3">
        <f t="shared" si="357"/>
        <v>7.0107943354207536E-3</v>
      </c>
      <c r="G5437" s="3">
        <f t="shared" si="358"/>
        <v>7.228811303726765E-3</v>
      </c>
      <c r="H5437" s="3">
        <f t="shared" si="359"/>
        <v>7.0819502819157573E-3</v>
      </c>
    </row>
    <row r="5438" spans="1:8" x14ac:dyDescent="0.3">
      <c r="A5438" s="1">
        <v>40779</v>
      </c>
      <c r="B5438">
        <v>3139.5500489999999</v>
      </c>
      <c r="E5438" s="3">
        <f t="shared" si="356"/>
        <v>-5.4788388483877459E-2</v>
      </c>
      <c r="F5438" s="3">
        <f t="shared" si="357"/>
        <v>-5.5032596380339395E-2</v>
      </c>
      <c r="G5438" s="3">
        <f t="shared" si="358"/>
        <v>-5.6346449026133096E-2</v>
      </c>
      <c r="H5438" s="3">
        <f t="shared" si="359"/>
        <v>-5.6493310047944105E-2</v>
      </c>
    </row>
    <row r="5439" spans="1:8" x14ac:dyDescent="0.3">
      <c r="A5439" s="1">
        <v>40780</v>
      </c>
      <c r="B5439">
        <v>3119</v>
      </c>
      <c r="E5439" s="3">
        <f t="shared" si="356"/>
        <v>-1.9196775156150703E-2</v>
      </c>
      <c r="F5439" s="3">
        <f t="shared" si="357"/>
        <v>-1.9440983052612638E-2</v>
      </c>
      <c r="G5439" s="3">
        <f t="shared" si="358"/>
        <v>-1.9383425832665925E-2</v>
      </c>
      <c r="H5439" s="3">
        <f t="shared" si="359"/>
        <v>-1.9530286854476931E-2</v>
      </c>
    </row>
    <row r="5440" spans="1:8" x14ac:dyDescent="0.3">
      <c r="A5440" s="1">
        <v>40781</v>
      </c>
      <c r="B5440">
        <v>3087.639893</v>
      </c>
      <c r="E5440" s="3">
        <f t="shared" si="356"/>
        <v>1.1392187946901222E-2</v>
      </c>
      <c r="F5440" s="3">
        <f t="shared" si="357"/>
        <v>1.1147980050439285E-2</v>
      </c>
      <c r="G5440" s="3">
        <f t="shared" si="358"/>
        <v>1.1327785634410937E-2</v>
      </c>
      <c r="H5440" s="3">
        <f t="shared" si="359"/>
        <v>1.1180924612599929E-2</v>
      </c>
    </row>
    <row r="5441" spans="1:8" x14ac:dyDescent="0.3">
      <c r="A5441" s="1">
        <v>40784</v>
      </c>
      <c r="B5441">
        <v>3154.1999510000001</v>
      </c>
      <c r="E5441" s="3">
        <f t="shared" si="356"/>
        <v>1.0818129896983608E-2</v>
      </c>
      <c r="F5441" s="3">
        <f t="shared" si="357"/>
        <v>1.0573922000521671E-2</v>
      </c>
      <c r="G5441" s="3">
        <f t="shared" si="358"/>
        <v>1.0760032557223584E-2</v>
      </c>
      <c r="H5441" s="3">
        <f t="shared" si="359"/>
        <v>1.0613171535412576E-2</v>
      </c>
    </row>
    <row r="5442" spans="1:8" x14ac:dyDescent="0.3">
      <c r="A5442" s="1">
        <v>40785</v>
      </c>
      <c r="B5442">
        <v>3159.73999</v>
      </c>
      <c r="E5442" s="3">
        <f t="shared" si="356"/>
        <v>1.7890178515174604E-2</v>
      </c>
      <c r="F5442" s="3">
        <f t="shared" si="357"/>
        <v>1.7645970618712668E-2</v>
      </c>
      <c r="G5442" s="3">
        <f t="shared" si="358"/>
        <v>1.7732032657797405E-2</v>
      </c>
      <c r="H5442" s="3">
        <f t="shared" si="359"/>
        <v>1.7585171635986399E-2</v>
      </c>
    </row>
    <row r="5443" spans="1:8" x14ac:dyDescent="0.3">
      <c r="A5443" s="1">
        <v>40786</v>
      </c>
      <c r="B5443">
        <v>3256.76001</v>
      </c>
      <c r="E5443" s="3">
        <f t="shared" si="356"/>
        <v>-6.5455395452432841E-3</v>
      </c>
      <c r="F5443" s="3">
        <f t="shared" si="357"/>
        <v>-6.7897474417052206E-3</v>
      </c>
      <c r="G5443" s="3">
        <f t="shared" si="358"/>
        <v>-6.5670555297565845E-3</v>
      </c>
      <c r="H5443" s="3">
        <f t="shared" si="359"/>
        <v>-6.7139165515675923E-3</v>
      </c>
    </row>
    <row r="5444" spans="1:8" x14ac:dyDescent="0.3">
      <c r="A5444" s="1">
        <v>40787</v>
      </c>
      <c r="B5444">
        <v>3265.830078</v>
      </c>
      <c r="E5444" s="3">
        <f t="shared" si="356"/>
        <v>-1.0054538954793246E-2</v>
      </c>
      <c r="F5444" s="3">
        <f t="shared" si="357"/>
        <v>-1.0298746851255184E-2</v>
      </c>
      <c r="G5444" s="3">
        <f t="shared" si="358"/>
        <v>-1.0105427224329656E-2</v>
      </c>
      <c r="H5444" s="3">
        <f t="shared" si="359"/>
        <v>-1.0252288246140663E-2</v>
      </c>
    </row>
    <row r="5445" spans="1:8" x14ac:dyDescent="0.3">
      <c r="A5445" s="1">
        <v>40788</v>
      </c>
      <c r="B5445">
        <v>3148.530029</v>
      </c>
      <c r="E5445" s="3">
        <f t="shared" si="356"/>
        <v>2.1556936788807102E-2</v>
      </c>
      <c r="F5445" s="3">
        <f t="shared" si="357"/>
        <v>2.1312728892345166E-2</v>
      </c>
      <c r="G5445" s="3">
        <f t="shared" si="358"/>
        <v>2.1327872135141205E-2</v>
      </c>
      <c r="H5445" s="3">
        <f t="shared" si="359"/>
        <v>2.1181011113330199E-2</v>
      </c>
    </row>
    <row r="5446" spans="1:8" x14ac:dyDescent="0.3">
      <c r="A5446" s="1">
        <v>40791</v>
      </c>
      <c r="B5446">
        <v>2999.540039</v>
      </c>
      <c r="E5446" s="3">
        <f t="shared" si="356"/>
        <v>1.7564006994050807E-3</v>
      </c>
      <c r="F5446" s="3">
        <f t="shared" si="357"/>
        <v>1.5121928029431441E-3</v>
      </c>
      <c r="G5446" s="3">
        <f t="shared" si="358"/>
        <v>1.7548600314530229E-3</v>
      </c>
      <c r="H5446" s="3">
        <f t="shared" si="359"/>
        <v>1.6079990096420156E-3</v>
      </c>
    </row>
    <row r="5447" spans="1:8" x14ac:dyDescent="0.3">
      <c r="A5447" s="1">
        <v>40792</v>
      </c>
      <c r="B5447">
        <v>2965.639893</v>
      </c>
      <c r="E5447" s="3">
        <f t="shared" si="356"/>
        <v>3.0705064437912766E-2</v>
      </c>
      <c r="F5447" s="3">
        <f t="shared" si="357"/>
        <v>3.046085654145083E-2</v>
      </c>
      <c r="G5447" s="3">
        <f t="shared" si="358"/>
        <v>3.024309663921727E-2</v>
      </c>
      <c r="H5447" s="3">
        <f t="shared" si="359"/>
        <v>3.0096235617406264E-2</v>
      </c>
    </row>
    <row r="5448" spans="1:8" x14ac:dyDescent="0.3">
      <c r="A5448" s="1">
        <v>40793</v>
      </c>
      <c r="B5448">
        <v>3073.179932</v>
      </c>
      <c r="E5448" s="3">
        <f t="shared" si="356"/>
        <v>2.7849973507871884E-3</v>
      </c>
      <c r="F5448" s="3">
        <f t="shared" si="357"/>
        <v>2.5407894543252518E-3</v>
      </c>
      <c r="G5448" s="3">
        <f t="shared" si="358"/>
        <v>2.7811264310006346E-3</v>
      </c>
      <c r="H5448" s="3">
        <f t="shared" si="359"/>
        <v>2.6342654091896273E-3</v>
      </c>
    </row>
    <row r="5449" spans="1:8" x14ac:dyDescent="0.3">
      <c r="A5449" s="1">
        <v>40794</v>
      </c>
      <c r="B5449">
        <v>3085.830078</v>
      </c>
      <c r="E5449" s="3">
        <f t="shared" ref="E5449:E5512" si="360">(B5445/B5444)-1</f>
        <v>-3.591737665415673E-2</v>
      </c>
      <c r="F5449" s="3">
        <f t="shared" ref="F5449:F5512" si="361">E5449-$E$3</f>
        <v>-3.6161584550618665E-2</v>
      </c>
      <c r="G5449" s="3">
        <f t="shared" ref="G5449:G5512" si="362">LN(B5445/B5444)</f>
        <v>-3.6578279179403698E-2</v>
      </c>
      <c r="H5449" s="3">
        <f t="shared" ref="H5449:H5512" si="363">G5449-$G$3</f>
        <v>-3.6725140201214708E-2</v>
      </c>
    </row>
    <row r="5450" spans="1:8" x14ac:dyDescent="0.3">
      <c r="A5450" s="1">
        <v>40795</v>
      </c>
      <c r="B5450">
        <v>2974.5900879999999</v>
      </c>
      <c r="E5450" s="3">
        <f t="shared" si="360"/>
        <v>-4.732049198442001E-2</v>
      </c>
      <c r="F5450" s="3">
        <f t="shared" si="361"/>
        <v>-4.7564699880881946E-2</v>
      </c>
      <c r="G5450" s="3">
        <f t="shared" si="362"/>
        <v>-4.8476729878732729E-2</v>
      </c>
      <c r="H5450" s="3">
        <f t="shared" si="363"/>
        <v>-4.8623590900543738E-2</v>
      </c>
    </row>
    <row r="5451" spans="1:8" x14ac:dyDescent="0.3">
      <c r="A5451" s="1">
        <v>40798</v>
      </c>
      <c r="B5451">
        <v>2854.8100589999999</v>
      </c>
      <c r="E5451" s="3">
        <f t="shared" si="360"/>
        <v>-1.1301781459567284E-2</v>
      </c>
      <c r="F5451" s="3">
        <f t="shared" si="361"/>
        <v>-1.1545989356029221E-2</v>
      </c>
      <c r="G5451" s="3">
        <f t="shared" si="362"/>
        <v>-1.1366131900807869E-2</v>
      </c>
      <c r="H5451" s="3">
        <f t="shared" si="363"/>
        <v>-1.1512992922618877E-2</v>
      </c>
    </row>
    <row r="5452" spans="1:8" x14ac:dyDescent="0.3">
      <c r="A5452" s="1">
        <v>40799</v>
      </c>
      <c r="B5452">
        <v>2894.929932</v>
      </c>
      <c r="E5452" s="3">
        <f t="shared" si="360"/>
        <v>3.626200175342742E-2</v>
      </c>
      <c r="F5452" s="3">
        <f t="shared" si="361"/>
        <v>3.6017793856965484E-2</v>
      </c>
      <c r="G5452" s="3">
        <f t="shared" si="362"/>
        <v>3.5620009309516143E-2</v>
      </c>
      <c r="H5452" s="3">
        <f t="shared" si="363"/>
        <v>3.5473148287705134E-2</v>
      </c>
    </row>
    <row r="5453" spans="1:8" x14ac:dyDescent="0.3">
      <c r="A5453" s="1">
        <v>40800</v>
      </c>
      <c r="B5453">
        <v>2949.139893</v>
      </c>
      <c r="E5453" s="3">
        <f t="shared" si="360"/>
        <v>4.1163050260344392E-3</v>
      </c>
      <c r="F5453" s="3">
        <f t="shared" si="361"/>
        <v>3.8720971295725026E-3</v>
      </c>
      <c r="G5453" s="3">
        <f t="shared" si="362"/>
        <v>4.1078562198074049E-3</v>
      </c>
      <c r="H5453" s="3">
        <f t="shared" si="363"/>
        <v>3.9609951979963972E-3</v>
      </c>
    </row>
    <row r="5454" spans="1:8" x14ac:dyDescent="0.3">
      <c r="A5454" s="1">
        <v>40801</v>
      </c>
      <c r="B5454">
        <v>3045.6201169999999</v>
      </c>
      <c r="E5454" s="3">
        <f t="shared" si="360"/>
        <v>-3.6048644023878751E-2</v>
      </c>
      <c r="F5454" s="3">
        <f t="shared" si="361"/>
        <v>-3.6292851920340687E-2</v>
      </c>
      <c r="G5454" s="3">
        <f t="shared" si="362"/>
        <v>-3.6714446250453982E-2</v>
      </c>
      <c r="H5454" s="3">
        <f t="shared" si="363"/>
        <v>-3.6861307272264991E-2</v>
      </c>
    </row>
    <row r="5455" spans="1:8" x14ac:dyDescent="0.3">
      <c r="A5455" s="1">
        <v>40802</v>
      </c>
      <c r="B5455">
        <v>3031.080078</v>
      </c>
      <c r="E5455" s="3">
        <f t="shared" si="360"/>
        <v>-4.0267742934803952E-2</v>
      </c>
      <c r="F5455" s="3">
        <f t="shared" si="361"/>
        <v>-4.0511950831265887E-2</v>
      </c>
      <c r="G5455" s="3">
        <f t="shared" si="362"/>
        <v>-4.1100932310204313E-2</v>
      </c>
      <c r="H5455" s="3">
        <f t="shared" si="363"/>
        <v>-4.1247793332015323E-2</v>
      </c>
    </row>
    <row r="5456" spans="1:8" x14ac:dyDescent="0.3">
      <c r="A5456" s="1">
        <v>40805</v>
      </c>
      <c r="B5456">
        <v>2940</v>
      </c>
      <c r="E5456" s="3">
        <f t="shared" si="360"/>
        <v>1.4053429885298119E-2</v>
      </c>
      <c r="F5456" s="3">
        <f t="shared" si="361"/>
        <v>1.3809221988836181E-2</v>
      </c>
      <c r="G5456" s="3">
        <f t="shared" si="362"/>
        <v>1.3955595975380581E-2</v>
      </c>
      <c r="H5456" s="3">
        <f t="shared" si="363"/>
        <v>1.3808734953569574E-2</v>
      </c>
    </row>
    <row r="5457" spans="1:8" x14ac:dyDescent="0.3">
      <c r="A5457" s="1">
        <v>40806</v>
      </c>
      <c r="B5457">
        <v>2984.0500489999999</v>
      </c>
      <c r="E5457" s="3">
        <f t="shared" si="360"/>
        <v>1.8725828352794904E-2</v>
      </c>
      <c r="F5457" s="3">
        <f t="shared" si="361"/>
        <v>1.8481620456332969E-2</v>
      </c>
      <c r="G5457" s="3">
        <f t="shared" si="362"/>
        <v>1.8552658521188477E-2</v>
      </c>
      <c r="H5457" s="3">
        <f t="shared" si="363"/>
        <v>1.8405797499377471E-2</v>
      </c>
    </row>
    <row r="5458" spans="1:8" x14ac:dyDescent="0.3">
      <c r="A5458" s="1">
        <v>40807</v>
      </c>
      <c r="B5458">
        <v>2935.820068</v>
      </c>
      <c r="E5458" s="3">
        <f t="shared" si="360"/>
        <v>3.2714699031064276E-2</v>
      </c>
      <c r="F5458" s="3">
        <f t="shared" si="361"/>
        <v>3.247049113460234E-2</v>
      </c>
      <c r="G5458" s="3">
        <f t="shared" si="362"/>
        <v>3.2190965186511322E-2</v>
      </c>
      <c r="H5458" s="3">
        <f t="shared" si="363"/>
        <v>3.2044104164700313E-2</v>
      </c>
    </row>
    <row r="5459" spans="1:8" x14ac:dyDescent="0.3">
      <c r="A5459" s="1">
        <v>40808</v>
      </c>
      <c r="B5459">
        <v>2781.679932</v>
      </c>
      <c r="E5459" s="3">
        <f t="shared" si="360"/>
        <v>-4.774081612752834E-3</v>
      </c>
      <c r="F5459" s="3">
        <f t="shared" si="361"/>
        <v>-5.0182895092147706E-3</v>
      </c>
      <c r="G5459" s="3">
        <f t="shared" si="362"/>
        <v>-4.7855139407996065E-3</v>
      </c>
      <c r="H5459" s="3">
        <f t="shared" si="363"/>
        <v>-4.9323749626106143E-3</v>
      </c>
    </row>
    <row r="5460" spans="1:8" x14ac:dyDescent="0.3">
      <c r="A5460" s="1">
        <v>40809</v>
      </c>
      <c r="B5460">
        <v>2810.110107</v>
      </c>
      <c r="E5460" s="3">
        <f t="shared" si="360"/>
        <v>-3.0048720474616264E-2</v>
      </c>
      <c r="F5460" s="3">
        <f t="shared" si="361"/>
        <v>-3.02929283710782E-2</v>
      </c>
      <c r="G5460" s="3">
        <f t="shared" si="362"/>
        <v>-3.0509436039560116E-2</v>
      </c>
      <c r="H5460" s="3">
        <f t="shared" si="363"/>
        <v>-3.0656297061371122E-2</v>
      </c>
    </row>
    <row r="5461" spans="1:8" x14ac:dyDescent="0.3">
      <c r="A5461" s="1">
        <v>40812</v>
      </c>
      <c r="B5461">
        <v>2859.3400879999999</v>
      </c>
      <c r="E5461" s="3">
        <f t="shared" si="360"/>
        <v>1.4983009863945629E-2</v>
      </c>
      <c r="F5461" s="3">
        <f t="shared" si="361"/>
        <v>1.4738801967483691E-2</v>
      </c>
      <c r="G5461" s="3">
        <f t="shared" si="362"/>
        <v>1.4871873303351315E-2</v>
      </c>
      <c r="H5461" s="3">
        <f t="shared" si="363"/>
        <v>1.4725012281540308E-2</v>
      </c>
    </row>
    <row r="5462" spans="1:8" x14ac:dyDescent="0.3">
      <c r="A5462" s="1">
        <v>40813</v>
      </c>
      <c r="B5462">
        <v>3023.3798830000001</v>
      </c>
      <c r="E5462" s="3">
        <f t="shared" si="360"/>
        <v>-1.6162591179113228E-2</v>
      </c>
      <c r="F5462" s="3">
        <f t="shared" si="361"/>
        <v>-1.6406799075575164E-2</v>
      </c>
      <c r="G5462" s="3">
        <f t="shared" si="362"/>
        <v>-1.6294630520803183E-2</v>
      </c>
      <c r="H5462" s="3">
        <f t="shared" si="363"/>
        <v>-1.6441491542614189E-2</v>
      </c>
    </row>
    <row r="5463" spans="1:8" x14ac:dyDescent="0.3">
      <c r="A5463" s="1">
        <v>40814</v>
      </c>
      <c r="B5463">
        <v>2995.6201169999999</v>
      </c>
      <c r="E5463" s="3">
        <f t="shared" si="360"/>
        <v>-5.2503263970467562E-2</v>
      </c>
      <c r="F5463" s="3">
        <f t="shared" si="361"/>
        <v>-5.2747471866929498E-2</v>
      </c>
      <c r="G5463" s="3">
        <f t="shared" si="362"/>
        <v>-5.3931786855201523E-2</v>
      </c>
      <c r="H5463" s="3">
        <f t="shared" si="363"/>
        <v>-5.4078647877012533E-2</v>
      </c>
    </row>
    <row r="5464" spans="1:8" x14ac:dyDescent="0.3">
      <c r="A5464" s="1">
        <v>40815</v>
      </c>
      <c r="B5464">
        <v>3027.6499020000001</v>
      </c>
      <c r="E5464" s="3">
        <f t="shared" si="360"/>
        <v>1.0220505484093811E-2</v>
      </c>
      <c r="F5464" s="3">
        <f t="shared" si="361"/>
        <v>9.976297587631874E-3</v>
      </c>
      <c r="G5464" s="3">
        <f t="shared" si="362"/>
        <v>1.0168629285810356E-2</v>
      </c>
      <c r="H5464" s="3">
        <f t="shared" si="363"/>
        <v>1.0021768263999349E-2</v>
      </c>
    </row>
    <row r="5465" spans="1:8" x14ac:dyDescent="0.3">
      <c r="A5465" s="1">
        <v>40816</v>
      </c>
      <c r="B5465">
        <v>2981.959961</v>
      </c>
      <c r="E5465" s="3">
        <f t="shared" si="360"/>
        <v>1.7518879732636661E-2</v>
      </c>
      <c r="F5465" s="3">
        <f t="shared" si="361"/>
        <v>1.7274671836174725E-2</v>
      </c>
      <c r="G5465" s="3">
        <f t="shared" si="362"/>
        <v>1.7367193182261081E-2</v>
      </c>
      <c r="H5465" s="3">
        <f t="shared" si="363"/>
        <v>1.7220332160450075E-2</v>
      </c>
    </row>
    <row r="5466" spans="1:8" x14ac:dyDescent="0.3">
      <c r="A5466" s="1">
        <v>40819</v>
      </c>
      <c r="B5466">
        <v>2926.830078</v>
      </c>
      <c r="E5466" s="3">
        <f t="shared" si="360"/>
        <v>5.7369809099812263E-2</v>
      </c>
      <c r="F5466" s="3">
        <f t="shared" si="361"/>
        <v>5.7125601203350328E-2</v>
      </c>
      <c r="G5466" s="3">
        <f t="shared" si="362"/>
        <v>5.5784512397043837E-2</v>
      </c>
      <c r="H5466" s="3">
        <f t="shared" si="363"/>
        <v>5.5637651375232827E-2</v>
      </c>
    </row>
    <row r="5467" spans="1:8" x14ac:dyDescent="0.3">
      <c r="A5467" s="1">
        <v>40820</v>
      </c>
      <c r="B5467">
        <v>2850.5500489999999</v>
      </c>
      <c r="E5467" s="3">
        <f t="shared" si="360"/>
        <v>-9.1816996455156286E-3</v>
      </c>
      <c r="F5467" s="3">
        <f t="shared" si="361"/>
        <v>-9.425907541977566E-3</v>
      </c>
      <c r="G5467" s="3">
        <f t="shared" si="362"/>
        <v>-9.2241112564358831E-3</v>
      </c>
      <c r="H5467" s="3">
        <f t="shared" si="363"/>
        <v>-9.3709722782468908E-3</v>
      </c>
    </row>
    <row r="5468" spans="1:8" x14ac:dyDescent="0.3">
      <c r="A5468" s="1">
        <v>40821</v>
      </c>
      <c r="B5468">
        <v>2973.8999020000001</v>
      </c>
      <c r="E5468" s="3">
        <f t="shared" si="360"/>
        <v>1.0692205202599947E-2</v>
      </c>
      <c r="F5468" s="3">
        <f t="shared" si="361"/>
        <v>1.044799730613801E-2</v>
      </c>
      <c r="G5468" s="3">
        <f t="shared" si="362"/>
        <v>1.0635447792693717E-2</v>
      </c>
      <c r="H5468" s="3">
        <f t="shared" si="363"/>
        <v>1.0488586770882709E-2</v>
      </c>
    </row>
    <row r="5469" spans="1:8" x14ac:dyDescent="0.3">
      <c r="A5469" s="1">
        <v>40822</v>
      </c>
      <c r="B5469">
        <v>3075.3701169999999</v>
      </c>
      <c r="E5469" s="3">
        <f t="shared" si="360"/>
        <v>-1.5090893094944158E-2</v>
      </c>
      <c r="F5469" s="3">
        <f t="shared" si="361"/>
        <v>-1.5335100991406095E-2</v>
      </c>
      <c r="G5469" s="3">
        <f t="shared" si="362"/>
        <v>-1.5205919321606299E-2</v>
      </c>
      <c r="H5469" s="3">
        <f t="shared" si="363"/>
        <v>-1.5352780343417307E-2</v>
      </c>
    </row>
    <row r="5470" spans="1:8" x14ac:dyDescent="0.3">
      <c r="A5470" s="1">
        <v>40823</v>
      </c>
      <c r="B5470">
        <v>3095.5600589999999</v>
      </c>
      <c r="E5470" s="3">
        <f t="shared" si="360"/>
        <v>-1.8487801218334377E-2</v>
      </c>
      <c r="F5470" s="3">
        <f t="shared" si="361"/>
        <v>-1.8732009114796312E-2</v>
      </c>
      <c r="G5470" s="3">
        <f t="shared" si="362"/>
        <v>-1.8660836630003695E-2</v>
      </c>
      <c r="H5470" s="3">
        <f t="shared" si="363"/>
        <v>-1.8807697651814701E-2</v>
      </c>
    </row>
    <row r="5471" spans="1:8" x14ac:dyDescent="0.3">
      <c r="A5471" s="1">
        <v>40826</v>
      </c>
      <c r="B5471">
        <v>3161.469971</v>
      </c>
      <c r="E5471" s="3">
        <f t="shared" si="360"/>
        <v>-2.6062336031521416E-2</v>
      </c>
      <c r="F5471" s="3">
        <f t="shared" si="361"/>
        <v>-2.6306543927983352E-2</v>
      </c>
      <c r="G5471" s="3">
        <f t="shared" si="362"/>
        <v>-2.6407977420054258E-2</v>
      </c>
      <c r="H5471" s="3">
        <f t="shared" si="363"/>
        <v>-2.6554838441865264E-2</v>
      </c>
    </row>
    <row r="5472" spans="1:8" x14ac:dyDescent="0.3">
      <c r="A5472" s="1">
        <v>40827</v>
      </c>
      <c r="B5472">
        <v>3153.5200199999999</v>
      </c>
      <c r="E5472" s="3">
        <f t="shared" si="360"/>
        <v>4.3272298636984896E-2</v>
      </c>
      <c r="F5472" s="3">
        <f t="shared" si="361"/>
        <v>4.302809074052296E-2</v>
      </c>
      <c r="G5472" s="3">
        <f t="shared" si="362"/>
        <v>4.2362214463817285E-2</v>
      </c>
      <c r="H5472" s="3">
        <f t="shared" si="363"/>
        <v>4.2215353442006276E-2</v>
      </c>
    </row>
    <row r="5473" spans="1:8" x14ac:dyDescent="0.3">
      <c r="A5473" s="1">
        <v>40828</v>
      </c>
      <c r="B5473">
        <v>3229.76001</v>
      </c>
      <c r="E5473" s="3">
        <f t="shared" si="360"/>
        <v>3.412025230968907E-2</v>
      </c>
      <c r="F5473" s="3">
        <f t="shared" si="361"/>
        <v>3.3876044413227134E-2</v>
      </c>
      <c r="G5473" s="3">
        <f t="shared" si="362"/>
        <v>3.355106749597557E-2</v>
      </c>
      <c r="H5473" s="3">
        <f t="shared" si="363"/>
        <v>3.3404206474164561E-2</v>
      </c>
    </row>
    <row r="5474" spans="1:8" x14ac:dyDescent="0.3">
      <c r="A5474" s="1">
        <v>40829</v>
      </c>
      <c r="B5474">
        <v>3186.9399410000001</v>
      </c>
      <c r="E5474" s="3">
        <f t="shared" si="360"/>
        <v>6.5650446066294332E-3</v>
      </c>
      <c r="F5474" s="3">
        <f t="shared" si="361"/>
        <v>6.3208367101674967E-3</v>
      </c>
      <c r="G5474" s="3">
        <f t="shared" si="362"/>
        <v>6.5435885567064964E-3</v>
      </c>
      <c r="H5474" s="3">
        <f t="shared" si="363"/>
        <v>6.3967275348954886E-3</v>
      </c>
    </row>
    <row r="5475" spans="1:8" x14ac:dyDescent="0.3">
      <c r="A5475" s="1">
        <v>40830</v>
      </c>
      <c r="B5475">
        <v>3217.889893</v>
      </c>
      <c r="E5475" s="3">
        <f t="shared" si="360"/>
        <v>2.1291756820667862E-2</v>
      </c>
      <c r="F5475" s="3">
        <f t="shared" si="361"/>
        <v>2.1047548924205926E-2</v>
      </c>
      <c r="G5475" s="3">
        <f t="shared" si="362"/>
        <v>2.1068254307880431E-2</v>
      </c>
      <c r="H5475" s="3">
        <f t="shared" si="363"/>
        <v>2.0921393286069425E-2</v>
      </c>
    </row>
    <row r="5476" spans="1:8" x14ac:dyDescent="0.3">
      <c r="A5476" s="1">
        <v>40833</v>
      </c>
      <c r="B5476">
        <v>3166.0600589999999</v>
      </c>
      <c r="E5476" s="3">
        <f t="shared" si="360"/>
        <v>-2.5146375176499092E-3</v>
      </c>
      <c r="F5476" s="3">
        <f t="shared" si="361"/>
        <v>-2.7588454141118457E-3</v>
      </c>
      <c r="G5476" s="3">
        <f t="shared" si="362"/>
        <v>-2.5178045289435064E-3</v>
      </c>
      <c r="H5476" s="3">
        <f t="shared" si="363"/>
        <v>-2.6646655507545137E-3</v>
      </c>
    </row>
    <row r="5477" spans="1:8" x14ac:dyDescent="0.3">
      <c r="A5477" s="1">
        <v>40834</v>
      </c>
      <c r="B5477">
        <v>3141.1000979999999</v>
      </c>
      <c r="E5477" s="3">
        <f t="shared" si="360"/>
        <v>2.4176155380805309E-2</v>
      </c>
      <c r="F5477" s="3">
        <f t="shared" si="361"/>
        <v>2.3931947484343373E-2</v>
      </c>
      <c r="G5477" s="3">
        <f t="shared" si="362"/>
        <v>2.388853856148097E-2</v>
      </c>
      <c r="H5477" s="3">
        <f t="shared" si="363"/>
        <v>2.3741677539669964E-2</v>
      </c>
    </row>
    <row r="5478" spans="1:8" x14ac:dyDescent="0.3">
      <c r="A5478" s="1">
        <v>40835</v>
      </c>
      <c r="B5478">
        <v>3157.3400879999999</v>
      </c>
      <c r="E5478" s="3">
        <f t="shared" si="360"/>
        <v>-1.3257972377953786E-2</v>
      </c>
      <c r="F5478" s="3">
        <f t="shared" si="361"/>
        <v>-1.3502180274415724E-2</v>
      </c>
      <c r="G5478" s="3">
        <f t="shared" si="362"/>
        <v>-1.3346643902226007E-2</v>
      </c>
      <c r="H5478" s="3">
        <f t="shared" si="363"/>
        <v>-1.3493504924037015E-2</v>
      </c>
    </row>
    <row r="5479" spans="1:8" x14ac:dyDescent="0.3">
      <c r="A5479" s="1">
        <v>40836</v>
      </c>
      <c r="B5479">
        <v>3084.070068</v>
      </c>
      <c r="E5479" s="3">
        <f t="shared" si="360"/>
        <v>9.7114952189178982E-3</v>
      </c>
      <c r="F5479" s="3">
        <f t="shared" si="361"/>
        <v>9.4672873224559608E-3</v>
      </c>
      <c r="G5479" s="3">
        <f t="shared" si="362"/>
        <v>9.6646417498210697E-3</v>
      </c>
      <c r="H5479" s="3">
        <f t="shared" si="363"/>
        <v>9.5177807280100619E-3</v>
      </c>
    </row>
    <row r="5480" spans="1:8" x14ac:dyDescent="0.3">
      <c r="A5480" s="1">
        <v>40837</v>
      </c>
      <c r="B5480">
        <v>3171.3400879999999</v>
      </c>
      <c r="E5480" s="3">
        <f t="shared" si="360"/>
        <v>-1.610677671499805E-2</v>
      </c>
      <c r="F5480" s="3">
        <f t="shared" si="361"/>
        <v>-1.6350984611459986E-2</v>
      </c>
      <c r="G5480" s="3">
        <f t="shared" si="362"/>
        <v>-1.6237900739582659E-2</v>
      </c>
      <c r="H5480" s="3">
        <f t="shared" si="363"/>
        <v>-1.6384761761393665E-2</v>
      </c>
    </row>
    <row r="5481" spans="1:8" x14ac:dyDescent="0.3">
      <c r="A5481" s="1">
        <v>40840</v>
      </c>
      <c r="B5481">
        <v>3220.459961</v>
      </c>
      <c r="E5481" s="3">
        <f t="shared" si="360"/>
        <v>-7.8836031328741729E-3</v>
      </c>
      <c r="F5481" s="3">
        <f t="shared" si="361"/>
        <v>-8.1278110293361103E-3</v>
      </c>
      <c r="G5481" s="3">
        <f t="shared" si="362"/>
        <v>-7.9148430290035248E-3</v>
      </c>
      <c r="H5481" s="3">
        <f t="shared" si="363"/>
        <v>-8.0617040508145325E-3</v>
      </c>
    </row>
    <row r="5482" spans="1:8" x14ac:dyDescent="0.3">
      <c r="A5482" s="1">
        <v>40841</v>
      </c>
      <c r="B5482">
        <v>3174.290039</v>
      </c>
      <c r="E5482" s="3">
        <f t="shared" si="360"/>
        <v>5.1701599736793113E-3</v>
      </c>
      <c r="F5482" s="3">
        <f t="shared" si="361"/>
        <v>4.9259520772173748E-3</v>
      </c>
      <c r="G5482" s="3">
        <f t="shared" si="362"/>
        <v>5.1568405857880181E-3</v>
      </c>
      <c r="H5482" s="3">
        <f t="shared" si="363"/>
        <v>5.0099795639770104E-3</v>
      </c>
    </row>
    <row r="5483" spans="1:8" x14ac:dyDescent="0.3">
      <c r="A5483" s="1">
        <v>40842</v>
      </c>
      <c r="B5483">
        <v>3169.6201169999999</v>
      </c>
      <c r="E5483" s="3">
        <f t="shared" si="360"/>
        <v>-2.3206248917712391E-2</v>
      </c>
      <c r="F5483" s="3">
        <f t="shared" si="361"/>
        <v>-2.3450456814174327E-2</v>
      </c>
      <c r="G5483" s="3">
        <f t="shared" si="362"/>
        <v>-2.3479753542010564E-2</v>
      </c>
      <c r="H5483" s="3">
        <f t="shared" si="363"/>
        <v>-2.362661456382157E-2</v>
      </c>
    </row>
    <row r="5484" spans="1:8" x14ac:dyDescent="0.3">
      <c r="A5484" s="1">
        <v>40843</v>
      </c>
      <c r="B5484">
        <v>3368.6201169999999</v>
      </c>
      <c r="E5484" s="3">
        <f t="shared" si="360"/>
        <v>2.8297028950640568E-2</v>
      </c>
      <c r="F5484" s="3">
        <f t="shared" si="361"/>
        <v>2.8052821054178632E-2</v>
      </c>
      <c r="G5484" s="3">
        <f t="shared" si="362"/>
        <v>2.7904063966173738E-2</v>
      </c>
      <c r="H5484" s="3">
        <f t="shared" si="363"/>
        <v>2.7757202944362732E-2</v>
      </c>
    </row>
    <row r="5485" spans="1:8" x14ac:dyDescent="0.3">
      <c r="A5485" s="1">
        <v>40844</v>
      </c>
      <c r="B5485">
        <v>3348.6298830000001</v>
      </c>
      <c r="E5485" s="3">
        <f t="shared" si="360"/>
        <v>1.5488680380216557E-2</v>
      </c>
      <c r="F5485" s="3">
        <f t="shared" si="361"/>
        <v>1.524447248375462E-2</v>
      </c>
      <c r="G5485" s="3">
        <f t="shared" si="362"/>
        <v>1.53699551324698E-2</v>
      </c>
      <c r="H5485" s="3">
        <f t="shared" si="363"/>
        <v>1.5223094110658792E-2</v>
      </c>
    </row>
    <row r="5486" spans="1:8" x14ac:dyDescent="0.3">
      <c r="A5486" s="1">
        <v>40847</v>
      </c>
      <c r="B5486">
        <v>3242.8400879999999</v>
      </c>
      <c r="E5486" s="3">
        <f t="shared" si="360"/>
        <v>-1.4336437204350072E-2</v>
      </c>
      <c r="F5486" s="3">
        <f t="shared" si="361"/>
        <v>-1.4580645100812009E-2</v>
      </c>
      <c r="G5486" s="3">
        <f t="shared" si="362"/>
        <v>-1.4440196809508253E-2</v>
      </c>
      <c r="H5486" s="3">
        <f t="shared" si="363"/>
        <v>-1.458705783131926E-2</v>
      </c>
    </row>
    <row r="5487" spans="1:8" x14ac:dyDescent="0.3">
      <c r="A5487" s="1">
        <v>40848</v>
      </c>
      <c r="B5487">
        <v>3068.330078</v>
      </c>
      <c r="E5487" s="3">
        <f t="shared" si="360"/>
        <v>-1.4711705429006905E-3</v>
      </c>
      <c r="F5487" s="3">
        <f t="shared" si="361"/>
        <v>-1.7153784393626271E-3</v>
      </c>
      <c r="G5487" s="3">
        <f t="shared" si="362"/>
        <v>-1.4722537768287556E-3</v>
      </c>
      <c r="H5487" s="3">
        <f t="shared" si="363"/>
        <v>-1.6191147986397629E-3</v>
      </c>
    </row>
    <row r="5488" spans="1:8" x14ac:dyDescent="0.3">
      <c r="A5488" s="1">
        <v>40849</v>
      </c>
      <c r="B5488">
        <v>3110.5900879999999</v>
      </c>
      <c r="E5488" s="3">
        <f t="shared" si="360"/>
        <v>6.2783549023013752E-2</v>
      </c>
      <c r="F5488" s="3">
        <f t="shared" si="361"/>
        <v>6.2539341126551809E-2</v>
      </c>
      <c r="G5488" s="3">
        <f t="shared" si="362"/>
        <v>6.0891455881777794E-2</v>
      </c>
      <c r="H5488" s="3">
        <f t="shared" si="363"/>
        <v>6.0744594859966784E-2</v>
      </c>
    </row>
    <row r="5489" spans="1:8" x14ac:dyDescent="0.3">
      <c r="A5489" s="1">
        <v>40850</v>
      </c>
      <c r="B5489">
        <v>3195.469971</v>
      </c>
      <c r="E5489" s="3">
        <f t="shared" si="360"/>
        <v>-5.9342500209856874E-3</v>
      </c>
      <c r="F5489" s="3">
        <f t="shared" si="361"/>
        <v>-6.178457917447624E-3</v>
      </c>
      <c r="G5489" s="3">
        <f t="shared" si="362"/>
        <v>-5.9519276529947382E-3</v>
      </c>
      <c r="H5489" s="3">
        <f t="shared" si="363"/>
        <v>-6.098788674805746E-3</v>
      </c>
    </row>
    <row r="5490" spans="1:8" x14ac:dyDescent="0.3">
      <c r="A5490" s="1">
        <v>40851</v>
      </c>
      <c r="B5490">
        <v>3123.5500489999999</v>
      </c>
      <c r="E5490" s="3">
        <f t="shared" si="360"/>
        <v>-3.1591964085688762E-2</v>
      </c>
      <c r="F5490" s="3">
        <f t="shared" si="361"/>
        <v>-3.1836171982150697E-2</v>
      </c>
      <c r="G5490" s="3">
        <f t="shared" si="362"/>
        <v>-3.2101755817273418E-2</v>
      </c>
      <c r="H5490" s="3">
        <f t="shared" si="363"/>
        <v>-3.2248616839084428E-2</v>
      </c>
    </row>
    <row r="5491" spans="1:8" x14ac:dyDescent="0.3">
      <c r="A5491" s="1">
        <v>40854</v>
      </c>
      <c r="B5491">
        <v>3103.6000979999999</v>
      </c>
      <c r="E5491" s="3">
        <f t="shared" si="360"/>
        <v>-5.3813942490031241E-2</v>
      </c>
      <c r="F5491" s="3">
        <f t="shared" si="361"/>
        <v>-5.4058150386493177E-2</v>
      </c>
      <c r="G5491" s="3">
        <f t="shared" si="362"/>
        <v>-5.5316051139935325E-2</v>
      </c>
      <c r="H5491" s="3">
        <f t="shared" si="363"/>
        <v>-5.5462912161746335E-2</v>
      </c>
    </row>
    <row r="5492" spans="1:8" x14ac:dyDescent="0.3">
      <c r="A5492" s="1">
        <v>40855</v>
      </c>
      <c r="B5492">
        <v>3143.3000489999999</v>
      </c>
      <c r="E5492" s="3">
        <f t="shared" si="360"/>
        <v>1.3772967355437205E-2</v>
      </c>
      <c r="F5492" s="3">
        <f t="shared" si="361"/>
        <v>1.3528759458975267E-2</v>
      </c>
      <c r="G5492" s="3">
        <f t="shared" si="362"/>
        <v>1.3678982028515264E-2</v>
      </c>
      <c r="H5492" s="3">
        <f t="shared" si="363"/>
        <v>1.3532121006704256E-2</v>
      </c>
    </row>
    <row r="5493" spans="1:8" x14ac:dyDescent="0.3">
      <c r="A5493" s="1">
        <v>40856</v>
      </c>
      <c r="B5493">
        <v>3075.1599120000001</v>
      </c>
      <c r="E5493" s="3">
        <f t="shared" si="360"/>
        <v>2.7287389401595696E-2</v>
      </c>
      <c r="F5493" s="3">
        <f t="shared" si="361"/>
        <v>2.7043181505133761E-2</v>
      </c>
      <c r="G5493" s="3">
        <f t="shared" si="362"/>
        <v>2.6921725686877888E-2</v>
      </c>
      <c r="H5493" s="3">
        <f t="shared" si="363"/>
        <v>2.6774864665066882E-2</v>
      </c>
    </row>
    <row r="5494" spans="1:8" x14ac:dyDescent="0.3">
      <c r="A5494" s="1">
        <v>40857</v>
      </c>
      <c r="B5494">
        <v>3064.8400879999999</v>
      </c>
      <c r="E5494" s="3">
        <f t="shared" si="360"/>
        <v>-2.250683707019574E-2</v>
      </c>
      <c r="F5494" s="3">
        <f t="shared" si="361"/>
        <v>-2.2751044966657676E-2</v>
      </c>
      <c r="G5494" s="3">
        <f t="shared" si="362"/>
        <v>-2.2763981592290494E-2</v>
      </c>
      <c r="H5494" s="3">
        <f t="shared" si="363"/>
        <v>-2.29108426141015E-2</v>
      </c>
    </row>
    <row r="5495" spans="1:8" x14ac:dyDescent="0.3">
      <c r="A5495" s="1">
        <v>40858</v>
      </c>
      <c r="B5495">
        <v>3149.3798830000001</v>
      </c>
      <c r="E5495" s="3">
        <f t="shared" si="360"/>
        <v>-6.3869477636150362E-3</v>
      </c>
      <c r="F5495" s="3">
        <f t="shared" si="361"/>
        <v>-6.6311556600769728E-3</v>
      </c>
      <c r="G5495" s="3">
        <f t="shared" si="362"/>
        <v>-6.4074315804422471E-3</v>
      </c>
      <c r="H5495" s="3">
        <f t="shared" si="363"/>
        <v>-6.5542926022532548E-3</v>
      </c>
    </row>
    <row r="5496" spans="1:8" x14ac:dyDescent="0.3">
      <c r="A5496" s="1">
        <v>40861</v>
      </c>
      <c r="B5496">
        <v>3108.9499510000001</v>
      </c>
      <c r="E5496" s="3">
        <f t="shared" si="360"/>
        <v>1.2791580663237934E-2</v>
      </c>
      <c r="F5496" s="3">
        <f t="shared" si="361"/>
        <v>1.2547372766775996E-2</v>
      </c>
      <c r="G5496" s="3">
        <f t="shared" si="362"/>
        <v>1.2710459441979918E-2</v>
      </c>
      <c r="H5496" s="3">
        <f t="shared" si="363"/>
        <v>1.2563598420168911E-2</v>
      </c>
    </row>
    <row r="5497" spans="1:8" x14ac:dyDescent="0.3">
      <c r="A5497" s="1">
        <v>40862</v>
      </c>
      <c r="B5497">
        <v>3049.1298830000001</v>
      </c>
      <c r="E5497" s="3">
        <f t="shared" si="360"/>
        <v>-2.1677897730977946E-2</v>
      </c>
      <c r="F5497" s="3">
        <f t="shared" si="361"/>
        <v>-2.1922105627439882E-2</v>
      </c>
      <c r="G5497" s="3">
        <f t="shared" si="362"/>
        <v>-2.1916315247106397E-2</v>
      </c>
      <c r="H5497" s="3">
        <f t="shared" si="363"/>
        <v>-2.2063176268917403E-2</v>
      </c>
    </row>
    <row r="5498" spans="1:8" x14ac:dyDescent="0.3">
      <c r="A5498" s="1">
        <v>40863</v>
      </c>
      <c r="B5498">
        <v>3064.8999020000001</v>
      </c>
      <c r="E5498" s="3">
        <f t="shared" si="360"/>
        <v>-3.3558658070852454E-3</v>
      </c>
      <c r="F5498" s="3">
        <f t="shared" si="361"/>
        <v>-3.600073703547182E-3</v>
      </c>
      <c r="G5498" s="3">
        <f t="shared" si="362"/>
        <v>-3.3615093542714437E-3</v>
      </c>
      <c r="H5498" s="3">
        <f t="shared" si="363"/>
        <v>-3.508370376082451E-3</v>
      </c>
    </row>
    <row r="5499" spans="1:8" x14ac:dyDescent="0.3">
      <c r="A5499" s="1">
        <v>40864</v>
      </c>
      <c r="B5499">
        <v>3010.290039</v>
      </c>
      <c r="E5499" s="3">
        <f t="shared" si="360"/>
        <v>2.7583753988015713E-2</v>
      </c>
      <c r="F5499" s="3">
        <f t="shared" si="361"/>
        <v>2.7339546091553778E-2</v>
      </c>
      <c r="G5499" s="3">
        <f t="shared" si="362"/>
        <v>2.7210176463393285E-2</v>
      </c>
      <c r="H5499" s="3">
        <f t="shared" si="363"/>
        <v>2.7063315441582279E-2</v>
      </c>
    </row>
    <row r="5500" spans="1:8" x14ac:dyDescent="0.3">
      <c r="A5500" s="1">
        <v>40865</v>
      </c>
      <c r="B5500">
        <v>2997.01001</v>
      </c>
      <c r="E5500" s="3">
        <f t="shared" si="360"/>
        <v>-1.2837426255954743E-2</v>
      </c>
      <c r="F5500" s="3">
        <f t="shared" si="361"/>
        <v>-1.308163415241668E-2</v>
      </c>
      <c r="G5500" s="3">
        <f t="shared" si="362"/>
        <v>-1.292053807312862E-2</v>
      </c>
      <c r="H5500" s="3">
        <f t="shared" si="363"/>
        <v>-1.3067399094939628E-2</v>
      </c>
    </row>
    <row r="5501" spans="1:8" x14ac:dyDescent="0.3">
      <c r="A5501" s="1">
        <v>40868</v>
      </c>
      <c r="B5501">
        <v>2894.9399410000001</v>
      </c>
      <c r="E5501" s="3">
        <f t="shared" si="360"/>
        <v>-1.9241245096518478E-2</v>
      </c>
      <c r="F5501" s="3">
        <f t="shared" si="361"/>
        <v>-1.9485452992980414E-2</v>
      </c>
      <c r="G5501" s="3">
        <f t="shared" si="362"/>
        <v>-1.942876718902839E-2</v>
      </c>
      <c r="H5501" s="3">
        <f t="shared" si="363"/>
        <v>-1.9575628210839396E-2</v>
      </c>
    </row>
    <row r="5502" spans="1:8" x14ac:dyDescent="0.3">
      <c r="A5502" s="1">
        <v>40869</v>
      </c>
      <c r="B5502">
        <v>2870.679932</v>
      </c>
      <c r="E5502" s="3">
        <f t="shared" si="360"/>
        <v>5.171973515435857E-3</v>
      </c>
      <c r="F5502" s="3">
        <f t="shared" si="361"/>
        <v>4.9277656189739205E-3</v>
      </c>
      <c r="G5502" s="3">
        <f t="shared" si="362"/>
        <v>5.1586447978436032E-3</v>
      </c>
      <c r="H5502" s="3">
        <f t="shared" si="363"/>
        <v>5.0117837760325955E-3</v>
      </c>
    </row>
    <row r="5503" spans="1:8" x14ac:dyDescent="0.3">
      <c r="A5503" s="1">
        <v>40870</v>
      </c>
      <c r="B5503">
        <v>2822.429932</v>
      </c>
      <c r="E5503" s="3">
        <f t="shared" si="360"/>
        <v>-1.7817829210136527E-2</v>
      </c>
      <c r="F5503" s="3">
        <f t="shared" si="361"/>
        <v>-1.8062037106598462E-2</v>
      </c>
      <c r="G5503" s="3">
        <f t="shared" si="362"/>
        <v>-1.79784778632067E-2</v>
      </c>
      <c r="H5503" s="3">
        <f t="shared" si="363"/>
        <v>-1.8125338885017706E-2</v>
      </c>
    </row>
    <row r="5504" spans="1:8" x14ac:dyDescent="0.3">
      <c r="A5504" s="1">
        <v>40871</v>
      </c>
      <c r="B5504">
        <v>2822.25</v>
      </c>
      <c r="E5504" s="3">
        <f t="shared" si="360"/>
        <v>-4.4115446777386325E-3</v>
      </c>
      <c r="F5504" s="3">
        <f t="shared" si="361"/>
        <v>-4.655752574200569E-3</v>
      </c>
      <c r="G5504" s="3">
        <f t="shared" si="362"/>
        <v>-4.4213042547441598E-3</v>
      </c>
      <c r="H5504" s="3">
        <f t="shared" si="363"/>
        <v>-4.5681652765551676E-3</v>
      </c>
    </row>
    <row r="5505" spans="1:8" x14ac:dyDescent="0.3">
      <c r="A5505" s="1">
        <v>40872</v>
      </c>
      <c r="B5505">
        <v>2856.969971</v>
      </c>
      <c r="E5505" s="3">
        <f t="shared" si="360"/>
        <v>-3.4057299995471135E-2</v>
      </c>
      <c r="F5505" s="3">
        <f t="shared" si="361"/>
        <v>-3.4301507891933071E-2</v>
      </c>
      <c r="G5505" s="3">
        <f t="shared" si="362"/>
        <v>-3.4650763294426033E-2</v>
      </c>
      <c r="H5505" s="3">
        <f t="shared" si="363"/>
        <v>-3.4797624316237043E-2</v>
      </c>
    </row>
    <row r="5506" spans="1:8" x14ac:dyDescent="0.3">
      <c r="A5506" s="1">
        <v>40875</v>
      </c>
      <c r="B5506">
        <v>3012.929932</v>
      </c>
      <c r="E5506" s="3">
        <f t="shared" si="360"/>
        <v>-8.3801424189892115E-3</v>
      </c>
      <c r="F5506" s="3">
        <f t="shared" si="361"/>
        <v>-8.624350315451149E-3</v>
      </c>
      <c r="G5506" s="3">
        <f t="shared" si="362"/>
        <v>-8.4154532239036576E-3</v>
      </c>
      <c r="H5506" s="3">
        <f t="shared" si="363"/>
        <v>-8.5623142457146653E-3</v>
      </c>
    </row>
    <row r="5507" spans="1:8" x14ac:dyDescent="0.3">
      <c r="A5507" s="1">
        <v>40876</v>
      </c>
      <c r="B5507">
        <v>3026.76001</v>
      </c>
      <c r="E5507" s="3">
        <f t="shared" si="360"/>
        <v>-1.6807864736903766E-2</v>
      </c>
      <c r="F5507" s="3">
        <f t="shared" si="361"/>
        <v>-1.7052072633365702E-2</v>
      </c>
      <c r="G5507" s="3">
        <f t="shared" si="362"/>
        <v>-1.6950719884461122E-2</v>
      </c>
      <c r="H5507" s="3">
        <f t="shared" si="363"/>
        <v>-1.7097580906272128E-2</v>
      </c>
    </row>
    <row r="5508" spans="1:8" x14ac:dyDescent="0.3">
      <c r="A5508" s="1">
        <v>40877</v>
      </c>
      <c r="B5508">
        <v>3154.6201169999999</v>
      </c>
      <c r="E5508" s="3">
        <f t="shared" si="360"/>
        <v>-6.3750741146839651E-5</v>
      </c>
      <c r="F5508" s="3">
        <f t="shared" si="361"/>
        <v>-3.0795863760877626E-4</v>
      </c>
      <c r="G5508" s="3">
        <f t="shared" si="362"/>
        <v>-6.3752773311706508E-5</v>
      </c>
      <c r="H5508" s="3">
        <f t="shared" si="363"/>
        <v>-2.1061379512271383E-4</v>
      </c>
    </row>
    <row r="5509" spans="1:8" x14ac:dyDescent="0.3">
      <c r="A5509" s="1">
        <v>40878</v>
      </c>
      <c r="B5509">
        <v>3129.9499510000001</v>
      </c>
      <c r="E5509" s="3">
        <f t="shared" si="360"/>
        <v>1.2302230844184692E-2</v>
      </c>
      <c r="F5509" s="3">
        <f t="shared" si="361"/>
        <v>1.2058022947722754E-2</v>
      </c>
      <c r="G5509" s="3">
        <f t="shared" si="362"/>
        <v>1.2227173358345516E-2</v>
      </c>
      <c r="H5509" s="3">
        <f t="shared" si="363"/>
        <v>1.2080312336534508E-2</v>
      </c>
    </row>
    <row r="5510" spans="1:8" x14ac:dyDescent="0.3">
      <c r="A5510" s="1">
        <v>40879</v>
      </c>
      <c r="B5510">
        <v>3164.9499510000001</v>
      </c>
      <c r="E5510" s="3">
        <f t="shared" si="360"/>
        <v>5.4589289556099541E-2</v>
      </c>
      <c r="F5510" s="3">
        <f t="shared" si="361"/>
        <v>5.4345081659637605E-2</v>
      </c>
      <c r="G5510" s="3">
        <f t="shared" si="362"/>
        <v>5.3151392132544426E-2</v>
      </c>
      <c r="H5510" s="3">
        <f t="shared" si="363"/>
        <v>5.3004531110733416E-2</v>
      </c>
    </row>
    <row r="5511" spans="1:8" x14ac:dyDescent="0.3">
      <c r="A5511" s="1">
        <v>40882</v>
      </c>
      <c r="B5511">
        <v>3201.280029</v>
      </c>
      <c r="E5511" s="3">
        <f t="shared" si="360"/>
        <v>4.5902421603343235E-3</v>
      </c>
      <c r="F5511" s="3">
        <f t="shared" si="361"/>
        <v>4.346034263872387E-3</v>
      </c>
      <c r="G5511" s="3">
        <f t="shared" si="362"/>
        <v>4.5797391275005893E-3</v>
      </c>
      <c r="H5511" s="3">
        <f t="shared" si="363"/>
        <v>4.4328781056895816E-3</v>
      </c>
    </row>
    <row r="5512" spans="1:8" x14ac:dyDescent="0.3">
      <c r="A5512" s="1">
        <v>40883</v>
      </c>
      <c r="B5512">
        <v>3179.6298830000001</v>
      </c>
      <c r="E5512" s="3">
        <f t="shared" si="360"/>
        <v>4.2243225950378438E-2</v>
      </c>
      <c r="F5512" s="3">
        <f t="shared" si="361"/>
        <v>4.1999018053916502E-2</v>
      </c>
      <c r="G5512" s="3">
        <f t="shared" si="362"/>
        <v>4.1375338309701866E-2</v>
      </c>
      <c r="H5512" s="3">
        <f t="shared" si="363"/>
        <v>4.1228477287890856E-2</v>
      </c>
    </row>
    <row r="5513" spans="1:8" x14ac:dyDescent="0.3">
      <c r="A5513" s="1">
        <v>40884</v>
      </c>
      <c r="B5513">
        <v>3175.9799800000001</v>
      </c>
      <c r="E5513" s="3">
        <f t="shared" ref="E5513:E5576" si="364">(B5509/B5508)-1</f>
        <v>-7.8203286243735404E-3</v>
      </c>
      <c r="F5513" s="3">
        <f t="shared" ref="F5513:F5576" si="365">E5513-$E$3</f>
        <v>-8.0645365208354778E-3</v>
      </c>
      <c r="G5513" s="3">
        <f t="shared" ref="G5513:G5576" si="366">LN(B5509/B5508)</f>
        <v>-7.8510677592393569E-3</v>
      </c>
      <c r="H5513" s="3">
        <f t="shared" ref="H5513:H5576" si="367">G5513-$G$3</f>
        <v>-7.9979287810503646E-3</v>
      </c>
    </row>
    <row r="5514" spans="1:8" x14ac:dyDescent="0.3">
      <c r="A5514" s="1">
        <v>40885</v>
      </c>
      <c r="B5514">
        <v>3095.48999</v>
      </c>
      <c r="E5514" s="3">
        <f t="shared" si="364"/>
        <v>1.1182287432045968E-2</v>
      </c>
      <c r="F5514" s="3">
        <f t="shared" si="365"/>
        <v>1.093807953558403E-2</v>
      </c>
      <c r="G5514" s="3">
        <f t="shared" si="366"/>
        <v>1.1120227872594058E-2</v>
      </c>
      <c r="H5514" s="3">
        <f t="shared" si="367"/>
        <v>1.097336685078305E-2</v>
      </c>
    </row>
    <row r="5515" spans="1:8" x14ac:dyDescent="0.3">
      <c r="A5515" s="1">
        <v>40886</v>
      </c>
      <c r="B5515">
        <v>3172.3500979999999</v>
      </c>
      <c r="E5515" s="3">
        <f t="shared" si="364"/>
        <v>1.1478879148948629E-2</v>
      </c>
      <c r="F5515" s="3">
        <f t="shared" si="365"/>
        <v>1.1234671252486691E-2</v>
      </c>
      <c r="G5515" s="3">
        <f t="shared" si="366"/>
        <v>1.1413496684917916E-2</v>
      </c>
      <c r="H5515" s="3">
        <f t="shared" si="367"/>
        <v>1.1266635663106908E-2</v>
      </c>
    </row>
    <row r="5516" spans="1:8" x14ac:dyDescent="0.3">
      <c r="A5516" s="1">
        <v>40889</v>
      </c>
      <c r="B5516">
        <v>3089.5900879999999</v>
      </c>
      <c r="E5516" s="3">
        <f t="shared" si="364"/>
        <v>-6.7629653775596044E-3</v>
      </c>
      <c r="F5516" s="3">
        <f t="shared" si="365"/>
        <v>-7.0071732740215409E-3</v>
      </c>
      <c r="G5516" s="3">
        <f t="shared" si="366"/>
        <v>-6.7859378612339588E-3</v>
      </c>
      <c r="H5516" s="3">
        <f t="shared" si="367"/>
        <v>-6.9327988830449666E-3</v>
      </c>
    </row>
    <row r="5517" spans="1:8" x14ac:dyDescent="0.3">
      <c r="A5517" s="1">
        <v>40890</v>
      </c>
      <c r="B5517">
        <v>3078.719971</v>
      </c>
      <c r="E5517" s="3">
        <f t="shared" si="364"/>
        <v>-1.1479018421339804E-3</v>
      </c>
      <c r="F5517" s="3">
        <f t="shared" si="365"/>
        <v>-1.3921097385959169E-3</v>
      </c>
      <c r="G5517" s="3">
        <f t="shared" si="366"/>
        <v>-1.148561186076615E-3</v>
      </c>
      <c r="H5517" s="3">
        <f t="shared" si="367"/>
        <v>-1.2954222078876223E-3</v>
      </c>
    </row>
    <row r="5518" spans="1:8" x14ac:dyDescent="0.3">
      <c r="A5518" s="1">
        <v>40891</v>
      </c>
      <c r="B5518">
        <v>2976.169922</v>
      </c>
      <c r="E5518" s="3">
        <f t="shared" si="364"/>
        <v>-2.5343355596341044E-2</v>
      </c>
      <c r="F5518" s="3">
        <f t="shared" si="365"/>
        <v>-2.558756349280298E-2</v>
      </c>
      <c r="G5518" s="3">
        <f t="shared" si="366"/>
        <v>-2.567002959302939E-2</v>
      </c>
      <c r="H5518" s="3">
        <f t="shared" si="367"/>
        <v>-2.5816890614840396E-2</v>
      </c>
    </row>
    <row r="5519" spans="1:8" x14ac:dyDescent="0.3">
      <c r="A5519" s="1">
        <v>40892</v>
      </c>
      <c r="B5519">
        <v>2998.7299800000001</v>
      </c>
      <c r="E5519" s="3">
        <f t="shared" si="364"/>
        <v>2.4829706524103434E-2</v>
      </c>
      <c r="F5519" s="3">
        <f t="shared" si="365"/>
        <v>2.4585498627641499E-2</v>
      </c>
      <c r="G5519" s="3">
        <f t="shared" si="366"/>
        <v>2.4526458811112338E-2</v>
      </c>
      <c r="H5519" s="3">
        <f t="shared" si="367"/>
        <v>2.4379597789301332E-2</v>
      </c>
    </row>
    <row r="5520" spans="1:8" x14ac:dyDescent="0.3">
      <c r="A5520" s="1">
        <v>40893</v>
      </c>
      <c r="B5520">
        <v>2972.3000489999999</v>
      </c>
      <c r="E5520" s="3">
        <f t="shared" si="364"/>
        <v>-2.6087918244640074E-2</v>
      </c>
      <c r="F5520" s="3">
        <f t="shared" si="365"/>
        <v>-2.6332126141102009E-2</v>
      </c>
      <c r="G5520" s="3">
        <f t="shared" si="366"/>
        <v>-2.6434244551978875E-2</v>
      </c>
      <c r="H5520" s="3">
        <f t="shared" si="367"/>
        <v>-2.6581105573789881E-2</v>
      </c>
    </row>
    <row r="5521" spans="1:8" x14ac:dyDescent="0.3">
      <c r="A5521" s="1">
        <v>40896</v>
      </c>
      <c r="B5521">
        <v>2974.1999510000001</v>
      </c>
      <c r="E5521" s="3">
        <f t="shared" si="364"/>
        <v>-3.5183039466043509E-3</v>
      </c>
      <c r="F5521" s="3">
        <f t="shared" si="365"/>
        <v>-3.7625118430662874E-3</v>
      </c>
      <c r="G5521" s="3">
        <f t="shared" si="366"/>
        <v>-3.5245077334140952E-3</v>
      </c>
      <c r="H5521" s="3">
        <f t="shared" si="367"/>
        <v>-3.6713687552251024E-3</v>
      </c>
    </row>
    <row r="5522" spans="1:8" x14ac:dyDescent="0.3">
      <c r="A5522" s="1">
        <v>40897</v>
      </c>
      <c r="B5522">
        <v>3055.389893</v>
      </c>
      <c r="E5522" s="3">
        <f t="shared" si="364"/>
        <v>-3.3309313599797941E-2</v>
      </c>
      <c r="F5522" s="3">
        <f t="shared" si="365"/>
        <v>-3.3553521496259876E-2</v>
      </c>
      <c r="G5522" s="3">
        <f t="shared" si="366"/>
        <v>-3.3876703984178767E-2</v>
      </c>
      <c r="H5522" s="3">
        <f t="shared" si="367"/>
        <v>-3.4023565005989777E-2</v>
      </c>
    </row>
    <row r="5523" spans="1:8" x14ac:dyDescent="0.3">
      <c r="A5523" s="1">
        <v>40898</v>
      </c>
      <c r="B5523">
        <v>3030.469971</v>
      </c>
      <c r="E5523" s="3">
        <f t="shared" si="364"/>
        <v>7.5802318386577472E-3</v>
      </c>
      <c r="F5523" s="3">
        <f t="shared" si="365"/>
        <v>7.3360239421958106E-3</v>
      </c>
      <c r="G5523" s="3">
        <f t="shared" si="366"/>
        <v>7.5516462473491129E-3</v>
      </c>
      <c r="H5523" s="3">
        <f t="shared" si="367"/>
        <v>7.4047852255381052E-3</v>
      </c>
    </row>
    <row r="5524" spans="1:8" x14ac:dyDescent="0.3">
      <c r="A5524" s="1">
        <v>40899</v>
      </c>
      <c r="B5524">
        <v>3071.8000489999999</v>
      </c>
      <c r="E5524" s="3">
        <f t="shared" si="364"/>
        <v>-8.813708195227421E-3</v>
      </c>
      <c r="F5524" s="3">
        <f t="shared" si="365"/>
        <v>-9.0579160916893584E-3</v>
      </c>
      <c r="G5524" s="3">
        <f t="shared" si="366"/>
        <v>-8.852778661171035E-3</v>
      </c>
      <c r="H5524" s="3">
        <f t="shared" si="367"/>
        <v>-8.9996396829820427E-3</v>
      </c>
    </row>
    <row r="5525" spans="1:8" x14ac:dyDescent="0.3">
      <c r="A5525" s="1">
        <v>40900</v>
      </c>
      <c r="B5525">
        <v>3102.0900879999999</v>
      </c>
      <c r="E5525" s="3">
        <f t="shared" si="364"/>
        <v>6.3920262715044807E-4</v>
      </c>
      <c r="F5525" s="3">
        <f t="shared" si="365"/>
        <v>3.9499473068851145E-4</v>
      </c>
      <c r="G5525" s="3">
        <f t="shared" si="366"/>
        <v>6.3899842416459309E-4</v>
      </c>
      <c r="H5525" s="3">
        <f t="shared" si="367"/>
        <v>4.921374023535858E-4</v>
      </c>
    </row>
    <row r="5526" spans="1:8" x14ac:dyDescent="0.3">
      <c r="A5526" s="1">
        <v>40904</v>
      </c>
      <c r="B5526">
        <v>3103.110107</v>
      </c>
      <c r="E5526" s="3">
        <f t="shared" si="364"/>
        <v>2.729807791594574E-2</v>
      </c>
      <c r="F5526" s="3">
        <f t="shared" si="365"/>
        <v>2.7053870019483804E-2</v>
      </c>
      <c r="G5526" s="3">
        <f t="shared" si="366"/>
        <v>2.6932130232729265E-2</v>
      </c>
      <c r="H5526" s="3">
        <f t="shared" si="367"/>
        <v>2.6785269210918259E-2</v>
      </c>
    </row>
    <row r="5527" spans="1:8" x14ac:dyDescent="0.3">
      <c r="A5527" s="1">
        <v>40905</v>
      </c>
      <c r="B5527">
        <v>3071.080078</v>
      </c>
      <c r="E5527" s="3">
        <f t="shared" si="364"/>
        <v>-8.1560530317562607E-3</v>
      </c>
      <c r="F5527" s="3">
        <f t="shared" si="365"/>
        <v>-8.4002609282181982E-3</v>
      </c>
      <c r="G5527" s="3">
        <f t="shared" si="366"/>
        <v>-8.1894955959676968E-3</v>
      </c>
      <c r="H5527" s="3">
        <f t="shared" si="367"/>
        <v>-8.3363566177787046E-3</v>
      </c>
    </row>
    <row r="5528" spans="1:8" x14ac:dyDescent="0.3">
      <c r="A5528" s="1">
        <v>40906</v>
      </c>
      <c r="B5528">
        <v>3127.5600589999999</v>
      </c>
      <c r="E5528" s="3">
        <f t="shared" si="364"/>
        <v>1.3638174407107462E-2</v>
      </c>
      <c r="F5528" s="3">
        <f t="shared" si="365"/>
        <v>1.3393966510645524E-2</v>
      </c>
      <c r="G5528" s="3">
        <f t="shared" si="366"/>
        <v>1.3546011516760881E-2</v>
      </c>
      <c r="H5528" s="3">
        <f t="shared" si="367"/>
        <v>1.3399150494949873E-2</v>
      </c>
    </row>
    <row r="5529" spans="1:8" x14ac:dyDescent="0.3">
      <c r="A5529" s="1">
        <v>40907</v>
      </c>
      <c r="B5529">
        <v>3159.8100589999999</v>
      </c>
      <c r="E5529" s="3">
        <f t="shared" si="364"/>
        <v>9.8606805510861317E-3</v>
      </c>
      <c r="F5529" s="3">
        <f t="shared" si="365"/>
        <v>9.6164726546241943E-3</v>
      </c>
      <c r="G5529" s="3">
        <f t="shared" si="366"/>
        <v>9.8123812901350568E-3</v>
      </c>
      <c r="H5529" s="3">
        <f t="shared" si="367"/>
        <v>9.6655202683240491E-3</v>
      </c>
    </row>
    <row r="5530" spans="1:8" x14ac:dyDescent="0.3">
      <c r="A5530" s="1">
        <v>40910</v>
      </c>
      <c r="B5530">
        <v>3222.3000489999999</v>
      </c>
      <c r="E5530" s="3">
        <f t="shared" si="364"/>
        <v>3.2881669167061922E-4</v>
      </c>
      <c r="F5530" s="3">
        <f t="shared" si="365"/>
        <v>8.4608795208682608E-5</v>
      </c>
      <c r="G5530" s="3">
        <f t="shared" si="366"/>
        <v>3.287626433099361E-4</v>
      </c>
      <c r="H5530" s="3">
        <f t="shared" si="367"/>
        <v>1.8190162149892878E-4</v>
      </c>
    </row>
    <row r="5531" spans="1:8" x14ac:dyDescent="0.3">
      <c r="A5531" s="1">
        <v>40911</v>
      </c>
      <c r="B5531">
        <v>3245.3999020000001</v>
      </c>
      <c r="E5531" s="3">
        <f t="shared" si="364"/>
        <v>-1.0321911854737853E-2</v>
      </c>
      <c r="F5531" s="3">
        <f t="shared" si="365"/>
        <v>-1.056611975119979E-2</v>
      </c>
      <c r="G5531" s="3">
        <f t="shared" si="366"/>
        <v>-1.0375552220245913E-2</v>
      </c>
      <c r="H5531" s="3">
        <f t="shared" si="367"/>
        <v>-1.0522413242056921E-2</v>
      </c>
    </row>
    <row r="5532" spans="1:8" x14ac:dyDescent="0.3">
      <c r="A5532" s="1">
        <v>40912</v>
      </c>
      <c r="B5532">
        <v>3193.6499020000001</v>
      </c>
      <c r="E5532" s="3">
        <f t="shared" si="364"/>
        <v>1.8390917711524457E-2</v>
      </c>
      <c r="F5532" s="3">
        <f t="shared" si="365"/>
        <v>1.8146709815062521E-2</v>
      </c>
      <c r="G5532" s="3">
        <f t="shared" si="366"/>
        <v>1.8223850027581132E-2</v>
      </c>
      <c r="H5532" s="3">
        <f t="shared" si="367"/>
        <v>1.8076989005770126E-2</v>
      </c>
    </row>
    <row r="5533" spans="1:8" x14ac:dyDescent="0.3">
      <c r="A5533" s="1">
        <v>40913</v>
      </c>
      <c r="B5533">
        <v>3144.9099120000001</v>
      </c>
      <c r="E5533" s="3">
        <f t="shared" si="364"/>
        <v>1.0311552581443229E-2</v>
      </c>
      <c r="F5533" s="3">
        <f t="shared" si="365"/>
        <v>1.0067344684981291E-2</v>
      </c>
      <c r="G5533" s="3">
        <f t="shared" si="366"/>
        <v>1.0258751189145272E-2</v>
      </c>
      <c r="H5533" s="3">
        <f t="shared" si="367"/>
        <v>1.0111890167334265E-2</v>
      </c>
    </row>
    <row r="5534" spans="1:8" x14ac:dyDescent="0.3">
      <c r="A5534" s="1">
        <v>40914</v>
      </c>
      <c r="B5534">
        <v>3137.360107</v>
      </c>
      <c r="E5534" s="3">
        <f t="shared" si="364"/>
        <v>1.9776502015369957E-2</v>
      </c>
      <c r="F5534" s="3">
        <f t="shared" si="365"/>
        <v>1.9532294118908021E-2</v>
      </c>
      <c r="G5534" s="3">
        <f t="shared" si="366"/>
        <v>1.9583487615627823E-2</v>
      </c>
      <c r="H5534" s="3">
        <f t="shared" si="367"/>
        <v>1.9436626593816817E-2</v>
      </c>
    </row>
    <row r="5535" spans="1:8" x14ac:dyDescent="0.3">
      <c r="A5535" s="1">
        <v>40917</v>
      </c>
      <c r="B5535">
        <v>3127.6899410000001</v>
      </c>
      <c r="E5535" s="3">
        <f t="shared" si="364"/>
        <v>7.1687467488228407E-3</v>
      </c>
      <c r="F5535" s="3">
        <f t="shared" si="365"/>
        <v>6.9245388523609041E-3</v>
      </c>
      <c r="G5535" s="3">
        <f t="shared" si="366"/>
        <v>7.1431734302096267E-3</v>
      </c>
      <c r="H5535" s="3">
        <f t="shared" si="367"/>
        <v>6.9963124083986189E-3</v>
      </c>
    </row>
    <row r="5536" spans="1:8" x14ac:dyDescent="0.3">
      <c r="A5536" s="1">
        <v>40918</v>
      </c>
      <c r="B5536">
        <v>3210.790039</v>
      </c>
      <c r="E5536" s="3">
        <f t="shared" si="364"/>
        <v>-1.5945646626817411E-2</v>
      </c>
      <c r="F5536" s="3">
        <f t="shared" si="365"/>
        <v>-1.6189854523279347E-2</v>
      </c>
      <c r="G5536" s="3">
        <f t="shared" si="366"/>
        <v>-1.6074146287531326E-2</v>
      </c>
      <c r="H5536" s="3">
        <f t="shared" si="367"/>
        <v>-1.6221007309342332E-2</v>
      </c>
    </row>
    <row r="5537" spans="1:8" x14ac:dyDescent="0.3">
      <c r="A5537" s="1">
        <v>40919</v>
      </c>
      <c r="B5537">
        <v>3204.830078</v>
      </c>
      <c r="E5537" s="3">
        <f t="shared" si="364"/>
        <v>-1.5261531944837481E-2</v>
      </c>
      <c r="F5537" s="3">
        <f t="shared" si="365"/>
        <v>-1.5505739841299418E-2</v>
      </c>
      <c r="G5537" s="3">
        <f t="shared" si="366"/>
        <v>-1.5379187730117073E-2</v>
      </c>
      <c r="H5537" s="3">
        <f t="shared" si="367"/>
        <v>-1.5526048751928081E-2</v>
      </c>
    </row>
    <row r="5538" spans="1:8" x14ac:dyDescent="0.3">
      <c r="A5538" s="1">
        <v>40920</v>
      </c>
      <c r="B5538">
        <v>3199.9799800000001</v>
      </c>
      <c r="E5538" s="3">
        <f t="shared" si="364"/>
        <v>-2.4006426928773195E-3</v>
      </c>
      <c r="F5538" s="3">
        <f t="shared" si="365"/>
        <v>-2.644850589339256E-3</v>
      </c>
      <c r="G5538" s="3">
        <f t="shared" si="366"/>
        <v>-2.4035288555689211E-3</v>
      </c>
      <c r="H5538" s="3">
        <f t="shared" si="367"/>
        <v>-2.5503898773799284E-3</v>
      </c>
    </row>
    <row r="5539" spans="1:8" x14ac:dyDescent="0.3">
      <c r="A5539" s="1">
        <v>40921</v>
      </c>
      <c r="B5539">
        <v>3196.48999</v>
      </c>
      <c r="E5539" s="3">
        <f t="shared" si="364"/>
        <v>-3.0822620515967847E-3</v>
      </c>
      <c r="F5539" s="3">
        <f t="shared" si="365"/>
        <v>-3.3264699480587212E-3</v>
      </c>
      <c r="G5539" s="3">
        <f t="shared" si="366"/>
        <v>-3.0870220047391921E-3</v>
      </c>
      <c r="H5539" s="3">
        <f t="shared" si="367"/>
        <v>-3.2338830265501994E-3</v>
      </c>
    </row>
    <row r="5540" spans="1:8" x14ac:dyDescent="0.3">
      <c r="A5540" s="1">
        <v>40924</v>
      </c>
      <c r="B5540">
        <v>3225</v>
      </c>
      <c r="E5540" s="3">
        <f t="shared" si="364"/>
        <v>2.6569161127727003E-2</v>
      </c>
      <c r="F5540" s="3">
        <f t="shared" si="365"/>
        <v>2.6324953231265068E-2</v>
      </c>
      <c r="G5540" s="3">
        <f t="shared" si="366"/>
        <v>2.6222330879620726E-2</v>
      </c>
      <c r="H5540" s="3">
        <f t="shared" si="367"/>
        <v>2.607546985780972E-2</v>
      </c>
    </row>
    <row r="5541" spans="1:8" x14ac:dyDescent="0.3">
      <c r="A5541" s="1">
        <v>40925</v>
      </c>
      <c r="B5541">
        <v>3269.98999</v>
      </c>
      <c r="E5541" s="3">
        <f t="shared" si="364"/>
        <v>-1.8562288183303632E-3</v>
      </c>
      <c r="F5541" s="3">
        <f t="shared" si="365"/>
        <v>-2.1004367147922998E-3</v>
      </c>
      <c r="G5541" s="3">
        <f t="shared" si="366"/>
        <v>-1.8579537459474469E-3</v>
      </c>
      <c r="H5541" s="3">
        <f t="shared" si="367"/>
        <v>-2.0048147677584542E-3</v>
      </c>
    </row>
    <row r="5542" spans="1:8" x14ac:dyDescent="0.3">
      <c r="A5542" s="1">
        <v>40926</v>
      </c>
      <c r="B5542">
        <v>3264.929932</v>
      </c>
      <c r="E5542" s="3">
        <f t="shared" si="364"/>
        <v>-1.5133713432403662E-3</v>
      </c>
      <c r="F5542" s="3">
        <f t="shared" si="365"/>
        <v>-1.7575792397023027E-3</v>
      </c>
      <c r="G5542" s="3">
        <f t="shared" si="366"/>
        <v>-1.5145176463190952E-3</v>
      </c>
      <c r="H5542" s="3">
        <f t="shared" si="367"/>
        <v>-1.6613786681301025E-3</v>
      </c>
    </row>
    <row r="5543" spans="1:8" x14ac:dyDescent="0.3">
      <c r="A5543" s="1">
        <v>40927</v>
      </c>
      <c r="B5543">
        <v>3328.9399410000001</v>
      </c>
      <c r="E5543" s="3">
        <f t="shared" si="364"/>
        <v>-1.0906286982458324E-3</v>
      </c>
      <c r="F5543" s="3">
        <f t="shared" si="365"/>
        <v>-1.334836594707769E-3</v>
      </c>
      <c r="G5543" s="3">
        <f t="shared" si="366"/>
        <v>-1.091223866502291E-3</v>
      </c>
      <c r="H5543" s="3">
        <f t="shared" si="367"/>
        <v>-1.2380848883132983E-3</v>
      </c>
    </row>
    <row r="5544" spans="1:8" x14ac:dyDescent="0.3">
      <c r="A5544" s="1">
        <v>40928</v>
      </c>
      <c r="B5544">
        <v>3321.5</v>
      </c>
      <c r="E5544" s="3">
        <f t="shared" si="364"/>
        <v>8.9191613579868712E-3</v>
      </c>
      <c r="F5544" s="3">
        <f t="shared" si="365"/>
        <v>8.6749534615249337E-3</v>
      </c>
      <c r="G5544" s="3">
        <f t="shared" si="366"/>
        <v>8.8796205781275644E-3</v>
      </c>
      <c r="H5544" s="3">
        <f t="shared" si="367"/>
        <v>8.7327595563165567E-3</v>
      </c>
    </row>
    <row r="5545" spans="1:8" x14ac:dyDescent="0.3">
      <c r="A5545" s="1">
        <v>40931</v>
      </c>
      <c r="B5545">
        <v>3338.419922</v>
      </c>
      <c r="E5545" s="3">
        <f t="shared" si="364"/>
        <v>1.3950384496123958E-2</v>
      </c>
      <c r="F5545" s="3">
        <f t="shared" si="365"/>
        <v>1.370617659966202E-2</v>
      </c>
      <c r="G5545" s="3">
        <f t="shared" si="366"/>
        <v>1.3853973494661262E-2</v>
      </c>
      <c r="H5545" s="3">
        <f t="shared" si="367"/>
        <v>1.3707112472850254E-2</v>
      </c>
    </row>
    <row r="5546" spans="1:8" x14ac:dyDescent="0.3">
      <c r="A5546" s="1">
        <v>40932</v>
      </c>
      <c r="B5546">
        <v>3322.6499020000001</v>
      </c>
      <c r="E5546" s="3">
        <f t="shared" si="364"/>
        <v>-1.5474230855366811E-3</v>
      </c>
      <c r="F5546" s="3">
        <f t="shared" si="365"/>
        <v>-1.7916309819986176E-3</v>
      </c>
      <c r="G5546" s="3">
        <f t="shared" si="366"/>
        <v>-1.5486215811856298E-3</v>
      </c>
      <c r="H5546" s="3">
        <f t="shared" si="367"/>
        <v>-1.6954826029966371E-3</v>
      </c>
    </row>
    <row r="5547" spans="1:8" x14ac:dyDescent="0.3">
      <c r="A5547" s="1">
        <v>40933</v>
      </c>
      <c r="B5547">
        <v>3312.4799800000001</v>
      </c>
      <c r="E5547" s="3">
        <f t="shared" si="364"/>
        <v>1.9605323952783804E-2</v>
      </c>
      <c r="F5547" s="3">
        <f t="shared" si="365"/>
        <v>1.9361116056321868E-2</v>
      </c>
      <c r="G5547" s="3">
        <f t="shared" si="366"/>
        <v>1.941561511543342E-2</v>
      </c>
      <c r="H5547" s="3">
        <f t="shared" si="367"/>
        <v>1.9268754093622414E-2</v>
      </c>
    </row>
    <row r="5548" spans="1:8" x14ac:dyDescent="0.3">
      <c r="A5548" s="1">
        <v>40934</v>
      </c>
      <c r="B5548">
        <v>3363.2299800000001</v>
      </c>
      <c r="E5548" s="3">
        <f t="shared" si="364"/>
        <v>-2.2349279746287642E-3</v>
      </c>
      <c r="F5548" s="3">
        <f t="shared" si="365"/>
        <v>-2.4791358710907008E-3</v>
      </c>
      <c r="G5548" s="3">
        <f t="shared" si="366"/>
        <v>-2.237429153485944E-3</v>
      </c>
      <c r="H5548" s="3">
        <f t="shared" si="367"/>
        <v>-2.3842901752969513E-3</v>
      </c>
    </row>
    <row r="5549" spans="1:8" x14ac:dyDescent="0.3">
      <c r="A5549" s="1">
        <v>40935</v>
      </c>
      <c r="B5549">
        <v>3318.76001</v>
      </c>
      <c r="E5549" s="3">
        <f t="shared" si="364"/>
        <v>5.0940605148277474E-3</v>
      </c>
      <c r="F5549" s="3">
        <f t="shared" si="365"/>
        <v>4.8498526183658108E-3</v>
      </c>
      <c r="G5549" s="3">
        <f t="shared" si="366"/>
        <v>5.0811296835968399E-3</v>
      </c>
      <c r="H5549" s="3">
        <f t="shared" si="367"/>
        <v>4.9342686617858322E-3</v>
      </c>
    </row>
    <row r="5550" spans="1:8" x14ac:dyDescent="0.3">
      <c r="A5550" s="1">
        <v>40938</v>
      </c>
      <c r="B5550">
        <v>3265.639893</v>
      </c>
      <c r="E5550" s="3">
        <f t="shared" si="364"/>
        <v>-4.7237975954061984E-3</v>
      </c>
      <c r="F5550" s="3">
        <f t="shared" si="365"/>
        <v>-4.9680054918681349E-3</v>
      </c>
      <c r="G5550" s="3">
        <f t="shared" si="366"/>
        <v>-4.7349899882430241E-3</v>
      </c>
      <c r="H5550" s="3">
        <f t="shared" si="367"/>
        <v>-4.8818510100540318E-3</v>
      </c>
    </row>
    <row r="5551" spans="1:8" x14ac:dyDescent="0.3">
      <c r="A5551" s="1">
        <v>40939</v>
      </c>
      <c r="B5551">
        <v>3298.5500489999999</v>
      </c>
      <c r="E5551" s="3">
        <f t="shared" si="364"/>
        <v>-3.0607865107541432E-3</v>
      </c>
      <c r="F5551" s="3">
        <f t="shared" si="365"/>
        <v>-3.3049944072160798E-3</v>
      </c>
      <c r="G5551" s="3">
        <f t="shared" si="366"/>
        <v>-3.0654802980204757E-3</v>
      </c>
      <c r="H5551" s="3">
        <f t="shared" si="367"/>
        <v>-3.212341319831483E-3</v>
      </c>
    </row>
    <row r="5552" spans="1:8" x14ac:dyDescent="0.3">
      <c r="A5552" s="1">
        <v>40940</v>
      </c>
      <c r="B5552">
        <v>3367.459961</v>
      </c>
      <c r="E5552" s="3">
        <f t="shared" si="364"/>
        <v>1.5320847312713326E-2</v>
      </c>
      <c r="F5552" s="3">
        <f t="shared" si="365"/>
        <v>1.5076639416251389E-2</v>
      </c>
      <c r="G5552" s="3">
        <f t="shared" si="366"/>
        <v>1.5204668269672783E-2</v>
      </c>
      <c r="H5552" s="3">
        <f t="shared" si="367"/>
        <v>1.5057807247861776E-2</v>
      </c>
    </row>
    <row r="5553" spans="1:8" x14ac:dyDescent="0.3">
      <c r="A5553" s="1">
        <v>40941</v>
      </c>
      <c r="B5553">
        <v>3376.6599120000001</v>
      </c>
      <c r="E5553" s="3">
        <f t="shared" si="364"/>
        <v>-1.3222399379301475E-2</v>
      </c>
      <c r="F5553" s="3">
        <f t="shared" si="365"/>
        <v>-1.3466607275763412E-2</v>
      </c>
      <c r="G5553" s="3">
        <f t="shared" si="366"/>
        <v>-1.331059359074485E-2</v>
      </c>
      <c r="H5553" s="3">
        <f t="shared" si="367"/>
        <v>-1.3457454612555857E-2</v>
      </c>
    </row>
    <row r="5554" spans="1:8" x14ac:dyDescent="0.3">
      <c r="A5554" s="1">
        <v>40942</v>
      </c>
      <c r="B5554">
        <v>3427.919922</v>
      </c>
      <c r="E5554" s="3">
        <f t="shared" si="364"/>
        <v>-1.6006013342314551E-2</v>
      </c>
      <c r="F5554" s="3">
        <f t="shared" si="365"/>
        <v>-1.6250221238776487E-2</v>
      </c>
      <c r="G5554" s="3">
        <f t="shared" si="366"/>
        <v>-1.6135493068794964E-2</v>
      </c>
      <c r="H5554" s="3">
        <f t="shared" si="367"/>
        <v>-1.628235409060597E-2</v>
      </c>
    </row>
    <row r="5555" spans="1:8" x14ac:dyDescent="0.3">
      <c r="A5555" s="1">
        <v>40945</v>
      </c>
      <c r="B5555">
        <v>3405.2700199999999</v>
      </c>
      <c r="E5555" s="3">
        <f t="shared" si="364"/>
        <v>1.0077705159881267E-2</v>
      </c>
      <c r="F5555" s="3">
        <f t="shared" si="365"/>
        <v>9.8334972634193298E-3</v>
      </c>
      <c r="G5555" s="3">
        <f t="shared" si="366"/>
        <v>1.0027263695623708E-2</v>
      </c>
      <c r="H5555" s="3">
        <f t="shared" si="367"/>
        <v>9.8804026738127E-3</v>
      </c>
    </row>
    <row r="5556" spans="1:8" x14ac:dyDescent="0.3">
      <c r="A5556" s="1">
        <v>40946</v>
      </c>
      <c r="B5556">
        <v>3411.540039</v>
      </c>
      <c r="E5556" s="3">
        <f t="shared" si="364"/>
        <v>2.0890970570809131E-2</v>
      </c>
      <c r="F5556" s="3">
        <f t="shared" si="365"/>
        <v>2.0646762674347195E-2</v>
      </c>
      <c r="G5556" s="3">
        <f t="shared" si="366"/>
        <v>2.067574657619849E-2</v>
      </c>
      <c r="H5556" s="3">
        <f t="shared" si="367"/>
        <v>2.0528885554387484E-2</v>
      </c>
    </row>
    <row r="5557" spans="1:8" x14ac:dyDescent="0.3">
      <c r="A5557" s="1">
        <v>40947</v>
      </c>
      <c r="B5557">
        <v>3410</v>
      </c>
      <c r="E5557" s="3">
        <f t="shared" si="364"/>
        <v>2.7320149627756418E-3</v>
      </c>
      <c r="F5557" s="3">
        <f t="shared" si="365"/>
        <v>2.4878070663137053E-3</v>
      </c>
      <c r="G5557" s="3">
        <f t="shared" si="366"/>
        <v>2.7282897931675282E-3</v>
      </c>
      <c r="H5557" s="3">
        <f t="shared" si="367"/>
        <v>2.581428771356521E-3</v>
      </c>
    </row>
    <row r="5558" spans="1:8" x14ac:dyDescent="0.3">
      <c r="A5558" s="1">
        <v>40948</v>
      </c>
      <c r="B5558">
        <v>3424.709961</v>
      </c>
      <c r="E5558" s="3">
        <f t="shared" si="364"/>
        <v>1.5180684858973059E-2</v>
      </c>
      <c r="F5558" s="3">
        <f t="shared" si="365"/>
        <v>1.4936476962511122E-2</v>
      </c>
      <c r="G5558" s="3">
        <f t="shared" si="366"/>
        <v>1.5066611290407192E-2</v>
      </c>
      <c r="H5558" s="3">
        <f t="shared" si="367"/>
        <v>1.4919750268596184E-2</v>
      </c>
    </row>
    <row r="5559" spans="1:8" x14ac:dyDescent="0.3">
      <c r="A5559" s="1">
        <v>40949</v>
      </c>
      <c r="B5559">
        <v>3373.139893</v>
      </c>
      <c r="E5559" s="3">
        <f t="shared" si="364"/>
        <v>-6.6074769876144357E-3</v>
      </c>
      <c r="F5559" s="3">
        <f t="shared" si="365"/>
        <v>-6.8516848840763723E-3</v>
      </c>
      <c r="G5559" s="3">
        <f t="shared" si="366"/>
        <v>-6.6294030008065509E-3</v>
      </c>
      <c r="H5559" s="3">
        <f t="shared" si="367"/>
        <v>-6.7762640226175586E-3</v>
      </c>
    </row>
    <row r="5560" spans="1:8" x14ac:dyDescent="0.3">
      <c r="A5560" s="1">
        <v>40952</v>
      </c>
      <c r="B5560">
        <v>3384.5500489999999</v>
      </c>
      <c r="E5560" s="3">
        <f t="shared" si="364"/>
        <v>1.8412692571145861E-3</v>
      </c>
      <c r="F5560" s="3">
        <f t="shared" si="365"/>
        <v>1.5970613606526496E-3</v>
      </c>
      <c r="G5560" s="3">
        <f t="shared" si="366"/>
        <v>1.839576198808223E-3</v>
      </c>
      <c r="H5560" s="3">
        <f t="shared" si="367"/>
        <v>1.6927151769972157E-3</v>
      </c>
    </row>
    <row r="5561" spans="1:8" x14ac:dyDescent="0.3">
      <c r="A5561" s="1">
        <v>40953</v>
      </c>
      <c r="B5561">
        <v>3375.639893</v>
      </c>
      <c r="E5561" s="3">
        <f t="shared" si="364"/>
        <v>-4.5142046770507704E-4</v>
      </c>
      <c r="F5561" s="3">
        <f t="shared" si="365"/>
        <v>-6.956283641670136E-4</v>
      </c>
      <c r="G5561" s="3">
        <f t="shared" si="366"/>
        <v>-4.5152238859834761E-4</v>
      </c>
      <c r="H5561" s="3">
        <f t="shared" si="367"/>
        <v>-5.983834104093549E-4</v>
      </c>
    </row>
    <row r="5562" spans="1:8" x14ac:dyDescent="0.3">
      <c r="A5562" s="1">
        <v>40954</v>
      </c>
      <c r="B5562">
        <v>3390.3500979999999</v>
      </c>
      <c r="E5562" s="3">
        <f t="shared" si="364"/>
        <v>4.313771554252277E-3</v>
      </c>
      <c r="F5562" s="3">
        <f t="shared" si="365"/>
        <v>4.0695636577903404E-3</v>
      </c>
      <c r="G5562" s="3">
        <f t="shared" si="366"/>
        <v>4.3044939132543545E-3</v>
      </c>
      <c r="H5562" s="3">
        <f t="shared" si="367"/>
        <v>4.1576328914433467E-3</v>
      </c>
    </row>
    <row r="5563" spans="1:8" x14ac:dyDescent="0.3">
      <c r="A5563" s="1">
        <v>40955</v>
      </c>
      <c r="B5563">
        <v>3393.25</v>
      </c>
      <c r="E5563" s="3">
        <f t="shared" si="364"/>
        <v>-1.5058229335409679E-2</v>
      </c>
      <c r="F5563" s="3">
        <f t="shared" si="365"/>
        <v>-1.5302437231871616E-2</v>
      </c>
      <c r="G5563" s="3">
        <f t="shared" si="366"/>
        <v>-1.5172755634030342E-2</v>
      </c>
      <c r="H5563" s="3">
        <f t="shared" si="367"/>
        <v>-1.5319616655841349E-2</v>
      </c>
    </row>
    <row r="5564" spans="1:8" x14ac:dyDescent="0.3">
      <c r="A5564" s="1">
        <v>40956</v>
      </c>
      <c r="B5564">
        <v>3439.6201169999999</v>
      </c>
      <c r="E5564" s="3">
        <f t="shared" si="364"/>
        <v>3.3826512869148395E-3</v>
      </c>
      <c r="F5564" s="3">
        <f t="shared" si="365"/>
        <v>3.138443390452903E-3</v>
      </c>
      <c r="G5564" s="3">
        <f t="shared" si="366"/>
        <v>3.3769429912108E-3</v>
      </c>
      <c r="H5564" s="3">
        <f t="shared" si="367"/>
        <v>3.2300819693997927E-3</v>
      </c>
    </row>
    <row r="5565" spans="1:8" x14ac:dyDescent="0.3">
      <c r="A5565" s="1">
        <v>40959</v>
      </c>
      <c r="B5565">
        <v>3472.540039</v>
      </c>
      <c r="E5565" s="3">
        <f t="shared" si="364"/>
        <v>-2.6325969097820145E-3</v>
      </c>
      <c r="F5565" s="3">
        <f t="shared" si="365"/>
        <v>-2.8768048062439511E-3</v>
      </c>
      <c r="G5565" s="3">
        <f t="shared" si="366"/>
        <v>-2.6360682868562194E-3</v>
      </c>
      <c r="H5565" s="3">
        <f t="shared" si="367"/>
        <v>-2.7829293086672267E-3</v>
      </c>
    </row>
    <row r="5566" spans="1:8" x14ac:dyDescent="0.3">
      <c r="A5566" s="1">
        <v>40960</v>
      </c>
      <c r="B5566">
        <v>3465.23999</v>
      </c>
      <c r="E5566" s="3">
        <f t="shared" si="364"/>
        <v>4.3577530383214214E-3</v>
      </c>
      <c r="F5566" s="3">
        <f t="shared" si="365"/>
        <v>4.1135451418594848E-3</v>
      </c>
      <c r="G5566" s="3">
        <f t="shared" si="366"/>
        <v>4.3482855273014485E-3</v>
      </c>
      <c r="H5566" s="3">
        <f t="shared" si="367"/>
        <v>4.2014245054904408E-3</v>
      </c>
    </row>
    <row r="5567" spans="1:8" x14ac:dyDescent="0.3">
      <c r="A5567" s="1">
        <v>40961</v>
      </c>
      <c r="B5567">
        <v>3447.3701169999999</v>
      </c>
      <c r="E5567" s="3">
        <f t="shared" si="364"/>
        <v>8.5533998441955639E-4</v>
      </c>
      <c r="F5567" s="3">
        <f t="shared" si="365"/>
        <v>6.1113208795761983E-4</v>
      </c>
      <c r="G5567" s="3">
        <f t="shared" si="366"/>
        <v>8.5497438963212343E-4</v>
      </c>
      <c r="H5567" s="3">
        <f t="shared" si="367"/>
        <v>7.0811336782111614E-4</v>
      </c>
    </row>
    <row r="5568" spans="1:8" x14ac:dyDescent="0.3">
      <c r="A5568" s="1">
        <v>40962</v>
      </c>
      <c r="B5568">
        <v>3447.3100589999999</v>
      </c>
      <c r="E5568" s="3">
        <f t="shared" si="364"/>
        <v>1.3665399543210777E-2</v>
      </c>
      <c r="F5568" s="3">
        <f t="shared" si="365"/>
        <v>1.3421191646748839E-2</v>
      </c>
      <c r="G5568" s="3">
        <f t="shared" si="366"/>
        <v>1.3572869986754995E-2</v>
      </c>
      <c r="H5568" s="3">
        <f t="shared" si="367"/>
        <v>1.3426008964943987E-2</v>
      </c>
    </row>
    <row r="5569" spans="1:8" x14ac:dyDescent="0.3">
      <c r="A5569" s="1">
        <v>40963</v>
      </c>
      <c r="B5569">
        <v>3467.030029</v>
      </c>
      <c r="E5569" s="3">
        <f t="shared" si="364"/>
        <v>9.5708016816440367E-3</v>
      </c>
      <c r="F5569" s="3">
        <f t="shared" si="365"/>
        <v>9.3265937851820992E-3</v>
      </c>
      <c r="G5569" s="3">
        <f t="shared" si="366"/>
        <v>9.5252917067711346E-3</v>
      </c>
      <c r="H5569" s="3">
        <f t="shared" si="367"/>
        <v>9.3784306849601269E-3</v>
      </c>
    </row>
    <row r="5570" spans="1:8" x14ac:dyDescent="0.3">
      <c r="A5570" s="1">
        <v>40966</v>
      </c>
      <c r="B5570">
        <v>3441.4499510000001</v>
      </c>
      <c r="E5570" s="3">
        <f t="shared" si="364"/>
        <v>-2.1022216930585147E-3</v>
      </c>
      <c r="F5570" s="3">
        <f t="shared" si="365"/>
        <v>-2.3464295895204513E-3</v>
      </c>
      <c r="G5570" s="3">
        <f t="shared" si="366"/>
        <v>-2.1044344627807916E-3</v>
      </c>
      <c r="H5570" s="3">
        <f t="shared" si="367"/>
        <v>-2.2512954845917989E-3</v>
      </c>
    </row>
    <row r="5571" spans="1:8" x14ac:dyDescent="0.3">
      <c r="A5571" s="1">
        <v>40967</v>
      </c>
      <c r="B5571">
        <v>3453.98999</v>
      </c>
      <c r="E5571" s="3">
        <f t="shared" si="364"/>
        <v>-5.1568933325163435E-3</v>
      </c>
      <c r="F5571" s="3">
        <f t="shared" si="365"/>
        <v>-5.4011012289782801E-3</v>
      </c>
      <c r="G5571" s="3">
        <f t="shared" si="366"/>
        <v>-5.1702359978394912E-3</v>
      </c>
      <c r="H5571" s="3">
        <f t="shared" si="367"/>
        <v>-5.3170970196504989E-3</v>
      </c>
    </row>
    <row r="5572" spans="1:8" x14ac:dyDescent="0.3">
      <c r="A5572" s="1">
        <v>40968</v>
      </c>
      <c r="B5572">
        <v>3452.4499510000001</v>
      </c>
      <c r="E5572" s="3">
        <f t="shared" si="364"/>
        <v>-1.7421396009575929E-5</v>
      </c>
      <c r="F5572" s="3">
        <f t="shared" si="365"/>
        <v>-2.6162929247151254E-4</v>
      </c>
      <c r="G5572" s="3">
        <f t="shared" si="366"/>
        <v>-1.7421547763857908E-5</v>
      </c>
      <c r="H5572" s="3">
        <f t="shared" si="367"/>
        <v>-1.6428256957486522E-4</v>
      </c>
    </row>
    <row r="5573" spans="1:8" x14ac:dyDescent="0.3">
      <c r="A5573" s="1">
        <v>40969</v>
      </c>
      <c r="B5573">
        <v>3499.7299800000001</v>
      </c>
      <c r="E5573" s="3">
        <f t="shared" si="364"/>
        <v>5.7203934843390591E-3</v>
      </c>
      <c r="F5573" s="3">
        <f t="shared" si="365"/>
        <v>5.4761855878771226E-3</v>
      </c>
      <c r="G5573" s="3">
        <f t="shared" si="366"/>
        <v>5.7040941630111374E-3</v>
      </c>
      <c r="H5573" s="3">
        <f t="shared" si="367"/>
        <v>5.5572331412001297E-3</v>
      </c>
    </row>
    <row r="5574" spans="1:8" x14ac:dyDescent="0.3">
      <c r="A5574" s="1">
        <v>40970</v>
      </c>
      <c r="B5574">
        <v>3501.169922</v>
      </c>
      <c r="E5574" s="3">
        <f t="shared" si="364"/>
        <v>-7.3780953109823244E-3</v>
      </c>
      <c r="F5574" s="3">
        <f t="shared" si="365"/>
        <v>-7.622303207444261E-3</v>
      </c>
      <c r="G5574" s="3">
        <f t="shared" si="366"/>
        <v>-7.4054480801315223E-3</v>
      </c>
      <c r="H5574" s="3">
        <f t="shared" si="367"/>
        <v>-7.55230910194253E-3</v>
      </c>
    </row>
    <row r="5575" spans="1:8" x14ac:dyDescent="0.3">
      <c r="A5575" s="1">
        <v>40973</v>
      </c>
      <c r="B5575">
        <v>3487.540039</v>
      </c>
      <c r="E5575" s="3">
        <f t="shared" si="364"/>
        <v>3.6438243120042735E-3</v>
      </c>
      <c r="F5575" s="3">
        <f t="shared" si="365"/>
        <v>3.3996164155423369E-3</v>
      </c>
      <c r="G5575" s="3">
        <f t="shared" si="366"/>
        <v>3.6372016671564682E-3</v>
      </c>
      <c r="H5575" s="3">
        <f t="shared" si="367"/>
        <v>3.4903406453454609E-3</v>
      </c>
    </row>
    <row r="5576" spans="1:8" x14ac:dyDescent="0.3">
      <c r="A5576" s="1">
        <v>40974</v>
      </c>
      <c r="B5576">
        <v>3362.5600589999999</v>
      </c>
      <c r="E5576" s="3">
        <f t="shared" si="364"/>
        <v>-4.4587245604610359E-4</v>
      </c>
      <c r="F5576" s="3">
        <f t="shared" si="365"/>
        <v>-6.9008035250804015E-4</v>
      </c>
      <c r="G5576" s="3">
        <f t="shared" si="366"/>
        <v>-4.4597188672633339E-4</v>
      </c>
      <c r="H5576" s="3">
        <f t="shared" si="367"/>
        <v>-5.9283290853734069E-4</v>
      </c>
    </row>
    <row r="5577" spans="1:8" x14ac:dyDescent="0.3">
      <c r="A5577" s="1">
        <v>40975</v>
      </c>
      <c r="B5577">
        <v>3392.330078</v>
      </c>
      <c r="E5577" s="3">
        <f t="shared" ref="E5577:E5640" si="368">(B5573/B5572)-1</f>
        <v>1.3694631253468481E-2</v>
      </c>
      <c r="F5577" s="3">
        <f t="shared" ref="F5577:F5640" si="369">E5577-$E$3</f>
        <v>1.3450423357006544E-2</v>
      </c>
      <c r="G5577" s="3">
        <f t="shared" ref="G5577:G5640" si="370">LN(B5573/B5572)</f>
        <v>1.3601707203446342E-2</v>
      </c>
      <c r="H5577" s="3">
        <f t="shared" ref="H5577:H5640" si="371">G5577-$G$3</f>
        <v>1.3454846181635335E-2</v>
      </c>
    </row>
    <row r="5578" spans="1:8" x14ac:dyDescent="0.3">
      <c r="A5578" s="1">
        <v>40976</v>
      </c>
      <c r="B5578">
        <v>3478.360107</v>
      </c>
      <c r="E5578" s="3">
        <f t="shared" si="368"/>
        <v>4.1144374229684644E-4</v>
      </c>
      <c r="F5578" s="3">
        <f t="shared" si="369"/>
        <v>1.6723584583490982E-4</v>
      </c>
      <c r="G5578" s="3">
        <f t="shared" si="370"/>
        <v>4.1135912253036208E-4</v>
      </c>
      <c r="H5578" s="3">
        <f t="shared" si="371"/>
        <v>2.6449810071935479E-4</v>
      </c>
    </row>
    <row r="5579" spans="1:8" x14ac:dyDescent="0.3">
      <c r="A5579" s="1">
        <v>40977</v>
      </c>
      <c r="B5579">
        <v>3487.4799800000001</v>
      </c>
      <c r="E5579" s="3">
        <f t="shared" si="368"/>
        <v>-3.8929510145608859E-3</v>
      </c>
      <c r="F5579" s="3">
        <f t="shared" si="369"/>
        <v>-4.1371589110228224E-3</v>
      </c>
      <c r="G5579" s="3">
        <f t="shared" si="370"/>
        <v>-3.9005482719387942E-3</v>
      </c>
      <c r="H5579" s="3">
        <f t="shared" si="371"/>
        <v>-4.0474092937498015E-3</v>
      </c>
    </row>
    <row r="5580" spans="1:8" x14ac:dyDescent="0.3">
      <c r="A5580" s="1">
        <v>40980</v>
      </c>
      <c r="B5580">
        <v>3490.0600589999999</v>
      </c>
      <c r="E5580" s="3">
        <f t="shared" si="368"/>
        <v>-3.5836141980419067E-2</v>
      </c>
      <c r="F5580" s="3">
        <f t="shared" si="369"/>
        <v>-3.6080349876881003E-2</v>
      </c>
      <c r="G5580" s="3">
        <f t="shared" si="370"/>
        <v>-3.6494021617343275E-2</v>
      </c>
      <c r="H5580" s="3">
        <f t="shared" si="371"/>
        <v>-3.6640882639154285E-2</v>
      </c>
    </row>
    <row r="5581" spans="1:8" x14ac:dyDescent="0.3">
      <c r="A5581" s="1">
        <v>40981</v>
      </c>
      <c r="B5581">
        <v>3550.1599120000001</v>
      </c>
      <c r="E5581" s="3">
        <f t="shared" si="368"/>
        <v>8.8533791152130004E-3</v>
      </c>
      <c r="F5581" s="3">
        <f t="shared" si="369"/>
        <v>8.6091712187510629E-3</v>
      </c>
      <c r="G5581" s="3">
        <f t="shared" si="370"/>
        <v>8.814417745322883E-3</v>
      </c>
      <c r="H5581" s="3">
        <f t="shared" si="371"/>
        <v>8.6675567235118753E-3</v>
      </c>
    </row>
    <row r="5582" spans="1:8" x14ac:dyDescent="0.3">
      <c r="A5582" s="1">
        <v>40982</v>
      </c>
      <c r="B5582">
        <v>3564.51001</v>
      </c>
      <c r="E5582" s="3">
        <f t="shared" si="368"/>
        <v>2.5360158658475962E-2</v>
      </c>
      <c r="F5582" s="3">
        <f t="shared" si="369"/>
        <v>2.5115950762014026E-2</v>
      </c>
      <c r="G5582" s="3">
        <f t="shared" si="370"/>
        <v>2.5043925173830844E-2</v>
      </c>
      <c r="H5582" s="3">
        <f t="shared" si="371"/>
        <v>2.4897064152019838E-2</v>
      </c>
    </row>
    <row r="5583" spans="1:8" x14ac:dyDescent="0.3">
      <c r="A5583" s="1">
        <v>40983</v>
      </c>
      <c r="B5583">
        <v>3580.209961</v>
      </c>
      <c r="E5583" s="3">
        <f t="shared" si="368"/>
        <v>2.6218886830167154E-3</v>
      </c>
      <c r="F5583" s="3">
        <f t="shared" si="369"/>
        <v>2.3776807865547788E-3</v>
      </c>
      <c r="G5583" s="3">
        <f t="shared" si="370"/>
        <v>2.6184575289777321E-3</v>
      </c>
      <c r="H5583" s="3">
        <f t="shared" si="371"/>
        <v>2.4715965071667248E-3</v>
      </c>
    </row>
    <row r="5584" spans="1:8" x14ac:dyDescent="0.3">
      <c r="A5584" s="1">
        <v>40984</v>
      </c>
      <c r="B5584">
        <v>3594.830078</v>
      </c>
      <c r="E5584" s="3">
        <f t="shared" si="368"/>
        <v>7.3981184545757195E-4</v>
      </c>
      <c r="F5584" s="3">
        <f t="shared" si="369"/>
        <v>4.9560394899563539E-4</v>
      </c>
      <c r="G5584" s="3">
        <f t="shared" si="370"/>
        <v>7.3953831957104582E-4</v>
      </c>
      <c r="H5584" s="3">
        <f t="shared" si="371"/>
        <v>5.9267729776003853E-4</v>
      </c>
    </row>
    <row r="5585" spans="1:8" x14ac:dyDescent="0.3">
      <c r="A5585" s="1">
        <v>40987</v>
      </c>
      <c r="B5585">
        <v>3577.8798830000001</v>
      </c>
      <c r="E5585" s="3">
        <f t="shared" si="368"/>
        <v>1.7220291910168495E-2</v>
      </c>
      <c r="F5585" s="3">
        <f t="shared" si="369"/>
        <v>1.6976084013706559E-2</v>
      </c>
      <c r="G5585" s="3">
        <f t="shared" si="370"/>
        <v>1.707370315781695E-2</v>
      </c>
      <c r="H5585" s="3">
        <f t="shared" si="371"/>
        <v>1.6926842136005944E-2</v>
      </c>
    </row>
    <row r="5586" spans="1:8" x14ac:dyDescent="0.3">
      <c r="A5586" s="1">
        <v>40988</v>
      </c>
      <c r="B5586">
        <v>3530.830078</v>
      </c>
      <c r="E5586" s="3">
        <f t="shared" si="368"/>
        <v>4.0420990478471364E-3</v>
      </c>
      <c r="F5586" s="3">
        <f t="shared" si="369"/>
        <v>3.7978911513851998E-3</v>
      </c>
      <c r="G5586" s="3">
        <f t="shared" si="370"/>
        <v>4.0339517130010306E-3</v>
      </c>
      <c r="H5586" s="3">
        <f t="shared" si="371"/>
        <v>3.8870906911900233E-3</v>
      </c>
    </row>
    <row r="5587" spans="1:8" x14ac:dyDescent="0.3">
      <c r="A5587" s="1">
        <v>40989</v>
      </c>
      <c r="B5587">
        <v>3527.3701169999999</v>
      </c>
      <c r="E5587" s="3">
        <f t="shared" si="368"/>
        <v>4.4045187012955456E-3</v>
      </c>
      <c r="F5587" s="3">
        <f t="shared" si="369"/>
        <v>4.160310804833609E-3</v>
      </c>
      <c r="G5587" s="3">
        <f t="shared" si="370"/>
        <v>4.3948471972815144E-3</v>
      </c>
      <c r="H5587" s="3">
        <f t="shared" si="371"/>
        <v>4.2479861754705067E-3</v>
      </c>
    </row>
    <row r="5588" spans="1:8" x14ac:dyDescent="0.3">
      <c r="A5588" s="1">
        <v>40990</v>
      </c>
      <c r="B5588">
        <v>3472.459961</v>
      </c>
      <c r="E5588" s="3">
        <f t="shared" si="368"/>
        <v>4.0835920684150206E-3</v>
      </c>
      <c r="F5588" s="3">
        <f t="shared" si="369"/>
        <v>3.8393841719530841E-3</v>
      </c>
      <c r="G5588" s="3">
        <f t="shared" si="370"/>
        <v>4.0752768359824752E-3</v>
      </c>
      <c r="H5588" s="3">
        <f t="shared" si="371"/>
        <v>3.9284158141714674E-3</v>
      </c>
    </row>
    <row r="5589" spans="1:8" x14ac:dyDescent="0.3">
      <c r="A5589" s="1">
        <v>40991</v>
      </c>
      <c r="B5589">
        <v>3476.179932</v>
      </c>
      <c r="E5589" s="3">
        <f t="shared" si="368"/>
        <v>-4.7151588899106978E-3</v>
      </c>
      <c r="F5589" s="3">
        <f t="shared" si="369"/>
        <v>-4.9593667863726343E-3</v>
      </c>
      <c r="G5589" s="3">
        <f t="shared" si="370"/>
        <v>-4.7263103192384491E-3</v>
      </c>
      <c r="H5589" s="3">
        <f t="shared" si="371"/>
        <v>-4.8731713410494568E-3</v>
      </c>
    </row>
    <row r="5590" spans="1:8" x14ac:dyDescent="0.3">
      <c r="A5590" s="1">
        <v>40994</v>
      </c>
      <c r="B5590">
        <v>3501.9799800000001</v>
      </c>
      <c r="E5590" s="3">
        <f t="shared" si="368"/>
        <v>-1.3150191325190463E-2</v>
      </c>
      <c r="F5590" s="3">
        <f t="shared" si="369"/>
        <v>-1.3394399221652401E-2</v>
      </c>
      <c r="G5590" s="3">
        <f t="shared" si="370"/>
        <v>-1.3237420656681266E-2</v>
      </c>
      <c r="H5590" s="3">
        <f t="shared" si="371"/>
        <v>-1.3384281678492274E-2</v>
      </c>
    </row>
    <row r="5591" spans="1:8" x14ac:dyDescent="0.3">
      <c r="A5591" s="1">
        <v>40995</v>
      </c>
      <c r="B5591">
        <v>3469.5900879999999</v>
      </c>
      <c r="E5591" s="3">
        <f t="shared" si="368"/>
        <v>-9.7992849374384239E-4</v>
      </c>
      <c r="F5591" s="3">
        <f t="shared" si="369"/>
        <v>-1.2241363902057789E-3</v>
      </c>
      <c r="G5591" s="3">
        <f t="shared" si="370"/>
        <v>-9.8040893756297051E-4</v>
      </c>
      <c r="H5591" s="3">
        <f t="shared" si="371"/>
        <v>-1.1272699593739778E-3</v>
      </c>
    </row>
    <row r="5592" spans="1:8" x14ac:dyDescent="0.3">
      <c r="A5592" s="1">
        <v>40996</v>
      </c>
      <c r="B5592">
        <v>3430.1499020000001</v>
      </c>
      <c r="E5592" s="3">
        <f t="shared" si="368"/>
        <v>-1.5566882458793563E-2</v>
      </c>
      <c r="F5592" s="3">
        <f t="shared" si="369"/>
        <v>-1.5811090355255498E-2</v>
      </c>
      <c r="G5592" s="3">
        <f t="shared" si="370"/>
        <v>-1.5689318669073336E-2</v>
      </c>
      <c r="H5592" s="3">
        <f t="shared" si="371"/>
        <v>-1.5836179690884342E-2</v>
      </c>
    </row>
    <row r="5593" spans="1:8" x14ac:dyDescent="0.3">
      <c r="A5593" s="1">
        <v>40997</v>
      </c>
      <c r="B5593">
        <v>3381.1201169999999</v>
      </c>
      <c r="E5593" s="3">
        <f t="shared" si="368"/>
        <v>1.0712782988946401E-3</v>
      </c>
      <c r="F5593" s="3">
        <f t="shared" si="369"/>
        <v>8.2707040243270354E-4</v>
      </c>
      <c r="G5593" s="3">
        <f t="shared" si="370"/>
        <v>1.0707048897817531E-3</v>
      </c>
      <c r="H5593" s="3">
        <f t="shared" si="371"/>
        <v>9.2384386797074577E-4</v>
      </c>
    </row>
    <row r="5594" spans="1:8" x14ac:dyDescent="0.3">
      <c r="A5594" s="1">
        <v>40998</v>
      </c>
      <c r="B5594">
        <v>3423.8100589999999</v>
      </c>
      <c r="E5594" s="3">
        <f t="shared" si="368"/>
        <v>7.4219541291569158E-3</v>
      </c>
      <c r="F5594" s="3">
        <f t="shared" si="369"/>
        <v>7.1777462326949792E-3</v>
      </c>
      <c r="G5594" s="3">
        <f t="shared" si="370"/>
        <v>7.3945469539303949E-3</v>
      </c>
      <c r="H5594" s="3">
        <f t="shared" si="371"/>
        <v>7.2476859321193871E-3</v>
      </c>
    </row>
    <row r="5595" spans="1:8" x14ac:dyDescent="0.3">
      <c r="A5595" s="1">
        <v>41001</v>
      </c>
      <c r="B5595">
        <v>3462.9099120000001</v>
      </c>
      <c r="E5595" s="3">
        <f t="shared" si="368"/>
        <v>-9.2490226057774239E-3</v>
      </c>
      <c r="F5595" s="3">
        <f t="shared" si="369"/>
        <v>-9.4932305022393613E-3</v>
      </c>
      <c r="G5595" s="3">
        <f t="shared" si="370"/>
        <v>-9.2920603925510589E-3</v>
      </c>
      <c r="H5595" s="3">
        <f t="shared" si="371"/>
        <v>-9.4389214143620667E-3</v>
      </c>
    </row>
    <row r="5596" spans="1:8" x14ac:dyDescent="0.3">
      <c r="A5596" s="1">
        <v>41002</v>
      </c>
      <c r="B5596">
        <v>3406.780029</v>
      </c>
      <c r="E5596" s="3">
        <f t="shared" si="368"/>
        <v>-1.1367390671425004E-2</v>
      </c>
      <c r="F5596" s="3">
        <f t="shared" si="369"/>
        <v>-1.1611598567886941E-2</v>
      </c>
      <c r="G5596" s="3">
        <f t="shared" si="370"/>
        <v>-1.1432493291584854E-2</v>
      </c>
      <c r="H5596" s="3">
        <f t="shared" si="371"/>
        <v>-1.1579354313395861E-2</v>
      </c>
    </row>
    <row r="5597" spans="1:8" x14ac:dyDescent="0.3">
      <c r="A5597" s="1">
        <v>41003</v>
      </c>
      <c r="B5597">
        <v>3313.469971</v>
      </c>
      <c r="E5597" s="3">
        <f t="shared" si="368"/>
        <v>-1.4293773275451449E-2</v>
      </c>
      <c r="F5597" s="3">
        <f t="shared" si="369"/>
        <v>-1.4537981171913386E-2</v>
      </c>
      <c r="G5597" s="3">
        <f t="shared" si="370"/>
        <v>-1.4396913272211409E-2</v>
      </c>
      <c r="H5597" s="3">
        <f t="shared" si="371"/>
        <v>-1.4543774294022416E-2</v>
      </c>
    </row>
    <row r="5598" spans="1:8" x14ac:dyDescent="0.3">
      <c r="A5598" s="1">
        <v>41004</v>
      </c>
      <c r="B5598">
        <v>3319.8100589999999</v>
      </c>
      <c r="E5598" s="3">
        <f t="shared" si="368"/>
        <v>1.2625976162561781E-2</v>
      </c>
      <c r="F5598" s="3">
        <f t="shared" si="369"/>
        <v>1.2381768266099843E-2</v>
      </c>
      <c r="G5598" s="3">
        <f t="shared" si="370"/>
        <v>1.2546933160214374E-2</v>
      </c>
      <c r="H5598" s="3">
        <f t="shared" si="371"/>
        <v>1.2400072138403367E-2</v>
      </c>
    </row>
    <row r="5599" spans="1:8" x14ac:dyDescent="0.3">
      <c r="A5599" s="1">
        <v>41009</v>
      </c>
      <c r="B5599">
        <v>3217.6000979999999</v>
      </c>
      <c r="E5599" s="3">
        <f t="shared" si="368"/>
        <v>1.1419983096673247E-2</v>
      </c>
      <c r="F5599" s="3">
        <f t="shared" si="369"/>
        <v>1.117577520021131E-2</v>
      </c>
      <c r="G5599" s="3">
        <f t="shared" si="370"/>
        <v>1.1355267325663996E-2</v>
      </c>
      <c r="H5599" s="3">
        <f t="shared" si="371"/>
        <v>1.1208406303852989E-2</v>
      </c>
    </row>
    <row r="5600" spans="1:8" x14ac:dyDescent="0.3">
      <c r="A5600" s="1">
        <v>41010</v>
      </c>
      <c r="B5600">
        <v>3237.6899410000001</v>
      </c>
      <c r="E5600" s="3">
        <f t="shared" si="368"/>
        <v>-1.6208877627885587E-2</v>
      </c>
      <c r="F5600" s="3">
        <f t="shared" si="369"/>
        <v>-1.6453085524347523E-2</v>
      </c>
      <c r="G5600" s="3">
        <f t="shared" si="370"/>
        <v>-1.634167847527946E-2</v>
      </c>
      <c r="H5600" s="3">
        <f t="shared" si="371"/>
        <v>-1.6488539497090466E-2</v>
      </c>
    </row>
    <row r="5601" spans="1:8" x14ac:dyDescent="0.3">
      <c r="A5601" s="1">
        <v>41011</v>
      </c>
      <c r="B5601">
        <v>3269.790039</v>
      </c>
      <c r="E5601" s="3">
        <f t="shared" si="368"/>
        <v>-2.7389516553961268E-2</v>
      </c>
      <c r="F5601" s="3">
        <f t="shared" si="369"/>
        <v>-2.7633724450423204E-2</v>
      </c>
      <c r="G5601" s="3">
        <f t="shared" si="370"/>
        <v>-2.7771602285801691E-2</v>
      </c>
      <c r="H5601" s="3">
        <f t="shared" si="371"/>
        <v>-2.7918463307612697E-2</v>
      </c>
    </row>
    <row r="5602" spans="1:8" x14ac:dyDescent="0.3">
      <c r="A5602" s="1">
        <v>41012</v>
      </c>
      <c r="B5602">
        <v>3189.0900879999999</v>
      </c>
      <c r="E5602" s="3">
        <f t="shared" si="368"/>
        <v>1.9134285373005877E-3</v>
      </c>
      <c r="F5602" s="3">
        <f t="shared" si="369"/>
        <v>1.6692206408386511E-3</v>
      </c>
      <c r="G5602" s="3">
        <f t="shared" si="370"/>
        <v>1.9116002647246975E-3</v>
      </c>
      <c r="H5602" s="3">
        <f t="shared" si="371"/>
        <v>1.7647392429136902E-3</v>
      </c>
    </row>
    <row r="5603" spans="1:8" x14ac:dyDescent="0.3">
      <c r="A5603" s="1">
        <v>41015</v>
      </c>
      <c r="B5603">
        <v>3205.280029</v>
      </c>
      <c r="E5603" s="3">
        <f t="shared" si="368"/>
        <v>-3.0787894241994018E-2</v>
      </c>
      <c r="F5603" s="3">
        <f t="shared" si="369"/>
        <v>-3.1032102138455954E-2</v>
      </c>
      <c r="G5603" s="3">
        <f t="shared" si="370"/>
        <v>-3.1271799653464959E-2</v>
      </c>
      <c r="H5603" s="3">
        <f t="shared" si="371"/>
        <v>-3.1418660675275968E-2</v>
      </c>
    </row>
    <row r="5604" spans="1:8" x14ac:dyDescent="0.3">
      <c r="A5604" s="1">
        <v>41016</v>
      </c>
      <c r="B5604">
        <v>3292.51001</v>
      </c>
      <c r="E5604" s="3">
        <f t="shared" si="368"/>
        <v>6.2437352026709636E-3</v>
      </c>
      <c r="F5604" s="3">
        <f t="shared" si="369"/>
        <v>5.999527306209027E-3</v>
      </c>
      <c r="G5604" s="3">
        <f t="shared" si="370"/>
        <v>6.2243238457107847E-3</v>
      </c>
      <c r="H5604" s="3">
        <f t="shared" si="371"/>
        <v>6.077462823899777E-3</v>
      </c>
    </row>
    <row r="5605" spans="1:8" x14ac:dyDescent="0.3">
      <c r="A5605" s="1">
        <v>41017</v>
      </c>
      <c r="B5605">
        <v>3240.290039</v>
      </c>
      <c r="E5605" s="3">
        <f t="shared" si="368"/>
        <v>9.9145065108010577E-3</v>
      </c>
      <c r="F5605" s="3">
        <f t="shared" si="369"/>
        <v>9.6702986143391203E-3</v>
      </c>
      <c r="G5605" s="3">
        <f t="shared" si="370"/>
        <v>9.8656802513981349E-3</v>
      </c>
      <c r="H5605" s="3">
        <f t="shared" si="371"/>
        <v>9.7188192295871272E-3</v>
      </c>
    </row>
    <row r="5606" spans="1:8" x14ac:dyDescent="0.3">
      <c r="A5606" s="1">
        <v>41018</v>
      </c>
      <c r="B5606">
        <v>3174.0200199999999</v>
      </c>
      <c r="E5606" s="3">
        <f t="shared" si="368"/>
        <v>-2.4680468787739218E-2</v>
      </c>
      <c r="F5606" s="3">
        <f t="shared" si="369"/>
        <v>-2.4924676684201154E-2</v>
      </c>
      <c r="G5606" s="3">
        <f t="shared" si="370"/>
        <v>-2.4990137353907454E-2</v>
      </c>
      <c r="H5606" s="3">
        <f t="shared" si="371"/>
        <v>-2.513699837571846E-2</v>
      </c>
    </row>
    <row r="5607" spans="1:8" x14ac:dyDescent="0.3">
      <c r="A5607" s="1">
        <v>41019</v>
      </c>
      <c r="B5607">
        <v>3188.580078</v>
      </c>
      <c r="E5607" s="3">
        <f t="shared" si="368"/>
        <v>5.0766646765232348E-3</v>
      </c>
      <c r="F5607" s="3">
        <f t="shared" si="369"/>
        <v>4.8324567800612983E-3</v>
      </c>
      <c r="G5607" s="3">
        <f t="shared" si="370"/>
        <v>5.063821861841262E-3</v>
      </c>
      <c r="H5607" s="3">
        <f t="shared" si="371"/>
        <v>4.9169608400302543E-3</v>
      </c>
    </row>
    <row r="5608" spans="1:8" x14ac:dyDescent="0.3">
      <c r="A5608" s="1">
        <v>41022</v>
      </c>
      <c r="B5608">
        <v>3098.3701169999999</v>
      </c>
      <c r="E5608" s="3">
        <f t="shared" si="368"/>
        <v>2.7214464948703609E-2</v>
      </c>
      <c r="F5608" s="3">
        <f t="shared" si="369"/>
        <v>2.6970257052241674E-2</v>
      </c>
      <c r="G5608" s="3">
        <f t="shared" si="370"/>
        <v>2.6850735774877274E-2</v>
      </c>
      <c r="H5608" s="3">
        <f t="shared" si="371"/>
        <v>2.6703874753066268E-2</v>
      </c>
    </row>
    <row r="5609" spans="1:8" x14ac:dyDescent="0.3">
      <c r="A5609" s="1">
        <v>41023</v>
      </c>
      <c r="B5609">
        <v>3169.320068</v>
      </c>
      <c r="E5609" s="3">
        <f t="shared" si="368"/>
        <v>-1.5860231507694E-2</v>
      </c>
      <c r="F5609" s="3">
        <f t="shared" si="369"/>
        <v>-1.6104439404155936E-2</v>
      </c>
      <c r="G5609" s="3">
        <f t="shared" si="370"/>
        <v>-1.5987350866055239E-2</v>
      </c>
      <c r="H5609" s="3">
        <f t="shared" si="371"/>
        <v>-1.6134211887866245E-2</v>
      </c>
    </row>
    <row r="5610" spans="1:8" x14ac:dyDescent="0.3">
      <c r="A5610" s="1">
        <v>41024</v>
      </c>
      <c r="B5610">
        <v>3233.459961</v>
      </c>
      <c r="E5610" s="3">
        <f t="shared" si="368"/>
        <v>-2.045187875232668E-2</v>
      </c>
      <c r="F5610" s="3">
        <f t="shared" si="369"/>
        <v>-2.0696086648788616E-2</v>
      </c>
      <c r="G5610" s="3">
        <f t="shared" si="370"/>
        <v>-2.0663914424848832E-2</v>
      </c>
      <c r="H5610" s="3">
        <f t="shared" si="371"/>
        <v>-2.0810775446659838E-2</v>
      </c>
    </row>
    <row r="5611" spans="1:8" x14ac:dyDescent="0.3">
      <c r="A5611" s="1">
        <v>41025</v>
      </c>
      <c r="B5611">
        <v>3229.320068</v>
      </c>
      <c r="E5611" s="3">
        <f t="shared" si="368"/>
        <v>4.5872609209314241E-3</v>
      </c>
      <c r="F5611" s="3">
        <f t="shared" si="369"/>
        <v>4.3430530244694876E-3</v>
      </c>
      <c r="G5611" s="3">
        <f t="shared" si="370"/>
        <v>4.5767715057764462E-3</v>
      </c>
      <c r="H5611" s="3">
        <f t="shared" si="371"/>
        <v>4.4299104839654385E-3</v>
      </c>
    </row>
    <row r="5612" spans="1:8" x14ac:dyDescent="0.3">
      <c r="A5612" s="1">
        <v>41026</v>
      </c>
      <c r="B5612">
        <v>3266.2700199999999</v>
      </c>
      <c r="E5612" s="3">
        <f t="shared" si="368"/>
        <v>-2.8291577690776726E-2</v>
      </c>
      <c r="F5612" s="3">
        <f t="shared" si="369"/>
        <v>-2.8535785587238661E-2</v>
      </c>
      <c r="G5612" s="3">
        <f t="shared" si="370"/>
        <v>-2.869949657193684E-2</v>
      </c>
      <c r="H5612" s="3">
        <f t="shared" si="371"/>
        <v>-2.8846357593747846E-2</v>
      </c>
    </row>
    <row r="5613" spans="1:8" x14ac:dyDescent="0.3">
      <c r="A5613" s="1">
        <v>41029</v>
      </c>
      <c r="B5613">
        <v>3212.8000489999999</v>
      </c>
      <c r="E5613" s="3">
        <f t="shared" si="368"/>
        <v>2.2899120608837142E-2</v>
      </c>
      <c r="F5613" s="3">
        <f t="shared" si="369"/>
        <v>2.2654912712375207E-2</v>
      </c>
      <c r="G5613" s="3">
        <f t="shared" si="370"/>
        <v>2.2640870776512532E-2</v>
      </c>
      <c r="H5613" s="3">
        <f t="shared" si="371"/>
        <v>2.2494009754701526E-2</v>
      </c>
    </row>
    <row r="5614" spans="1:8" x14ac:dyDescent="0.3">
      <c r="A5614" s="1">
        <v>41031</v>
      </c>
      <c r="B5614">
        <v>3226.330078</v>
      </c>
      <c r="E5614" s="3">
        <f t="shared" si="368"/>
        <v>2.0237745517597938E-2</v>
      </c>
      <c r="F5614" s="3">
        <f t="shared" si="369"/>
        <v>1.9993537621136002E-2</v>
      </c>
      <c r="G5614" s="3">
        <f t="shared" si="370"/>
        <v>2.0035683977143851E-2</v>
      </c>
      <c r="H5614" s="3">
        <f t="shared" si="371"/>
        <v>1.9888822955332845E-2</v>
      </c>
    </row>
    <row r="5615" spans="1:8" x14ac:dyDescent="0.3">
      <c r="A5615" s="1">
        <v>41032</v>
      </c>
      <c r="B5615">
        <v>3223.360107</v>
      </c>
      <c r="E5615" s="3">
        <f t="shared" si="368"/>
        <v>-1.2803291365697245E-3</v>
      </c>
      <c r="F5615" s="3">
        <f t="shared" si="369"/>
        <v>-1.524537033031661E-3</v>
      </c>
      <c r="G5615" s="3">
        <f t="shared" si="370"/>
        <v>-1.2811494581812298E-3</v>
      </c>
      <c r="H5615" s="3">
        <f t="shared" si="371"/>
        <v>-1.4280104799922371E-3</v>
      </c>
    </row>
    <row r="5616" spans="1:8" x14ac:dyDescent="0.3">
      <c r="A5616" s="1">
        <v>41033</v>
      </c>
      <c r="B5616">
        <v>3161.969971</v>
      </c>
      <c r="E5616" s="3">
        <f t="shared" si="368"/>
        <v>1.144202222819124E-2</v>
      </c>
      <c r="F5616" s="3">
        <f t="shared" si="369"/>
        <v>1.1197814331729302E-2</v>
      </c>
      <c r="G5616" s="3">
        <f t="shared" si="370"/>
        <v>1.1377057375070086E-2</v>
      </c>
      <c r="H5616" s="3">
        <f t="shared" si="371"/>
        <v>1.1230196353259078E-2</v>
      </c>
    </row>
    <row r="5617" spans="1:8" x14ac:dyDescent="0.3">
      <c r="A5617" s="1">
        <v>41036</v>
      </c>
      <c r="B5617">
        <v>3214.219971</v>
      </c>
      <c r="E5617" s="3">
        <f t="shared" si="368"/>
        <v>-1.6370346196913577E-2</v>
      </c>
      <c r="F5617" s="3">
        <f t="shared" si="369"/>
        <v>-1.6614554093375512E-2</v>
      </c>
      <c r="G5617" s="3">
        <f t="shared" si="370"/>
        <v>-1.6505820860422338E-2</v>
      </c>
      <c r="H5617" s="3">
        <f t="shared" si="371"/>
        <v>-1.6652681882233344E-2</v>
      </c>
    </row>
    <row r="5618" spans="1:8" x14ac:dyDescent="0.3">
      <c r="A5618" s="1">
        <v>41037</v>
      </c>
      <c r="B5618">
        <v>3124.8000489999999</v>
      </c>
      <c r="E5618" s="3">
        <f t="shared" si="368"/>
        <v>4.2112888426439898E-3</v>
      </c>
      <c r="F5618" s="3">
        <f t="shared" si="369"/>
        <v>3.9670809461820533E-3</v>
      </c>
      <c r="G5618" s="3">
        <f t="shared" si="370"/>
        <v>4.2024461830886461E-3</v>
      </c>
      <c r="H5618" s="3">
        <f t="shared" si="371"/>
        <v>4.0555851612776384E-3</v>
      </c>
    </row>
    <row r="5619" spans="1:8" x14ac:dyDescent="0.3">
      <c r="A5619" s="1">
        <v>41038</v>
      </c>
      <c r="B5619">
        <v>3118.6499020000001</v>
      </c>
      <c r="E5619" s="3">
        <f t="shared" si="368"/>
        <v>-9.2054158384224927E-4</v>
      </c>
      <c r="F5619" s="3">
        <f t="shared" si="369"/>
        <v>-1.1647494803041858E-3</v>
      </c>
      <c r="G5619" s="3">
        <f t="shared" si="370"/>
        <v>-9.2096554244702647E-4</v>
      </c>
      <c r="H5619" s="3">
        <f t="shared" si="371"/>
        <v>-1.0678265642580338E-3</v>
      </c>
    </row>
    <row r="5620" spans="1:8" x14ac:dyDescent="0.3">
      <c r="A5620" s="1">
        <v>41039</v>
      </c>
      <c r="B5620">
        <v>3130.169922</v>
      </c>
      <c r="E5620" s="3">
        <f t="shared" si="368"/>
        <v>-1.904538554866464E-2</v>
      </c>
      <c r="F5620" s="3">
        <f t="shared" si="369"/>
        <v>-1.9289593445126575E-2</v>
      </c>
      <c r="G5620" s="3">
        <f t="shared" si="370"/>
        <v>-1.9229085062613515E-2</v>
      </c>
      <c r="H5620" s="3">
        <f t="shared" si="371"/>
        <v>-1.9375946084424521E-2</v>
      </c>
    </row>
    <row r="5621" spans="1:8" x14ac:dyDescent="0.3">
      <c r="A5621" s="1">
        <v>41040</v>
      </c>
      <c r="B5621">
        <v>3129.7700199999999</v>
      </c>
      <c r="E5621" s="3">
        <f t="shared" si="368"/>
        <v>1.6524508606726496E-2</v>
      </c>
      <c r="F5621" s="3">
        <f t="shared" si="369"/>
        <v>1.628030071026456E-2</v>
      </c>
      <c r="G5621" s="3">
        <f t="shared" si="370"/>
        <v>1.6389464574479172E-2</v>
      </c>
      <c r="H5621" s="3">
        <f t="shared" si="371"/>
        <v>1.6242603552668166E-2</v>
      </c>
    </row>
    <row r="5622" spans="1:8" x14ac:dyDescent="0.3">
      <c r="A5622" s="1">
        <v>41043</v>
      </c>
      <c r="B5622">
        <v>3057.98999</v>
      </c>
      <c r="E5622" s="3">
        <f t="shared" si="368"/>
        <v>-2.7820100306383155E-2</v>
      </c>
      <c r="F5622" s="3">
        <f t="shared" si="369"/>
        <v>-2.8064308202845091E-2</v>
      </c>
      <c r="G5622" s="3">
        <f t="shared" si="370"/>
        <v>-2.8214409657938564E-2</v>
      </c>
      <c r="H5622" s="3">
        <f t="shared" si="371"/>
        <v>-2.836127067974957E-2</v>
      </c>
    </row>
    <row r="5623" spans="1:8" x14ac:dyDescent="0.3">
      <c r="A5623" s="1">
        <v>41044</v>
      </c>
      <c r="B5623">
        <v>3039.2700199999999</v>
      </c>
      <c r="E5623" s="3">
        <f t="shared" si="368"/>
        <v>-1.9681729722091923E-3</v>
      </c>
      <c r="F5623" s="3">
        <f t="shared" si="369"/>
        <v>-2.2123808686711289E-3</v>
      </c>
      <c r="G5623" s="3">
        <f t="shared" si="370"/>
        <v>-1.970112369764502E-3</v>
      </c>
      <c r="H5623" s="3">
        <f t="shared" si="371"/>
        <v>-2.1169733915755093E-3</v>
      </c>
    </row>
    <row r="5624" spans="1:8" x14ac:dyDescent="0.3">
      <c r="A5624" s="1">
        <v>41045</v>
      </c>
      <c r="B5624">
        <v>3048.669922</v>
      </c>
      <c r="E5624" s="3">
        <f t="shared" si="368"/>
        <v>3.6939125461348254E-3</v>
      </c>
      <c r="F5624" s="3">
        <f t="shared" si="369"/>
        <v>3.4497046496728889E-3</v>
      </c>
      <c r="G5624" s="3">
        <f t="shared" si="370"/>
        <v>3.6871068059093968E-3</v>
      </c>
      <c r="H5624" s="3">
        <f t="shared" si="371"/>
        <v>3.5402457840983895E-3</v>
      </c>
    </row>
    <row r="5625" spans="1:8" x14ac:dyDescent="0.3">
      <c r="A5625" s="1">
        <v>41046</v>
      </c>
      <c r="B5625">
        <v>3011.98999</v>
      </c>
      <c r="E5625" s="3">
        <f t="shared" si="368"/>
        <v>-1.2775728154224009E-4</v>
      </c>
      <c r="F5625" s="3">
        <f t="shared" si="369"/>
        <v>-3.719651780041767E-4</v>
      </c>
      <c r="G5625" s="3">
        <f t="shared" si="370"/>
        <v>-1.2776544319888174E-4</v>
      </c>
      <c r="H5625" s="3">
        <f t="shared" si="371"/>
        <v>-2.7462646500988903E-4</v>
      </c>
    </row>
    <row r="5626" spans="1:8" x14ac:dyDescent="0.3">
      <c r="A5626" s="1">
        <v>41047</v>
      </c>
      <c r="B5626">
        <v>3008</v>
      </c>
      <c r="E5626" s="3">
        <f t="shared" si="368"/>
        <v>-2.2934602076608801E-2</v>
      </c>
      <c r="F5626" s="3">
        <f t="shared" si="369"/>
        <v>-2.3178809973070737E-2</v>
      </c>
      <c r="G5626" s="3">
        <f t="shared" si="370"/>
        <v>-2.3201691694008771E-2</v>
      </c>
      <c r="H5626" s="3">
        <f t="shared" si="371"/>
        <v>-2.3348552715819777E-2</v>
      </c>
    </row>
    <row r="5627" spans="1:8" x14ac:dyDescent="0.3">
      <c r="A5627" s="1">
        <v>41050</v>
      </c>
      <c r="B5627">
        <v>3027.1499020000001</v>
      </c>
      <c r="E5627" s="3">
        <f t="shared" si="368"/>
        <v>-6.1216583642250688E-3</v>
      </c>
      <c r="F5627" s="3">
        <f t="shared" si="369"/>
        <v>-6.3658662606870054E-3</v>
      </c>
      <c r="G5627" s="3">
        <f t="shared" si="370"/>
        <v>-6.1404725367115998E-3</v>
      </c>
      <c r="H5627" s="3">
        <f t="shared" si="371"/>
        <v>-6.2873335585226075E-3</v>
      </c>
    </row>
    <row r="5628" spans="1:8" x14ac:dyDescent="0.3">
      <c r="A5628" s="1">
        <v>41051</v>
      </c>
      <c r="B5628">
        <v>3084.0900879999999</v>
      </c>
      <c r="E5628" s="3">
        <f t="shared" si="368"/>
        <v>3.0928156886831371E-3</v>
      </c>
      <c r="F5628" s="3">
        <f t="shared" si="369"/>
        <v>2.8486077922212005E-3</v>
      </c>
      <c r="G5628" s="3">
        <f t="shared" si="370"/>
        <v>3.0880427728747495E-3</v>
      </c>
      <c r="H5628" s="3">
        <f t="shared" si="371"/>
        <v>2.9411817510637422E-3</v>
      </c>
    </row>
    <row r="5629" spans="1:8" x14ac:dyDescent="0.3">
      <c r="A5629" s="1">
        <v>41052</v>
      </c>
      <c r="B5629">
        <v>3003.2700199999999</v>
      </c>
      <c r="E5629" s="3">
        <f t="shared" si="368"/>
        <v>-1.2031454023706534E-2</v>
      </c>
      <c r="F5629" s="3">
        <f t="shared" si="369"/>
        <v>-1.2275661920168471E-2</v>
      </c>
      <c r="G5629" s="3">
        <f t="shared" si="370"/>
        <v>-1.2104417797430368E-2</v>
      </c>
      <c r="H5629" s="3">
        <f t="shared" si="371"/>
        <v>-1.2251278819241375E-2</v>
      </c>
    </row>
    <row r="5630" spans="1:8" x14ac:dyDescent="0.3">
      <c r="A5630" s="1">
        <v>41053</v>
      </c>
      <c r="B5630">
        <v>3038.25</v>
      </c>
      <c r="E5630" s="3">
        <f t="shared" si="368"/>
        <v>-1.3247022776460282E-3</v>
      </c>
      <c r="F5630" s="3">
        <f t="shared" si="369"/>
        <v>-1.5689101741079648E-3</v>
      </c>
      <c r="G5630" s="3">
        <f t="shared" si="370"/>
        <v>-1.3255804713573781E-3</v>
      </c>
      <c r="H5630" s="3">
        <f t="shared" si="371"/>
        <v>-1.4724414931683854E-3</v>
      </c>
    </row>
    <row r="5631" spans="1:8" x14ac:dyDescent="0.3">
      <c r="A5631" s="1">
        <v>41054</v>
      </c>
      <c r="B5631">
        <v>3047.9399410000001</v>
      </c>
      <c r="E5631" s="3">
        <f t="shared" si="368"/>
        <v>6.3663238031914648E-3</v>
      </c>
      <c r="F5631" s="3">
        <f t="shared" si="369"/>
        <v>6.1221159067295283E-3</v>
      </c>
      <c r="G5631" s="3">
        <f t="shared" si="370"/>
        <v>6.3461443644183754E-3</v>
      </c>
      <c r="H5631" s="3">
        <f t="shared" si="371"/>
        <v>6.1992833426073677E-3</v>
      </c>
    </row>
    <row r="5632" spans="1:8" x14ac:dyDescent="0.3">
      <c r="A5632" s="1">
        <v>41057</v>
      </c>
      <c r="B5632">
        <v>3042.969971</v>
      </c>
      <c r="E5632" s="3">
        <f t="shared" si="368"/>
        <v>1.880983362019184E-2</v>
      </c>
      <c r="F5632" s="3">
        <f t="shared" si="369"/>
        <v>1.8565625723729905E-2</v>
      </c>
      <c r="G5632" s="3">
        <f t="shared" si="370"/>
        <v>1.8635116236174618E-2</v>
      </c>
      <c r="H5632" s="3">
        <f t="shared" si="371"/>
        <v>1.8488255214363612E-2</v>
      </c>
    </row>
    <row r="5633" spans="1:8" x14ac:dyDescent="0.3">
      <c r="A5633" s="1">
        <v>41058</v>
      </c>
      <c r="B5633">
        <v>3084.6999510000001</v>
      </c>
      <c r="E5633" s="3">
        <f t="shared" si="368"/>
        <v>-2.6205482231036581E-2</v>
      </c>
      <c r="F5633" s="3">
        <f t="shared" si="369"/>
        <v>-2.6449690127498517E-2</v>
      </c>
      <c r="G5633" s="3">
        <f t="shared" si="370"/>
        <v>-2.6554964979345085E-2</v>
      </c>
      <c r="H5633" s="3">
        <f t="shared" si="371"/>
        <v>-2.6701826001156091E-2</v>
      </c>
    </row>
    <row r="5634" spans="1:8" x14ac:dyDescent="0.3">
      <c r="A5634" s="1">
        <v>41059</v>
      </c>
      <c r="B5634">
        <v>3015.580078</v>
      </c>
      <c r="E5634" s="3">
        <f t="shared" si="368"/>
        <v>1.1647297701190329E-2</v>
      </c>
      <c r="F5634" s="3">
        <f t="shared" si="369"/>
        <v>1.1403089804728391E-2</v>
      </c>
      <c r="G5634" s="3">
        <f t="shared" si="370"/>
        <v>1.1579990059931195E-2</v>
      </c>
      <c r="H5634" s="3">
        <f t="shared" si="371"/>
        <v>1.1433129038120188E-2</v>
      </c>
    </row>
    <row r="5635" spans="1:8" x14ac:dyDescent="0.3">
      <c r="A5635" s="1">
        <v>41060</v>
      </c>
      <c r="B5635">
        <v>3017.01001</v>
      </c>
      <c r="E5635" s="3">
        <f t="shared" si="368"/>
        <v>3.1893165473546592E-3</v>
      </c>
      <c r="F5635" s="3">
        <f t="shared" si="369"/>
        <v>2.9451086508927226E-3</v>
      </c>
      <c r="G5635" s="3">
        <f t="shared" si="370"/>
        <v>3.184241465167732E-3</v>
      </c>
      <c r="H5635" s="3">
        <f t="shared" si="371"/>
        <v>3.0373804433567247E-3</v>
      </c>
    </row>
    <row r="5636" spans="1:8" x14ac:dyDescent="0.3">
      <c r="A5636" s="1">
        <v>41061</v>
      </c>
      <c r="B5636">
        <v>2950.469971</v>
      </c>
      <c r="E5636" s="3">
        <f t="shared" si="368"/>
        <v>-1.6305997152848972E-3</v>
      </c>
      <c r="F5636" s="3">
        <f t="shared" si="369"/>
        <v>-1.8748076117468338E-3</v>
      </c>
      <c r="G5636" s="3">
        <f t="shared" si="370"/>
        <v>-1.6319305899466308E-3</v>
      </c>
      <c r="H5636" s="3">
        <f t="shared" si="371"/>
        <v>-1.7787916117576381E-3</v>
      </c>
    </row>
    <row r="5637" spans="1:8" x14ac:dyDescent="0.3">
      <c r="A5637" s="1">
        <v>41064</v>
      </c>
      <c r="B5637">
        <v>2954.48999</v>
      </c>
      <c r="E5637" s="3">
        <f t="shared" si="368"/>
        <v>1.3713569439624207E-2</v>
      </c>
      <c r="F5637" s="3">
        <f t="shared" si="369"/>
        <v>1.346936154316227E-2</v>
      </c>
      <c r="G5637" s="3">
        <f t="shared" si="370"/>
        <v>1.3620389367353741E-2</v>
      </c>
      <c r="H5637" s="3">
        <f t="shared" si="371"/>
        <v>1.3473528345542734E-2</v>
      </c>
    </row>
    <row r="5638" spans="1:8" x14ac:dyDescent="0.3">
      <c r="A5638" s="1">
        <v>41065</v>
      </c>
      <c r="B5638">
        <v>2986.1000979999999</v>
      </c>
      <c r="E5638" s="3">
        <f t="shared" si="368"/>
        <v>-2.2407324568988529E-2</v>
      </c>
      <c r="F5638" s="3">
        <f t="shared" si="369"/>
        <v>-2.2651532465450465E-2</v>
      </c>
      <c r="G5638" s="3">
        <f t="shared" si="370"/>
        <v>-2.2662182991594188E-2</v>
      </c>
      <c r="H5638" s="3">
        <f t="shared" si="371"/>
        <v>-2.2809044013405194E-2</v>
      </c>
    </row>
    <row r="5639" spans="1:8" x14ac:dyDescent="0.3">
      <c r="A5639" s="1">
        <v>41066</v>
      </c>
      <c r="B5639">
        <v>3058.4399410000001</v>
      </c>
      <c r="E5639" s="3">
        <f t="shared" si="368"/>
        <v>4.7418140557176081E-4</v>
      </c>
      <c r="F5639" s="3">
        <f t="shared" si="369"/>
        <v>2.2997350910982419E-4</v>
      </c>
      <c r="G5639" s="3">
        <f t="shared" si="370"/>
        <v>4.7406901709601252E-4</v>
      </c>
      <c r="H5639" s="3">
        <f t="shared" si="371"/>
        <v>3.2720799528500517E-4</v>
      </c>
    </row>
    <row r="5640" spans="1:8" x14ac:dyDescent="0.3">
      <c r="A5640" s="1">
        <v>41067</v>
      </c>
      <c r="B5640">
        <v>3071.1599120000001</v>
      </c>
      <c r="E5640" s="3">
        <f t="shared" si="368"/>
        <v>-2.2054961295935538E-2</v>
      </c>
      <c r="F5640" s="3">
        <f t="shared" si="369"/>
        <v>-2.2299169192397474E-2</v>
      </c>
      <c r="G5640" s="3">
        <f t="shared" si="370"/>
        <v>-2.2301808170572347E-2</v>
      </c>
      <c r="H5640" s="3">
        <f t="shared" si="371"/>
        <v>-2.2448669192383353E-2</v>
      </c>
    </row>
    <row r="5641" spans="1:8" x14ac:dyDescent="0.3">
      <c r="A5641" s="1">
        <v>41068</v>
      </c>
      <c r="B5641">
        <v>3051.6899410000001</v>
      </c>
      <c r="E5641" s="3">
        <f t="shared" ref="E5641:E5704" si="372">(B5637/B5636)-1</f>
        <v>1.3625012420097615E-3</v>
      </c>
      <c r="F5641" s="3">
        <f t="shared" ref="F5641:F5704" si="373">E5641-$E$3</f>
        <v>1.118293345547825E-3</v>
      </c>
      <c r="G5641" s="3">
        <f t="shared" ref="G5641:G5704" si="374">LN(B5637/B5636)</f>
        <v>1.3615738794520405E-3</v>
      </c>
      <c r="H5641" s="3">
        <f t="shared" ref="H5641:H5704" si="375">G5641-$G$3</f>
        <v>1.2147128576410332E-3</v>
      </c>
    </row>
    <row r="5642" spans="1:8" x14ac:dyDescent="0.3">
      <c r="A5642" s="1">
        <v>41071</v>
      </c>
      <c r="B5642">
        <v>3042.76001</v>
      </c>
      <c r="E5642" s="3">
        <f t="shared" si="372"/>
        <v>1.0699006632951757E-2</v>
      </c>
      <c r="F5642" s="3">
        <f t="shared" si="373"/>
        <v>1.045479873648982E-2</v>
      </c>
      <c r="G5642" s="3">
        <f t="shared" si="374"/>
        <v>1.0642177247449444E-2</v>
      </c>
      <c r="H5642" s="3">
        <f t="shared" si="375"/>
        <v>1.0495316225638436E-2</v>
      </c>
    </row>
    <row r="5643" spans="1:8" x14ac:dyDescent="0.3">
      <c r="A5643" s="1">
        <v>41072</v>
      </c>
      <c r="B5643">
        <v>3046.9099120000001</v>
      </c>
      <c r="E5643" s="3">
        <f t="shared" si="372"/>
        <v>2.4225525141789772E-2</v>
      </c>
      <c r="F5643" s="3">
        <f t="shared" si="373"/>
        <v>2.3981317245327836E-2</v>
      </c>
      <c r="G5643" s="3">
        <f t="shared" si="374"/>
        <v>2.3936741764459625E-2</v>
      </c>
      <c r="H5643" s="3">
        <f t="shared" si="375"/>
        <v>2.3789880742648619E-2</v>
      </c>
    </row>
    <row r="5644" spans="1:8" x14ac:dyDescent="0.3">
      <c r="A5644" s="1">
        <v>41073</v>
      </c>
      <c r="B5644">
        <v>3030.040039</v>
      </c>
      <c r="E5644" s="3">
        <f t="shared" si="372"/>
        <v>4.1589736092189078E-3</v>
      </c>
      <c r="F5644" s="3">
        <f t="shared" si="373"/>
        <v>3.9147657127569712E-3</v>
      </c>
      <c r="G5644" s="3">
        <f t="shared" si="374"/>
        <v>4.1503489832694787E-3</v>
      </c>
      <c r="H5644" s="3">
        <f t="shared" si="375"/>
        <v>4.003487961458471E-3</v>
      </c>
    </row>
    <row r="5645" spans="1:8" x14ac:dyDescent="0.3">
      <c r="A5645" s="1">
        <v>41074</v>
      </c>
      <c r="B5645">
        <v>3032.4499510000001</v>
      </c>
      <c r="E5645" s="3">
        <f t="shared" si="372"/>
        <v>-6.3396148549362819E-3</v>
      </c>
      <c r="F5645" s="3">
        <f t="shared" si="373"/>
        <v>-6.5838227513982184E-3</v>
      </c>
      <c r="G5645" s="3">
        <f t="shared" si="374"/>
        <v>-6.3597955502942534E-3</v>
      </c>
      <c r="H5645" s="3">
        <f t="shared" si="375"/>
        <v>-6.5066565721052612E-3</v>
      </c>
    </row>
    <row r="5646" spans="1:8" x14ac:dyDescent="0.3">
      <c r="A5646" s="1">
        <v>41075</v>
      </c>
      <c r="B5646">
        <v>3087.6201169999999</v>
      </c>
      <c r="E5646" s="3">
        <f t="shared" si="372"/>
        <v>-2.9262248697107252E-3</v>
      </c>
      <c r="F5646" s="3">
        <f t="shared" si="373"/>
        <v>-3.1704327661726617E-3</v>
      </c>
      <c r="G5646" s="3">
        <f t="shared" si="374"/>
        <v>-2.9305146362964395E-3</v>
      </c>
      <c r="H5646" s="3">
        <f t="shared" si="375"/>
        <v>-3.0773756581074468E-3</v>
      </c>
    </row>
    <row r="5647" spans="1:8" x14ac:dyDescent="0.3">
      <c r="A5647" s="1">
        <v>41078</v>
      </c>
      <c r="B5647">
        <v>3066.1899410000001</v>
      </c>
      <c r="E5647" s="3">
        <f t="shared" si="372"/>
        <v>1.3638610953086161E-3</v>
      </c>
      <c r="F5647" s="3">
        <f t="shared" si="373"/>
        <v>1.1196531988466795E-3</v>
      </c>
      <c r="G5647" s="3">
        <f t="shared" si="374"/>
        <v>1.3629318815480112E-3</v>
      </c>
      <c r="H5647" s="3">
        <f t="shared" si="375"/>
        <v>1.2160708597370039E-3</v>
      </c>
    </row>
    <row r="5648" spans="1:8" x14ac:dyDescent="0.3">
      <c r="A5648" s="1">
        <v>41079</v>
      </c>
      <c r="B5648">
        <v>3117.919922</v>
      </c>
      <c r="E5648" s="3">
        <f t="shared" si="372"/>
        <v>-5.5367153894375631E-3</v>
      </c>
      <c r="F5648" s="3">
        <f t="shared" si="373"/>
        <v>-5.7809232858994997E-3</v>
      </c>
      <c r="G5648" s="3">
        <f t="shared" si="374"/>
        <v>-5.5520998104748795E-3</v>
      </c>
      <c r="H5648" s="3">
        <f t="shared" si="375"/>
        <v>-5.6989608322858872E-3</v>
      </c>
    </row>
    <row r="5649" spans="1:8" x14ac:dyDescent="0.3">
      <c r="A5649" s="1">
        <v>41080</v>
      </c>
      <c r="B5649">
        <v>3126.5200199999999</v>
      </c>
      <c r="E5649" s="3">
        <f t="shared" si="372"/>
        <v>7.9533998527470118E-4</v>
      </c>
      <c r="F5649" s="3">
        <f t="shared" si="373"/>
        <v>5.5113208881276462E-4</v>
      </c>
      <c r="G5649" s="3">
        <f t="shared" si="374"/>
        <v>7.9502387003023769E-4</v>
      </c>
      <c r="H5649" s="3">
        <f t="shared" si="375"/>
        <v>6.481628482192304E-4</v>
      </c>
    </row>
    <row r="5650" spans="1:8" x14ac:dyDescent="0.3">
      <c r="A5650" s="1">
        <v>41081</v>
      </c>
      <c r="B5650">
        <v>3114.219971</v>
      </c>
      <c r="E5650" s="3">
        <f t="shared" si="372"/>
        <v>1.8193265145829196E-2</v>
      </c>
      <c r="F5650" s="3">
        <f t="shared" si="373"/>
        <v>1.794905724936726E-2</v>
      </c>
      <c r="G5650" s="3">
        <f t="shared" si="374"/>
        <v>1.8029747993420667E-2</v>
      </c>
      <c r="H5650" s="3">
        <f t="shared" si="375"/>
        <v>1.7882886971609661E-2</v>
      </c>
    </row>
    <row r="5651" spans="1:8" x14ac:dyDescent="0.3">
      <c r="A5651" s="1">
        <v>41082</v>
      </c>
      <c r="B5651">
        <v>3090.8999020000001</v>
      </c>
      <c r="E5651" s="3">
        <f t="shared" si="372"/>
        <v>-6.9406776701603778E-3</v>
      </c>
      <c r="F5651" s="3">
        <f t="shared" si="373"/>
        <v>-7.1848855666223144E-3</v>
      </c>
      <c r="G5651" s="3">
        <f t="shared" si="374"/>
        <v>-6.9648762079242083E-3</v>
      </c>
      <c r="H5651" s="3">
        <f t="shared" si="375"/>
        <v>-7.111737229735216E-3</v>
      </c>
    </row>
    <row r="5652" spans="1:8" x14ac:dyDescent="0.3">
      <c r="A5652" s="1">
        <v>41085</v>
      </c>
      <c r="B5652">
        <v>3021.639893</v>
      </c>
      <c r="E5652" s="3">
        <f t="shared" si="372"/>
        <v>1.6871094744746573E-2</v>
      </c>
      <c r="F5652" s="3">
        <f t="shared" si="373"/>
        <v>1.6626886848284637E-2</v>
      </c>
      <c r="G5652" s="3">
        <f t="shared" si="374"/>
        <v>1.673035853609214E-2</v>
      </c>
      <c r="H5652" s="3">
        <f t="shared" si="375"/>
        <v>1.6583497514281134E-2</v>
      </c>
    </row>
    <row r="5653" spans="1:8" x14ac:dyDescent="0.3">
      <c r="A5653" s="1">
        <v>41086</v>
      </c>
      <c r="B5653">
        <v>3012.709961</v>
      </c>
      <c r="E5653" s="3">
        <f t="shared" si="372"/>
        <v>2.758280589349793E-3</v>
      </c>
      <c r="F5653" s="3">
        <f t="shared" si="373"/>
        <v>2.5140726928878565E-3</v>
      </c>
      <c r="G5653" s="3">
        <f t="shared" si="374"/>
        <v>2.7544835141083937E-3</v>
      </c>
      <c r="H5653" s="3">
        <f t="shared" si="375"/>
        <v>2.6076224922973864E-3</v>
      </c>
    </row>
    <row r="5654" spans="1:8" x14ac:dyDescent="0.3">
      <c r="A5654" s="1">
        <v>41087</v>
      </c>
      <c r="B5654">
        <v>3063.1201169999999</v>
      </c>
      <c r="E5654" s="3">
        <f t="shared" si="372"/>
        <v>-3.9341021075566251E-3</v>
      </c>
      <c r="F5654" s="3">
        <f t="shared" si="373"/>
        <v>-4.1783100040185617E-3</v>
      </c>
      <c r="G5654" s="3">
        <f t="shared" si="374"/>
        <v>-3.941861043569474E-3</v>
      </c>
      <c r="H5654" s="3">
        <f t="shared" si="375"/>
        <v>-4.0887220653804818E-3</v>
      </c>
    </row>
    <row r="5655" spans="1:8" x14ac:dyDescent="0.3">
      <c r="A5655" s="1">
        <v>41088</v>
      </c>
      <c r="B5655">
        <v>3051.679932</v>
      </c>
      <c r="E5655" s="3">
        <f t="shared" si="372"/>
        <v>-7.4882536292102397E-3</v>
      </c>
      <c r="F5655" s="3">
        <f t="shared" si="373"/>
        <v>-7.7324615256721763E-3</v>
      </c>
      <c r="G5655" s="3">
        <f t="shared" si="374"/>
        <v>-7.5164313565292355E-3</v>
      </c>
      <c r="H5655" s="3">
        <f t="shared" si="375"/>
        <v>-7.6632923783402432E-3</v>
      </c>
    </row>
    <row r="5656" spans="1:8" x14ac:dyDescent="0.3">
      <c r="A5656" s="1">
        <v>41089</v>
      </c>
      <c r="B5656">
        <v>3196.6499020000001</v>
      </c>
      <c r="E5656" s="3">
        <f t="shared" si="372"/>
        <v>-2.2407716586093418E-2</v>
      </c>
      <c r="F5656" s="3">
        <f t="shared" si="373"/>
        <v>-2.2651924482555354E-2</v>
      </c>
      <c r="G5656" s="3">
        <f t="shared" si="374"/>
        <v>-2.2662583994172605E-2</v>
      </c>
      <c r="H5656" s="3">
        <f t="shared" si="375"/>
        <v>-2.2809445015983611E-2</v>
      </c>
    </row>
    <row r="5657" spans="1:8" x14ac:dyDescent="0.3">
      <c r="A5657" s="1">
        <v>41092</v>
      </c>
      <c r="B5657">
        <v>3240.1999510000001</v>
      </c>
      <c r="E5657" s="3">
        <f t="shared" si="372"/>
        <v>-2.9553263513257821E-3</v>
      </c>
      <c r="F5657" s="3">
        <f t="shared" si="373"/>
        <v>-3.1995342477877187E-3</v>
      </c>
      <c r="G5657" s="3">
        <f t="shared" si="374"/>
        <v>-2.9597019512575366E-3</v>
      </c>
      <c r="H5657" s="3">
        <f t="shared" si="375"/>
        <v>-3.1065629730685439E-3</v>
      </c>
    </row>
    <row r="5658" spans="1:8" x14ac:dyDescent="0.3">
      <c r="A5658" s="1">
        <v>41093</v>
      </c>
      <c r="B5658">
        <v>3271.1999510000001</v>
      </c>
      <c r="E5658" s="3">
        <f t="shared" si="372"/>
        <v>1.6732495544731218E-2</v>
      </c>
      <c r="F5658" s="3">
        <f t="shared" si="373"/>
        <v>1.6488287648269283E-2</v>
      </c>
      <c r="G5658" s="3">
        <f t="shared" si="374"/>
        <v>1.6594049571167245E-2</v>
      </c>
      <c r="H5658" s="3">
        <f t="shared" si="375"/>
        <v>1.6447188549356239E-2</v>
      </c>
    </row>
    <row r="5659" spans="1:8" x14ac:dyDescent="0.3">
      <c r="A5659" s="1">
        <v>41094</v>
      </c>
      <c r="B5659">
        <v>3267.75</v>
      </c>
      <c r="E5659" s="3">
        <f t="shared" si="372"/>
        <v>-3.7348143602035089E-3</v>
      </c>
      <c r="F5659" s="3">
        <f t="shared" si="373"/>
        <v>-3.9790222566654454E-3</v>
      </c>
      <c r="G5659" s="3">
        <f t="shared" si="374"/>
        <v>-3.7418061935849496E-3</v>
      </c>
      <c r="H5659" s="3">
        <f t="shared" si="375"/>
        <v>-3.8886672153959569E-3</v>
      </c>
    </row>
    <row r="5660" spans="1:8" x14ac:dyDescent="0.3">
      <c r="A5660" s="1">
        <v>41095</v>
      </c>
      <c r="B5660">
        <v>3229.360107</v>
      </c>
      <c r="E5660" s="3">
        <f t="shared" si="372"/>
        <v>4.7504972090893549E-2</v>
      </c>
      <c r="F5660" s="3">
        <f t="shared" si="373"/>
        <v>4.7260764194431613E-2</v>
      </c>
      <c r="G5660" s="3">
        <f t="shared" si="374"/>
        <v>4.6411119429041907E-2</v>
      </c>
      <c r="H5660" s="3">
        <f t="shared" si="375"/>
        <v>4.6264258407230897E-2</v>
      </c>
    </row>
    <row r="5661" spans="1:8" x14ac:dyDescent="0.3">
      <c r="A5661" s="1">
        <v>41096</v>
      </c>
      <c r="B5661">
        <v>3168.790039</v>
      </c>
      <c r="E5661" s="3">
        <f t="shared" si="372"/>
        <v>1.3623652991449742E-2</v>
      </c>
      <c r="F5661" s="3">
        <f t="shared" si="373"/>
        <v>1.3379445094987804E-2</v>
      </c>
      <c r="G5661" s="3">
        <f t="shared" si="374"/>
        <v>1.353168537944432E-2</v>
      </c>
      <c r="H5661" s="3">
        <f t="shared" si="375"/>
        <v>1.3384824357633312E-2</v>
      </c>
    </row>
    <row r="5662" spans="1:8" x14ac:dyDescent="0.3">
      <c r="A5662" s="1">
        <v>41099</v>
      </c>
      <c r="B5662">
        <v>3156.8000489999999</v>
      </c>
      <c r="E5662" s="3">
        <f t="shared" si="372"/>
        <v>9.5673108045177813E-3</v>
      </c>
      <c r="F5662" s="3">
        <f t="shared" si="373"/>
        <v>9.3231029080558438E-3</v>
      </c>
      <c r="G5662" s="3">
        <f t="shared" si="374"/>
        <v>9.5218339174256011E-3</v>
      </c>
      <c r="H5662" s="3">
        <f t="shared" si="375"/>
        <v>9.3749728956145934E-3</v>
      </c>
    </row>
    <row r="5663" spans="1:8" x14ac:dyDescent="0.3">
      <c r="A5663" s="1">
        <v>41100</v>
      </c>
      <c r="B5663">
        <v>3175.4099120000001</v>
      </c>
      <c r="E5663" s="3">
        <f t="shared" si="372"/>
        <v>-1.0546438773776368E-3</v>
      </c>
      <c r="F5663" s="3">
        <f t="shared" si="373"/>
        <v>-1.2988517738395733E-3</v>
      </c>
      <c r="G5663" s="3">
        <f t="shared" si="374"/>
        <v>-1.0552004055587832E-3</v>
      </c>
      <c r="H5663" s="3">
        <f t="shared" si="375"/>
        <v>-1.2020614273697905E-3</v>
      </c>
    </row>
    <row r="5664" spans="1:8" x14ac:dyDescent="0.3">
      <c r="A5664" s="1">
        <v>41101</v>
      </c>
      <c r="B5664">
        <v>3157.25</v>
      </c>
      <c r="E5664" s="3">
        <f t="shared" si="372"/>
        <v>-1.1748112003672206E-2</v>
      </c>
      <c r="F5664" s="3">
        <f t="shared" si="373"/>
        <v>-1.1992319900134144E-2</v>
      </c>
      <c r="G5664" s="3">
        <f t="shared" si="374"/>
        <v>-1.181766636312173E-2</v>
      </c>
      <c r="H5664" s="3">
        <f t="shared" si="375"/>
        <v>-1.1964527384932738E-2</v>
      </c>
    </row>
    <row r="5665" spans="1:8" x14ac:dyDescent="0.3">
      <c r="A5665" s="1">
        <v>41102</v>
      </c>
      <c r="B5665">
        <v>3135.179932</v>
      </c>
      <c r="E5665" s="3">
        <f t="shared" si="372"/>
        <v>-1.8756058783505614E-2</v>
      </c>
      <c r="F5665" s="3">
        <f t="shared" si="373"/>
        <v>-1.9000266679967549E-2</v>
      </c>
      <c r="G5665" s="3">
        <f t="shared" si="374"/>
        <v>-1.8934184461020357E-2</v>
      </c>
      <c r="H5665" s="3">
        <f t="shared" si="375"/>
        <v>-1.9081045482831363E-2</v>
      </c>
    </row>
    <row r="5666" spans="1:8" x14ac:dyDescent="0.3">
      <c r="A5666" s="1">
        <v>41103</v>
      </c>
      <c r="B5666">
        <v>3180.8100589999999</v>
      </c>
      <c r="E5666" s="3">
        <f t="shared" si="372"/>
        <v>-3.7837754639571397E-3</v>
      </c>
      <c r="F5666" s="3">
        <f t="shared" si="373"/>
        <v>-4.0279833604190763E-3</v>
      </c>
      <c r="G5666" s="3">
        <f t="shared" si="374"/>
        <v>-3.7909520511206188E-3</v>
      </c>
      <c r="H5666" s="3">
        <f t="shared" si="375"/>
        <v>-3.9378130729316261E-3</v>
      </c>
    </row>
    <row r="5667" spans="1:8" x14ac:dyDescent="0.3">
      <c r="A5667" s="1">
        <v>41106</v>
      </c>
      <c r="B5667">
        <v>3179.8999020000001</v>
      </c>
      <c r="E5667" s="3">
        <f t="shared" si="372"/>
        <v>5.8951668497013721E-3</v>
      </c>
      <c r="F5667" s="3">
        <f t="shared" si="373"/>
        <v>5.6509589532394355E-3</v>
      </c>
      <c r="G5667" s="3">
        <f t="shared" si="374"/>
        <v>5.8778583446453753E-3</v>
      </c>
      <c r="H5667" s="3">
        <f t="shared" si="375"/>
        <v>5.7309973228343676E-3</v>
      </c>
    </row>
    <row r="5668" spans="1:8" x14ac:dyDescent="0.3">
      <c r="A5668" s="1">
        <v>41107</v>
      </c>
      <c r="B5668">
        <v>3176.969971</v>
      </c>
      <c r="E5668" s="3">
        <f t="shared" si="372"/>
        <v>-5.7189189752708813E-3</v>
      </c>
      <c r="F5668" s="3">
        <f t="shared" si="373"/>
        <v>-5.9631268717328179E-3</v>
      </c>
      <c r="G5668" s="3">
        <f t="shared" si="374"/>
        <v>-5.7353346087642056E-3</v>
      </c>
      <c r="H5668" s="3">
        <f t="shared" si="375"/>
        <v>-5.8821956305752134E-3</v>
      </c>
    </row>
    <row r="5669" spans="1:8" x14ac:dyDescent="0.3">
      <c r="A5669" s="1">
        <v>41108</v>
      </c>
      <c r="B5669">
        <v>3235.3999020000001</v>
      </c>
      <c r="E5669" s="3">
        <f t="shared" si="372"/>
        <v>-6.9902820492516726E-3</v>
      </c>
      <c r="F5669" s="3">
        <f t="shared" si="373"/>
        <v>-7.2344899457136092E-3</v>
      </c>
      <c r="G5669" s="3">
        <f t="shared" si="374"/>
        <v>-7.014828528911601E-3</v>
      </c>
      <c r="H5669" s="3">
        <f t="shared" si="375"/>
        <v>-7.1616895507226087E-3</v>
      </c>
    </row>
    <row r="5670" spans="1:8" x14ac:dyDescent="0.3">
      <c r="A5670" s="1">
        <v>41109</v>
      </c>
      <c r="B5670">
        <v>3263.639893</v>
      </c>
      <c r="E5670" s="3">
        <f t="shared" si="372"/>
        <v>1.4554229099983829E-2</v>
      </c>
      <c r="F5670" s="3">
        <f t="shared" si="373"/>
        <v>1.4310021203521891E-2</v>
      </c>
      <c r="G5670" s="3">
        <f t="shared" si="374"/>
        <v>1.4449332871858421E-2</v>
      </c>
      <c r="H5670" s="3">
        <f t="shared" si="375"/>
        <v>1.4302471850047413E-2</v>
      </c>
    </row>
    <row r="5671" spans="1:8" x14ac:dyDescent="0.3">
      <c r="A5671" s="1">
        <v>41110</v>
      </c>
      <c r="B5671">
        <v>3193.889893</v>
      </c>
      <c r="E5671" s="3">
        <f t="shared" si="372"/>
        <v>-2.861400030550465E-4</v>
      </c>
      <c r="F5671" s="3">
        <f t="shared" si="373"/>
        <v>-5.3034789951698306E-4</v>
      </c>
      <c r="G5671" s="3">
        <f t="shared" si="374"/>
        <v>-2.8618094891673959E-4</v>
      </c>
      <c r="H5671" s="3">
        <f t="shared" si="375"/>
        <v>-4.3304197072774689E-4</v>
      </c>
    </row>
    <row r="5672" spans="1:8" x14ac:dyDescent="0.3">
      <c r="A5672" s="1">
        <v>41113</v>
      </c>
      <c r="B5672">
        <v>3101.530029</v>
      </c>
      <c r="E5672" s="3">
        <f t="shared" si="372"/>
        <v>-9.213909526388786E-4</v>
      </c>
      <c r="F5672" s="3">
        <f t="shared" si="373"/>
        <v>-1.1655988491008152E-3</v>
      </c>
      <c r="G5672" s="3">
        <f t="shared" si="374"/>
        <v>-9.218156942047476E-4</v>
      </c>
      <c r="H5672" s="3">
        <f t="shared" si="375"/>
        <v>-1.0686767160157549E-3</v>
      </c>
    </row>
    <row r="5673" spans="1:8" x14ac:dyDescent="0.3">
      <c r="A5673" s="1">
        <v>41114</v>
      </c>
      <c r="B5673">
        <v>3074.679932</v>
      </c>
      <c r="E5673" s="3">
        <f t="shared" si="372"/>
        <v>1.839171648878013E-2</v>
      </c>
      <c r="F5673" s="3">
        <f t="shared" si="373"/>
        <v>1.8147508592318194E-2</v>
      </c>
      <c r="G5673" s="3">
        <f t="shared" si="374"/>
        <v>1.8224634379570646E-2</v>
      </c>
      <c r="H5673" s="3">
        <f t="shared" si="375"/>
        <v>1.807777335775964E-2</v>
      </c>
    </row>
    <row r="5674" spans="1:8" x14ac:dyDescent="0.3">
      <c r="A5674" s="1">
        <v>41115</v>
      </c>
      <c r="B5674">
        <v>3081.73999</v>
      </c>
      <c r="E5674" s="3">
        <f t="shared" si="372"/>
        <v>8.7284390972945936E-3</v>
      </c>
      <c r="F5674" s="3">
        <f t="shared" si="373"/>
        <v>8.4842312008326561E-3</v>
      </c>
      <c r="G5674" s="3">
        <f t="shared" si="374"/>
        <v>8.6905664923523293E-3</v>
      </c>
      <c r="H5674" s="3">
        <f t="shared" si="375"/>
        <v>8.5437054705413216E-3</v>
      </c>
    </row>
    <row r="5675" spans="1:8" x14ac:dyDescent="0.3">
      <c r="A5675" s="1">
        <v>41116</v>
      </c>
      <c r="B5675">
        <v>3207.1201169999999</v>
      </c>
      <c r="E5675" s="3">
        <f t="shared" si="372"/>
        <v>-2.1371843183312866E-2</v>
      </c>
      <c r="F5675" s="3">
        <f t="shared" si="373"/>
        <v>-2.1616051079774802E-2</v>
      </c>
      <c r="G5675" s="3">
        <f t="shared" si="374"/>
        <v>-2.1603527991794831E-2</v>
      </c>
      <c r="H5675" s="3">
        <f t="shared" si="375"/>
        <v>-2.1750389013605837E-2</v>
      </c>
    </row>
    <row r="5676" spans="1:8" x14ac:dyDescent="0.3">
      <c r="A5676" s="1">
        <v>41117</v>
      </c>
      <c r="B5676">
        <v>3280.1899410000001</v>
      </c>
      <c r="E5676" s="3">
        <f t="shared" si="372"/>
        <v>-2.8917673149103762E-2</v>
      </c>
      <c r="F5676" s="3">
        <f t="shared" si="373"/>
        <v>-2.9161881045565698E-2</v>
      </c>
      <c r="G5676" s="3">
        <f t="shared" si="374"/>
        <v>-2.9344028650620215E-2</v>
      </c>
      <c r="H5676" s="3">
        <f t="shared" si="375"/>
        <v>-2.9490889672431221E-2</v>
      </c>
    </row>
    <row r="5677" spans="1:8" x14ac:dyDescent="0.3">
      <c r="A5677" s="1">
        <v>41120</v>
      </c>
      <c r="B5677">
        <v>3320.709961</v>
      </c>
      <c r="E5677" s="3">
        <f t="shared" si="372"/>
        <v>-8.6570488594163164E-3</v>
      </c>
      <c r="F5677" s="3">
        <f t="shared" si="373"/>
        <v>-8.9012567558782538E-3</v>
      </c>
      <c r="G5677" s="3">
        <f t="shared" si="374"/>
        <v>-8.6947387869097809E-3</v>
      </c>
      <c r="H5677" s="3">
        <f t="shared" si="375"/>
        <v>-8.8415998087207886E-3</v>
      </c>
    </row>
    <row r="5678" spans="1:8" x14ac:dyDescent="0.3">
      <c r="A5678" s="1">
        <v>41121</v>
      </c>
      <c r="B5678">
        <v>3291.6599120000001</v>
      </c>
      <c r="E5678" s="3">
        <f t="shared" si="372"/>
        <v>2.2961928253155683E-3</v>
      </c>
      <c r="F5678" s="3">
        <f t="shared" si="373"/>
        <v>2.0519849288536318E-3</v>
      </c>
      <c r="G5678" s="3">
        <f t="shared" si="374"/>
        <v>2.293560603193009E-3</v>
      </c>
      <c r="H5678" s="3">
        <f t="shared" si="375"/>
        <v>2.1466995813820017E-3</v>
      </c>
    </row>
    <row r="5679" spans="1:8" x14ac:dyDescent="0.3">
      <c r="A5679" s="1">
        <v>41122</v>
      </c>
      <c r="B5679">
        <v>3321.5600589999999</v>
      </c>
      <c r="E5679" s="3">
        <f t="shared" si="372"/>
        <v>4.0684849275684609E-2</v>
      </c>
      <c r="F5679" s="3">
        <f t="shared" si="373"/>
        <v>4.0440641379222673E-2</v>
      </c>
      <c r="G5679" s="3">
        <f t="shared" si="374"/>
        <v>3.9879005350347621E-2</v>
      </c>
      <c r="H5679" s="3">
        <f t="shared" si="375"/>
        <v>3.9732144328536612E-2</v>
      </c>
    </row>
    <row r="5680" spans="1:8" x14ac:dyDescent="0.3">
      <c r="A5680" s="1">
        <v>41123</v>
      </c>
      <c r="B5680">
        <v>3232.459961</v>
      </c>
      <c r="E5680" s="3">
        <f t="shared" si="372"/>
        <v>2.278362560001379E-2</v>
      </c>
      <c r="F5680" s="3">
        <f t="shared" si="373"/>
        <v>2.2539417703551855E-2</v>
      </c>
      <c r="G5680" s="3">
        <f t="shared" si="374"/>
        <v>2.2527954920757178E-2</v>
      </c>
      <c r="H5680" s="3">
        <f t="shared" si="375"/>
        <v>2.2381093898946172E-2</v>
      </c>
    </row>
    <row r="5681" spans="1:8" x14ac:dyDescent="0.3">
      <c r="A5681" s="1">
        <v>41124</v>
      </c>
      <c r="B5681">
        <v>3374.1899410000001</v>
      </c>
      <c r="E5681" s="3">
        <f t="shared" si="372"/>
        <v>1.2352949289164306E-2</v>
      </c>
      <c r="F5681" s="3">
        <f t="shared" si="373"/>
        <v>1.2108741392702368E-2</v>
      </c>
      <c r="G5681" s="3">
        <f t="shared" si="374"/>
        <v>1.2277274180932879E-2</v>
      </c>
      <c r="H5681" s="3">
        <f t="shared" si="375"/>
        <v>1.2130413159121872E-2</v>
      </c>
    </row>
    <row r="5682" spans="1:8" x14ac:dyDescent="0.3">
      <c r="A5682" s="1">
        <v>41127</v>
      </c>
      <c r="B5682">
        <v>3401.5600589999999</v>
      </c>
      <c r="E5682" s="3">
        <f t="shared" si="372"/>
        <v>-8.7481440237713315E-3</v>
      </c>
      <c r="F5682" s="3">
        <f t="shared" si="373"/>
        <v>-8.9923519202332689E-3</v>
      </c>
      <c r="G5682" s="3">
        <f t="shared" si="374"/>
        <v>-8.7866336754589894E-3</v>
      </c>
      <c r="H5682" s="3">
        <f t="shared" si="375"/>
        <v>-8.9334946972699971E-3</v>
      </c>
    </row>
    <row r="5683" spans="1:8" x14ac:dyDescent="0.3">
      <c r="A5683" s="1">
        <v>41128</v>
      </c>
      <c r="B5683">
        <v>3453.280029</v>
      </c>
      <c r="E5683" s="3">
        <f t="shared" si="372"/>
        <v>9.0836076020479606E-3</v>
      </c>
      <c r="F5683" s="3">
        <f t="shared" si="373"/>
        <v>8.8393997055860232E-3</v>
      </c>
      <c r="G5683" s="3">
        <f t="shared" si="374"/>
        <v>9.0425997840578327E-3</v>
      </c>
      <c r="H5683" s="3">
        <f t="shared" si="375"/>
        <v>8.8957387622468249E-3</v>
      </c>
    </row>
    <row r="5684" spans="1:8" x14ac:dyDescent="0.3">
      <c r="A5684" s="1">
        <v>41129</v>
      </c>
      <c r="B5684">
        <v>3438.26001</v>
      </c>
      <c r="E5684" s="3">
        <f t="shared" si="372"/>
        <v>-2.6824774027065068E-2</v>
      </c>
      <c r="F5684" s="3">
        <f t="shared" si="373"/>
        <v>-2.7068981923527004E-2</v>
      </c>
      <c r="G5684" s="3">
        <f t="shared" si="374"/>
        <v>-2.7191124651476235E-2</v>
      </c>
      <c r="H5684" s="3">
        <f t="shared" si="375"/>
        <v>-2.7337985673287241E-2</v>
      </c>
    </row>
    <row r="5685" spans="1:8" x14ac:dyDescent="0.3">
      <c r="A5685" s="1">
        <v>41130</v>
      </c>
      <c r="B5685">
        <v>3456.709961</v>
      </c>
      <c r="E5685" s="3">
        <f t="shared" si="372"/>
        <v>4.3845857863666904E-2</v>
      </c>
      <c r="F5685" s="3">
        <f t="shared" si="373"/>
        <v>4.3601649967204968E-2</v>
      </c>
      <c r="G5685" s="3">
        <f t="shared" si="374"/>
        <v>4.2911832835287038E-2</v>
      </c>
      <c r="H5685" s="3">
        <f t="shared" si="375"/>
        <v>4.2764971813476028E-2</v>
      </c>
    </row>
    <row r="5686" spans="1:8" x14ac:dyDescent="0.3">
      <c r="A5686" s="1">
        <v>41131</v>
      </c>
      <c r="B5686">
        <v>3435.6201169999999</v>
      </c>
      <c r="E5686" s="3">
        <f t="shared" si="372"/>
        <v>8.1116115211605777E-3</v>
      </c>
      <c r="F5686" s="3">
        <f t="shared" si="373"/>
        <v>7.8674036246986403E-3</v>
      </c>
      <c r="G5686" s="3">
        <f t="shared" si="374"/>
        <v>8.0788892349743929E-3</v>
      </c>
      <c r="H5686" s="3">
        <f t="shared" si="375"/>
        <v>7.9320282131633852E-3</v>
      </c>
    </row>
    <row r="5687" spans="1:8" x14ac:dyDescent="0.3">
      <c r="A5687" s="1">
        <v>41134</v>
      </c>
      <c r="B5687">
        <v>3426.4099120000001</v>
      </c>
      <c r="E5687" s="3">
        <f t="shared" si="372"/>
        <v>1.5204779307999239E-2</v>
      </c>
      <c r="F5687" s="3">
        <f t="shared" si="373"/>
        <v>1.4960571411537301E-2</v>
      </c>
      <c r="G5687" s="3">
        <f t="shared" si="374"/>
        <v>1.5090345157155688E-2</v>
      </c>
      <c r="H5687" s="3">
        <f t="shared" si="375"/>
        <v>1.494348413534468E-2</v>
      </c>
    </row>
    <row r="5688" spans="1:8" x14ac:dyDescent="0.3">
      <c r="A5688" s="1">
        <v>41135</v>
      </c>
      <c r="B5688">
        <v>3450.2700199999999</v>
      </c>
      <c r="E5688" s="3">
        <f t="shared" si="372"/>
        <v>-4.3494934884703573E-3</v>
      </c>
      <c r="F5688" s="3">
        <f t="shared" si="373"/>
        <v>-4.5937013849322939E-3</v>
      </c>
      <c r="G5688" s="3">
        <f t="shared" si="374"/>
        <v>-4.3589800531011625E-3</v>
      </c>
      <c r="H5688" s="3">
        <f t="shared" si="375"/>
        <v>-4.5058410749121702E-3</v>
      </c>
    </row>
    <row r="5689" spans="1:8" x14ac:dyDescent="0.3">
      <c r="A5689" s="1">
        <v>41136</v>
      </c>
      <c r="B5689">
        <v>3449.1999510000001</v>
      </c>
      <c r="E5689" s="3">
        <f t="shared" si="372"/>
        <v>5.3660720673651685E-3</v>
      </c>
      <c r="F5689" s="3">
        <f t="shared" si="373"/>
        <v>5.1218641709032319E-3</v>
      </c>
      <c r="G5689" s="3">
        <f t="shared" si="374"/>
        <v>5.3517260011152904E-3</v>
      </c>
      <c r="H5689" s="3">
        <f t="shared" si="375"/>
        <v>5.2048649793042827E-3</v>
      </c>
    </row>
    <row r="5690" spans="1:8" x14ac:dyDescent="0.3">
      <c r="A5690" s="1">
        <v>41137</v>
      </c>
      <c r="B5690">
        <v>3480.48999</v>
      </c>
      <c r="E5690" s="3">
        <f t="shared" si="372"/>
        <v>-6.1011320700736782E-3</v>
      </c>
      <c r="F5690" s="3">
        <f t="shared" si="373"/>
        <v>-6.3453399665356148E-3</v>
      </c>
      <c r="G5690" s="3">
        <f t="shared" si="374"/>
        <v>-6.1198200269098552E-3</v>
      </c>
      <c r="H5690" s="3">
        <f t="shared" si="375"/>
        <v>-6.2666810487208629E-3</v>
      </c>
    </row>
    <row r="5691" spans="1:8" x14ac:dyDescent="0.3">
      <c r="A5691" s="1">
        <v>41138</v>
      </c>
      <c r="B5691">
        <v>3488.3798830000001</v>
      </c>
      <c r="E5691" s="3">
        <f t="shared" si="372"/>
        <v>-2.6807984254214601E-3</v>
      </c>
      <c r="F5691" s="3">
        <f t="shared" si="373"/>
        <v>-2.9250063218833966E-3</v>
      </c>
      <c r="G5691" s="3">
        <f t="shared" si="374"/>
        <v>-2.6843982004738308E-3</v>
      </c>
      <c r="H5691" s="3">
        <f t="shared" si="375"/>
        <v>-2.8312592222848381E-3</v>
      </c>
    </row>
    <row r="5692" spans="1:8" x14ac:dyDescent="0.3">
      <c r="A5692" s="1">
        <v>41141</v>
      </c>
      <c r="B5692">
        <v>3480.580078</v>
      </c>
      <c r="E5692" s="3">
        <f t="shared" si="372"/>
        <v>6.963588307527635E-3</v>
      </c>
      <c r="F5692" s="3">
        <f t="shared" si="373"/>
        <v>6.7193804110656985E-3</v>
      </c>
      <c r="G5692" s="3">
        <f t="shared" si="374"/>
        <v>6.9394545002923469E-3</v>
      </c>
      <c r="H5692" s="3">
        <f t="shared" si="375"/>
        <v>6.7925934784813392E-3</v>
      </c>
    </row>
    <row r="5693" spans="1:8" x14ac:dyDescent="0.3">
      <c r="A5693" s="1">
        <v>41142</v>
      </c>
      <c r="B5693">
        <v>3513.280029</v>
      </c>
      <c r="E5693" s="3">
        <f t="shared" si="372"/>
        <v>-3.1014065386103518E-4</v>
      </c>
      <c r="F5693" s="3">
        <f t="shared" si="373"/>
        <v>-5.5434855032297174E-4</v>
      </c>
      <c r="G5693" s="3">
        <f t="shared" si="374"/>
        <v>-3.1018875741979375E-4</v>
      </c>
      <c r="H5693" s="3">
        <f t="shared" si="375"/>
        <v>-4.5704977923080104E-4</v>
      </c>
    </row>
    <row r="5694" spans="1:8" x14ac:dyDescent="0.3">
      <c r="A5694" s="1">
        <v>41143</v>
      </c>
      <c r="B5694">
        <v>3461.6499020000001</v>
      </c>
      <c r="E5694" s="3">
        <f t="shared" si="372"/>
        <v>9.0716802286072706E-3</v>
      </c>
      <c r="F5694" s="3">
        <f t="shared" si="373"/>
        <v>8.8274723321453332E-3</v>
      </c>
      <c r="G5694" s="3">
        <f t="shared" si="374"/>
        <v>9.0307797090489871E-3</v>
      </c>
      <c r="H5694" s="3">
        <f t="shared" si="375"/>
        <v>8.8839186872379794E-3</v>
      </c>
    </row>
    <row r="5695" spans="1:8" x14ac:dyDescent="0.3">
      <c r="A5695" s="1">
        <v>41144</v>
      </c>
      <c r="B5695">
        <v>3432.5600589999999</v>
      </c>
      <c r="E5695" s="3">
        <f t="shared" si="372"/>
        <v>2.2668914499592852E-3</v>
      </c>
      <c r="F5695" s="3">
        <f t="shared" si="373"/>
        <v>2.0226835534973486E-3</v>
      </c>
      <c r="G5695" s="3">
        <f t="shared" si="374"/>
        <v>2.2643259279780219E-3</v>
      </c>
      <c r="H5695" s="3">
        <f t="shared" si="375"/>
        <v>2.1174649061670146E-3</v>
      </c>
    </row>
    <row r="5696" spans="1:8" x14ac:dyDescent="0.3">
      <c r="A5696" s="1">
        <v>41145</v>
      </c>
      <c r="B5696">
        <v>3433.209961</v>
      </c>
      <c r="E5696" s="3">
        <f t="shared" si="372"/>
        <v>-2.2359391068648149E-3</v>
      </c>
      <c r="F5696" s="3">
        <f t="shared" si="373"/>
        <v>-2.4801470033267515E-3</v>
      </c>
      <c r="G5696" s="3">
        <f t="shared" si="374"/>
        <v>-2.2384425511050225E-3</v>
      </c>
      <c r="H5696" s="3">
        <f t="shared" si="375"/>
        <v>-2.3853035729160298E-3</v>
      </c>
    </row>
    <row r="5697" spans="1:8" x14ac:dyDescent="0.3">
      <c r="A5697" s="1">
        <v>41148</v>
      </c>
      <c r="B5697">
        <v>3462.830078</v>
      </c>
      <c r="E5697" s="3">
        <f t="shared" si="372"/>
        <v>9.3949716045005349E-3</v>
      </c>
      <c r="F5697" s="3">
        <f t="shared" si="373"/>
        <v>9.1507637080385975E-3</v>
      </c>
      <c r="G5697" s="3">
        <f t="shared" si="374"/>
        <v>9.3511133428637143E-3</v>
      </c>
      <c r="H5697" s="3">
        <f t="shared" si="375"/>
        <v>9.2042523210527066E-3</v>
      </c>
    </row>
    <row r="5698" spans="1:8" x14ac:dyDescent="0.3">
      <c r="A5698" s="1">
        <v>41149</v>
      </c>
      <c r="B5698">
        <v>3431.5500489999999</v>
      </c>
      <c r="E5698" s="3">
        <f t="shared" si="372"/>
        <v>-1.4695705031715245E-2</v>
      </c>
      <c r="F5698" s="3">
        <f t="shared" si="373"/>
        <v>-1.4939912928177182E-2</v>
      </c>
      <c r="G5698" s="3">
        <f t="shared" si="374"/>
        <v>-1.4804756616943944E-2</v>
      </c>
      <c r="H5698" s="3">
        <f t="shared" si="375"/>
        <v>-1.4951617638754952E-2</v>
      </c>
    </row>
    <row r="5699" spans="1:8" x14ac:dyDescent="0.3">
      <c r="A5699" s="1">
        <v>41150</v>
      </c>
      <c r="B5699">
        <v>3413.889893</v>
      </c>
      <c r="E5699" s="3">
        <f t="shared" si="372"/>
        <v>-8.4034618819174289E-3</v>
      </c>
      <c r="F5699" s="3">
        <f t="shared" si="373"/>
        <v>-8.6476697783793664E-3</v>
      </c>
      <c r="G5699" s="3">
        <f t="shared" si="374"/>
        <v>-8.4389700352610706E-3</v>
      </c>
      <c r="H5699" s="3">
        <f t="shared" si="375"/>
        <v>-8.5858310570720783E-3</v>
      </c>
    </row>
    <row r="5700" spans="1:8" x14ac:dyDescent="0.3">
      <c r="A5700" s="1">
        <v>41151</v>
      </c>
      <c r="B5700">
        <v>3379.110107</v>
      </c>
      <c r="E5700" s="3">
        <f t="shared" si="372"/>
        <v>1.8933448762137317E-4</v>
      </c>
      <c r="F5700" s="3">
        <f t="shared" si="373"/>
        <v>-5.4873408840563442E-5</v>
      </c>
      <c r="G5700" s="3">
        <f t="shared" si="374"/>
        <v>1.8931656610934292E-4</v>
      </c>
      <c r="H5700" s="3">
        <f t="shared" si="375"/>
        <v>4.2455544298335596E-5</v>
      </c>
    </row>
    <row r="5701" spans="1:8" x14ac:dyDescent="0.3">
      <c r="A5701" s="1">
        <v>41152</v>
      </c>
      <c r="B5701">
        <v>3413.070068</v>
      </c>
      <c r="E5701" s="3">
        <f t="shared" si="372"/>
        <v>8.6275285626202791E-3</v>
      </c>
      <c r="F5701" s="3">
        <f t="shared" si="373"/>
        <v>8.3833206661583417E-3</v>
      </c>
      <c r="G5701" s="3">
        <f t="shared" si="374"/>
        <v>8.5905241236517455E-3</v>
      </c>
      <c r="H5701" s="3">
        <f t="shared" si="375"/>
        <v>8.4436631018407378E-3</v>
      </c>
    </row>
    <row r="5702" spans="1:8" x14ac:dyDescent="0.3">
      <c r="A5702" s="1">
        <v>41155</v>
      </c>
      <c r="B5702">
        <v>3453.709961</v>
      </c>
      <c r="E5702" s="3">
        <f t="shared" si="372"/>
        <v>-9.0330822753122986E-3</v>
      </c>
      <c r="F5702" s="3">
        <f t="shared" si="373"/>
        <v>-9.277290171774236E-3</v>
      </c>
      <c r="G5702" s="3">
        <f t="shared" si="374"/>
        <v>-9.0741279291548654E-3</v>
      </c>
      <c r="H5702" s="3">
        <f t="shared" si="375"/>
        <v>-9.2209889509658732E-3</v>
      </c>
    </row>
    <row r="5703" spans="1:8" x14ac:dyDescent="0.3">
      <c r="A5703" s="1">
        <v>41156</v>
      </c>
      <c r="B5703">
        <v>3399.040039</v>
      </c>
      <c r="E5703" s="3">
        <f t="shared" si="372"/>
        <v>-5.1464078179906947E-3</v>
      </c>
      <c r="F5703" s="3">
        <f t="shared" si="373"/>
        <v>-5.3906157144526312E-3</v>
      </c>
      <c r="G5703" s="3">
        <f t="shared" si="374"/>
        <v>-5.1596961858854295E-3</v>
      </c>
      <c r="H5703" s="3">
        <f t="shared" si="375"/>
        <v>-5.3065572076964372E-3</v>
      </c>
    </row>
    <row r="5704" spans="1:8" x14ac:dyDescent="0.3">
      <c r="A5704" s="1">
        <v>41157</v>
      </c>
      <c r="B5704">
        <v>3405.790039</v>
      </c>
      <c r="E5704" s="3">
        <f t="shared" si="372"/>
        <v>-1.0187729273669399E-2</v>
      </c>
      <c r="F5704" s="3">
        <f t="shared" si="373"/>
        <v>-1.0431937170131337E-2</v>
      </c>
      <c r="G5704" s="3">
        <f t="shared" si="374"/>
        <v>-1.0239979363654212E-2</v>
      </c>
      <c r="H5704" s="3">
        <f t="shared" si="375"/>
        <v>-1.038684038546522E-2</v>
      </c>
    </row>
    <row r="5705" spans="1:8" x14ac:dyDescent="0.3">
      <c r="A5705" s="1">
        <v>41158</v>
      </c>
      <c r="B5705">
        <v>3509.8798830000001</v>
      </c>
      <c r="E5705" s="3">
        <f t="shared" ref="E5705:E5768" si="376">(B5701/B5700)-1</f>
        <v>1.0049971715822448E-2</v>
      </c>
      <c r="F5705" s="3">
        <f t="shared" ref="F5705:F5768" si="377">E5705-$E$3</f>
        <v>9.8057638193605103E-3</v>
      </c>
      <c r="G5705" s="3">
        <f t="shared" ref="G5705:G5768" si="378">LN(B5701/B5700)</f>
        <v>9.9998065755832026E-3</v>
      </c>
      <c r="H5705" s="3">
        <f t="shared" ref="H5705:H5768" si="379">G5705-$G$3</f>
        <v>9.8529455537721949E-3</v>
      </c>
    </row>
    <row r="5706" spans="1:8" x14ac:dyDescent="0.3">
      <c r="A5706" s="1">
        <v>41159</v>
      </c>
      <c r="B5706">
        <v>3519.0500489999999</v>
      </c>
      <c r="E5706" s="3">
        <f t="shared" si="376"/>
        <v>1.1907137032148407E-2</v>
      </c>
      <c r="F5706" s="3">
        <f t="shared" si="377"/>
        <v>1.166292913568647E-2</v>
      </c>
      <c r="G5706" s="3">
        <f t="shared" si="378"/>
        <v>1.1836804828959572E-2</v>
      </c>
      <c r="H5706" s="3">
        <f t="shared" si="379"/>
        <v>1.1689943807148565E-2</v>
      </c>
    </row>
    <row r="5707" spans="1:8" x14ac:dyDescent="0.3">
      <c r="A5707" s="1">
        <v>41162</v>
      </c>
      <c r="B5707">
        <v>3506.0500489999999</v>
      </c>
      <c r="E5707" s="3">
        <f t="shared" si="376"/>
        <v>-1.5829332114550398E-2</v>
      </c>
      <c r="F5707" s="3">
        <f t="shared" si="377"/>
        <v>-1.6073540011012334E-2</v>
      </c>
      <c r="G5707" s="3">
        <f t="shared" si="378"/>
        <v>-1.5955953996359216E-2</v>
      </c>
      <c r="H5707" s="3">
        <f t="shared" si="379"/>
        <v>-1.6102815018170222E-2</v>
      </c>
    </row>
    <row r="5708" spans="1:8" x14ac:dyDescent="0.3">
      <c r="A5708" s="1">
        <v>41163</v>
      </c>
      <c r="B5708">
        <v>3537.3000489999999</v>
      </c>
      <c r="E5708" s="3">
        <f t="shared" si="376"/>
        <v>1.9858548068136805E-3</v>
      </c>
      <c r="F5708" s="3">
        <f t="shared" si="377"/>
        <v>1.741646910351744E-3</v>
      </c>
      <c r="G5708" s="3">
        <f t="shared" si="378"/>
        <v>1.9838856037600648E-3</v>
      </c>
      <c r="H5708" s="3">
        <f t="shared" si="379"/>
        <v>1.8370245819490576E-3</v>
      </c>
    </row>
    <row r="5709" spans="1:8" x14ac:dyDescent="0.3">
      <c r="A5709" s="1">
        <v>41164</v>
      </c>
      <c r="B5709">
        <v>3543.790039</v>
      </c>
      <c r="E5709" s="3">
        <f t="shared" si="376"/>
        <v>3.0562613316751142E-2</v>
      </c>
      <c r="F5709" s="3">
        <f t="shared" si="377"/>
        <v>3.0318405420289206E-2</v>
      </c>
      <c r="G5709" s="3">
        <f t="shared" si="378"/>
        <v>3.0104879635258253E-2</v>
      </c>
      <c r="H5709" s="3">
        <f t="shared" si="379"/>
        <v>2.9958018613447247E-2</v>
      </c>
    </row>
    <row r="5710" spans="1:8" x14ac:dyDescent="0.3">
      <c r="A5710" s="1">
        <v>41165</v>
      </c>
      <c r="B5710">
        <v>3502.0900879999999</v>
      </c>
      <c r="E5710" s="3">
        <f t="shared" si="376"/>
        <v>2.6126723152024578E-3</v>
      </c>
      <c r="F5710" s="3">
        <f t="shared" si="377"/>
        <v>2.3684644187405212E-3</v>
      </c>
      <c r="G5710" s="3">
        <f t="shared" si="378"/>
        <v>2.6092652200144007E-3</v>
      </c>
      <c r="H5710" s="3">
        <f t="shared" si="379"/>
        <v>2.4624041982033934E-3</v>
      </c>
    </row>
    <row r="5711" spans="1:8" x14ac:dyDescent="0.3">
      <c r="A5711" s="1">
        <v>41166</v>
      </c>
      <c r="B5711">
        <v>3581.580078</v>
      </c>
      <c r="E5711" s="3">
        <f t="shared" si="376"/>
        <v>-3.6941787752334809E-3</v>
      </c>
      <c r="F5711" s="3">
        <f t="shared" si="377"/>
        <v>-3.9383866716954175E-3</v>
      </c>
      <c r="G5711" s="3">
        <f t="shared" si="378"/>
        <v>-3.7010191051091378E-3</v>
      </c>
      <c r="H5711" s="3">
        <f t="shared" si="379"/>
        <v>-3.8478801269201451E-3</v>
      </c>
    </row>
    <row r="5712" spans="1:8" x14ac:dyDescent="0.3">
      <c r="A5712" s="1">
        <v>41169</v>
      </c>
      <c r="B5712">
        <v>3553.6899410000001</v>
      </c>
      <c r="E5712" s="3">
        <f t="shared" si="376"/>
        <v>8.9131642627044982E-3</v>
      </c>
      <c r="F5712" s="3">
        <f t="shared" si="377"/>
        <v>8.6689563662425608E-3</v>
      </c>
      <c r="G5712" s="3">
        <f t="shared" si="378"/>
        <v>8.8736764813795409E-3</v>
      </c>
      <c r="H5712" s="3">
        <f t="shared" si="379"/>
        <v>8.7268154595685331E-3</v>
      </c>
    </row>
    <row r="5713" spans="1:8" x14ac:dyDescent="0.3">
      <c r="A5713" s="1">
        <v>41170</v>
      </c>
      <c r="B5713">
        <v>3512.6899410000001</v>
      </c>
      <c r="E5713" s="3">
        <f t="shared" si="376"/>
        <v>1.8347298533056833E-3</v>
      </c>
      <c r="F5713" s="3">
        <f t="shared" si="377"/>
        <v>1.5905219568437467E-3</v>
      </c>
      <c r="G5713" s="3">
        <f t="shared" si="378"/>
        <v>1.8330487923694282E-3</v>
      </c>
      <c r="H5713" s="3">
        <f t="shared" si="379"/>
        <v>1.6861877705584209E-3</v>
      </c>
    </row>
    <row r="5714" spans="1:8" x14ac:dyDescent="0.3">
      <c r="A5714" s="1">
        <v>41171</v>
      </c>
      <c r="B5714">
        <v>3531.820068</v>
      </c>
      <c r="E5714" s="3">
        <f t="shared" si="376"/>
        <v>-1.1767048990229401E-2</v>
      </c>
      <c r="F5714" s="3">
        <f t="shared" si="377"/>
        <v>-1.2011256886691338E-2</v>
      </c>
      <c r="G5714" s="3">
        <f t="shared" si="378"/>
        <v>-1.1836828651831515E-2</v>
      </c>
      <c r="H5714" s="3">
        <f t="shared" si="379"/>
        <v>-1.1983689673642522E-2</v>
      </c>
    </row>
    <row r="5715" spans="1:8" x14ac:dyDescent="0.3">
      <c r="A5715" s="1">
        <v>41172</v>
      </c>
      <c r="B5715">
        <v>3509.919922</v>
      </c>
      <c r="E5715" s="3">
        <f t="shared" si="376"/>
        <v>2.2697871271893932E-2</v>
      </c>
      <c r="F5715" s="3">
        <f t="shared" si="377"/>
        <v>2.2453663375431997E-2</v>
      </c>
      <c r="G5715" s="3">
        <f t="shared" si="378"/>
        <v>2.2444107349120633E-2</v>
      </c>
      <c r="H5715" s="3">
        <f t="shared" si="379"/>
        <v>2.2297246327309627E-2</v>
      </c>
    </row>
    <row r="5716" spans="1:8" x14ac:dyDescent="0.3">
      <c r="A5716" s="1">
        <v>41173</v>
      </c>
      <c r="B5716">
        <v>3530.719971</v>
      </c>
      <c r="E5716" s="3">
        <f t="shared" si="376"/>
        <v>-7.787104125164257E-3</v>
      </c>
      <c r="F5716" s="3">
        <f t="shared" si="377"/>
        <v>-8.0313120216261944E-3</v>
      </c>
      <c r="G5716" s="3">
        <f t="shared" si="378"/>
        <v>-7.8175819462397416E-3</v>
      </c>
      <c r="H5716" s="3">
        <f t="shared" si="379"/>
        <v>-7.9644429680507493E-3</v>
      </c>
    </row>
    <row r="5717" spans="1:8" x14ac:dyDescent="0.3">
      <c r="A5717" s="1">
        <v>41176</v>
      </c>
      <c r="B5717">
        <v>3497.219971</v>
      </c>
      <c r="E5717" s="3">
        <f t="shared" si="376"/>
        <v>-1.1537303670466681E-2</v>
      </c>
      <c r="F5717" s="3">
        <f t="shared" si="377"/>
        <v>-1.1781511566928618E-2</v>
      </c>
      <c r="G5717" s="3">
        <f t="shared" si="378"/>
        <v>-1.1604374737030331E-2</v>
      </c>
      <c r="H5717" s="3">
        <f t="shared" si="379"/>
        <v>-1.1751235758841339E-2</v>
      </c>
    </row>
    <row r="5718" spans="1:8" x14ac:dyDescent="0.3">
      <c r="A5718" s="1">
        <v>41177</v>
      </c>
      <c r="B5718">
        <v>3513.8100589999999</v>
      </c>
      <c r="E5718" s="3">
        <f t="shared" si="376"/>
        <v>5.4460050050855191E-3</v>
      </c>
      <c r="F5718" s="3">
        <f t="shared" si="377"/>
        <v>5.2017971086235825E-3</v>
      </c>
      <c r="G5718" s="3">
        <f t="shared" si="378"/>
        <v>5.4312291418352615E-3</v>
      </c>
      <c r="H5718" s="3">
        <f t="shared" si="379"/>
        <v>5.2843681200242538E-3</v>
      </c>
    </row>
    <row r="5719" spans="1:8" x14ac:dyDescent="0.3">
      <c r="A5719" s="1">
        <v>41178</v>
      </c>
      <c r="B5719">
        <v>3414.8400879999999</v>
      </c>
      <c r="E5719" s="3">
        <f t="shared" si="376"/>
        <v>-6.2008102276857047E-3</v>
      </c>
      <c r="F5719" s="3">
        <f t="shared" si="377"/>
        <v>-6.4450181241476412E-3</v>
      </c>
      <c r="G5719" s="3">
        <f t="shared" si="378"/>
        <v>-6.2201150966860056E-3</v>
      </c>
      <c r="H5719" s="3">
        <f t="shared" si="379"/>
        <v>-6.3669761184970133E-3</v>
      </c>
    </row>
    <row r="5720" spans="1:8" x14ac:dyDescent="0.3">
      <c r="A5720" s="1">
        <v>41179</v>
      </c>
      <c r="B5720">
        <v>3439.320068</v>
      </c>
      <c r="E5720" s="3">
        <f t="shared" si="376"/>
        <v>5.9260750849687849E-3</v>
      </c>
      <c r="F5720" s="3">
        <f t="shared" si="377"/>
        <v>5.6818671885068483E-3</v>
      </c>
      <c r="G5720" s="3">
        <f t="shared" si="378"/>
        <v>5.9085849664998313E-3</v>
      </c>
      <c r="H5720" s="3">
        <f t="shared" si="379"/>
        <v>5.7617239446888235E-3</v>
      </c>
    </row>
    <row r="5721" spans="1:8" x14ac:dyDescent="0.3">
      <c r="A5721" s="1">
        <v>41180</v>
      </c>
      <c r="B5721">
        <v>3354.820068</v>
      </c>
      <c r="E5721" s="3">
        <f t="shared" si="376"/>
        <v>-9.4881498037669987E-3</v>
      </c>
      <c r="F5721" s="3">
        <f t="shared" si="377"/>
        <v>-9.7323577002289361E-3</v>
      </c>
      <c r="G5721" s="3">
        <f t="shared" si="378"/>
        <v>-9.5334490622628158E-3</v>
      </c>
      <c r="H5721" s="3">
        <f t="shared" si="379"/>
        <v>-9.6803100840738236E-3</v>
      </c>
    </row>
    <row r="5722" spans="1:8" x14ac:dyDescent="0.3">
      <c r="A5722" s="1">
        <v>41183</v>
      </c>
      <c r="B5722">
        <v>3434.9799800000001</v>
      </c>
      <c r="E5722" s="3">
        <f t="shared" si="376"/>
        <v>4.7437931092610963E-3</v>
      </c>
      <c r="F5722" s="3">
        <f t="shared" si="377"/>
        <v>4.4995852127991598E-3</v>
      </c>
      <c r="G5722" s="3">
        <f t="shared" si="378"/>
        <v>4.7325767807035067E-3</v>
      </c>
      <c r="H5722" s="3">
        <f t="shared" si="379"/>
        <v>4.5857157588924989E-3</v>
      </c>
    </row>
    <row r="5723" spans="1:8" x14ac:dyDescent="0.3">
      <c r="A5723" s="1">
        <v>41184</v>
      </c>
      <c r="B5723">
        <v>3414.2299800000001</v>
      </c>
      <c r="E5723" s="3">
        <f t="shared" si="376"/>
        <v>-2.8165999111564366E-2</v>
      </c>
      <c r="F5723" s="3">
        <f t="shared" si="377"/>
        <v>-2.8410207008026302E-2</v>
      </c>
      <c r="G5723" s="3">
        <f t="shared" si="378"/>
        <v>-2.8570270085405605E-2</v>
      </c>
      <c r="H5723" s="3">
        <f t="shared" si="379"/>
        <v>-2.871713110721661E-2</v>
      </c>
    </row>
    <row r="5724" spans="1:8" x14ac:dyDescent="0.3">
      <c r="A5724" s="1">
        <v>41185</v>
      </c>
      <c r="B5724">
        <v>3406.0200199999999</v>
      </c>
      <c r="E5724" s="3">
        <f t="shared" si="376"/>
        <v>7.1687046447721503E-3</v>
      </c>
      <c r="F5724" s="3">
        <f t="shared" si="377"/>
        <v>6.9244967483102137E-3</v>
      </c>
      <c r="G5724" s="3">
        <f t="shared" si="378"/>
        <v>7.1431316258429743E-3</v>
      </c>
      <c r="H5724" s="3">
        <f t="shared" si="379"/>
        <v>6.9962706040319666E-3</v>
      </c>
    </row>
    <row r="5725" spans="1:8" x14ac:dyDescent="0.3">
      <c r="A5725" s="1">
        <v>41186</v>
      </c>
      <c r="B5725">
        <v>3401.1999510000001</v>
      </c>
      <c r="E5725" s="3">
        <f t="shared" si="376"/>
        <v>-2.456880962786856E-2</v>
      </c>
      <c r="F5725" s="3">
        <f t="shared" si="377"/>
        <v>-2.4813017524330495E-2</v>
      </c>
      <c r="G5725" s="3">
        <f t="shared" si="378"/>
        <v>-2.4875659210947278E-2</v>
      </c>
      <c r="H5725" s="3">
        <f t="shared" si="379"/>
        <v>-2.5022520232758284E-2</v>
      </c>
    </row>
    <row r="5726" spans="1:8" x14ac:dyDescent="0.3">
      <c r="A5726" s="1">
        <v>41187</v>
      </c>
      <c r="B5726">
        <v>3457.040039</v>
      </c>
      <c r="E5726" s="3">
        <f t="shared" si="376"/>
        <v>2.3893952693501141E-2</v>
      </c>
      <c r="F5726" s="3">
        <f t="shared" si="377"/>
        <v>2.3649744797039206E-2</v>
      </c>
      <c r="G5726" s="3">
        <f t="shared" si="378"/>
        <v>2.361295943166742E-2</v>
      </c>
      <c r="H5726" s="3">
        <f t="shared" si="379"/>
        <v>2.3466098409856414E-2</v>
      </c>
    </row>
    <row r="5727" spans="1:8" x14ac:dyDescent="0.3">
      <c r="A5727" s="1">
        <v>41190</v>
      </c>
      <c r="B5727">
        <v>3406.530029</v>
      </c>
      <c r="E5727" s="3">
        <f t="shared" si="376"/>
        <v>-6.0407921212979332E-3</v>
      </c>
      <c r="F5727" s="3">
        <f t="shared" si="377"/>
        <v>-6.2850000177598698E-3</v>
      </c>
      <c r="G5727" s="3">
        <f t="shared" si="378"/>
        <v>-6.0591115190655699E-3</v>
      </c>
      <c r="H5727" s="3">
        <f t="shared" si="379"/>
        <v>-6.2059725408765776E-3</v>
      </c>
    </row>
    <row r="5728" spans="1:8" x14ac:dyDescent="0.3">
      <c r="A5728" s="1">
        <v>41191</v>
      </c>
      <c r="B5728">
        <v>3382.780029</v>
      </c>
      <c r="E5728" s="3">
        <f t="shared" si="376"/>
        <v>-2.4046300477977844E-3</v>
      </c>
      <c r="F5728" s="3">
        <f t="shared" si="377"/>
        <v>-2.648837944259721E-3</v>
      </c>
      <c r="G5728" s="3">
        <f t="shared" si="378"/>
        <v>-2.4075258137264315E-3</v>
      </c>
      <c r="H5728" s="3">
        <f t="shared" si="379"/>
        <v>-2.5543868355374388E-3</v>
      </c>
    </row>
    <row r="5729" spans="1:8" x14ac:dyDescent="0.3">
      <c r="A5729" s="1">
        <v>41192</v>
      </c>
      <c r="B5729">
        <v>3365.8701169999999</v>
      </c>
      <c r="E5729" s="3">
        <f t="shared" si="376"/>
        <v>-1.4151616760020858E-3</v>
      </c>
      <c r="F5729" s="3">
        <f t="shared" si="377"/>
        <v>-1.6593695724640223E-3</v>
      </c>
      <c r="G5729" s="3">
        <f t="shared" si="378"/>
        <v>-1.4161639629970595E-3</v>
      </c>
      <c r="H5729" s="3">
        <f t="shared" si="379"/>
        <v>-1.5630249848080668E-3</v>
      </c>
    </row>
    <row r="5730" spans="1:8" x14ac:dyDescent="0.3">
      <c r="A5730" s="1">
        <v>41193</v>
      </c>
      <c r="B5730">
        <v>3413.719971</v>
      </c>
      <c r="E5730" s="3">
        <f t="shared" si="376"/>
        <v>1.6417761026834787E-2</v>
      </c>
      <c r="F5730" s="3">
        <f t="shared" si="377"/>
        <v>1.6173553130372852E-2</v>
      </c>
      <c r="G5730" s="3">
        <f t="shared" si="378"/>
        <v>1.6284446757117287E-2</v>
      </c>
      <c r="H5730" s="3">
        <f t="shared" si="379"/>
        <v>1.6137585735306281E-2</v>
      </c>
    </row>
    <row r="5731" spans="1:8" x14ac:dyDescent="0.3">
      <c r="A5731" s="1">
        <v>41194</v>
      </c>
      <c r="B5731">
        <v>3389.080078</v>
      </c>
      <c r="E5731" s="3">
        <f t="shared" si="376"/>
        <v>-1.4610768006786179E-2</v>
      </c>
      <c r="F5731" s="3">
        <f t="shared" si="377"/>
        <v>-1.4854975903248116E-2</v>
      </c>
      <c r="G5731" s="3">
        <f t="shared" si="378"/>
        <v>-1.4718556480982043E-2</v>
      </c>
      <c r="H5731" s="3">
        <f t="shared" si="379"/>
        <v>-1.4865417502793051E-2</v>
      </c>
    </row>
    <row r="5732" spans="1:8" x14ac:dyDescent="0.3">
      <c r="A5732" s="1">
        <v>41197</v>
      </c>
      <c r="B5732">
        <v>3420.280029</v>
      </c>
      <c r="E5732" s="3">
        <f t="shared" si="376"/>
        <v>-6.9719039015698758E-3</v>
      </c>
      <c r="F5732" s="3">
        <f t="shared" si="377"/>
        <v>-7.2161117980318124E-3</v>
      </c>
      <c r="G5732" s="3">
        <f t="shared" si="378"/>
        <v>-6.9963211797037309E-3</v>
      </c>
      <c r="H5732" s="3">
        <f t="shared" si="379"/>
        <v>-7.1431822015147386E-3</v>
      </c>
    </row>
    <row r="5733" spans="1:8" x14ac:dyDescent="0.3">
      <c r="A5733" s="1">
        <v>41198</v>
      </c>
      <c r="B5733">
        <v>3500.9399410000001</v>
      </c>
      <c r="E5733" s="3">
        <f t="shared" si="376"/>
        <v>-4.9988210451268333E-3</v>
      </c>
      <c r="F5733" s="3">
        <f t="shared" si="377"/>
        <v>-5.2430289415887699E-3</v>
      </c>
      <c r="G5733" s="3">
        <f t="shared" si="378"/>
        <v>-5.0113569449767364E-3</v>
      </c>
      <c r="H5733" s="3">
        <f t="shared" si="379"/>
        <v>-5.1582179667877441E-3</v>
      </c>
    </row>
    <row r="5734" spans="1:8" x14ac:dyDescent="0.3">
      <c r="A5734" s="1">
        <v>41199</v>
      </c>
      <c r="B5734">
        <v>3527.5</v>
      </c>
      <c r="E5734" s="3">
        <f t="shared" si="376"/>
        <v>1.4216191456207561E-2</v>
      </c>
      <c r="F5734" s="3">
        <f t="shared" si="377"/>
        <v>1.3971983559745623E-2</v>
      </c>
      <c r="G5734" s="3">
        <f t="shared" si="378"/>
        <v>1.4116089008009211E-2</v>
      </c>
      <c r="H5734" s="3">
        <f t="shared" si="379"/>
        <v>1.3969227986198204E-2</v>
      </c>
    </row>
    <row r="5735" spans="1:8" x14ac:dyDescent="0.3">
      <c r="A5735" s="1">
        <v>41200</v>
      </c>
      <c r="B5735">
        <v>3535.179932</v>
      </c>
      <c r="E5735" s="3">
        <f t="shared" si="376"/>
        <v>-7.2179010608132144E-3</v>
      </c>
      <c r="F5735" s="3">
        <f t="shared" si="377"/>
        <v>-7.4621089572751509E-3</v>
      </c>
      <c r="G5735" s="3">
        <f t="shared" si="378"/>
        <v>-7.2440761374699793E-3</v>
      </c>
      <c r="H5735" s="3">
        <f t="shared" si="379"/>
        <v>-7.390937159280987E-3</v>
      </c>
    </row>
    <row r="5736" spans="1:8" x14ac:dyDescent="0.3">
      <c r="A5736" s="1">
        <v>41201</v>
      </c>
      <c r="B5736">
        <v>3504.5600589999999</v>
      </c>
      <c r="E5736" s="3">
        <f t="shared" si="376"/>
        <v>9.2060235467825713E-3</v>
      </c>
      <c r="F5736" s="3">
        <f t="shared" si="377"/>
        <v>8.9618156503206339E-3</v>
      </c>
      <c r="G5736" s="3">
        <f t="shared" si="378"/>
        <v>9.1639064022908615E-3</v>
      </c>
      <c r="H5736" s="3">
        <f t="shared" si="379"/>
        <v>9.0170453804798538E-3</v>
      </c>
    </row>
    <row r="5737" spans="1:8" x14ac:dyDescent="0.3">
      <c r="A5737" s="1">
        <v>41204</v>
      </c>
      <c r="B5737">
        <v>3483.25</v>
      </c>
      <c r="E5737" s="3">
        <f t="shared" si="376"/>
        <v>2.3582838631953429E-2</v>
      </c>
      <c r="F5737" s="3">
        <f t="shared" si="377"/>
        <v>2.3338630735491493E-2</v>
      </c>
      <c r="G5737" s="3">
        <f t="shared" si="378"/>
        <v>2.3309059465367217E-2</v>
      </c>
      <c r="H5737" s="3">
        <f t="shared" si="379"/>
        <v>2.3162198443556211E-2</v>
      </c>
    </row>
    <row r="5738" spans="1:8" x14ac:dyDescent="0.3">
      <c r="A5738" s="1">
        <v>41205</v>
      </c>
      <c r="B5738">
        <v>3406.5</v>
      </c>
      <c r="E5738" s="3">
        <f t="shared" si="376"/>
        <v>7.5865508827932526E-3</v>
      </c>
      <c r="F5738" s="3">
        <f t="shared" si="377"/>
        <v>7.3423429863313161E-3</v>
      </c>
      <c r="G5738" s="3">
        <f t="shared" si="378"/>
        <v>7.5579177323593935E-3</v>
      </c>
      <c r="H5738" s="3">
        <f t="shared" si="379"/>
        <v>7.4110567105483858E-3</v>
      </c>
    </row>
    <row r="5739" spans="1:8" x14ac:dyDescent="0.3">
      <c r="A5739" s="1">
        <v>41206</v>
      </c>
      <c r="B5739">
        <v>3426.48999</v>
      </c>
      <c r="E5739" s="3">
        <f t="shared" si="376"/>
        <v>2.1771600283486681E-3</v>
      </c>
      <c r="F5739" s="3">
        <f t="shared" si="377"/>
        <v>1.9329521318867315E-3</v>
      </c>
      <c r="G5739" s="3">
        <f t="shared" si="378"/>
        <v>2.1747934497785134E-3</v>
      </c>
      <c r="H5739" s="3">
        <f t="shared" si="379"/>
        <v>2.0279324279675061E-3</v>
      </c>
    </row>
    <row r="5740" spans="1:8" x14ac:dyDescent="0.3">
      <c r="A5740" s="1">
        <v>41207</v>
      </c>
      <c r="B5740">
        <v>3411.530029</v>
      </c>
      <c r="E5740" s="3">
        <f t="shared" si="376"/>
        <v>-8.6614751127185308E-3</v>
      </c>
      <c r="F5740" s="3">
        <f t="shared" si="377"/>
        <v>-8.9056830091804682E-3</v>
      </c>
      <c r="G5740" s="3">
        <f t="shared" si="378"/>
        <v>-8.6992037030909613E-3</v>
      </c>
      <c r="H5740" s="3">
        <f t="shared" si="379"/>
        <v>-8.846064724901969E-3</v>
      </c>
    </row>
    <row r="5741" spans="1:8" x14ac:dyDescent="0.3">
      <c r="A5741" s="1">
        <v>41208</v>
      </c>
      <c r="B5741">
        <v>3435.0900879999999</v>
      </c>
      <c r="E5741" s="3">
        <f t="shared" si="376"/>
        <v>-6.0806659441529076E-3</v>
      </c>
      <c r="F5741" s="3">
        <f t="shared" si="377"/>
        <v>-6.3248738406148442E-3</v>
      </c>
      <c r="G5741" s="3">
        <f t="shared" si="378"/>
        <v>-6.0992284799554616E-3</v>
      </c>
      <c r="H5741" s="3">
        <f t="shared" si="379"/>
        <v>-6.2460895017664693E-3</v>
      </c>
    </row>
    <row r="5742" spans="1:8" x14ac:dyDescent="0.3">
      <c r="A5742" s="1">
        <v>41211</v>
      </c>
      <c r="B5742">
        <v>3408.889893</v>
      </c>
      <c r="E5742" s="3">
        <f t="shared" si="376"/>
        <v>-2.2034019952630435E-2</v>
      </c>
      <c r="F5742" s="3">
        <f t="shared" si="377"/>
        <v>-2.227822784909237E-2</v>
      </c>
      <c r="G5742" s="3">
        <f t="shared" si="378"/>
        <v>-2.2280394779978261E-2</v>
      </c>
      <c r="H5742" s="3">
        <f t="shared" si="379"/>
        <v>-2.2427255801789267E-2</v>
      </c>
    </row>
    <row r="5743" spans="1:8" x14ac:dyDescent="0.3">
      <c r="A5743" s="1">
        <v>41212</v>
      </c>
      <c r="B5743">
        <v>3459.4399410000001</v>
      </c>
      <c r="E5743" s="3">
        <f t="shared" si="376"/>
        <v>5.8681902245707462E-3</v>
      </c>
      <c r="F5743" s="3">
        <f t="shared" si="377"/>
        <v>5.6239823281088097E-3</v>
      </c>
      <c r="G5743" s="3">
        <f t="shared" si="378"/>
        <v>5.8510394595738474E-3</v>
      </c>
      <c r="H5743" s="3">
        <f t="shared" si="379"/>
        <v>5.7041784377628397E-3</v>
      </c>
    </row>
    <row r="5744" spans="1:8" x14ac:dyDescent="0.3">
      <c r="A5744" s="1">
        <v>41213</v>
      </c>
      <c r="B5744">
        <v>3429.2700199999999</v>
      </c>
      <c r="E5744" s="3">
        <f t="shared" si="376"/>
        <v>-4.3659724801939914E-3</v>
      </c>
      <c r="F5744" s="3">
        <f t="shared" si="377"/>
        <v>-4.610180376655928E-3</v>
      </c>
      <c r="G5744" s="3">
        <f t="shared" si="378"/>
        <v>-4.3755311701739689E-3</v>
      </c>
      <c r="H5744" s="3">
        <f t="shared" si="379"/>
        <v>-4.5223921919849766E-3</v>
      </c>
    </row>
    <row r="5745" spans="1:8" x14ac:dyDescent="0.3">
      <c r="A5745" s="1">
        <v>41214</v>
      </c>
      <c r="B5745">
        <v>3475.3999020000001</v>
      </c>
      <c r="E5745" s="3">
        <f t="shared" si="376"/>
        <v>6.9060095616118033E-3</v>
      </c>
      <c r="F5745" s="3">
        <f t="shared" si="377"/>
        <v>6.6618016651498668E-3</v>
      </c>
      <c r="G5745" s="3">
        <f t="shared" si="378"/>
        <v>6.8822723014126935E-3</v>
      </c>
      <c r="H5745" s="3">
        <f t="shared" si="379"/>
        <v>6.7354112796016857E-3</v>
      </c>
    </row>
    <row r="5746" spans="1:8" x14ac:dyDescent="0.3">
      <c r="A5746" s="1">
        <v>41215</v>
      </c>
      <c r="B5746">
        <v>3492.459961</v>
      </c>
      <c r="E5746" s="3">
        <f t="shared" si="376"/>
        <v>-7.627222089902852E-3</v>
      </c>
      <c r="F5746" s="3">
        <f t="shared" si="377"/>
        <v>-7.8714299863647894E-3</v>
      </c>
      <c r="G5746" s="3">
        <f t="shared" si="378"/>
        <v>-7.6564581028912473E-3</v>
      </c>
      <c r="H5746" s="3">
        <f t="shared" si="379"/>
        <v>-7.803319124702255E-3</v>
      </c>
    </row>
    <row r="5747" spans="1:8" x14ac:dyDescent="0.3">
      <c r="A5747" s="1">
        <v>41218</v>
      </c>
      <c r="B5747">
        <v>3448.5</v>
      </c>
      <c r="E5747" s="3">
        <f t="shared" si="376"/>
        <v>1.4828888461255962E-2</v>
      </c>
      <c r="F5747" s="3">
        <f t="shared" si="377"/>
        <v>1.4584680564794025E-2</v>
      </c>
      <c r="G5747" s="3">
        <f t="shared" si="378"/>
        <v>1.4720015485281561E-2</v>
      </c>
      <c r="H5747" s="3">
        <f t="shared" si="379"/>
        <v>1.4573154463470553E-2</v>
      </c>
    </row>
    <row r="5748" spans="1:8" x14ac:dyDescent="0.3">
      <c r="A5748" s="1">
        <v>41219</v>
      </c>
      <c r="B5748">
        <v>3478.6599120000001</v>
      </c>
      <c r="E5748" s="3">
        <f t="shared" si="376"/>
        <v>-8.7210419936584183E-3</v>
      </c>
      <c r="F5748" s="3">
        <f t="shared" si="377"/>
        <v>-8.9652498901203557E-3</v>
      </c>
      <c r="G5748" s="3">
        <f t="shared" si="378"/>
        <v>-8.7592928342236816E-3</v>
      </c>
      <c r="H5748" s="3">
        <f t="shared" si="379"/>
        <v>-8.9061538560346893E-3</v>
      </c>
    </row>
    <row r="5749" spans="1:8" x14ac:dyDescent="0.3">
      <c r="A5749" s="1">
        <v>41220</v>
      </c>
      <c r="B5749">
        <v>3409.5900879999999</v>
      </c>
      <c r="E5749" s="3">
        <f t="shared" si="376"/>
        <v>1.3451808032311163E-2</v>
      </c>
      <c r="F5749" s="3">
        <f t="shared" si="377"/>
        <v>1.3207600135849226E-2</v>
      </c>
      <c r="G5749" s="3">
        <f t="shared" si="378"/>
        <v>1.336213573725837E-2</v>
      </c>
      <c r="H5749" s="3">
        <f t="shared" si="379"/>
        <v>1.3215274715447362E-2</v>
      </c>
    </row>
    <row r="5750" spans="1:8" x14ac:dyDescent="0.3">
      <c r="A5750" s="1">
        <v>41221</v>
      </c>
      <c r="B5750">
        <v>3407.679932</v>
      </c>
      <c r="E5750" s="3">
        <f t="shared" si="376"/>
        <v>4.908804592582916E-3</v>
      </c>
      <c r="F5750" s="3">
        <f t="shared" si="377"/>
        <v>4.6645966961209795E-3</v>
      </c>
      <c r="G5750" s="3">
        <f t="shared" si="378"/>
        <v>4.8967956948395659E-3</v>
      </c>
      <c r="H5750" s="3">
        <f t="shared" si="379"/>
        <v>4.7499346730285582E-3</v>
      </c>
    </row>
    <row r="5751" spans="1:8" x14ac:dyDescent="0.3">
      <c r="A5751" s="1">
        <v>41222</v>
      </c>
      <c r="B5751">
        <v>3423.570068</v>
      </c>
      <c r="E5751" s="3">
        <f t="shared" si="376"/>
        <v>-1.2587105218355266E-2</v>
      </c>
      <c r="F5751" s="3">
        <f t="shared" si="377"/>
        <v>-1.2831313114817203E-2</v>
      </c>
      <c r="G5751" s="3">
        <f t="shared" si="378"/>
        <v>-1.2666993913454275E-2</v>
      </c>
      <c r="H5751" s="3">
        <f t="shared" si="379"/>
        <v>-1.2813854935265283E-2</v>
      </c>
    </row>
    <row r="5752" spans="1:8" x14ac:dyDescent="0.3">
      <c r="A5752" s="1">
        <v>41225</v>
      </c>
      <c r="B5752">
        <v>3411.6499020000001</v>
      </c>
      <c r="E5752" s="3">
        <f t="shared" si="376"/>
        <v>8.7458060026097684E-3</v>
      </c>
      <c r="F5752" s="3">
        <f t="shared" si="377"/>
        <v>8.5015981061478309E-3</v>
      </c>
      <c r="G5752" s="3">
        <f t="shared" si="378"/>
        <v>8.7077829751478694E-3</v>
      </c>
      <c r="H5752" s="3">
        <f t="shared" si="379"/>
        <v>8.5609219533368617E-3</v>
      </c>
    </row>
    <row r="5753" spans="1:8" x14ac:dyDescent="0.3">
      <c r="A5753" s="1">
        <v>41226</v>
      </c>
      <c r="B5753">
        <v>3430.6000979999999</v>
      </c>
      <c r="E5753" s="3">
        <f t="shared" si="376"/>
        <v>-1.9855296507064857E-2</v>
      </c>
      <c r="F5753" s="3">
        <f t="shared" si="377"/>
        <v>-2.0099504403526793E-2</v>
      </c>
      <c r="G5753" s="3">
        <f t="shared" si="378"/>
        <v>-2.005506159224197E-2</v>
      </c>
      <c r="H5753" s="3">
        <f t="shared" si="379"/>
        <v>-2.0201922614052976E-2</v>
      </c>
    </row>
    <row r="5754" spans="1:8" x14ac:dyDescent="0.3">
      <c r="A5754" s="1">
        <v>41227</v>
      </c>
      <c r="B5754">
        <v>3400.0200199999999</v>
      </c>
      <c r="E5754" s="3">
        <f t="shared" si="376"/>
        <v>-5.6023039447550271E-4</v>
      </c>
      <c r="F5754" s="3">
        <f t="shared" si="377"/>
        <v>-8.0443829093743927E-4</v>
      </c>
      <c r="G5754" s="3">
        <f t="shared" si="378"/>
        <v>-5.6038738215853569E-4</v>
      </c>
      <c r="H5754" s="3">
        <f t="shared" si="379"/>
        <v>-7.0724840396954299E-4</v>
      </c>
    </row>
    <row r="5755" spans="1:8" x14ac:dyDescent="0.3">
      <c r="A5755" s="1">
        <v>41228</v>
      </c>
      <c r="B5755">
        <v>3382.3999020000001</v>
      </c>
      <c r="E5755" s="3">
        <f t="shared" si="376"/>
        <v>4.6630365283966135E-3</v>
      </c>
      <c r="F5755" s="3">
        <f t="shared" si="377"/>
        <v>4.418828631934677E-3</v>
      </c>
      <c r="G5755" s="3">
        <f t="shared" si="378"/>
        <v>4.6521982533522053E-3</v>
      </c>
      <c r="H5755" s="3">
        <f t="shared" si="379"/>
        <v>4.5053372315411976E-3</v>
      </c>
    </row>
    <row r="5756" spans="1:8" x14ac:dyDescent="0.3">
      <c r="A5756" s="1">
        <v>41229</v>
      </c>
      <c r="B5756">
        <v>3341.5200199999999</v>
      </c>
      <c r="E5756" s="3">
        <f t="shared" si="376"/>
        <v>-3.4817940813939297E-3</v>
      </c>
      <c r="F5756" s="3">
        <f t="shared" si="377"/>
        <v>-3.7260019778558662E-3</v>
      </c>
      <c r="G5756" s="3">
        <f t="shared" si="378"/>
        <v>-3.4878696330525446E-3</v>
      </c>
      <c r="H5756" s="3">
        <f t="shared" si="379"/>
        <v>-3.6347306548635519E-3</v>
      </c>
    </row>
    <row r="5757" spans="1:8" x14ac:dyDescent="0.3">
      <c r="A5757" s="1">
        <v>41232</v>
      </c>
      <c r="B5757">
        <v>3439.580078</v>
      </c>
      <c r="E5757" s="3">
        <f t="shared" si="376"/>
        <v>5.5545547006128348E-3</v>
      </c>
      <c r="F5757" s="3">
        <f t="shared" si="377"/>
        <v>5.3103468041508983E-3</v>
      </c>
      <c r="G5757" s="3">
        <f t="shared" si="378"/>
        <v>5.5391850497626318E-3</v>
      </c>
      <c r="H5757" s="3">
        <f t="shared" si="379"/>
        <v>5.3923240279516241E-3</v>
      </c>
    </row>
    <row r="5758" spans="1:8" x14ac:dyDescent="0.3">
      <c r="A5758" s="1">
        <v>41233</v>
      </c>
      <c r="B5758">
        <v>3462.0600589999999</v>
      </c>
      <c r="E5758" s="3">
        <f t="shared" si="376"/>
        <v>-8.9139150954458124E-3</v>
      </c>
      <c r="F5758" s="3">
        <f t="shared" si="377"/>
        <v>-9.1581229919077498E-3</v>
      </c>
      <c r="G5758" s="3">
        <f t="shared" si="378"/>
        <v>-8.953881719944521E-3</v>
      </c>
      <c r="H5758" s="3">
        <f t="shared" si="379"/>
        <v>-9.1007427417555287E-3</v>
      </c>
    </row>
    <row r="5759" spans="1:8" x14ac:dyDescent="0.3">
      <c r="A5759" s="1">
        <v>41234</v>
      </c>
      <c r="B5759">
        <v>3477.360107</v>
      </c>
      <c r="E5759" s="3">
        <f t="shared" si="376"/>
        <v>-5.182357132120563E-3</v>
      </c>
      <c r="F5759" s="3">
        <f t="shared" si="377"/>
        <v>-5.4265650285824996E-3</v>
      </c>
      <c r="G5759" s="3">
        <f t="shared" si="378"/>
        <v>-5.1958321198030538E-3</v>
      </c>
      <c r="H5759" s="3">
        <f t="shared" si="379"/>
        <v>-5.3426931416140615E-3</v>
      </c>
    </row>
    <row r="5760" spans="1:8" x14ac:dyDescent="0.3">
      <c r="A5760" s="1">
        <v>41235</v>
      </c>
      <c r="B5760">
        <v>3498.219971</v>
      </c>
      <c r="E5760" s="3">
        <f t="shared" si="376"/>
        <v>-1.2086058178936265E-2</v>
      </c>
      <c r="F5760" s="3">
        <f t="shared" si="377"/>
        <v>-1.2330266075398203E-2</v>
      </c>
      <c r="G5760" s="3">
        <f t="shared" si="378"/>
        <v>-1.2159688447968399E-2</v>
      </c>
      <c r="H5760" s="3">
        <f t="shared" si="379"/>
        <v>-1.2306549469779406E-2</v>
      </c>
    </row>
    <row r="5761" spans="1:8" x14ac:dyDescent="0.3">
      <c r="A5761" s="1">
        <v>41236</v>
      </c>
      <c r="B5761">
        <v>3528.8000489999999</v>
      </c>
      <c r="E5761" s="3">
        <f t="shared" si="376"/>
        <v>2.934594358647602E-2</v>
      </c>
      <c r="F5761" s="3">
        <f t="shared" si="377"/>
        <v>2.9101735690014084E-2</v>
      </c>
      <c r="G5761" s="3">
        <f t="shared" si="378"/>
        <v>2.8923594312975632E-2</v>
      </c>
      <c r="H5761" s="3">
        <f t="shared" si="379"/>
        <v>2.8776733291164626E-2</v>
      </c>
    </row>
    <row r="5762" spans="1:8" x14ac:dyDescent="0.3">
      <c r="A5762" s="1">
        <v>41239</v>
      </c>
      <c r="B5762">
        <v>3500.9399410000001</v>
      </c>
      <c r="E5762" s="3">
        <f t="shared" si="376"/>
        <v>6.5356760099248845E-3</v>
      </c>
      <c r="F5762" s="3">
        <f t="shared" si="377"/>
        <v>6.291468113462948E-3</v>
      </c>
      <c r="G5762" s="3">
        <f t="shared" si="378"/>
        <v>6.5144110829657518E-3</v>
      </c>
      <c r="H5762" s="3">
        <f t="shared" si="379"/>
        <v>6.3675500611547441E-3</v>
      </c>
    </row>
    <row r="5763" spans="1:8" x14ac:dyDescent="0.3">
      <c r="A5763" s="1">
        <v>41240</v>
      </c>
      <c r="B5763">
        <v>3502.1298830000001</v>
      </c>
      <c r="E5763" s="3">
        <f t="shared" si="376"/>
        <v>4.4193479429179838E-3</v>
      </c>
      <c r="F5763" s="3">
        <f t="shared" si="377"/>
        <v>4.1751400464560473E-3</v>
      </c>
      <c r="G5763" s="3">
        <f t="shared" si="378"/>
        <v>4.4096113006645348E-3</v>
      </c>
      <c r="H5763" s="3">
        <f t="shared" si="379"/>
        <v>4.2627502788535271E-3</v>
      </c>
    </row>
    <row r="5764" spans="1:8" x14ac:dyDescent="0.3">
      <c r="A5764" s="1">
        <v>41241</v>
      </c>
      <c r="B5764">
        <v>3515.1899410000001</v>
      </c>
      <c r="E5764" s="3">
        <f t="shared" si="376"/>
        <v>5.9987643954413361E-3</v>
      </c>
      <c r="F5764" s="3">
        <f t="shared" si="377"/>
        <v>5.7545564989793995E-3</v>
      </c>
      <c r="G5764" s="3">
        <f t="shared" si="378"/>
        <v>5.9808434416454047E-3</v>
      </c>
      <c r="H5764" s="3">
        <f t="shared" si="379"/>
        <v>5.833982419834397E-3</v>
      </c>
    </row>
    <row r="5765" spans="1:8" x14ac:dyDescent="0.3">
      <c r="A5765" s="1">
        <v>41242</v>
      </c>
      <c r="B5765">
        <v>3568.8798830000001</v>
      </c>
      <c r="E5765" s="3">
        <f t="shared" si="376"/>
        <v>8.741610948855838E-3</v>
      </c>
      <c r="F5765" s="3">
        <f t="shared" si="377"/>
        <v>8.4974030523939006E-3</v>
      </c>
      <c r="G5765" s="3">
        <f t="shared" si="378"/>
        <v>8.703624283778905E-3</v>
      </c>
      <c r="H5765" s="3">
        <f t="shared" si="379"/>
        <v>8.5567632619678972E-3</v>
      </c>
    </row>
    <row r="5766" spans="1:8" x14ac:dyDescent="0.3">
      <c r="A5766" s="1">
        <v>41243</v>
      </c>
      <c r="B5766">
        <v>3557.280029</v>
      </c>
      <c r="E5766" s="3">
        <f t="shared" si="376"/>
        <v>-7.8950656351002291E-3</v>
      </c>
      <c r="F5766" s="3">
        <f t="shared" si="377"/>
        <v>-8.1392735315621665E-3</v>
      </c>
      <c r="G5766" s="3">
        <f t="shared" si="378"/>
        <v>-7.9263966818604523E-3</v>
      </c>
      <c r="H5766" s="3">
        <f t="shared" si="379"/>
        <v>-8.07325770367146E-3</v>
      </c>
    </row>
    <row r="5767" spans="1:8" x14ac:dyDescent="0.3">
      <c r="A5767" s="1">
        <v>41246</v>
      </c>
      <c r="B5767">
        <v>3566.5900879999999</v>
      </c>
      <c r="E5767" s="3">
        <f t="shared" si="376"/>
        <v>3.3989214898100251E-4</v>
      </c>
      <c r="F5767" s="3">
        <f t="shared" si="377"/>
        <v>9.5684252519065893E-5</v>
      </c>
      <c r="G5767" s="3">
        <f t="shared" si="378"/>
        <v>3.3983439873006704E-4</v>
      </c>
      <c r="H5767" s="3">
        <f t="shared" si="379"/>
        <v>1.9297337691905972E-4</v>
      </c>
    </row>
    <row r="5768" spans="1:8" x14ac:dyDescent="0.3">
      <c r="A5768" s="1">
        <v>41247</v>
      </c>
      <c r="B5768">
        <v>3580.4799800000001</v>
      </c>
      <c r="E5768" s="3">
        <f t="shared" si="376"/>
        <v>3.7291757976756212E-3</v>
      </c>
      <c r="F5768" s="3">
        <f t="shared" si="377"/>
        <v>3.4849679012136847E-3</v>
      </c>
      <c r="G5768" s="3">
        <f t="shared" si="378"/>
        <v>3.7222396603128162E-3</v>
      </c>
      <c r="H5768" s="3">
        <f t="shared" si="379"/>
        <v>3.5753786385018089E-3</v>
      </c>
    </row>
    <row r="5769" spans="1:8" x14ac:dyDescent="0.3">
      <c r="A5769" s="1">
        <v>41248</v>
      </c>
      <c r="B5769">
        <v>3590.5</v>
      </c>
      <c r="E5769" s="3">
        <f t="shared" ref="E5769:E5832" si="380">(B5765/B5764)-1</f>
        <v>1.5273695846070412E-2</v>
      </c>
      <c r="F5769" s="3">
        <f t="shared" ref="F5769:F5832" si="381">E5769-$E$3</f>
        <v>1.5029487949608475E-2</v>
      </c>
      <c r="G5769" s="3">
        <f t="shared" ref="G5769:G5832" si="382">LN(B5765/B5764)</f>
        <v>1.5158227224304819E-2</v>
      </c>
      <c r="H5769" s="3">
        <f t="shared" ref="H5769:H5832" si="383">G5769-$G$3</f>
        <v>1.5011366202493812E-2</v>
      </c>
    </row>
    <row r="5770" spans="1:8" x14ac:dyDescent="0.3">
      <c r="A5770" s="1">
        <v>41249</v>
      </c>
      <c r="B5770">
        <v>3601.6499020000001</v>
      </c>
      <c r="E5770" s="3">
        <f t="shared" si="380"/>
        <v>-3.2502786253061355E-3</v>
      </c>
      <c r="F5770" s="3">
        <f t="shared" si="381"/>
        <v>-3.4944865217680721E-3</v>
      </c>
      <c r="G5770" s="3">
        <f t="shared" si="382"/>
        <v>-3.2555722545026759E-3</v>
      </c>
      <c r="H5770" s="3">
        <f t="shared" si="383"/>
        <v>-3.4024332763136832E-3</v>
      </c>
    </row>
    <row r="5771" spans="1:8" x14ac:dyDescent="0.3">
      <c r="A5771" s="1">
        <v>41250</v>
      </c>
      <c r="B5771">
        <v>3605.610107</v>
      </c>
      <c r="E5771" s="3">
        <f t="shared" si="380"/>
        <v>2.6171847378058111E-3</v>
      </c>
      <c r="F5771" s="3">
        <f t="shared" si="381"/>
        <v>2.3729768413438745E-3</v>
      </c>
      <c r="G5771" s="3">
        <f t="shared" si="382"/>
        <v>2.613765873729973E-3</v>
      </c>
      <c r="H5771" s="3">
        <f t="shared" si="383"/>
        <v>2.4669048519189657E-3</v>
      </c>
    </row>
    <row r="5772" spans="1:8" x14ac:dyDescent="0.3">
      <c r="A5772" s="1">
        <v>41253</v>
      </c>
      <c r="B5772">
        <v>3612.1000979999999</v>
      </c>
      <c r="E5772" s="3">
        <f t="shared" si="380"/>
        <v>3.8944458592911069E-3</v>
      </c>
      <c r="F5772" s="3">
        <f t="shared" si="381"/>
        <v>3.6502379628291703E-3</v>
      </c>
      <c r="G5772" s="3">
        <f t="shared" si="382"/>
        <v>3.8868821363287295E-3</v>
      </c>
      <c r="H5772" s="3">
        <f t="shared" si="383"/>
        <v>3.7400211145177222E-3</v>
      </c>
    </row>
    <row r="5773" spans="1:8" x14ac:dyDescent="0.3">
      <c r="A5773" s="1">
        <v>41254</v>
      </c>
      <c r="B5773">
        <v>3646.1499020000001</v>
      </c>
      <c r="E5773" s="3">
        <f t="shared" si="380"/>
        <v>2.7985130641619005E-3</v>
      </c>
      <c r="F5773" s="3">
        <f t="shared" si="381"/>
        <v>2.5543051676999639E-3</v>
      </c>
      <c r="G5773" s="3">
        <f t="shared" si="382"/>
        <v>2.7946045168591688E-3</v>
      </c>
      <c r="H5773" s="3">
        <f t="shared" si="383"/>
        <v>2.6477434950481615E-3</v>
      </c>
    </row>
    <row r="5774" spans="1:8" x14ac:dyDescent="0.3">
      <c r="A5774" s="1">
        <v>41255</v>
      </c>
      <c r="B5774">
        <v>3646.6599120000001</v>
      </c>
      <c r="E5774" s="3">
        <f t="shared" si="380"/>
        <v>3.1053897785824347E-3</v>
      </c>
      <c r="F5774" s="3">
        <f t="shared" si="381"/>
        <v>2.8611818821204981E-3</v>
      </c>
      <c r="G5774" s="3">
        <f t="shared" si="382"/>
        <v>3.100578014771782E-3</v>
      </c>
      <c r="H5774" s="3">
        <f t="shared" si="383"/>
        <v>2.9537169929607747E-3</v>
      </c>
    </row>
    <row r="5775" spans="1:8" x14ac:dyDescent="0.3">
      <c r="A5775" s="1">
        <v>41256</v>
      </c>
      <c r="B5775">
        <v>3643.1298830000001</v>
      </c>
      <c r="E5775" s="3">
        <f t="shared" si="380"/>
        <v>1.0995530125792463E-3</v>
      </c>
      <c r="F5775" s="3">
        <f t="shared" si="381"/>
        <v>8.5534511611730975E-4</v>
      </c>
      <c r="G5775" s="3">
        <f t="shared" si="382"/>
        <v>1.0989489469264326E-3</v>
      </c>
      <c r="H5775" s="3">
        <f t="shared" si="383"/>
        <v>9.5208792511542535E-4</v>
      </c>
    </row>
    <row r="5776" spans="1:8" x14ac:dyDescent="0.3">
      <c r="A5776" s="1">
        <v>41257</v>
      </c>
      <c r="B5776">
        <v>3643.280029</v>
      </c>
      <c r="E5776" s="3">
        <f t="shared" si="380"/>
        <v>1.7999702706068543E-3</v>
      </c>
      <c r="F5776" s="3">
        <f t="shared" si="381"/>
        <v>1.5557623741449178E-3</v>
      </c>
      <c r="G5776" s="3">
        <f t="shared" si="382"/>
        <v>1.798352265402545E-3</v>
      </c>
      <c r="H5776" s="3">
        <f t="shared" si="383"/>
        <v>1.6514912435915377E-3</v>
      </c>
    </row>
    <row r="5777" spans="1:8" x14ac:dyDescent="0.3">
      <c r="A5777" s="1">
        <v>41260</v>
      </c>
      <c r="B5777">
        <v>3638.1000979999999</v>
      </c>
      <c r="E5777" s="3">
        <f t="shared" si="380"/>
        <v>9.4265947997547173E-3</v>
      </c>
      <c r="F5777" s="3">
        <f t="shared" si="381"/>
        <v>9.1823869032927798E-3</v>
      </c>
      <c r="G5777" s="3">
        <f t="shared" si="382"/>
        <v>9.3824417136152641E-3</v>
      </c>
      <c r="H5777" s="3">
        <f t="shared" si="383"/>
        <v>9.2355806918042564E-3</v>
      </c>
    </row>
    <row r="5778" spans="1:8" x14ac:dyDescent="0.3">
      <c r="A5778" s="1">
        <v>41261</v>
      </c>
      <c r="B5778">
        <v>3648.6298830000001</v>
      </c>
      <c r="E5778" s="3">
        <f t="shared" si="380"/>
        <v>1.3987631164602554E-4</v>
      </c>
      <c r="F5778" s="3">
        <f t="shared" si="381"/>
        <v>-1.0433158481591107E-4</v>
      </c>
      <c r="G5778" s="3">
        <f t="shared" si="382"/>
        <v>1.3986652986689452E-4</v>
      </c>
      <c r="H5778" s="3">
        <f t="shared" si="383"/>
        <v>-6.9944919441128003E-6</v>
      </c>
    </row>
    <row r="5779" spans="1:8" x14ac:dyDescent="0.3">
      <c r="A5779" s="1">
        <v>41262</v>
      </c>
      <c r="B5779">
        <v>3664.5900879999999</v>
      </c>
      <c r="E5779" s="3">
        <f t="shared" si="380"/>
        <v>-9.6801705812588068E-4</v>
      </c>
      <c r="F5779" s="3">
        <f t="shared" si="381"/>
        <v>-1.2122249545878172E-3</v>
      </c>
      <c r="G5779" s="3">
        <f t="shared" si="382"/>
        <v>-9.6848588922037598E-4</v>
      </c>
      <c r="H5779" s="3">
        <f t="shared" si="383"/>
        <v>-1.1153469110313833E-3</v>
      </c>
    </row>
    <row r="5780" spans="1:8" x14ac:dyDescent="0.3">
      <c r="A5780" s="1">
        <v>41263</v>
      </c>
      <c r="B5780">
        <v>3666.7299800000001</v>
      </c>
      <c r="E5780" s="3">
        <f t="shared" si="380"/>
        <v>4.1213463374045745E-5</v>
      </c>
      <c r="F5780" s="3">
        <f t="shared" si="381"/>
        <v>-2.0299443308789087E-4</v>
      </c>
      <c r="G5780" s="3">
        <f t="shared" si="382"/>
        <v>4.121261412259775E-5</v>
      </c>
      <c r="H5780" s="3">
        <f t="shared" si="383"/>
        <v>-1.0564840768840958E-4</v>
      </c>
    </row>
    <row r="5781" spans="1:8" x14ac:dyDescent="0.3">
      <c r="A5781" s="1">
        <v>41264</v>
      </c>
      <c r="B5781">
        <v>3661.3999020000001</v>
      </c>
      <c r="E5781" s="3">
        <f t="shared" si="380"/>
        <v>-1.421776794198748E-3</v>
      </c>
      <c r="F5781" s="3">
        <f t="shared" si="381"/>
        <v>-1.6659846906606846E-3</v>
      </c>
      <c r="G5781" s="3">
        <f t="shared" si="382"/>
        <v>-1.4227884778642826E-3</v>
      </c>
      <c r="H5781" s="3">
        <f t="shared" si="383"/>
        <v>-1.5696494996752899E-3</v>
      </c>
    </row>
    <row r="5782" spans="1:8" x14ac:dyDescent="0.3">
      <c r="A5782" s="1">
        <v>41267</v>
      </c>
      <c r="B5782">
        <v>3652.610107</v>
      </c>
      <c r="E5782" s="3">
        <f t="shared" si="380"/>
        <v>2.8943087645634247E-3</v>
      </c>
      <c r="F5782" s="3">
        <f t="shared" si="381"/>
        <v>2.6501008681014881E-3</v>
      </c>
      <c r="G5782" s="3">
        <f t="shared" si="382"/>
        <v>2.8901283173452513E-3</v>
      </c>
      <c r="H5782" s="3">
        <f t="shared" si="383"/>
        <v>2.743267295534244E-3</v>
      </c>
    </row>
    <row r="5783" spans="1:8" x14ac:dyDescent="0.3">
      <c r="A5783" s="1">
        <v>41270</v>
      </c>
      <c r="B5783">
        <v>3674.26001</v>
      </c>
      <c r="E5783" s="3">
        <f t="shared" si="380"/>
        <v>4.3743009052146231E-3</v>
      </c>
      <c r="F5783" s="3">
        <f t="shared" si="381"/>
        <v>4.1300930087526866E-3</v>
      </c>
      <c r="G5783" s="3">
        <f t="shared" si="382"/>
        <v>4.3647614598292233E-3</v>
      </c>
      <c r="H5783" s="3">
        <f t="shared" si="383"/>
        <v>4.2179004380182156E-3</v>
      </c>
    </row>
    <row r="5784" spans="1:8" x14ac:dyDescent="0.3">
      <c r="A5784" s="1">
        <v>41271</v>
      </c>
      <c r="B5784">
        <v>3620.25</v>
      </c>
      <c r="E5784" s="3">
        <f t="shared" si="380"/>
        <v>5.8393761610808781E-4</v>
      </c>
      <c r="F5784" s="3">
        <f t="shared" si="381"/>
        <v>3.397297196461512E-4</v>
      </c>
      <c r="G5784" s="3">
        <f t="shared" si="382"/>
        <v>5.8376719088024153E-4</v>
      </c>
      <c r="H5784" s="3">
        <f t="shared" si="383"/>
        <v>4.3690616906923423E-4</v>
      </c>
    </row>
    <row r="5785" spans="1:8" x14ac:dyDescent="0.3">
      <c r="A5785" s="1">
        <v>41274</v>
      </c>
      <c r="B5785">
        <v>3641.070068</v>
      </c>
      <c r="E5785" s="3">
        <f t="shared" si="380"/>
        <v>-1.4536325360942071E-3</v>
      </c>
      <c r="F5785" s="3">
        <f t="shared" si="381"/>
        <v>-1.6978404325561436E-3</v>
      </c>
      <c r="G5785" s="3">
        <f t="shared" si="382"/>
        <v>-1.4546900848516346E-3</v>
      </c>
      <c r="H5785" s="3">
        <f t="shared" si="383"/>
        <v>-1.6015511066626419E-3</v>
      </c>
    </row>
    <row r="5786" spans="1:8" x14ac:dyDescent="0.3">
      <c r="A5786" s="1">
        <v>41276</v>
      </c>
      <c r="B5786">
        <v>3733.929932</v>
      </c>
      <c r="E5786" s="3">
        <f t="shared" si="380"/>
        <v>-2.4006651104128141E-3</v>
      </c>
      <c r="F5786" s="3">
        <f t="shared" si="381"/>
        <v>-2.6448730068747506E-3</v>
      </c>
      <c r="G5786" s="3">
        <f t="shared" si="382"/>
        <v>-2.4035513270506659E-3</v>
      </c>
      <c r="H5786" s="3">
        <f t="shared" si="383"/>
        <v>-2.5504123488616732E-3</v>
      </c>
    </row>
    <row r="5787" spans="1:8" x14ac:dyDescent="0.3">
      <c r="A5787" s="1">
        <v>41277</v>
      </c>
      <c r="B5787">
        <v>3721.169922</v>
      </c>
      <c r="E5787" s="3">
        <f t="shared" si="380"/>
        <v>5.9272417164124569E-3</v>
      </c>
      <c r="F5787" s="3">
        <f t="shared" si="381"/>
        <v>5.6830338199505203E-3</v>
      </c>
      <c r="G5787" s="3">
        <f t="shared" si="382"/>
        <v>5.9097447244542802E-3</v>
      </c>
      <c r="H5787" s="3">
        <f t="shared" si="383"/>
        <v>5.7628837026432725E-3</v>
      </c>
    </row>
    <row r="5788" spans="1:8" x14ac:dyDescent="0.3">
      <c r="A5788" s="1">
        <v>41278</v>
      </c>
      <c r="B5788">
        <v>3730.0200199999999</v>
      </c>
      <c r="E5788" s="3">
        <f t="shared" si="380"/>
        <v>-1.4699561232194847E-2</v>
      </c>
      <c r="F5788" s="3">
        <f t="shared" si="381"/>
        <v>-1.4943769128656784E-2</v>
      </c>
      <c r="G5788" s="3">
        <f t="shared" si="382"/>
        <v>-1.4808670339887557E-2</v>
      </c>
      <c r="H5788" s="3">
        <f t="shared" si="383"/>
        <v>-1.4955531361698565E-2</v>
      </c>
    </row>
    <row r="5789" spans="1:8" x14ac:dyDescent="0.3">
      <c r="A5789" s="1">
        <v>41281</v>
      </c>
      <c r="B5789">
        <v>3704.639893</v>
      </c>
      <c r="E5789" s="3">
        <f t="shared" si="380"/>
        <v>5.7510028312961481E-3</v>
      </c>
      <c r="F5789" s="3">
        <f t="shared" si="381"/>
        <v>5.5067949348342115E-3</v>
      </c>
      <c r="G5789" s="3">
        <f t="shared" si="382"/>
        <v>5.7345289452461895E-3</v>
      </c>
      <c r="H5789" s="3">
        <f t="shared" si="383"/>
        <v>5.5876679234351818E-3</v>
      </c>
    </row>
    <row r="5790" spans="1:8" x14ac:dyDescent="0.3">
      <c r="A5790" s="1">
        <v>41282</v>
      </c>
      <c r="B5790">
        <v>3705.8798830000001</v>
      </c>
      <c r="E5790" s="3">
        <f t="shared" si="380"/>
        <v>2.5503454277386872E-2</v>
      </c>
      <c r="F5790" s="3">
        <f t="shared" si="381"/>
        <v>2.5259246380924937E-2</v>
      </c>
      <c r="G5790" s="3">
        <f t="shared" si="382"/>
        <v>2.5183666908230203E-2</v>
      </c>
      <c r="H5790" s="3">
        <f t="shared" si="383"/>
        <v>2.5036805886419197E-2</v>
      </c>
    </row>
    <row r="5791" spans="1:8" x14ac:dyDescent="0.3">
      <c r="A5791" s="1">
        <v>41283</v>
      </c>
      <c r="B5791">
        <v>3717.4499510000001</v>
      </c>
      <c r="E5791" s="3">
        <f t="shared" si="380"/>
        <v>-3.417313723711235E-3</v>
      </c>
      <c r="F5791" s="3">
        <f t="shared" si="381"/>
        <v>-3.6615216201731715E-3</v>
      </c>
      <c r="G5791" s="3">
        <f t="shared" si="382"/>
        <v>-3.4231660769428666E-3</v>
      </c>
      <c r="H5791" s="3">
        <f t="shared" si="383"/>
        <v>-3.5700270987538739E-3</v>
      </c>
    </row>
    <row r="5792" spans="1:8" x14ac:dyDescent="0.3">
      <c r="A5792" s="1">
        <v>41284</v>
      </c>
      <c r="B5792">
        <v>3703.1201169999999</v>
      </c>
      <c r="E5792" s="3">
        <f t="shared" si="380"/>
        <v>2.3783106349637428E-3</v>
      </c>
      <c r="F5792" s="3">
        <f t="shared" si="381"/>
        <v>2.1341027385018063E-3</v>
      </c>
      <c r="G5792" s="3">
        <f t="shared" si="382"/>
        <v>2.3754869304370191E-3</v>
      </c>
      <c r="H5792" s="3">
        <f t="shared" si="383"/>
        <v>2.2286259086260118E-3</v>
      </c>
    </row>
    <row r="5793" spans="1:8" x14ac:dyDescent="0.3">
      <c r="A5793" s="1">
        <v>41285</v>
      </c>
      <c r="B5793">
        <v>3706.0200199999999</v>
      </c>
      <c r="E5793" s="3">
        <f t="shared" si="380"/>
        <v>-6.8042870718961757E-3</v>
      </c>
      <c r="F5793" s="3">
        <f t="shared" si="381"/>
        <v>-7.0484949683581122E-3</v>
      </c>
      <c r="G5793" s="3">
        <f t="shared" si="382"/>
        <v>-6.8275417810177872E-3</v>
      </c>
      <c r="H5793" s="3">
        <f t="shared" si="383"/>
        <v>-6.974402802828795E-3</v>
      </c>
    </row>
    <row r="5794" spans="1:8" x14ac:dyDescent="0.3">
      <c r="A5794" s="1">
        <v>41288</v>
      </c>
      <c r="B5794">
        <v>3708.25</v>
      </c>
      <c r="E5794" s="3">
        <f t="shared" si="380"/>
        <v>3.347126943007428E-4</v>
      </c>
      <c r="F5794" s="3">
        <f t="shared" si="381"/>
        <v>9.0504797838806183E-5</v>
      </c>
      <c r="G5794" s="3">
        <f t="shared" si="382"/>
        <v>3.346566905033192E-4</v>
      </c>
      <c r="H5794" s="3">
        <f t="shared" si="383"/>
        <v>1.8779566869231188E-4</v>
      </c>
    </row>
    <row r="5795" spans="1:8" x14ac:dyDescent="0.3">
      <c r="A5795" s="1">
        <v>41289</v>
      </c>
      <c r="B5795">
        <v>3697.3500979999999</v>
      </c>
      <c r="E5795" s="3">
        <f t="shared" si="380"/>
        <v>3.122083922113994E-3</v>
      </c>
      <c r="F5795" s="3">
        <f t="shared" si="381"/>
        <v>2.8778760256520574E-3</v>
      </c>
      <c r="G5795" s="3">
        <f t="shared" si="382"/>
        <v>3.1172203384870986E-3</v>
      </c>
      <c r="H5795" s="3">
        <f t="shared" si="383"/>
        <v>2.9703593166760913E-3</v>
      </c>
    </row>
    <row r="5796" spans="1:8" x14ac:dyDescent="0.3">
      <c r="A5796" s="1">
        <v>41290</v>
      </c>
      <c r="B5796">
        <v>3708.48999</v>
      </c>
      <c r="E5796" s="3">
        <f t="shared" si="380"/>
        <v>-3.8547483325620524E-3</v>
      </c>
      <c r="F5796" s="3">
        <f t="shared" si="381"/>
        <v>-4.098956229023989E-3</v>
      </c>
      <c r="G5796" s="3">
        <f t="shared" si="382"/>
        <v>-3.8621970229619483E-3</v>
      </c>
      <c r="H5796" s="3">
        <f t="shared" si="383"/>
        <v>-4.0090580447729555E-3</v>
      </c>
    </row>
    <row r="5797" spans="1:8" x14ac:dyDescent="0.3">
      <c r="A5797" s="1">
        <v>41291</v>
      </c>
      <c r="B5797">
        <v>3744.110107</v>
      </c>
      <c r="E5797" s="3">
        <f t="shared" si="380"/>
        <v>7.8309720138092231E-4</v>
      </c>
      <c r="F5797" s="3">
        <f t="shared" si="381"/>
        <v>5.3888930491898576E-4</v>
      </c>
      <c r="G5797" s="3">
        <f t="shared" si="382"/>
        <v>7.8279074074938913E-4</v>
      </c>
      <c r="H5797" s="3">
        <f t="shared" si="383"/>
        <v>6.3592971893838184E-4</v>
      </c>
    </row>
    <row r="5798" spans="1:8" x14ac:dyDescent="0.3">
      <c r="A5798" s="1">
        <v>41292</v>
      </c>
      <c r="B5798">
        <v>3741.580078</v>
      </c>
      <c r="E5798" s="3">
        <f t="shared" si="380"/>
        <v>6.0171828213717582E-4</v>
      </c>
      <c r="F5798" s="3">
        <f t="shared" si="381"/>
        <v>3.5751038567523921E-4</v>
      </c>
      <c r="G5798" s="3">
        <f t="shared" si="382"/>
        <v>6.0153732227924449E-4</v>
      </c>
      <c r="H5798" s="3">
        <f t="shared" si="383"/>
        <v>4.546763004682372E-4</v>
      </c>
    </row>
    <row r="5799" spans="1:8" x14ac:dyDescent="0.3">
      <c r="A5799" s="1">
        <v>41295</v>
      </c>
      <c r="B5799">
        <v>3763.030029</v>
      </c>
      <c r="E5799" s="3">
        <f t="shared" si="380"/>
        <v>-2.9393654688869564E-3</v>
      </c>
      <c r="F5799" s="3">
        <f t="shared" si="381"/>
        <v>-3.1835733653488929E-3</v>
      </c>
      <c r="G5799" s="3">
        <f t="shared" si="382"/>
        <v>-2.9436938875171759E-3</v>
      </c>
      <c r="H5799" s="3">
        <f t="shared" si="383"/>
        <v>-3.0905549093281832E-3</v>
      </c>
    </row>
    <row r="5800" spans="1:8" x14ac:dyDescent="0.3">
      <c r="A5800" s="1">
        <v>41296</v>
      </c>
      <c r="B5800">
        <v>3741.01001</v>
      </c>
      <c r="E5800" s="3">
        <f t="shared" si="380"/>
        <v>3.012939457917696E-3</v>
      </c>
      <c r="F5800" s="3">
        <f t="shared" si="381"/>
        <v>2.7687315614557595E-3</v>
      </c>
      <c r="G5800" s="3">
        <f t="shared" si="382"/>
        <v>3.00840965223519E-3</v>
      </c>
      <c r="H5800" s="3">
        <f t="shared" si="383"/>
        <v>2.8615486304241827E-3</v>
      </c>
    </row>
    <row r="5801" spans="1:8" x14ac:dyDescent="0.3">
      <c r="A5801" s="1">
        <v>41297</v>
      </c>
      <c r="B5801">
        <v>3726.169922</v>
      </c>
      <c r="E5801" s="3">
        <f t="shared" si="380"/>
        <v>9.6050190498153665E-3</v>
      </c>
      <c r="F5801" s="3">
        <f t="shared" si="381"/>
        <v>9.360811153353429E-3</v>
      </c>
      <c r="G5801" s="3">
        <f t="shared" si="382"/>
        <v>9.5591841175491233E-3</v>
      </c>
      <c r="H5801" s="3">
        <f t="shared" si="383"/>
        <v>9.4123230957381156E-3</v>
      </c>
    </row>
    <row r="5802" spans="1:8" x14ac:dyDescent="0.3">
      <c r="A5802" s="1">
        <v>41298</v>
      </c>
      <c r="B5802">
        <v>3752.169922</v>
      </c>
      <c r="E5802" s="3">
        <f t="shared" si="380"/>
        <v>-6.757357363155192E-4</v>
      </c>
      <c r="F5802" s="3">
        <f t="shared" si="381"/>
        <v>-9.1994363277745576E-4</v>
      </c>
      <c r="G5802" s="3">
        <f t="shared" si="382"/>
        <v>-6.7596414861154986E-4</v>
      </c>
      <c r="H5802" s="3">
        <f t="shared" si="383"/>
        <v>-8.2282517042255715E-4</v>
      </c>
    </row>
    <row r="5803" spans="1:8" x14ac:dyDescent="0.3">
      <c r="A5803" s="1">
        <v>41299</v>
      </c>
      <c r="B5803">
        <v>3778.1599120000001</v>
      </c>
      <c r="E5803" s="3">
        <f t="shared" si="380"/>
        <v>5.732858993483303E-3</v>
      </c>
      <c r="F5803" s="3">
        <f t="shared" si="381"/>
        <v>5.4886510970213664E-3</v>
      </c>
      <c r="G5803" s="3">
        <f t="shared" si="382"/>
        <v>5.716488693313094E-3</v>
      </c>
      <c r="H5803" s="3">
        <f t="shared" si="383"/>
        <v>5.5696276715020863E-3</v>
      </c>
    </row>
    <row r="5804" spans="1:8" x14ac:dyDescent="0.3">
      <c r="A5804" s="1">
        <v>41302</v>
      </c>
      <c r="B5804">
        <v>3780.889893</v>
      </c>
      <c r="E5804" s="3">
        <f t="shared" si="380"/>
        <v>-5.8516724103452322E-3</v>
      </c>
      <c r="F5804" s="3">
        <f t="shared" si="381"/>
        <v>-6.0958803068071688E-3</v>
      </c>
      <c r="G5804" s="3">
        <f t="shared" si="382"/>
        <v>-5.8688605309784618E-3</v>
      </c>
      <c r="H5804" s="3">
        <f t="shared" si="383"/>
        <v>-6.0157215527894695E-3</v>
      </c>
    </row>
    <row r="5805" spans="1:8" x14ac:dyDescent="0.3">
      <c r="A5805" s="1">
        <v>41303</v>
      </c>
      <c r="B5805">
        <v>3785.820068</v>
      </c>
      <c r="E5805" s="3">
        <f t="shared" si="380"/>
        <v>-3.9668666911693018E-3</v>
      </c>
      <c r="F5805" s="3">
        <f t="shared" si="381"/>
        <v>-4.2110745876312384E-3</v>
      </c>
      <c r="G5805" s="3">
        <f t="shared" si="382"/>
        <v>-3.9747555765243673E-3</v>
      </c>
      <c r="H5805" s="3">
        <f t="shared" si="383"/>
        <v>-4.121616598335375E-3</v>
      </c>
    </row>
    <row r="5806" spans="1:8" x14ac:dyDescent="0.3">
      <c r="A5806" s="1">
        <v>41304</v>
      </c>
      <c r="B5806">
        <v>3765.5200199999999</v>
      </c>
      <c r="E5806" s="3">
        <f t="shared" si="380"/>
        <v>6.9776742725797813E-3</v>
      </c>
      <c r="F5806" s="3">
        <f t="shared" si="381"/>
        <v>6.7334663761178448E-3</v>
      </c>
      <c r="G5806" s="3">
        <f t="shared" si="382"/>
        <v>6.9534429569708999E-3</v>
      </c>
      <c r="H5806" s="3">
        <f t="shared" si="383"/>
        <v>6.8065819351598921E-3</v>
      </c>
    </row>
    <row r="5807" spans="1:8" x14ac:dyDescent="0.3">
      <c r="A5807" s="1">
        <v>41305</v>
      </c>
      <c r="B5807">
        <v>3732.6000979999999</v>
      </c>
      <c r="E5807" s="3">
        <f t="shared" si="380"/>
        <v>6.9266559191825117E-3</v>
      </c>
      <c r="F5807" s="3">
        <f t="shared" si="381"/>
        <v>6.6824480227205751E-3</v>
      </c>
      <c r="G5807" s="3">
        <f t="shared" si="382"/>
        <v>6.9027768427535226E-3</v>
      </c>
      <c r="H5807" s="3">
        <f t="shared" si="383"/>
        <v>6.7559158209425148E-3</v>
      </c>
    </row>
    <row r="5808" spans="1:8" x14ac:dyDescent="0.3">
      <c r="A5808" s="1">
        <v>41306</v>
      </c>
      <c r="B5808">
        <v>3773.530029</v>
      </c>
      <c r="E5808" s="3">
        <f t="shared" si="380"/>
        <v>7.2256893926825327E-4</v>
      </c>
      <c r="F5808" s="3">
        <f t="shared" si="381"/>
        <v>4.7836104280631666E-4</v>
      </c>
      <c r="G5808" s="3">
        <f t="shared" si="382"/>
        <v>7.2230801201664176E-4</v>
      </c>
      <c r="H5808" s="3">
        <f t="shared" si="383"/>
        <v>5.7544699020563447E-4</v>
      </c>
    </row>
    <row r="5809" spans="1:8" x14ac:dyDescent="0.3">
      <c r="A5809" s="1">
        <v>41309</v>
      </c>
      <c r="B5809">
        <v>3659.9099120000001</v>
      </c>
      <c r="E5809" s="3">
        <f t="shared" si="380"/>
        <v>1.3039721175502894E-3</v>
      </c>
      <c r="F5809" s="3">
        <f t="shared" si="381"/>
        <v>1.0597642210883529E-3</v>
      </c>
      <c r="G5809" s="3">
        <f t="shared" si="382"/>
        <v>1.3031226842533203E-3</v>
      </c>
      <c r="H5809" s="3">
        <f t="shared" si="383"/>
        <v>1.156261662442313E-3</v>
      </c>
    </row>
    <row r="5810" spans="1:8" x14ac:dyDescent="0.3">
      <c r="A5810" s="1">
        <v>41310</v>
      </c>
      <c r="B5810">
        <v>3694.6999510000001</v>
      </c>
      <c r="E5810" s="3">
        <f t="shared" si="380"/>
        <v>-5.3621269990056231E-3</v>
      </c>
      <c r="F5810" s="3">
        <f t="shared" si="381"/>
        <v>-5.6063348954675596E-3</v>
      </c>
      <c r="G5810" s="3">
        <f t="shared" si="382"/>
        <v>-5.3765548008988719E-3</v>
      </c>
      <c r="H5810" s="3">
        <f t="shared" si="383"/>
        <v>-5.5234158227098797E-3</v>
      </c>
    </row>
    <row r="5811" spans="1:8" x14ac:dyDescent="0.3">
      <c r="A5811" s="1">
        <v>41311</v>
      </c>
      <c r="B5811">
        <v>3642.8999020000001</v>
      </c>
      <c r="E5811" s="3">
        <f t="shared" si="380"/>
        <v>-8.7424636770354613E-3</v>
      </c>
      <c r="F5811" s="3">
        <f t="shared" si="381"/>
        <v>-8.9866715734973988E-3</v>
      </c>
      <c r="G5811" s="3">
        <f t="shared" si="382"/>
        <v>-8.7809032140972933E-3</v>
      </c>
      <c r="H5811" s="3">
        <f t="shared" si="383"/>
        <v>-8.9277642359083011E-3</v>
      </c>
    </row>
    <row r="5812" spans="1:8" x14ac:dyDescent="0.3">
      <c r="A5812" s="1">
        <v>41312</v>
      </c>
      <c r="B5812">
        <v>3601.0500489999999</v>
      </c>
      <c r="E5812" s="3">
        <f t="shared" si="380"/>
        <v>1.096552803016082E-2</v>
      </c>
      <c r="F5812" s="3">
        <f t="shared" si="381"/>
        <v>1.0721320133698883E-2</v>
      </c>
      <c r="G5812" s="3">
        <f t="shared" si="382"/>
        <v>1.0905842553125402E-2</v>
      </c>
      <c r="H5812" s="3">
        <f t="shared" si="383"/>
        <v>1.0758981531314394E-2</v>
      </c>
    </row>
    <row r="5813" spans="1:8" x14ac:dyDescent="0.3">
      <c r="A5813" s="1">
        <v>41313</v>
      </c>
      <c r="B5813">
        <v>3649.5</v>
      </c>
      <c r="E5813" s="3">
        <f t="shared" si="380"/>
        <v>-3.0109768870743459E-2</v>
      </c>
      <c r="F5813" s="3">
        <f t="shared" si="381"/>
        <v>-3.0353976767205394E-2</v>
      </c>
      <c r="G5813" s="3">
        <f t="shared" si="382"/>
        <v>-3.0572377672484288E-2</v>
      </c>
      <c r="H5813" s="3">
        <f t="shared" si="383"/>
        <v>-3.0719238694295294E-2</v>
      </c>
    </row>
    <row r="5814" spans="1:8" x14ac:dyDescent="0.3">
      <c r="A5814" s="1">
        <v>41316</v>
      </c>
      <c r="B5814">
        <v>3650.580078</v>
      </c>
      <c r="E5814" s="3">
        <f t="shared" si="380"/>
        <v>9.5057091121100168E-3</v>
      </c>
      <c r="F5814" s="3">
        <f t="shared" si="381"/>
        <v>9.2615012156480794E-3</v>
      </c>
      <c r="G5814" s="3">
        <f t="shared" si="382"/>
        <v>9.4608141407070533E-3</v>
      </c>
      <c r="H5814" s="3">
        <f t="shared" si="383"/>
        <v>9.3139531188960456E-3</v>
      </c>
    </row>
    <row r="5815" spans="1:8" x14ac:dyDescent="0.3">
      <c r="A5815" s="1">
        <v>41317</v>
      </c>
      <c r="B5815">
        <v>3686.580078</v>
      </c>
      <c r="E5815" s="3">
        <f t="shared" si="380"/>
        <v>-1.4020096269517057E-2</v>
      </c>
      <c r="F5815" s="3">
        <f t="shared" si="381"/>
        <v>-1.4264304165978995E-2</v>
      </c>
      <c r="G5815" s="3">
        <f t="shared" si="382"/>
        <v>-1.4119306199295778E-2</v>
      </c>
      <c r="H5815" s="3">
        <f t="shared" si="383"/>
        <v>-1.4266167221106785E-2</v>
      </c>
    </row>
    <row r="5816" spans="1:8" x14ac:dyDescent="0.3">
      <c r="A5816" s="1">
        <v>41318</v>
      </c>
      <c r="B5816">
        <v>3698.530029</v>
      </c>
      <c r="E5816" s="3">
        <f t="shared" si="380"/>
        <v>-1.1488060096579655E-2</v>
      </c>
      <c r="F5816" s="3">
        <f t="shared" si="381"/>
        <v>-1.1732267993041593E-2</v>
      </c>
      <c r="G5816" s="3">
        <f t="shared" si="382"/>
        <v>-1.155455763468142E-2</v>
      </c>
      <c r="H5816" s="3">
        <f t="shared" si="383"/>
        <v>-1.1701418656492428E-2</v>
      </c>
    </row>
    <row r="5817" spans="1:8" x14ac:dyDescent="0.3">
      <c r="A5817" s="1">
        <v>41319</v>
      </c>
      <c r="B5817">
        <v>3669.6000979999999</v>
      </c>
      <c r="E5817" s="3">
        <f t="shared" si="380"/>
        <v>1.3454395340452008E-2</v>
      </c>
      <c r="F5817" s="3">
        <f t="shared" si="381"/>
        <v>1.321018744399007E-2</v>
      </c>
      <c r="G5817" s="3">
        <f t="shared" si="382"/>
        <v>1.3364688700130101E-2</v>
      </c>
      <c r="H5817" s="3">
        <f t="shared" si="383"/>
        <v>1.3217827678319093E-2</v>
      </c>
    </row>
    <row r="5818" spans="1:8" x14ac:dyDescent="0.3">
      <c r="A5818" s="1">
        <v>41320</v>
      </c>
      <c r="B5818">
        <v>3660.3701169999999</v>
      </c>
      <c r="E5818" s="3">
        <f t="shared" si="380"/>
        <v>2.9595232223589285E-4</v>
      </c>
      <c r="F5818" s="3">
        <f t="shared" si="381"/>
        <v>5.1744425773956237E-5</v>
      </c>
      <c r="G5818" s="3">
        <f t="shared" si="382"/>
        <v>2.9590853698605897E-4</v>
      </c>
      <c r="H5818" s="3">
        <f t="shared" si="383"/>
        <v>1.4904751517505165E-4</v>
      </c>
    </row>
    <row r="5819" spans="1:8" x14ac:dyDescent="0.3">
      <c r="A5819" s="1">
        <v>41323</v>
      </c>
      <c r="B5819">
        <v>3667.040039</v>
      </c>
      <c r="E5819" s="3">
        <f t="shared" si="380"/>
        <v>9.8614464635229382E-3</v>
      </c>
      <c r="F5819" s="3">
        <f t="shared" si="381"/>
        <v>9.6172385670610008E-3</v>
      </c>
      <c r="G5819" s="3">
        <f t="shared" si="382"/>
        <v>9.8131397236111886E-3</v>
      </c>
      <c r="H5819" s="3">
        <f t="shared" si="383"/>
        <v>9.6662787018001808E-3</v>
      </c>
    </row>
    <row r="5820" spans="1:8" x14ac:dyDescent="0.3">
      <c r="A5820" s="1">
        <v>41324</v>
      </c>
      <c r="B5820">
        <v>3735.820068</v>
      </c>
      <c r="E5820" s="3">
        <f t="shared" si="380"/>
        <v>3.2414733295262899E-3</v>
      </c>
      <c r="F5820" s="3">
        <f t="shared" si="381"/>
        <v>2.9972654330643533E-3</v>
      </c>
      <c r="G5820" s="3">
        <f t="shared" si="382"/>
        <v>3.2362310802060653E-3</v>
      </c>
      <c r="H5820" s="3">
        <f t="shared" si="383"/>
        <v>3.089370058395058E-3</v>
      </c>
    </row>
    <row r="5821" spans="1:8" x14ac:dyDescent="0.3">
      <c r="A5821" s="1">
        <v>41325</v>
      </c>
      <c r="B5821">
        <v>3709.8798830000001</v>
      </c>
      <c r="E5821" s="3">
        <f t="shared" si="380"/>
        <v>-7.8220078715495189E-3</v>
      </c>
      <c r="F5821" s="3">
        <f t="shared" si="381"/>
        <v>-8.0662157680114564E-3</v>
      </c>
      <c r="G5821" s="3">
        <f t="shared" si="382"/>
        <v>-7.8527602436204366E-3</v>
      </c>
      <c r="H5821" s="3">
        <f t="shared" si="383"/>
        <v>-7.9996212654314443E-3</v>
      </c>
    </row>
    <row r="5822" spans="1:8" x14ac:dyDescent="0.3">
      <c r="A5822" s="1">
        <v>41326</v>
      </c>
      <c r="B5822">
        <v>3624.8000489999999</v>
      </c>
      <c r="E5822" s="3">
        <f t="shared" si="380"/>
        <v>-2.5152552740094203E-3</v>
      </c>
      <c r="F5822" s="3">
        <f t="shared" si="381"/>
        <v>-2.7594631704713568E-3</v>
      </c>
      <c r="G5822" s="3">
        <f t="shared" si="382"/>
        <v>-2.5184238428442801E-3</v>
      </c>
      <c r="H5822" s="3">
        <f t="shared" si="383"/>
        <v>-2.6652848646552874E-3</v>
      </c>
    </row>
    <row r="5823" spans="1:8" x14ac:dyDescent="0.3">
      <c r="A5823" s="1">
        <v>41327</v>
      </c>
      <c r="B5823">
        <v>3706.280029</v>
      </c>
      <c r="E5823" s="3">
        <f t="shared" si="380"/>
        <v>1.8221987905056025E-3</v>
      </c>
      <c r="F5823" s="3">
        <f t="shared" si="381"/>
        <v>1.577990894043666E-3</v>
      </c>
      <c r="G5823" s="3">
        <f t="shared" si="382"/>
        <v>1.8205406003520192E-3</v>
      </c>
      <c r="H5823" s="3">
        <f t="shared" si="383"/>
        <v>1.6736795785410119E-3</v>
      </c>
    </row>
    <row r="5824" spans="1:8" x14ac:dyDescent="0.3">
      <c r="A5824" s="1">
        <v>41330</v>
      </c>
      <c r="B5824">
        <v>3721.330078</v>
      </c>
      <c r="E5824" s="3">
        <f t="shared" si="380"/>
        <v>1.8756279797467412E-2</v>
      </c>
      <c r="F5824" s="3">
        <f t="shared" si="381"/>
        <v>1.8512071901005477E-2</v>
      </c>
      <c r="G5824" s="3">
        <f t="shared" si="382"/>
        <v>1.8582549772309616E-2</v>
      </c>
      <c r="H5824" s="3">
        <f t="shared" si="383"/>
        <v>1.843568875049861E-2</v>
      </c>
    </row>
    <row r="5825" spans="1:8" x14ac:dyDescent="0.3">
      <c r="A5825" s="1">
        <v>41331</v>
      </c>
      <c r="B5825">
        <v>3621.919922</v>
      </c>
      <c r="E5825" s="3">
        <f t="shared" si="380"/>
        <v>-6.943638753428294E-3</v>
      </c>
      <c r="F5825" s="3">
        <f t="shared" si="381"/>
        <v>-7.1878466498902305E-3</v>
      </c>
      <c r="G5825" s="3">
        <f t="shared" si="382"/>
        <v>-6.9678579912034041E-3</v>
      </c>
      <c r="H5825" s="3">
        <f t="shared" si="383"/>
        <v>-7.1147190130144118E-3</v>
      </c>
    </row>
    <row r="5826" spans="1:8" x14ac:dyDescent="0.3">
      <c r="A5826" s="1">
        <v>41332</v>
      </c>
      <c r="B5826">
        <v>3691.48999</v>
      </c>
      <c r="E5826" s="3">
        <f t="shared" si="380"/>
        <v>-2.2933312312850451E-2</v>
      </c>
      <c r="F5826" s="3">
        <f t="shared" si="381"/>
        <v>-2.3177520209312387E-2</v>
      </c>
      <c r="G5826" s="3">
        <f t="shared" si="382"/>
        <v>-2.3200371656568266E-2</v>
      </c>
      <c r="H5826" s="3">
        <f t="shared" si="383"/>
        <v>-2.3347232678379272E-2</v>
      </c>
    </row>
    <row r="5827" spans="1:8" x14ac:dyDescent="0.3">
      <c r="A5827" s="1">
        <v>41333</v>
      </c>
      <c r="B5827">
        <v>3723</v>
      </c>
      <c r="E5827" s="3">
        <f t="shared" si="380"/>
        <v>2.2478475749987625E-2</v>
      </c>
      <c r="F5827" s="3">
        <f t="shared" si="381"/>
        <v>2.223426785352569E-2</v>
      </c>
      <c r="G5827" s="3">
        <f t="shared" si="382"/>
        <v>2.2229558101993487E-2</v>
      </c>
      <c r="H5827" s="3">
        <f t="shared" si="383"/>
        <v>2.2082697080182481E-2</v>
      </c>
    </row>
    <row r="5828" spans="1:8" x14ac:dyDescent="0.3">
      <c r="A5828" s="1">
        <v>41334</v>
      </c>
      <c r="B5828">
        <v>3699.9099120000001</v>
      </c>
      <c r="E5828" s="3">
        <f t="shared" si="380"/>
        <v>4.0606885832263906E-3</v>
      </c>
      <c r="F5828" s="3">
        <f t="shared" si="381"/>
        <v>3.816480686764454E-3</v>
      </c>
      <c r="G5828" s="3">
        <f t="shared" si="382"/>
        <v>4.0524662387457161E-3</v>
      </c>
      <c r="H5828" s="3">
        <f t="shared" si="383"/>
        <v>3.9056052169347088E-3</v>
      </c>
    </row>
    <row r="5829" spans="1:8" x14ac:dyDescent="0.3">
      <c r="A5829" s="1">
        <v>41337</v>
      </c>
      <c r="B5829">
        <v>3709.76001</v>
      </c>
      <c r="E5829" s="3">
        <f t="shared" si="380"/>
        <v>-2.6713608821668178E-2</v>
      </c>
      <c r="F5829" s="3">
        <f t="shared" si="381"/>
        <v>-2.6957816718130113E-2</v>
      </c>
      <c r="G5829" s="3">
        <f t="shared" si="382"/>
        <v>-2.707690179237825E-2</v>
      </c>
      <c r="H5829" s="3">
        <f t="shared" si="383"/>
        <v>-2.7223762814189256E-2</v>
      </c>
    </row>
    <row r="5830" spans="1:8" x14ac:dyDescent="0.3">
      <c r="A5830" s="1">
        <v>41338</v>
      </c>
      <c r="B5830">
        <v>3787.1899410000001</v>
      </c>
      <c r="E5830" s="3">
        <f t="shared" si="380"/>
        <v>1.9208063540395504E-2</v>
      </c>
      <c r="F5830" s="3">
        <f t="shared" si="381"/>
        <v>1.8963855643933568E-2</v>
      </c>
      <c r="G5830" s="3">
        <f t="shared" si="382"/>
        <v>1.9025917441430774E-2</v>
      </c>
      <c r="H5830" s="3">
        <f t="shared" si="383"/>
        <v>1.8879056419619768E-2</v>
      </c>
    </row>
    <row r="5831" spans="1:8" x14ac:dyDescent="0.3">
      <c r="A5831" s="1">
        <v>41339</v>
      </c>
      <c r="B5831">
        <v>3773.76001</v>
      </c>
      <c r="E5831" s="3">
        <f t="shared" si="380"/>
        <v>8.5358514002091823E-3</v>
      </c>
      <c r="F5831" s="3">
        <f t="shared" si="381"/>
        <v>8.2916435037472449E-3</v>
      </c>
      <c r="G5831" s="3">
        <f t="shared" si="382"/>
        <v>8.4996270120098437E-3</v>
      </c>
      <c r="H5831" s="3">
        <f t="shared" si="383"/>
        <v>8.352765990198836E-3</v>
      </c>
    </row>
    <row r="5832" spans="1:8" x14ac:dyDescent="0.3">
      <c r="A5832" s="1">
        <v>41340</v>
      </c>
      <c r="B5832">
        <v>3793.780029</v>
      </c>
      <c r="E5832" s="3">
        <f t="shared" si="380"/>
        <v>-6.202011281224773E-3</v>
      </c>
      <c r="F5832" s="3">
        <f t="shared" si="381"/>
        <v>-6.4462191776867095E-3</v>
      </c>
      <c r="G5832" s="3">
        <f t="shared" si="382"/>
        <v>-6.2213236449291465E-3</v>
      </c>
      <c r="H5832" s="3">
        <f t="shared" si="383"/>
        <v>-6.3681846667401542E-3</v>
      </c>
    </row>
    <row r="5833" spans="1:8" x14ac:dyDescent="0.3">
      <c r="A5833" s="1">
        <v>41341</v>
      </c>
      <c r="B5833">
        <v>3840.1499020000001</v>
      </c>
      <c r="E5833" s="3">
        <f t="shared" ref="E5833:E5896" si="384">(B5829/B5828)-1</f>
        <v>2.6622534694840105E-3</v>
      </c>
      <c r="F5833" s="3">
        <f t="shared" ref="F5833:F5896" si="385">E5833-$E$3</f>
        <v>2.418045573022074E-3</v>
      </c>
      <c r="G5833" s="3">
        <f t="shared" ref="G5833:G5896" si="386">LN(B5829/B5828)</f>
        <v>2.6587159498411401E-3</v>
      </c>
      <c r="H5833" s="3">
        <f t="shared" ref="H5833:H5896" si="387">G5833-$G$3</f>
        <v>2.5118549280301328E-3</v>
      </c>
    </row>
    <row r="5834" spans="1:8" x14ac:dyDescent="0.3">
      <c r="A5834" s="1">
        <v>41344</v>
      </c>
      <c r="B5834">
        <v>3836.2700199999999</v>
      </c>
      <c r="E5834" s="3">
        <f t="shared" si="384"/>
        <v>2.0871951498555363E-2</v>
      </c>
      <c r="F5834" s="3">
        <f t="shared" si="385"/>
        <v>2.0627743602093428E-2</v>
      </c>
      <c r="G5834" s="3">
        <f t="shared" si="386"/>
        <v>2.0657116526598959E-2</v>
      </c>
      <c r="H5834" s="3">
        <f t="shared" si="387"/>
        <v>2.0510255504787953E-2</v>
      </c>
    </row>
    <row r="5835" spans="1:8" x14ac:dyDescent="0.3">
      <c r="A5835" s="1">
        <v>41345</v>
      </c>
      <c r="B5835">
        <v>3839.969971</v>
      </c>
      <c r="E5835" s="3">
        <f t="shared" si="384"/>
        <v>-3.5461466705454248E-3</v>
      </c>
      <c r="F5835" s="3">
        <f t="shared" si="385"/>
        <v>-3.7903545670073613E-3</v>
      </c>
      <c r="G5835" s="3">
        <f t="shared" si="386"/>
        <v>-3.5524491527455003E-3</v>
      </c>
      <c r="H5835" s="3">
        <f t="shared" si="387"/>
        <v>-3.6993101745565076E-3</v>
      </c>
    </row>
    <row r="5836" spans="1:8" x14ac:dyDescent="0.3">
      <c r="A5836" s="1">
        <v>41346</v>
      </c>
      <c r="B5836">
        <v>3836.040039</v>
      </c>
      <c r="E5836" s="3">
        <f t="shared" si="384"/>
        <v>5.3050588662102438E-3</v>
      </c>
      <c r="F5836" s="3">
        <f t="shared" si="385"/>
        <v>5.0608509697483072E-3</v>
      </c>
      <c r="G5836" s="3">
        <f t="shared" si="386"/>
        <v>5.2910366121496051E-3</v>
      </c>
      <c r="H5836" s="3">
        <f t="shared" si="387"/>
        <v>5.1441755903385974E-3</v>
      </c>
    </row>
    <row r="5837" spans="1:8" x14ac:dyDescent="0.3">
      <c r="A5837" s="1">
        <v>41347</v>
      </c>
      <c r="B5837">
        <v>3871.580078</v>
      </c>
      <c r="E5837" s="3">
        <f t="shared" si="384"/>
        <v>1.2222604538361326E-2</v>
      </c>
      <c r="F5837" s="3">
        <f t="shared" si="385"/>
        <v>1.1978396641899388E-2</v>
      </c>
      <c r="G5837" s="3">
        <f t="shared" si="386"/>
        <v>1.2148511635384357E-2</v>
      </c>
      <c r="H5837" s="3">
        <f t="shared" si="387"/>
        <v>1.2001650613573349E-2</v>
      </c>
    </row>
    <row r="5838" spans="1:8" x14ac:dyDescent="0.3">
      <c r="A5838" s="1">
        <v>41348</v>
      </c>
      <c r="B5838">
        <v>3844.030029</v>
      </c>
      <c r="E5838" s="3">
        <f t="shared" si="384"/>
        <v>-1.0103464966249032E-3</v>
      </c>
      <c r="F5838" s="3">
        <f t="shared" si="385"/>
        <v>-1.2545543930868397E-3</v>
      </c>
      <c r="G5838" s="3">
        <f t="shared" si="386"/>
        <v>-1.0108572406944923E-3</v>
      </c>
      <c r="H5838" s="3">
        <f t="shared" si="387"/>
        <v>-1.1577182625054996E-3</v>
      </c>
    </row>
    <row r="5839" spans="1:8" x14ac:dyDescent="0.3">
      <c r="A5839" s="1">
        <v>41351</v>
      </c>
      <c r="B5839">
        <v>3825.469971</v>
      </c>
      <c r="E5839" s="3">
        <f t="shared" si="384"/>
        <v>9.6446573904107602E-4</v>
      </c>
      <c r="F5839" s="3">
        <f t="shared" si="385"/>
        <v>7.2025784257913946E-4</v>
      </c>
      <c r="G5839" s="3">
        <f t="shared" si="386"/>
        <v>9.6400094079083533E-4</v>
      </c>
      <c r="H5839" s="3">
        <f t="shared" si="387"/>
        <v>8.1713991897982804E-4</v>
      </c>
    </row>
    <row r="5840" spans="1:8" x14ac:dyDescent="0.3">
      <c r="A5840" s="1">
        <v>41352</v>
      </c>
      <c r="B5840">
        <v>3775.75</v>
      </c>
      <c r="E5840" s="3">
        <f t="shared" si="384"/>
        <v>-1.0234277949253689E-3</v>
      </c>
      <c r="F5840" s="3">
        <f t="shared" si="385"/>
        <v>-1.2676356913873055E-3</v>
      </c>
      <c r="G5840" s="3">
        <f t="shared" si="386"/>
        <v>-1.0239518547398466E-3</v>
      </c>
      <c r="H5840" s="3">
        <f t="shared" si="387"/>
        <v>-1.1708128765508538E-3</v>
      </c>
    </row>
    <row r="5841" spans="1:8" x14ac:dyDescent="0.3">
      <c r="A5841" s="1">
        <v>41353</v>
      </c>
      <c r="B5841">
        <v>3829.5600589999999</v>
      </c>
      <c r="E5841" s="3">
        <f t="shared" si="384"/>
        <v>9.2647726923269502E-3</v>
      </c>
      <c r="F5841" s="3">
        <f t="shared" si="385"/>
        <v>9.0205647958650128E-3</v>
      </c>
      <c r="G5841" s="3">
        <f t="shared" si="386"/>
        <v>9.2221179411156318E-3</v>
      </c>
      <c r="H5841" s="3">
        <f t="shared" si="387"/>
        <v>9.075256919304624E-3</v>
      </c>
    </row>
    <row r="5842" spans="1:8" x14ac:dyDescent="0.3">
      <c r="A5842" s="1">
        <v>41354</v>
      </c>
      <c r="B5842">
        <v>3774.8500979999999</v>
      </c>
      <c r="E5842" s="3">
        <f t="shared" si="384"/>
        <v>-7.115970338971267E-3</v>
      </c>
      <c r="F5842" s="3">
        <f t="shared" si="385"/>
        <v>-7.3601782354332035E-3</v>
      </c>
      <c r="G5842" s="3">
        <f t="shared" si="386"/>
        <v>-7.1414096111458028E-3</v>
      </c>
      <c r="H5842" s="3">
        <f t="shared" si="387"/>
        <v>-7.2882706329568106E-3</v>
      </c>
    </row>
    <row r="5843" spans="1:8" x14ac:dyDescent="0.3">
      <c r="A5843" s="1">
        <v>41355</v>
      </c>
      <c r="B5843">
        <v>3770.290039</v>
      </c>
      <c r="E5843" s="3">
        <f t="shared" si="384"/>
        <v>-4.8282812204847314E-3</v>
      </c>
      <c r="F5843" s="3">
        <f t="shared" si="385"/>
        <v>-5.072489116946668E-3</v>
      </c>
      <c r="G5843" s="3">
        <f t="shared" si="386"/>
        <v>-4.8399750260955526E-3</v>
      </c>
      <c r="H5843" s="3">
        <f t="shared" si="387"/>
        <v>-4.9868360479065604E-3</v>
      </c>
    </row>
    <row r="5844" spans="1:8" x14ac:dyDescent="0.3">
      <c r="A5844" s="1">
        <v>41358</v>
      </c>
      <c r="B5844">
        <v>3727.9799800000001</v>
      </c>
      <c r="E5844" s="3">
        <f t="shared" si="384"/>
        <v>-1.2997088299454895E-2</v>
      </c>
      <c r="F5844" s="3">
        <f t="shared" si="385"/>
        <v>-1.3241296195916833E-2</v>
      </c>
      <c r="G5844" s="3">
        <f t="shared" si="386"/>
        <v>-1.3082289501796015E-2</v>
      </c>
      <c r="H5844" s="3">
        <f t="shared" si="387"/>
        <v>-1.3229150523607023E-2</v>
      </c>
    </row>
    <row r="5845" spans="1:8" x14ac:dyDescent="0.3">
      <c r="A5845" s="1">
        <v>41359</v>
      </c>
      <c r="B5845">
        <v>3748.639893</v>
      </c>
      <c r="E5845" s="3">
        <f t="shared" si="384"/>
        <v>1.4251488843276094E-2</v>
      </c>
      <c r="F5845" s="3">
        <f t="shared" si="385"/>
        <v>1.4007280946814157E-2</v>
      </c>
      <c r="G5845" s="3">
        <f t="shared" si="386"/>
        <v>1.4150891028682161E-2</v>
      </c>
      <c r="H5845" s="3">
        <f t="shared" si="387"/>
        <v>1.4004030006871154E-2</v>
      </c>
    </row>
    <row r="5846" spans="1:8" x14ac:dyDescent="0.3">
      <c r="A5846" s="1">
        <v>41360</v>
      </c>
      <c r="B5846">
        <v>3711.639893</v>
      </c>
      <c r="E5846" s="3">
        <f t="shared" si="384"/>
        <v>-1.4286226134885616E-2</v>
      </c>
      <c r="F5846" s="3">
        <f t="shared" si="385"/>
        <v>-1.4530434031347553E-2</v>
      </c>
      <c r="G5846" s="3">
        <f t="shared" si="386"/>
        <v>-1.4389256719509689E-2</v>
      </c>
      <c r="H5846" s="3">
        <f t="shared" si="387"/>
        <v>-1.4536117741320697E-2</v>
      </c>
    </row>
    <row r="5847" spans="1:8" x14ac:dyDescent="0.3">
      <c r="A5847" s="1">
        <v>41361</v>
      </c>
      <c r="B5847">
        <v>3731.419922</v>
      </c>
      <c r="E5847" s="3">
        <f t="shared" si="384"/>
        <v>-1.2080106180681893E-3</v>
      </c>
      <c r="F5847" s="3">
        <f t="shared" si="385"/>
        <v>-1.4522185145301259E-3</v>
      </c>
      <c r="G5847" s="3">
        <f t="shared" si="386"/>
        <v>-1.208740851040234E-3</v>
      </c>
      <c r="H5847" s="3">
        <f t="shared" si="387"/>
        <v>-1.3556018728512413E-3</v>
      </c>
    </row>
    <row r="5848" spans="1:8" x14ac:dyDescent="0.3">
      <c r="A5848" s="1">
        <v>41366</v>
      </c>
      <c r="B5848">
        <v>3805.3701169999999</v>
      </c>
      <c r="E5848" s="3">
        <f t="shared" si="384"/>
        <v>-1.1221963976867366E-2</v>
      </c>
      <c r="F5848" s="3">
        <f t="shared" si="385"/>
        <v>-1.1466171873329304E-2</v>
      </c>
      <c r="G5848" s="3">
        <f t="shared" si="386"/>
        <v>-1.1285405285194595E-2</v>
      </c>
      <c r="H5848" s="3">
        <f t="shared" si="387"/>
        <v>-1.1432266307005603E-2</v>
      </c>
    </row>
    <row r="5849" spans="1:8" x14ac:dyDescent="0.3">
      <c r="A5849" s="1">
        <v>41367</v>
      </c>
      <c r="B5849">
        <v>3754.959961</v>
      </c>
      <c r="E5849" s="3">
        <f t="shared" si="384"/>
        <v>5.5418519173484615E-3</v>
      </c>
      <c r="F5849" s="3">
        <f t="shared" si="385"/>
        <v>5.2976440208865249E-3</v>
      </c>
      <c r="G5849" s="3">
        <f t="shared" si="386"/>
        <v>5.5265523552555556E-3</v>
      </c>
      <c r="H5849" s="3">
        <f t="shared" si="387"/>
        <v>5.3796913334445478E-3</v>
      </c>
    </row>
    <row r="5850" spans="1:8" x14ac:dyDescent="0.3">
      <c r="A5850" s="1">
        <v>41368</v>
      </c>
      <c r="B5850">
        <v>3726.1599120000001</v>
      </c>
      <c r="E5850" s="3">
        <f t="shared" si="384"/>
        <v>-9.8702465577159559E-3</v>
      </c>
      <c r="F5850" s="3">
        <f t="shared" si="385"/>
        <v>-1.0114454454177893E-2</v>
      </c>
      <c r="G5850" s="3">
        <f t="shared" si="386"/>
        <v>-9.9192803585327963E-3</v>
      </c>
      <c r="H5850" s="3">
        <f t="shared" si="387"/>
        <v>-1.0066141380343804E-2</v>
      </c>
    </row>
    <row r="5851" spans="1:8" x14ac:dyDescent="0.3">
      <c r="A5851" s="1">
        <v>41369</v>
      </c>
      <c r="B5851">
        <v>3663.4799800000001</v>
      </c>
      <c r="E5851" s="3">
        <f t="shared" si="384"/>
        <v>5.3291885986310739E-3</v>
      </c>
      <c r="F5851" s="3">
        <f t="shared" si="385"/>
        <v>5.0849807021691373E-3</v>
      </c>
      <c r="G5851" s="3">
        <f t="shared" si="386"/>
        <v>5.3150387223816504E-3</v>
      </c>
      <c r="H5851" s="3">
        <f t="shared" si="387"/>
        <v>5.1681777005706427E-3</v>
      </c>
    </row>
    <row r="5852" spans="1:8" x14ac:dyDescent="0.3">
      <c r="A5852" s="1">
        <v>41372</v>
      </c>
      <c r="B5852">
        <v>3666.780029</v>
      </c>
      <c r="E5852" s="3">
        <f t="shared" si="384"/>
        <v>1.9818245211159047E-2</v>
      </c>
      <c r="F5852" s="3">
        <f t="shared" si="385"/>
        <v>1.9574037314697111E-2</v>
      </c>
      <c r="G5852" s="3">
        <f t="shared" si="386"/>
        <v>1.9624420448830775E-2</v>
      </c>
      <c r="H5852" s="3">
        <f t="shared" si="387"/>
        <v>1.9477559427019769E-2</v>
      </c>
    </row>
    <row r="5853" spans="1:8" x14ac:dyDescent="0.3">
      <c r="A5853" s="1">
        <v>41373</v>
      </c>
      <c r="B5853">
        <v>3670.719971</v>
      </c>
      <c r="E5853" s="3">
        <f t="shared" si="384"/>
        <v>-1.3247109860562323E-2</v>
      </c>
      <c r="F5853" s="3">
        <f t="shared" si="385"/>
        <v>-1.349131775702426E-2</v>
      </c>
      <c r="G5853" s="3">
        <f t="shared" si="386"/>
        <v>-1.3335635495471258E-2</v>
      </c>
      <c r="H5853" s="3">
        <f t="shared" si="387"/>
        <v>-1.3482496517282266E-2</v>
      </c>
    </row>
    <row r="5854" spans="1:8" x14ac:dyDescent="0.3">
      <c r="A5854" s="1">
        <v>41374</v>
      </c>
      <c r="B5854">
        <v>3743.709961</v>
      </c>
      <c r="E5854" s="3">
        <f t="shared" si="384"/>
        <v>-7.6698684670741812E-3</v>
      </c>
      <c r="F5854" s="3">
        <f t="shared" si="385"/>
        <v>-7.9140763635361187E-3</v>
      </c>
      <c r="G5854" s="3">
        <f t="shared" si="386"/>
        <v>-7.6994331768682998E-3</v>
      </c>
      <c r="H5854" s="3">
        <f t="shared" si="387"/>
        <v>-7.8462941986793076E-3</v>
      </c>
    </row>
    <row r="5855" spans="1:8" x14ac:dyDescent="0.3">
      <c r="A5855" s="1">
        <v>41375</v>
      </c>
      <c r="B5855">
        <v>3775.6599120000001</v>
      </c>
      <c r="E5855" s="3">
        <f t="shared" si="384"/>
        <v>-1.6821589378958501E-2</v>
      </c>
      <c r="F5855" s="3">
        <f t="shared" si="385"/>
        <v>-1.7065797275420437E-2</v>
      </c>
      <c r="G5855" s="3">
        <f t="shared" si="386"/>
        <v>-1.6964679249427898E-2</v>
      </c>
      <c r="H5855" s="3">
        <f t="shared" si="387"/>
        <v>-1.7111540271238904E-2</v>
      </c>
    </row>
    <row r="5856" spans="1:8" x14ac:dyDescent="0.3">
      <c r="A5856" s="1">
        <v>41376</v>
      </c>
      <c r="B5856">
        <v>3729.3000489999999</v>
      </c>
      <c r="E5856" s="3">
        <f t="shared" si="384"/>
        <v>9.0079624237504596E-4</v>
      </c>
      <c r="F5856" s="3">
        <f t="shared" si="385"/>
        <v>6.565883459131094E-4</v>
      </c>
      <c r="G5856" s="3">
        <f t="shared" si="386"/>
        <v>9.0039076892094682E-4</v>
      </c>
      <c r="H5856" s="3">
        <f t="shared" si="387"/>
        <v>7.5352974710993952E-4</v>
      </c>
    </row>
    <row r="5857" spans="1:8" x14ac:dyDescent="0.3">
      <c r="A5857" s="1">
        <v>41379</v>
      </c>
      <c r="B5857">
        <v>3710.4799800000001</v>
      </c>
      <c r="E5857" s="3">
        <f t="shared" si="384"/>
        <v>1.0744964161579773E-3</v>
      </c>
      <c r="F5857" s="3">
        <f t="shared" si="385"/>
        <v>8.3028851969604075E-4</v>
      </c>
      <c r="G5857" s="3">
        <f t="shared" si="386"/>
        <v>1.0739195580681301E-3</v>
      </c>
      <c r="H5857" s="3">
        <f t="shared" si="387"/>
        <v>9.2705853625712283E-4</v>
      </c>
    </row>
    <row r="5858" spans="1:8" x14ac:dyDescent="0.3">
      <c r="A5858" s="1">
        <v>41380</v>
      </c>
      <c r="B5858">
        <v>3685.790039</v>
      </c>
      <c r="E5858" s="3">
        <f t="shared" si="384"/>
        <v>1.988437978833768E-2</v>
      </c>
      <c r="F5858" s="3">
        <f t="shared" si="385"/>
        <v>1.9640171891875745E-2</v>
      </c>
      <c r="G5858" s="3">
        <f t="shared" si="386"/>
        <v>1.9689267722537474E-2</v>
      </c>
      <c r="H5858" s="3">
        <f t="shared" si="387"/>
        <v>1.9542406700726468E-2</v>
      </c>
    </row>
    <row r="5859" spans="1:8" x14ac:dyDescent="0.3">
      <c r="A5859" s="1">
        <v>41381</v>
      </c>
      <c r="B5859">
        <v>3599.2299800000001</v>
      </c>
      <c r="E5859" s="3">
        <f t="shared" si="384"/>
        <v>8.5343018911288038E-3</v>
      </c>
      <c r="F5859" s="3">
        <f t="shared" si="385"/>
        <v>8.2900939946668663E-3</v>
      </c>
      <c r="G5859" s="3">
        <f t="shared" si="386"/>
        <v>8.4980906161855833E-3</v>
      </c>
      <c r="H5859" s="3">
        <f t="shared" si="387"/>
        <v>8.3512295943745755E-3</v>
      </c>
    </row>
    <row r="5860" spans="1:8" x14ac:dyDescent="0.3">
      <c r="A5860" s="1">
        <v>41382</v>
      </c>
      <c r="B5860">
        <v>3599.360107</v>
      </c>
      <c r="E5860" s="3">
        <f t="shared" si="384"/>
        <v>-1.2278611972613485E-2</v>
      </c>
      <c r="F5860" s="3">
        <f t="shared" si="385"/>
        <v>-1.2522819869075422E-2</v>
      </c>
      <c r="G5860" s="3">
        <f t="shared" si="386"/>
        <v>-1.2354616926294101E-2</v>
      </c>
      <c r="H5860" s="3">
        <f t="shared" si="387"/>
        <v>-1.2501477948105109E-2</v>
      </c>
    </row>
    <row r="5861" spans="1:8" x14ac:dyDescent="0.3">
      <c r="A5861" s="1">
        <v>41383</v>
      </c>
      <c r="B5861">
        <v>3651.959961</v>
      </c>
      <c r="E5861" s="3">
        <f t="shared" si="384"/>
        <v>-5.0465419120798716E-3</v>
      </c>
      <c r="F5861" s="3">
        <f t="shared" si="385"/>
        <v>-5.2907498085418081E-3</v>
      </c>
      <c r="G5861" s="3">
        <f t="shared" si="386"/>
        <v>-5.0593187086007581E-3</v>
      </c>
      <c r="H5861" s="3">
        <f t="shared" si="387"/>
        <v>-5.2061797304117658E-3</v>
      </c>
    </row>
    <row r="5862" spans="1:8" x14ac:dyDescent="0.3">
      <c r="A5862" s="1">
        <v>41386</v>
      </c>
      <c r="B5862">
        <v>3652.1298830000001</v>
      </c>
      <c r="E5862" s="3">
        <f t="shared" si="384"/>
        <v>-6.6541097467396337E-3</v>
      </c>
      <c r="F5862" s="3">
        <f t="shared" si="385"/>
        <v>-6.8983176432015703E-3</v>
      </c>
      <c r="G5862" s="3">
        <f t="shared" si="386"/>
        <v>-6.6763470361384195E-3</v>
      </c>
      <c r="H5862" s="3">
        <f t="shared" si="387"/>
        <v>-6.8232080579494273E-3</v>
      </c>
    </row>
    <row r="5863" spans="1:8" x14ac:dyDescent="0.3">
      <c r="A5863" s="1">
        <v>41387</v>
      </c>
      <c r="B5863">
        <v>3783.0500489999999</v>
      </c>
      <c r="E5863" s="3">
        <f t="shared" si="384"/>
        <v>-2.3484804637294188E-2</v>
      </c>
      <c r="F5863" s="3">
        <f t="shared" si="385"/>
        <v>-2.3729012533756123E-2</v>
      </c>
      <c r="G5863" s="3">
        <f t="shared" si="386"/>
        <v>-2.3764967739157487E-2</v>
      </c>
      <c r="H5863" s="3">
        <f t="shared" si="387"/>
        <v>-2.3911828760968493E-2</v>
      </c>
    </row>
    <row r="5864" spans="1:8" x14ac:dyDescent="0.3">
      <c r="A5864" s="1">
        <v>41388</v>
      </c>
      <c r="B5864">
        <v>3842.9399410000001</v>
      </c>
      <c r="E5864" s="3">
        <f t="shared" si="384"/>
        <v>3.6154122054821158E-5</v>
      </c>
      <c r="F5864" s="3">
        <f t="shared" si="385"/>
        <v>-2.0805377440711545E-4</v>
      </c>
      <c r="G5864" s="3">
        <f t="shared" si="386"/>
        <v>3.6153468510302552E-5</v>
      </c>
      <c r="H5864" s="3">
        <f t="shared" si="387"/>
        <v>-1.1070755330070477E-4</v>
      </c>
    </row>
    <row r="5865" spans="1:8" x14ac:dyDescent="0.3">
      <c r="A5865" s="1">
        <v>41389</v>
      </c>
      <c r="B5865">
        <v>3840.469971</v>
      </c>
      <c r="E5865" s="3">
        <f t="shared" si="384"/>
        <v>1.4613668106645994E-2</v>
      </c>
      <c r="F5865" s="3">
        <f t="shared" si="385"/>
        <v>1.4369460210184056E-2</v>
      </c>
      <c r="G5865" s="3">
        <f t="shared" si="386"/>
        <v>1.4507917483571419E-2</v>
      </c>
      <c r="H5865" s="3">
        <f t="shared" si="387"/>
        <v>1.4361056461760412E-2</v>
      </c>
    </row>
    <row r="5866" spans="1:8" x14ac:dyDescent="0.3">
      <c r="A5866" s="1">
        <v>41390</v>
      </c>
      <c r="B5866">
        <v>3810.0500489999999</v>
      </c>
      <c r="E5866" s="3">
        <f t="shared" si="384"/>
        <v>4.6528987670990674E-5</v>
      </c>
      <c r="F5866" s="3">
        <f t="shared" si="385"/>
        <v>-1.9767890879094594E-4</v>
      </c>
      <c r="G5866" s="3">
        <f t="shared" si="386"/>
        <v>4.6527905231220248E-5</v>
      </c>
      <c r="H5866" s="3">
        <f t="shared" si="387"/>
        <v>-1.0033311657978707E-4</v>
      </c>
    </row>
    <row r="5867" spans="1:8" x14ac:dyDescent="0.3">
      <c r="A5867" s="1">
        <v>41393</v>
      </c>
      <c r="B5867">
        <v>3868.679932</v>
      </c>
      <c r="E5867" s="3">
        <f t="shared" si="384"/>
        <v>3.5847620482888365E-2</v>
      </c>
      <c r="F5867" s="3">
        <f t="shared" si="385"/>
        <v>3.5603412586426429E-2</v>
      </c>
      <c r="G5867" s="3">
        <f t="shared" si="386"/>
        <v>3.5220048543332515E-2</v>
      </c>
      <c r="H5867" s="3">
        <f t="shared" si="387"/>
        <v>3.5073187521521505E-2</v>
      </c>
    </row>
    <row r="5868" spans="1:8" x14ac:dyDescent="0.3">
      <c r="A5868" s="1">
        <v>41394</v>
      </c>
      <c r="B5868">
        <v>3856.75</v>
      </c>
      <c r="E5868" s="3">
        <f t="shared" si="384"/>
        <v>1.5831112785788193E-2</v>
      </c>
      <c r="F5868" s="3">
        <f t="shared" si="385"/>
        <v>1.5586904889326255E-2</v>
      </c>
      <c r="G5868" s="3">
        <f t="shared" si="386"/>
        <v>1.5707107765912776E-2</v>
      </c>
      <c r="H5868" s="3">
        <f t="shared" si="387"/>
        <v>1.5560246744101768E-2</v>
      </c>
    </row>
    <row r="5869" spans="1:8" x14ac:dyDescent="0.3">
      <c r="A5869" s="1">
        <v>41396</v>
      </c>
      <c r="B5869">
        <v>3858.76001</v>
      </c>
      <c r="E5869" s="3">
        <f t="shared" si="384"/>
        <v>-6.4272927444120054E-4</v>
      </c>
      <c r="F5869" s="3">
        <f t="shared" si="385"/>
        <v>-8.869371709031371E-4</v>
      </c>
      <c r="G5869" s="3">
        <f t="shared" si="386"/>
        <v>-6.4293591344801566E-4</v>
      </c>
      <c r="H5869" s="3">
        <f t="shared" si="387"/>
        <v>-7.8979693525902295E-4</v>
      </c>
    </row>
    <row r="5870" spans="1:8" x14ac:dyDescent="0.3">
      <c r="A5870" s="1">
        <v>41397</v>
      </c>
      <c r="B5870">
        <v>3912.9499510000001</v>
      </c>
      <c r="E5870" s="3">
        <f t="shared" si="384"/>
        <v>-7.920885263966615E-3</v>
      </c>
      <c r="F5870" s="3">
        <f t="shared" si="385"/>
        <v>-8.1650931604285524E-3</v>
      </c>
      <c r="G5870" s="3">
        <f t="shared" si="386"/>
        <v>-7.9524221192482213E-3</v>
      </c>
      <c r="H5870" s="3">
        <f t="shared" si="387"/>
        <v>-8.0992831410592291E-3</v>
      </c>
    </row>
    <row r="5871" spans="1:8" x14ac:dyDescent="0.3">
      <c r="A5871" s="1">
        <v>41400</v>
      </c>
      <c r="B5871">
        <v>3907.040039</v>
      </c>
      <c r="E5871" s="3">
        <f t="shared" si="384"/>
        <v>1.5388218591876113E-2</v>
      </c>
      <c r="F5871" s="3">
        <f t="shared" si="385"/>
        <v>1.5144010695414175E-2</v>
      </c>
      <c r="G5871" s="3">
        <f t="shared" si="386"/>
        <v>1.5271020737703445E-2</v>
      </c>
      <c r="H5871" s="3">
        <f t="shared" si="387"/>
        <v>1.5124159715892437E-2</v>
      </c>
    </row>
    <row r="5872" spans="1:8" x14ac:dyDescent="0.3">
      <c r="A5872" s="1">
        <v>41401</v>
      </c>
      <c r="B5872">
        <v>3921.320068</v>
      </c>
      <c r="E5872" s="3">
        <f t="shared" si="384"/>
        <v>-3.0837216336562223E-3</v>
      </c>
      <c r="F5872" s="3">
        <f t="shared" si="385"/>
        <v>-3.3279295301181589E-3</v>
      </c>
      <c r="G5872" s="3">
        <f t="shared" si="386"/>
        <v>-3.088486100594208E-3</v>
      </c>
      <c r="H5872" s="3">
        <f t="shared" si="387"/>
        <v>-3.2353471224052153E-3</v>
      </c>
    </row>
    <row r="5873" spans="1:8" x14ac:dyDescent="0.3">
      <c r="A5873" s="1">
        <v>41402</v>
      </c>
      <c r="B5873">
        <v>3956.280029</v>
      </c>
      <c r="E5873" s="3">
        <f t="shared" si="384"/>
        <v>5.2116678550584439E-4</v>
      </c>
      <c r="F5873" s="3">
        <f t="shared" si="385"/>
        <v>2.7695888904390777E-4</v>
      </c>
      <c r="G5873" s="3">
        <f t="shared" si="386"/>
        <v>5.2103102526379174E-4</v>
      </c>
      <c r="H5873" s="3">
        <f t="shared" si="387"/>
        <v>3.7417000345278445E-4</v>
      </c>
    </row>
    <row r="5874" spans="1:8" x14ac:dyDescent="0.3">
      <c r="A5874" s="1">
        <v>41403</v>
      </c>
      <c r="B5874">
        <v>3928.580078</v>
      </c>
      <c r="E5874" s="3">
        <f t="shared" si="384"/>
        <v>1.4043356119470163E-2</v>
      </c>
      <c r="F5874" s="3">
        <f t="shared" si="385"/>
        <v>1.3799148223008225E-2</v>
      </c>
      <c r="G5874" s="3">
        <f t="shared" si="386"/>
        <v>1.394566176918534E-2</v>
      </c>
      <c r="H5874" s="3">
        <f t="shared" si="387"/>
        <v>1.3798800747374333E-2</v>
      </c>
    </row>
    <row r="5875" spans="1:8" x14ac:dyDescent="0.3">
      <c r="A5875" s="1">
        <v>41404</v>
      </c>
      <c r="B5875">
        <v>3953.830078</v>
      </c>
      <c r="E5875" s="3">
        <f t="shared" si="384"/>
        <v>-1.5103469438676465E-3</v>
      </c>
      <c r="F5875" s="3">
        <f t="shared" si="385"/>
        <v>-1.754554840329583E-3</v>
      </c>
      <c r="G5875" s="3">
        <f t="shared" si="386"/>
        <v>-1.5114886675571362E-3</v>
      </c>
      <c r="H5875" s="3">
        <f t="shared" si="387"/>
        <v>-1.6583496893681434E-3</v>
      </c>
    </row>
    <row r="5876" spans="1:8" x14ac:dyDescent="0.3">
      <c r="A5876" s="1">
        <v>41407</v>
      </c>
      <c r="B5876">
        <v>3945.1999510000001</v>
      </c>
      <c r="E5876" s="3">
        <f t="shared" si="384"/>
        <v>3.6549482107828268E-3</v>
      </c>
      <c r="F5876" s="3">
        <f t="shared" si="385"/>
        <v>3.4107403143208903E-3</v>
      </c>
      <c r="G5876" s="3">
        <f t="shared" si="386"/>
        <v>3.6482851181413823E-3</v>
      </c>
      <c r="H5876" s="3">
        <f t="shared" si="387"/>
        <v>3.501424096330375E-3</v>
      </c>
    </row>
    <row r="5877" spans="1:8" x14ac:dyDescent="0.3">
      <c r="A5877" s="1">
        <v>41408</v>
      </c>
      <c r="B5877">
        <v>3966.0600589999999</v>
      </c>
      <c r="E5877" s="3">
        <f t="shared" si="384"/>
        <v>8.915355133923164E-3</v>
      </c>
      <c r="F5877" s="3">
        <f t="shared" si="385"/>
        <v>8.6711472374612266E-3</v>
      </c>
      <c r="G5877" s="3">
        <f t="shared" si="386"/>
        <v>8.8758479951604255E-3</v>
      </c>
      <c r="H5877" s="3">
        <f t="shared" si="387"/>
        <v>8.7289869733494178E-3</v>
      </c>
    </row>
    <row r="5878" spans="1:8" x14ac:dyDescent="0.3">
      <c r="A5878" s="1">
        <v>41409</v>
      </c>
      <c r="B5878">
        <v>3982.2299800000001</v>
      </c>
      <c r="E5878" s="3">
        <f t="shared" si="384"/>
        <v>-7.0015142499914029E-3</v>
      </c>
      <c r="F5878" s="3">
        <f t="shared" si="385"/>
        <v>-7.2457221464533395E-3</v>
      </c>
      <c r="G5878" s="3">
        <f t="shared" si="386"/>
        <v>-7.0261398625897998E-3</v>
      </c>
      <c r="H5878" s="3">
        <f t="shared" si="387"/>
        <v>-7.1730008844008075E-3</v>
      </c>
    </row>
    <row r="5879" spans="1:8" x14ac:dyDescent="0.3">
      <c r="A5879" s="1">
        <v>41410</v>
      </c>
      <c r="B5879">
        <v>3979.070068</v>
      </c>
      <c r="E5879" s="3">
        <f t="shared" si="384"/>
        <v>6.4272585765527968E-3</v>
      </c>
      <c r="F5879" s="3">
        <f t="shared" si="385"/>
        <v>6.1830506800908602E-3</v>
      </c>
      <c r="G5879" s="3">
        <f t="shared" si="386"/>
        <v>6.4066918283147015E-3</v>
      </c>
      <c r="H5879" s="3">
        <f t="shared" si="387"/>
        <v>6.2598308065036938E-3</v>
      </c>
    </row>
    <row r="5880" spans="1:8" x14ac:dyDescent="0.3">
      <c r="A5880" s="1">
        <v>41411</v>
      </c>
      <c r="B5880">
        <v>4001.2700199999999</v>
      </c>
      <c r="E5880" s="3">
        <f t="shared" si="384"/>
        <v>-2.1827258202167243E-3</v>
      </c>
      <c r="F5880" s="3">
        <f t="shared" si="385"/>
        <v>-2.4269337166786609E-3</v>
      </c>
      <c r="G5880" s="3">
        <f t="shared" si="386"/>
        <v>-2.1851114382854505E-3</v>
      </c>
      <c r="H5880" s="3">
        <f t="shared" si="387"/>
        <v>-2.3319724600964578E-3</v>
      </c>
    </row>
    <row r="5881" spans="1:8" x14ac:dyDescent="0.3">
      <c r="A5881" s="1">
        <v>41414</v>
      </c>
      <c r="B5881">
        <v>4022.8500979999999</v>
      </c>
      <c r="E5881" s="3">
        <f t="shared" si="384"/>
        <v>5.2874653399284099E-3</v>
      </c>
      <c r="F5881" s="3">
        <f t="shared" si="385"/>
        <v>5.0432574434664734E-3</v>
      </c>
      <c r="G5881" s="3">
        <f t="shared" si="386"/>
        <v>5.27353577488848E-3</v>
      </c>
      <c r="H5881" s="3">
        <f t="shared" si="387"/>
        <v>5.1266747530774722E-3</v>
      </c>
    </row>
    <row r="5882" spans="1:8" x14ac:dyDescent="0.3">
      <c r="A5882" s="1">
        <v>41415</v>
      </c>
      <c r="B5882">
        <v>4036.179932</v>
      </c>
      <c r="E5882" s="3">
        <f t="shared" si="384"/>
        <v>4.077074164146044E-3</v>
      </c>
      <c r="F5882" s="3">
        <f t="shared" si="385"/>
        <v>3.8328662676841074E-3</v>
      </c>
      <c r="G5882" s="3">
        <f t="shared" si="386"/>
        <v>4.0687854188577411E-3</v>
      </c>
      <c r="H5882" s="3">
        <f t="shared" si="387"/>
        <v>3.9219243970467334E-3</v>
      </c>
    </row>
    <row r="5883" spans="1:8" x14ac:dyDescent="0.3">
      <c r="A5883" s="1">
        <v>41416</v>
      </c>
      <c r="B5883">
        <v>4051.110107</v>
      </c>
      <c r="E5883" s="3">
        <f t="shared" si="384"/>
        <v>-7.9350314167447866E-4</v>
      </c>
      <c r="F5883" s="3">
        <f t="shared" si="385"/>
        <v>-1.0377110381364152E-3</v>
      </c>
      <c r="G5883" s="3">
        <f t="shared" si="386"/>
        <v>-7.9381813193393248E-4</v>
      </c>
      <c r="H5883" s="3">
        <f t="shared" si="387"/>
        <v>-9.4067915374493978E-4</v>
      </c>
    </row>
    <row r="5884" spans="1:8" x14ac:dyDescent="0.3">
      <c r="A5884" s="1">
        <v>41417</v>
      </c>
      <c r="B5884">
        <v>3967.1499020000001</v>
      </c>
      <c r="E5884" s="3">
        <f t="shared" si="384"/>
        <v>5.5791809695773242E-3</v>
      </c>
      <c r="F5884" s="3">
        <f t="shared" si="385"/>
        <v>5.3349730731153877E-3</v>
      </c>
      <c r="G5884" s="3">
        <f t="shared" si="386"/>
        <v>5.5636749864873165E-3</v>
      </c>
      <c r="H5884" s="3">
        <f t="shared" si="387"/>
        <v>5.4168139646763088E-3</v>
      </c>
    </row>
    <row r="5885" spans="1:8" x14ac:dyDescent="0.3">
      <c r="A5885" s="1">
        <v>41418</v>
      </c>
      <c r="B5885">
        <v>3956.790039</v>
      </c>
      <c r="E5885" s="3">
        <f t="shared" si="384"/>
        <v>5.3933070980298758E-3</v>
      </c>
      <c r="F5885" s="3">
        <f t="shared" si="385"/>
        <v>5.1490992015679393E-3</v>
      </c>
      <c r="G5885" s="3">
        <f t="shared" si="386"/>
        <v>5.3788152997639206E-3</v>
      </c>
      <c r="H5885" s="3">
        <f t="shared" si="387"/>
        <v>5.2319542779529129E-3</v>
      </c>
    </row>
    <row r="5886" spans="1:8" x14ac:dyDescent="0.3">
      <c r="A5886" s="1">
        <v>41421</v>
      </c>
      <c r="B5886">
        <v>3995.1599120000001</v>
      </c>
      <c r="E5886" s="3">
        <f t="shared" si="384"/>
        <v>3.313529879382493E-3</v>
      </c>
      <c r="F5886" s="3">
        <f t="shared" si="385"/>
        <v>3.0693219829205564E-3</v>
      </c>
      <c r="G5886" s="3">
        <f t="shared" si="386"/>
        <v>3.3080522361394367E-3</v>
      </c>
      <c r="H5886" s="3">
        <f t="shared" si="387"/>
        <v>3.1611912143284294E-3</v>
      </c>
    </row>
    <row r="5887" spans="1:8" x14ac:dyDescent="0.3">
      <c r="A5887" s="1">
        <v>41422</v>
      </c>
      <c r="B5887">
        <v>4050.5600589999999</v>
      </c>
      <c r="E5887" s="3">
        <f t="shared" si="384"/>
        <v>3.6990855837790715E-3</v>
      </c>
      <c r="F5887" s="3">
        <f t="shared" si="385"/>
        <v>3.4548776873171349E-3</v>
      </c>
      <c r="G5887" s="3">
        <f t="shared" si="386"/>
        <v>3.692260791849446E-3</v>
      </c>
      <c r="H5887" s="3">
        <f t="shared" si="387"/>
        <v>3.5453997700384387E-3</v>
      </c>
    </row>
    <row r="5888" spans="1:8" x14ac:dyDescent="0.3">
      <c r="A5888" s="1">
        <v>41423</v>
      </c>
      <c r="B5888">
        <v>3974.1201169999999</v>
      </c>
      <c r="E5888" s="3">
        <f t="shared" si="384"/>
        <v>-2.0725234017935801E-2</v>
      </c>
      <c r="F5888" s="3">
        <f t="shared" si="385"/>
        <v>-2.0969441914397736E-2</v>
      </c>
      <c r="G5888" s="3">
        <f t="shared" si="386"/>
        <v>-2.0943015990555154E-2</v>
      </c>
      <c r="H5888" s="3">
        <f t="shared" si="387"/>
        <v>-2.108987701236616E-2</v>
      </c>
    </row>
    <row r="5889" spans="1:8" x14ac:dyDescent="0.3">
      <c r="A5889" s="1">
        <v>41424</v>
      </c>
      <c r="B5889">
        <v>3996.3100589999999</v>
      </c>
      <c r="E5889" s="3">
        <f t="shared" si="384"/>
        <v>-2.6114120353196713E-3</v>
      </c>
      <c r="F5889" s="3">
        <f t="shared" si="385"/>
        <v>-2.8556199317816078E-3</v>
      </c>
      <c r="G5889" s="3">
        <f t="shared" si="386"/>
        <v>-2.6148277195305525E-3</v>
      </c>
      <c r="H5889" s="3">
        <f t="shared" si="387"/>
        <v>-2.7616887413415597E-3</v>
      </c>
    </row>
    <row r="5890" spans="1:8" x14ac:dyDescent="0.3">
      <c r="A5890" s="1">
        <v>41425</v>
      </c>
      <c r="B5890">
        <v>3948.5900879999999</v>
      </c>
      <c r="E5890" s="3">
        <f t="shared" si="384"/>
        <v>9.6972224004328034E-3</v>
      </c>
      <c r="F5890" s="3">
        <f t="shared" si="385"/>
        <v>9.4530145039708659E-3</v>
      </c>
      <c r="G5890" s="3">
        <f t="shared" si="386"/>
        <v>9.6505061086694776E-3</v>
      </c>
      <c r="H5890" s="3">
        <f t="shared" si="387"/>
        <v>9.5036450868584699E-3</v>
      </c>
    </row>
    <row r="5891" spans="1:8" x14ac:dyDescent="0.3">
      <c r="A5891" s="1">
        <v>41428</v>
      </c>
      <c r="B5891">
        <v>3920.669922</v>
      </c>
      <c r="E5891" s="3">
        <f t="shared" si="384"/>
        <v>1.3866815902311647E-2</v>
      </c>
      <c r="F5891" s="3">
        <f t="shared" si="385"/>
        <v>1.3622608005849709E-2</v>
      </c>
      <c r="G5891" s="3">
        <f t="shared" si="386"/>
        <v>1.3771551278454397E-2</v>
      </c>
      <c r="H5891" s="3">
        <f t="shared" si="387"/>
        <v>1.3624690256643389E-2</v>
      </c>
    </row>
    <row r="5892" spans="1:8" x14ac:dyDescent="0.3">
      <c r="A5892" s="1">
        <v>41429</v>
      </c>
      <c r="B5892">
        <v>3925.830078</v>
      </c>
      <c r="E5892" s="3">
        <f t="shared" si="384"/>
        <v>-1.8871450092477149E-2</v>
      </c>
      <c r="F5892" s="3">
        <f t="shared" si="385"/>
        <v>-1.9115657988939085E-2</v>
      </c>
      <c r="G5892" s="3">
        <f t="shared" si="386"/>
        <v>-1.9051788340636949E-2</v>
      </c>
      <c r="H5892" s="3">
        <f t="shared" si="387"/>
        <v>-1.9198649362447955E-2</v>
      </c>
    </row>
    <row r="5893" spans="1:8" x14ac:dyDescent="0.3">
      <c r="A5893" s="1">
        <v>41430</v>
      </c>
      <c r="B5893">
        <v>3852.4399410000001</v>
      </c>
      <c r="E5893" s="3">
        <f t="shared" si="384"/>
        <v>5.5836113018019606E-3</v>
      </c>
      <c r="F5893" s="3">
        <f t="shared" si="385"/>
        <v>5.3394034053400241E-3</v>
      </c>
      <c r="G5893" s="3">
        <f t="shared" si="386"/>
        <v>5.5680807285204015E-3</v>
      </c>
      <c r="H5893" s="3">
        <f t="shared" si="387"/>
        <v>5.4212197067093938E-3</v>
      </c>
    </row>
    <row r="5894" spans="1:8" x14ac:dyDescent="0.3">
      <c r="A5894" s="1">
        <v>41431</v>
      </c>
      <c r="B5894">
        <v>3814.280029</v>
      </c>
      <c r="E5894" s="3">
        <f t="shared" si="384"/>
        <v>-1.1941008153892096E-2</v>
      </c>
      <c r="F5894" s="3">
        <f t="shared" si="385"/>
        <v>-1.2185216050354034E-2</v>
      </c>
      <c r="G5894" s="3">
        <f t="shared" si="386"/>
        <v>-1.2012874670478532E-2</v>
      </c>
      <c r="H5894" s="3">
        <f t="shared" si="387"/>
        <v>-1.215973569228954E-2</v>
      </c>
    </row>
    <row r="5895" spans="1:8" x14ac:dyDescent="0.3">
      <c r="A5895" s="1">
        <v>41432</v>
      </c>
      <c r="B5895">
        <v>3872.5900879999999</v>
      </c>
      <c r="E5895" s="3">
        <f t="shared" si="384"/>
        <v>-7.070920348215104E-3</v>
      </c>
      <c r="F5895" s="3">
        <f t="shared" si="385"/>
        <v>-7.3151282446770405E-3</v>
      </c>
      <c r="G5895" s="3">
        <f t="shared" si="386"/>
        <v>-7.0960377777616627E-3</v>
      </c>
      <c r="H5895" s="3">
        <f t="shared" si="387"/>
        <v>-7.2428987995726704E-3</v>
      </c>
    </row>
    <row r="5896" spans="1:8" x14ac:dyDescent="0.3">
      <c r="A5896" s="1">
        <v>41435</v>
      </c>
      <c r="B5896">
        <v>3864.360107</v>
      </c>
      <c r="E5896" s="3">
        <f t="shared" si="384"/>
        <v>1.3161413999798199E-3</v>
      </c>
      <c r="F5896" s="3">
        <f t="shared" si="385"/>
        <v>1.0719335035178834E-3</v>
      </c>
      <c r="G5896" s="3">
        <f t="shared" si="386"/>
        <v>1.3152760450904943E-3</v>
      </c>
      <c r="H5896" s="3">
        <f t="shared" si="387"/>
        <v>1.168415023279487E-3</v>
      </c>
    </row>
    <row r="5897" spans="1:8" x14ac:dyDescent="0.3">
      <c r="A5897" s="1">
        <v>41436</v>
      </c>
      <c r="B5897">
        <v>3810.5600589999999</v>
      </c>
      <c r="E5897" s="3">
        <f t="shared" ref="E5897:E5960" si="388">(B5893/B5892)-1</f>
        <v>-1.8694170542752686E-2</v>
      </c>
      <c r="F5897" s="3">
        <f t="shared" ref="F5897:F5960" si="389">E5897-$E$3</f>
        <v>-1.8938378439214622E-2</v>
      </c>
      <c r="G5897" s="3">
        <f t="shared" ref="G5897:G5960" si="390">LN(B5893/B5892)</f>
        <v>-1.8871115241886928E-2</v>
      </c>
      <c r="H5897" s="3">
        <f t="shared" ref="H5897:H5960" si="391">G5897-$G$3</f>
        <v>-1.9017976263697934E-2</v>
      </c>
    </row>
    <row r="5898" spans="1:8" x14ac:dyDescent="0.3">
      <c r="A5898" s="1">
        <v>41437</v>
      </c>
      <c r="B5898">
        <v>3793.6999510000001</v>
      </c>
      <c r="E5898" s="3">
        <f t="shared" si="388"/>
        <v>-9.9053879059551875E-3</v>
      </c>
      <c r="F5898" s="3">
        <f t="shared" si="389"/>
        <v>-1.0149595802417125E-2</v>
      </c>
      <c r="G5898" s="3">
        <f t="shared" si="390"/>
        <v>-9.954772648047578E-3</v>
      </c>
      <c r="H5898" s="3">
        <f t="shared" si="391"/>
        <v>-1.0101633669858586E-2</v>
      </c>
    </row>
    <row r="5899" spans="1:8" x14ac:dyDescent="0.3">
      <c r="A5899" s="1">
        <v>41438</v>
      </c>
      <c r="B5899">
        <v>3797.9799800000001</v>
      </c>
      <c r="E5899" s="3">
        <f t="shared" si="388"/>
        <v>1.5287304171866856E-2</v>
      </c>
      <c r="F5899" s="3">
        <f t="shared" si="389"/>
        <v>1.5043096275404918E-2</v>
      </c>
      <c r="G5899" s="3">
        <f t="shared" si="390"/>
        <v>1.5171630737714686E-2</v>
      </c>
      <c r="H5899" s="3">
        <f t="shared" si="391"/>
        <v>1.5024769715903679E-2</v>
      </c>
    </row>
    <row r="5900" spans="1:8" x14ac:dyDescent="0.3">
      <c r="A5900" s="1">
        <v>41439</v>
      </c>
      <c r="B5900">
        <v>3805.1599120000001</v>
      </c>
      <c r="E5900" s="3">
        <f t="shared" si="388"/>
        <v>-2.1251877459228519E-3</v>
      </c>
      <c r="F5900" s="3">
        <f t="shared" si="389"/>
        <v>-2.3693956423847884E-3</v>
      </c>
      <c r="G5900" s="3">
        <f t="shared" si="390"/>
        <v>-2.1274491619243398E-3</v>
      </c>
      <c r="H5900" s="3">
        <f t="shared" si="391"/>
        <v>-2.2743101837353471E-3</v>
      </c>
    </row>
    <row r="5901" spans="1:8" x14ac:dyDescent="0.3">
      <c r="A5901" s="1">
        <v>41442</v>
      </c>
      <c r="B5901">
        <v>3863.6599120000001</v>
      </c>
      <c r="E5901" s="3">
        <f t="shared" si="388"/>
        <v>-1.3922110390940379E-2</v>
      </c>
      <c r="F5901" s="3">
        <f t="shared" si="389"/>
        <v>-1.4166318287402316E-2</v>
      </c>
      <c r="G5901" s="3">
        <f t="shared" si="390"/>
        <v>-1.4019931952771915E-2</v>
      </c>
      <c r="H5901" s="3">
        <f t="shared" si="391"/>
        <v>-1.4166792974582922E-2</v>
      </c>
    </row>
    <row r="5902" spans="1:8" x14ac:dyDescent="0.3">
      <c r="A5902" s="1">
        <v>41443</v>
      </c>
      <c r="B5902">
        <v>3860.5500489999999</v>
      </c>
      <c r="E5902" s="3">
        <f t="shared" si="388"/>
        <v>-4.4245747971295435E-3</v>
      </c>
      <c r="F5902" s="3">
        <f t="shared" si="389"/>
        <v>-4.66878269359148E-3</v>
      </c>
      <c r="G5902" s="3">
        <f t="shared" si="390"/>
        <v>-4.4343921974479622E-3</v>
      </c>
      <c r="H5902" s="3">
        <f t="shared" si="391"/>
        <v>-4.5812532192589699E-3</v>
      </c>
    </row>
    <row r="5903" spans="1:8" x14ac:dyDescent="0.3">
      <c r="A5903" s="1">
        <v>41444</v>
      </c>
      <c r="B5903">
        <v>3839.3400879999999</v>
      </c>
      <c r="E5903" s="3">
        <f t="shared" si="388"/>
        <v>1.128193862266702E-3</v>
      </c>
      <c r="F5903" s="3">
        <f t="shared" si="389"/>
        <v>8.8398596580476548E-4</v>
      </c>
      <c r="G5903" s="3">
        <f t="shared" si="390"/>
        <v>1.1275579298297143E-3</v>
      </c>
      <c r="H5903" s="3">
        <f t="shared" si="391"/>
        <v>9.8069690801870697E-4</v>
      </c>
    </row>
    <row r="5904" spans="1:8" x14ac:dyDescent="0.3">
      <c r="A5904" s="1">
        <v>41445</v>
      </c>
      <c r="B5904">
        <v>3698.929932</v>
      </c>
      <c r="E5904" s="3">
        <f t="shared" si="388"/>
        <v>1.8904607285477049E-3</v>
      </c>
      <c r="F5904" s="3">
        <f t="shared" si="389"/>
        <v>1.6462528320857683E-3</v>
      </c>
      <c r="G5904" s="3">
        <f t="shared" si="390"/>
        <v>1.8886760565455193E-3</v>
      </c>
      <c r="H5904" s="3">
        <f t="shared" si="391"/>
        <v>1.741815034734512E-3</v>
      </c>
    </row>
    <row r="5905" spans="1:8" x14ac:dyDescent="0.3">
      <c r="A5905" s="1">
        <v>41446</v>
      </c>
      <c r="B5905">
        <v>3658.040039</v>
      </c>
      <c r="E5905" s="3">
        <f t="shared" si="388"/>
        <v>1.5373861113041176E-2</v>
      </c>
      <c r="F5905" s="3">
        <f t="shared" si="389"/>
        <v>1.5129653216579239E-2</v>
      </c>
      <c r="G5905" s="3">
        <f t="shared" si="390"/>
        <v>1.5256880746634414E-2</v>
      </c>
      <c r="H5905" s="3">
        <f t="shared" si="391"/>
        <v>1.5110019724823407E-2</v>
      </c>
    </row>
    <row r="5906" spans="1:8" x14ac:dyDescent="0.3">
      <c r="A5906" s="1">
        <v>41449</v>
      </c>
      <c r="B5906">
        <v>3595.6298830000001</v>
      </c>
      <c r="E5906" s="3">
        <f t="shared" si="388"/>
        <v>-8.0490081188078211E-4</v>
      </c>
      <c r="F5906" s="3">
        <f t="shared" si="389"/>
        <v>-1.0491087083427187E-3</v>
      </c>
      <c r="G5906" s="3">
        <f t="shared" si="390"/>
        <v>-8.0522491846670514E-4</v>
      </c>
      <c r="H5906" s="3">
        <f t="shared" si="391"/>
        <v>-9.5208594027771244E-4</v>
      </c>
    </row>
    <row r="5907" spans="1:8" x14ac:dyDescent="0.3">
      <c r="A5907" s="1">
        <v>41450</v>
      </c>
      <c r="B5907">
        <v>3649.820068</v>
      </c>
      <c r="E5907" s="3">
        <f t="shared" si="388"/>
        <v>-5.4940256519907527E-3</v>
      </c>
      <c r="F5907" s="3">
        <f t="shared" si="389"/>
        <v>-5.7382335484526892E-3</v>
      </c>
      <c r="G5907" s="3">
        <f t="shared" si="390"/>
        <v>-5.5091733175076443E-3</v>
      </c>
      <c r="H5907" s="3">
        <f t="shared" si="391"/>
        <v>-5.6560343393186521E-3</v>
      </c>
    </row>
    <row r="5908" spans="1:8" x14ac:dyDescent="0.3">
      <c r="A5908" s="1">
        <v>41451</v>
      </c>
      <c r="B5908">
        <v>3726.040039</v>
      </c>
      <c r="E5908" s="3">
        <f t="shared" si="388"/>
        <v>-3.6571429668045607E-2</v>
      </c>
      <c r="F5908" s="3">
        <f t="shared" si="389"/>
        <v>-3.6815637564507543E-2</v>
      </c>
      <c r="G5908" s="3">
        <f t="shared" si="390"/>
        <v>-3.7256929494003228E-2</v>
      </c>
      <c r="H5908" s="3">
        <f t="shared" si="391"/>
        <v>-3.7403790515814238E-2</v>
      </c>
    </row>
    <row r="5909" spans="1:8" x14ac:dyDescent="0.3">
      <c r="A5909" s="1">
        <v>41452</v>
      </c>
      <c r="B5909">
        <v>3762.1899410000001</v>
      </c>
      <c r="E5909" s="3">
        <f t="shared" si="388"/>
        <v>-1.1054519483122749E-2</v>
      </c>
      <c r="F5909" s="3">
        <f t="shared" si="389"/>
        <v>-1.1298727379584686E-2</v>
      </c>
      <c r="G5909" s="3">
        <f t="shared" si="390"/>
        <v>-1.1116074746578509E-2</v>
      </c>
      <c r="H5909" s="3">
        <f t="shared" si="391"/>
        <v>-1.1262935768389517E-2</v>
      </c>
    </row>
    <row r="5910" spans="1:8" x14ac:dyDescent="0.3">
      <c r="A5910" s="1">
        <v>41453</v>
      </c>
      <c r="B5910">
        <v>3738.9099120000001</v>
      </c>
      <c r="E5910" s="3">
        <f t="shared" si="388"/>
        <v>-1.7061091550288454E-2</v>
      </c>
      <c r="F5910" s="3">
        <f t="shared" si="389"/>
        <v>-1.730529944675039E-2</v>
      </c>
      <c r="G5910" s="3">
        <f t="shared" si="390"/>
        <v>-1.7208308833676505E-2</v>
      </c>
      <c r="H5910" s="3">
        <f t="shared" si="391"/>
        <v>-1.7355169855487511E-2</v>
      </c>
    </row>
    <row r="5911" spans="1:8" x14ac:dyDescent="0.3">
      <c r="A5911" s="1">
        <v>41456</v>
      </c>
      <c r="B5911">
        <v>3767.4799800000001</v>
      </c>
      <c r="E5911" s="3">
        <f t="shared" si="388"/>
        <v>1.5071124326841545E-2</v>
      </c>
      <c r="F5911" s="3">
        <f t="shared" si="389"/>
        <v>1.4826916430379608E-2</v>
      </c>
      <c r="G5911" s="3">
        <f t="shared" si="390"/>
        <v>1.4958683267151987E-2</v>
      </c>
      <c r="H5911" s="3">
        <f t="shared" si="391"/>
        <v>1.4811822245340979E-2</v>
      </c>
    </row>
    <row r="5912" spans="1:8" x14ac:dyDescent="0.3">
      <c r="A5912" s="1">
        <v>41457</v>
      </c>
      <c r="B5912">
        <v>3742.570068</v>
      </c>
      <c r="E5912" s="3">
        <f t="shared" si="388"/>
        <v>2.0883213303653836E-2</v>
      </c>
      <c r="F5912" s="3">
        <f t="shared" si="389"/>
        <v>2.06390054071919E-2</v>
      </c>
      <c r="G5912" s="3">
        <f t="shared" si="390"/>
        <v>2.0668148020769002E-2</v>
      </c>
      <c r="H5912" s="3">
        <f t="shared" si="391"/>
        <v>2.0521286998957996E-2</v>
      </c>
    </row>
    <row r="5913" spans="1:8" x14ac:dyDescent="0.3">
      <c r="A5913" s="1">
        <v>41458</v>
      </c>
      <c r="B5913">
        <v>3702.01001</v>
      </c>
      <c r="E5913" s="3">
        <f t="shared" si="388"/>
        <v>9.7019628403407498E-3</v>
      </c>
      <c r="F5913" s="3">
        <f t="shared" si="389"/>
        <v>9.4577549438788124E-3</v>
      </c>
      <c r="G5913" s="3">
        <f t="shared" si="390"/>
        <v>9.6552010099476421E-3</v>
      </c>
      <c r="H5913" s="3">
        <f t="shared" si="391"/>
        <v>9.5083399881366343E-3</v>
      </c>
    </row>
    <row r="5914" spans="1:8" x14ac:dyDescent="0.3">
      <c r="A5914" s="1">
        <v>41459</v>
      </c>
      <c r="B5914">
        <v>3809.3100589999999</v>
      </c>
      <c r="E5914" s="3">
        <f t="shared" si="388"/>
        <v>-6.1878930530052667E-3</v>
      </c>
      <c r="F5914" s="3">
        <f t="shared" si="389"/>
        <v>-6.4321009494672033E-3</v>
      </c>
      <c r="G5914" s="3">
        <f t="shared" si="390"/>
        <v>-6.2071174097620679E-3</v>
      </c>
      <c r="H5914" s="3">
        <f t="shared" si="391"/>
        <v>-6.3539784315730756E-3</v>
      </c>
    </row>
    <row r="5915" spans="1:8" x14ac:dyDescent="0.3">
      <c r="A5915" s="1">
        <v>41460</v>
      </c>
      <c r="B5915">
        <v>3753.8500979999999</v>
      </c>
      <c r="E5915" s="3">
        <f t="shared" si="388"/>
        <v>7.6412827996481525E-3</v>
      </c>
      <c r="F5915" s="3">
        <f t="shared" si="389"/>
        <v>7.3970749031862159E-3</v>
      </c>
      <c r="G5915" s="3">
        <f t="shared" si="390"/>
        <v>7.612236073892365E-3</v>
      </c>
      <c r="H5915" s="3">
        <f t="shared" si="391"/>
        <v>7.4653750520813572E-3</v>
      </c>
    </row>
    <row r="5916" spans="1:8" x14ac:dyDescent="0.3">
      <c r="A5916" s="1">
        <v>41463</v>
      </c>
      <c r="B5916">
        <v>3823.830078</v>
      </c>
      <c r="E5916" s="3">
        <f t="shared" si="388"/>
        <v>-6.611823322814292E-3</v>
      </c>
      <c r="F5916" s="3">
        <f t="shared" si="389"/>
        <v>-6.8560312192762285E-3</v>
      </c>
      <c r="G5916" s="3">
        <f t="shared" si="390"/>
        <v>-6.6337782549053476E-3</v>
      </c>
      <c r="H5916" s="3">
        <f t="shared" si="391"/>
        <v>-6.7806392767163553E-3</v>
      </c>
    </row>
    <row r="5917" spans="1:8" x14ac:dyDescent="0.3">
      <c r="A5917" s="1">
        <v>41464</v>
      </c>
      <c r="B5917">
        <v>3843.5600589999999</v>
      </c>
      <c r="E5917" s="3">
        <f t="shared" si="388"/>
        <v>-1.0837487946264379E-2</v>
      </c>
      <c r="F5917" s="3">
        <f t="shared" si="389"/>
        <v>-1.1081695842726317E-2</v>
      </c>
      <c r="G5917" s="3">
        <f t="shared" si="390"/>
        <v>-1.089664128941201E-2</v>
      </c>
      <c r="H5917" s="3">
        <f t="shared" si="391"/>
        <v>-1.1043502311223018E-2</v>
      </c>
    </row>
    <row r="5918" spans="1:8" x14ac:dyDescent="0.3">
      <c r="A5918" s="1">
        <v>41465</v>
      </c>
      <c r="B5918">
        <v>3840.530029</v>
      </c>
      <c r="E5918" s="3">
        <f t="shared" si="388"/>
        <v>2.8984267657342189E-2</v>
      </c>
      <c r="F5918" s="3">
        <f t="shared" si="389"/>
        <v>2.8740059760880253E-2</v>
      </c>
      <c r="G5918" s="3">
        <f t="shared" si="390"/>
        <v>2.8572167772296774E-2</v>
      </c>
      <c r="H5918" s="3">
        <f t="shared" si="391"/>
        <v>2.8425306750485768E-2</v>
      </c>
    </row>
    <row r="5919" spans="1:8" x14ac:dyDescent="0.3">
      <c r="A5919" s="1">
        <v>41466</v>
      </c>
      <c r="B5919">
        <v>3868.9799800000001</v>
      </c>
      <c r="E5919" s="3">
        <f t="shared" si="388"/>
        <v>-1.4559056664071868E-2</v>
      </c>
      <c r="F5919" s="3">
        <f t="shared" si="389"/>
        <v>-1.4803264560533805E-2</v>
      </c>
      <c r="G5919" s="3">
        <f t="shared" si="390"/>
        <v>-1.4666079770026933E-2</v>
      </c>
      <c r="H5919" s="3">
        <f t="shared" si="391"/>
        <v>-1.4812940791837941E-2</v>
      </c>
    </row>
    <row r="5920" spans="1:8" x14ac:dyDescent="0.3">
      <c r="A5920" s="1">
        <v>41467</v>
      </c>
      <c r="B5920">
        <v>3855.0900879999999</v>
      </c>
      <c r="E5920" s="3">
        <f t="shared" si="388"/>
        <v>1.8642188199599286E-2</v>
      </c>
      <c r="F5920" s="3">
        <f t="shared" si="389"/>
        <v>1.839798030313735E-2</v>
      </c>
      <c r="G5920" s="3">
        <f t="shared" si="390"/>
        <v>1.8470552438671149E-2</v>
      </c>
      <c r="H5920" s="3">
        <f t="shared" si="391"/>
        <v>1.8323691416860143E-2</v>
      </c>
    </row>
    <row r="5921" spans="1:8" x14ac:dyDescent="0.3">
      <c r="A5921" s="1">
        <v>41470</v>
      </c>
      <c r="B5921">
        <v>3878.580078</v>
      </c>
      <c r="E5921" s="3">
        <f t="shared" si="388"/>
        <v>5.1597431364731605E-3</v>
      </c>
      <c r="F5921" s="3">
        <f t="shared" si="389"/>
        <v>4.915535240011224E-3</v>
      </c>
      <c r="G5921" s="3">
        <f t="shared" si="390"/>
        <v>5.1464772745821027E-3</v>
      </c>
      <c r="H5921" s="3">
        <f t="shared" si="391"/>
        <v>4.999616252771095E-3</v>
      </c>
    </row>
    <row r="5922" spans="1:8" x14ac:dyDescent="0.3">
      <c r="A5922" s="1">
        <v>41471</v>
      </c>
      <c r="B5922">
        <v>3851.030029</v>
      </c>
      <c r="E5922" s="3">
        <f t="shared" si="388"/>
        <v>-7.883394440278968E-4</v>
      </c>
      <c r="F5922" s="3">
        <f t="shared" si="389"/>
        <v>-1.0325473404898334E-3</v>
      </c>
      <c r="G5922" s="3">
        <f t="shared" si="390"/>
        <v>-7.8865034697617913E-4</v>
      </c>
      <c r="H5922" s="3">
        <f t="shared" si="391"/>
        <v>-9.3551136878718643E-4</v>
      </c>
    </row>
    <row r="5923" spans="1:8" x14ac:dyDescent="0.3">
      <c r="A5923" s="1">
        <v>41472</v>
      </c>
      <c r="B5923">
        <v>3872.0200199999999</v>
      </c>
      <c r="E5923" s="3">
        <f t="shared" si="388"/>
        <v>7.407818916965514E-3</v>
      </c>
      <c r="F5923" s="3">
        <f t="shared" si="389"/>
        <v>7.1636110205035774E-3</v>
      </c>
      <c r="G5923" s="3">
        <f t="shared" si="390"/>
        <v>7.3805157812916623E-3</v>
      </c>
      <c r="H5923" s="3">
        <f t="shared" si="391"/>
        <v>7.2336547594806545E-3</v>
      </c>
    </row>
    <row r="5924" spans="1:8" x14ac:dyDescent="0.3">
      <c r="A5924" s="1">
        <v>41473</v>
      </c>
      <c r="B5924">
        <v>3927.790039</v>
      </c>
      <c r="E5924" s="3">
        <f t="shared" si="388"/>
        <v>-3.5900656172431766E-3</v>
      </c>
      <c r="F5924" s="3">
        <f t="shared" si="389"/>
        <v>-3.8342735137051132E-3</v>
      </c>
      <c r="G5924" s="3">
        <f t="shared" si="390"/>
        <v>-3.5965253680650434E-3</v>
      </c>
      <c r="H5924" s="3">
        <f t="shared" si="391"/>
        <v>-3.7433863898760507E-3</v>
      </c>
    </row>
    <row r="5925" spans="1:8" x14ac:dyDescent="0.3">
      <c r="A5925" s="1">
        <v>41474</v>
      </c>
      <c r="B5925">
        <v>3925.320068</v>
      </c>
      <c r="E5925" s="3">
        <f t="shared" si="388"/>
        <v>6.0932402262450225E-3</v>
      </c>
      <c r="F5925" s="3">
        <f t="shared" si="389"/>
        <v>5.8490323297830859E-3</v>
      </c>
      <c r="G5925" s="3">
        <f t="shared" si="390"/>
        <v>6.0747515041555782E-3</v>
      </c>
      <c r="H5925" s="3">
        <f t="shared" si="391"/>
        <v>5.9278904823445704E-3</v>
      </c>
    </row>
    <row r="5926" spans="1:8" x14ac:dyDescent="0.3">
      <c r="A5926" s="1">
        <v>41477</v>
      </c>
      <c r="B5926">
        <v>3939.919922</v>
      </c>
      <c r="E5926" s="3">
        <f t="shared" si="388"/>
        <v>-7.1031275482150713E-3</v>
      </c>
      <c r="F5926" s="3">
        <f t="shared" si="389"/>
        <v>-7.3473354446770079E-3</v>
      </c>
      <c r="G5926" s="3">
        <f t="shared" si="390"/>
        <v>-7.1284748601441088E-3</v>
      </c>
      <c r="H5926" s="3">
        <f t="shared" si="391"/>
        <v>-7.2753358819551165E-3</v>
      </c>
    </row>
    <row r="5927" spans="1:8" x14ac:dyDescent="0.3">
      <c r="A5927" s="1">
        <v>41478</v>
      </c>
      <c r="B5927">
        <v>3923.0900879999999</v>
      </c>
      <c r="E5927" s="3">
        <f t="shared" si="388"/>
        <v>5.4504874908622991E-3</v>
      </c>
      <c r="F5927" s="3">
        <f t="shared" si="389"/>
        <v>5.2062795944003626E-3</v>
      </c>
      <c r="G5927" s="3">
        <f t="shared" si="390"/>
        <v>5.4356873382601046E-3</v>
      </c>
      <c r="H5927" s="3">
        <f t="shared" si="391"/>
        <v>5.2888263164490969E-3</v>
      </c>
    </row>
    <row r="5928" spans="1:8" x14ac:dyDescent="0.3">
      <c r="A5928" s="1">
        <v>41479</v>
      </c>
      <c r="B5928">
        <v>3962.75</v>
      </c>
      <c r="E5928" s="3">
        <f t="shared" si="388"/>
        <v>1.4403339526121606E-2</v>
      </c>
      <c r="F5928" s="3">
        <f t="shared" si="389"/>
        <v>1.4159131629659668E-2</v>
      </c>
      <c r="G5928" s="3">
        <f t="shared" si="390"/>
        <v>1.4300596815004786E-2</v>
      </c>
      <c r="H5928" s="3">
        <f t="shared" si="391"/>
        <v>1.4153735793193779E-2</v>
      </c>
    </row>
    <row r="5929" spans="1:8" x14ac:dyDescent="0.3">
      <c r="A5929" s="1">
        <v>41480</v>
      </c>
      <c r="B5929">
        <v>3956.0200199999999</v>
      </c>
      <c r="E5929" s="3">
        <f t="shared" si="388"/>
        <v>-6.2884496764725739E-4</v>
      </c>
      <c r="F5929" s="3">
        <f t="shared" si="389"/>
        <v>-8.7305286410919395E-4</v>
      </c>
      <c r="G5929" s="3">
        <f t="shared" si="390"/>
        <v>-6.290427735744467E-4</v>
      </c>
      <c r="H5929" s="3">
        <f t="shared" si="391"/>
        <v>-7.7590379538545399E-4</v>
      </c>
    </row>
    <row r="5930" spans="1:8" x14ac:dyDescent="0.3">
      <c r="A5930" s="1">
        <v>41481</v>
      </c>
      <c r="B5930">
        <v>3968.8400879999999</v>
      </c>
      <c r="E5930" s="3">
        <f t="shared" si="388"/>
        <v>3.7194047229476279E-3</v>
      </c>
      <c r="F5930" s="3">
        <f t="shared" si="389"/>
        <v>3.4751968264856914E-3</v>
      </c>
      <c r="G5930" s="3">
        <f t="shared" si="390"/>
        <v>3.7125048408779529E-3</v>
      </c>
      <c r="H5930" s="3">
        <f t="shared" si="391"/>
        <v>3.5656438190669456E-3</v>
      </c>
    </row>
    <row r="5931" spans="1:8" x14ac:dyDescent="0.3">
      <c r="A5931" s="1">
        <v>41484</v>
      </c>
      <c r="B5931">
        <v>3968.9099120000001</v>
      </c>
      <c r="E5931" s="3">
        <f t="shared" si="388"/>
        <v>-4.2716182900125466E-3</v>
      </c>
      <c r="F5931" s="3">
        <f t="shared" si="389"/>
        <v>-4.5158261864744831E-3</v>
      </c>
      <c r="G5931" s="3">
        <f t="shared" si="390"/>
        <v>-4.2807677159531496E-3</v>
      </c>
      <c r="H5931" s="3">
        <f t="shared" si="391"/>
        <v>-4.4276287377641574E-3</v>
      </c>
    </row>
    <row r="5932" spans="1:8" x14ac:dyDescent="0.3">
      <c r="A5932" s="1">
        <v>41485</v>
      </c>
      <c r="B5932">
        <v>3986.610107</v>
      </c>
      <c r="E5932" s="3">
        <f t="shared" si="388"/>
        <v>1.010935540871527E-2</v>
      </c>
      <c r="F5932" s="3">
        <f t="shared" si="389"/>
        <v>9.865147512253333E-3</v>
      </c>
      <c r="G5932" s="3">
        <f t="shared" si="390"/>
        <v>1.0058597674000625E-2</v>
      </c>
      <c r="H5932" s="3">
        <f t="shared" si="391"/>
        <v>9.9117366521896174E-3</v>
      </c>
    </row>
    <row r="5933" spans="1:8" x14ac:dyDescent="0.3">
      <c r="A5933" s="1">
        <v>41486</v>
      </c>
      <c r="B5933">
        <v>3992.6899410000001</v>
      </c>
      <c r="E5933" s="3">
        <f t="shared" si="388"/>
        <v>-1.6983105166866741E-3</v>
      </c>
      <c r="F5933" s="3">
        <f t="shared" si="389"/>
        <v>-1.9425184131486107E-3</v>
      </c>
      <c r="G5933" s="3">
        <f t="shared" si="390"/>
        <v>-1.6997542808636957E-3</v>
      </c>
      <c r="H5933" s="3">
        <f t="shared" si="391"/>
        <v>-1.846615302674703E-3</v>
      </c>
    </row>
    <row r="5934" spans="1:8" x14ac:dyDescent="0.3">
      <c r="A5934" s="1">
        <v>41487</v>
      </c>
      <c r="B5934">
        <v>4042.7299800000001</v>
      </c>
      <c r="E5934" s="3">
        <f t="shared" si="388"/>
        <v>3.240647907540195E-3</v>
      </c>
      <c r="F5934" s="3">
        <f t="shared" si="389"/>
        <v>2.9964400110782585E-3</v>
      </c>
      <c r="G5934" s="3">
        <f t="shared" si="390"/>
        <v>3.2354083248200506E-3</v>
      </c>
      <c r="H5934" s="3">
        <f t="shared" si="391"/>
        <v>3.0885473030090433E-3</v>
      </c>
    </row>
    <row r="5935" spans="1:8" x14ac:dyDescent="0.3">
      <c r="A5935" s="1">
        <v>41488</v>
      </c>
      <c r="B5935">
        <v>4045.6499020000001</v>
      </c>
      <c r="E5935" s="3">
        <f t="shared" si="388"/>
        <v>1.759304946835627E-5</v>
      </c>
      <c r="F5935" s="3">
        <f t="shared" si="389"/>
        <v>-2.2661484699358034E-4</v>
      </c>
      <c r="G5935" s="3">
        <f t="shared" si="390"/>
        <v>1.7592894712476555E-5</v>
      </c>
      <c r="H5935" s="3">
        <f t="shared" si="391"/>
        <v>-1.2926812709853077E-4</v>
      </c>
    </row>
    <row r="5936" spans="1:8" x14ac:dyDescent="0.3">
      <c r="A5936" s="1">
        <v>41491</v>
      </c>
      <c r="B5936">
        <v>4049.969971</v>
      </c>
      <c r="E5936" s="3">
        <f t="shared" si="388"/>
        <v>4.4597119593174916E-3</v>
      </c>
      <c r="F5936" s="3">
        <f t="shared" si="389"/>
        <v>4.2155040628555551E-3</v>
      </c>
      <c r="G5936" s="3">
        <f t="shared" si="390"/>
        <v>4.449796911845035E-3</v>
      </c>
      <c r="H5936" s="3">
        <f t="shared" si="391"/>
        <v>4.3029358900340273E-3</v>
      </c>
    </row>
    <row r="5937" spans="1:8" x14ac:dyDescent="0.3">
      <c r="A5937" s="1">
        <v>41492</v>
      </c>
      <c r="B5937">
        <v>4032.570068</v>
      </c>
      <c r="E5937" s="3">
        <f t="shared" si="388"/>
        <v>1.5250636096377779E-3</v>
      </c>
      <c r="F5937" s="3">
        <f t="shared" si="389"/>
        <v>1.2808557131758413E-3</v>
      </c>
      <c r="G5937" s="3">
        <f t="shared" si="390"/>
        <v>1.5239018811209933E-3</v>
      </c>
      <c r="H5937" s="3">
        <f t="shared" si="391"/>
        <v>1.377040859309986E-3</v>
      </c>
    </row>
    <row r="5938" spans="1:8" x14ac:dyDescent="0.3">
      <c r="A5938" s="1">
        <v>41493</v>
      </c>
      <c r="B5938">
        <v>4038.48999</v>
      </c>
      <c r="E5938" s="3">
        <f t="shared" si="388"/>
        <v>1.2532913834893744E-2</v>
      </c>
      <c r="F5938" s="3">
        <f t="shared" si="389"/>
        <v>1.2288705938431807E-2</v>
      </c>
      <c r="G5938" s="3">
        <f t="shared" si="390"/>
        <v>1.2455026961453191E-2</v>
      </c>
      <c r="H5938" s="3">
        <f t="shared" si="391"/>
        <v>1.2308165939642183E-2</v>
      </c>
    </row>
    <row r="5939" spans="1:8" x14ac:dyDescent="0.3">
      <c r="A5939" s="1">
        <v>41494</v>
      </c>
      <c r="B5939">
        <v>4064.320068</v>
      </c>
      <c r="E5939" s="3">
        <f t="shared" si="388"/>
        <v>7.2226490872395743E-4</v>
      </c>
      <c r="F5939" s="3">
        <f t="shared" si="389"/>
        <v>4.7805701226202082E-4</v>
      </c>
      <c r="G5939" s="3">
        <f t="shared" si="390"/>
        <v>7.2200420095060169E-4</v>
      </c>
      <c r="H5939" s="3">
        <f t="shared" si="391"/>
        <v>5.751431791395944E-4</v>
      </c>
    </row>
    <row r="5940" spans="1:8" x14ac:dyDescent="0.3">
      <c r="A5940" s="1">
        <v>41495</v>
      </c>
      <c r="B5940">
        <v>4076.5500489999999</v>
      </c>
      <c r="E5940" s="3">
        <f t="shared" si="388"/>
        <v>1.0678306587685871E-3</v>
      </c>
      <c r="F5940" s="3">
        <f t="shared" si="389"/>
        <v>8.2362276230665051E-4</v>
      </c>
      <c r="G5940" s="3">
        <f t="shared" si="390"/>
        <v>1.0672609331549318E-3</v>
      </c>
      <c r="H5940" s="3">
        <f t="shared" si="391"/>
        <v>9.203999113439245E-4</v>
      </c>
    </row>
    <row r="5941" spans="1:8" x14ac:dyDescent="0.3">
      <c r="A5941" s="1">
        <v>41498</v>
      </c>
      <c r="B5941">
        <v>4071.679932</v>
      </c>
      <c r="E5941" s="3">
        <f t="shared" si="388"/>
        <v>-4.2963042009181995E-3</v>
      </c>
      <c r="F5941" s="3">
        <f t="shared" si="389"/>
        <v>-4.5405120973801361E-3</v>
      </c>
      <c r="G5941" s="3">
        <f t="shared" si="390"/>
        <v>-4.3055598353387075E-3</v>
      </c>
      <c r="H5941" s="3">
        <f t="shared" si="391"/>
        <v>-4.4524208571497153E-3</v>
      </c>
    </row>
    <row r="5942" spans="1:8" x14ac:dyDescent="0.3">
      <c r="A5942" s="1">
        <v>41499</v>
      </c>
      <c r="B5942">
        <v>4092.5</v>
      </c>
      <c r="E5942" s="3">
        <f t="shared" si="388"/>
        <v>1.4680270646694193E-3</v>
      </c>
      <c r="F5942" s="3">
        <f t="shared" si="389"/>
        <v>1.2238191682074828E-3</v>
      </c>
      <c r="G5942" s="3">
        <f t="shared" si="390"/>
        <v>1.4669505663617661E-3</v>
      </c>
      <c r="H5942" s="3">
        <f t="shared" si="391"/>
        <v>1.3200895445507589E-3</v>
      </c>
    </row>
    <row r="5943" spans="1:8" x14ac:dyDescent="0.3">
      <c r="A5943" s="1">
        <v>41500</v>
      </c>
      <c r="B5943">
        <v>4114.2001950000003</v>
      </c>
      <c r="E5943" s="3">
        <f t="shared" si="388"/>
        <v>6.3959742537333941E-3</v>
      </c>
      <c r="F5943" s="3">
        <f t="shared" si="389"/>
        <v>6.1517663572714576E-3</v>
      </c>
      <c r="G5943" s="3">
        <f t="shared" si="390"/>
        <v>6.3756068107019706E-3</v>
      </c>
      <c r="H5943" s="3">
        <f t="shared" si="391"/>
        <v>6.2287457888909629E-3</v>
      </c>
    </row>
    <row r="5944" spans="1:8" x14ac:dyDescent="0.3">
      <c r="A5944" s="1">
        <v>41501</v>
      </c>
      <c r="B5944">
        <v>4093.1999510000001</v>
      </c>
      <c r="E5944" s="3">
        <f t="shared" si="388"/>
        <v>3.0091087304593422E-3</v>
      </c>
      <c r="F5944" s="3">
        <f t="shared" si="389"/>
        <v>2.7649008339974057E-3</v>
      </c>
      <c r="G5944" s="3">
        <f t="shared" si="390"/>
        <v>3.0045904245633729E-3</v>
      </c>
      <c r="H5944" s="3">
        <f t="shared" si="391"/>
        <v>2.8577294027523656E-3</v>
      </c>
    </row>
    <row r="5945" spans="1:8" x14ac:dyDescent="0.3">
      <c r="A5945" s="1">
        <v>41502</v>
      </c>
      <c r="B5945">
        <v>4123.8901370000003</v>
      </c>
      <c r="E5945" s="3">
        <f t="shared" si="388"/>
        <v>-1.1946663088790999E-3</v>
      </c>
      <c r="F5945" s="3">
        <f t="shared" si="389"/>
        <v>-1.4388742053410364E-3</v>
      </c>
      <c r="G5945" s="3">
        <f t="shared" si="390"/>
        <v>-1.1953804915371892E-3</v>
      </c>
      <c r="H5945" s="3">
        <f t="shared" si="391"/>
        <v>-1.3422415133481965E-3</v>
      </c>
    </row>
    <row r="5946" spans="1:8" x14ac:dyDescent="0.3">
      <c r="A5946" s="1">
        <v>41505</v>
      </c>
      <c r="B5946">
        <v>4083.9799800000001</v>
      </c>
      <c r="E5946" s="3">
        <f t="shared" si="388"/>
        <v>5.113385223718403E-3</v>
      </c>
      <c r="F5946" s="3">
        <f t="shared" si="389"/>
        <v>4.8691773272564664E-3</v>
      </c>
      <c r="G5946" s="3">
        <f t="shared" si="390"/>
        <v>5.100356265343135E-3</v>
      </c>
      <c r="H5946" s="3">
        <f t="shared" si="391"/>
        <v>4.9534952435321272E-3</v>
      </c>
    </row>
    <row r="5947" spans="1:8" x14ac:dyDescent="0.3">
      <c r="A5947" s="1">
        <v>41506</v>
      </c>
      <c r="B5947">
        <v>4028.929932</v>
      </c>
      <c r="E5947" s="3">
        <f t="shared" si="388"/>
        <v>5.3024300549786574E-3</v>
      </c>
      <c r="F5947" s="3">
        <f t="shared" si="389"/>
        <v>5.0582221585167208E-3</v>
      </c>
      <c r="G5947" s="3">
        <f t="shared" si="390"/>
        <v>5.2884216699034692E-3</v>
      </c>
      <c r="H5947" s="3">
        <f t="shared" si="391"/>
        <v>5.1415606480924615E-3</v>
      </c>
    </row>
    <row r="5948" spans="1:8" x14ac:dyDescent="0.3">
      <c r="A5948" s="1">
        <v>41507</v>
      </c>
      <c r="B5948">
        <v>4015.0900879999999</v>
      </c>
      <c r="E5948" s="3">
        <f t="shared" si="388"/>
        <v>-5.1043320705497219E-3</v>
      </c>
      <c r="F5948" s="3">
        <f t="shared" si="389"/>
        <v>-5.3485399670116585E-3</v>
      </c>
      <c r="G5948" s="3">
        <f t="shared" si="390"/>
        <v>-5.1174036736671945E-3</v>
      </c>
      <c r="H5948" s="3">
        <f t="shared" si="391"/>
        <v>-5.2642646954782022E-3</v>
      </c>
    </row>
    <row r="5949" spans="1:8" x14ac:dyDescent="0.3">
      <c r="A5949" s="1">
        <v>41508</v>
      </c>
      <c r="B5949">
        <v>4059.1201169999999</v>
      </c>
      <c r="E5949" s="3">
        <f t="shared" si="388"/>
        <v>7.4978467622874856E-3</v>
      </c>
      <c r="F5949" s="3">
        <f t="shared" si="389"/>
        <v>7.253638865825549E-3</v>
      </c>
      <c r="G5949" s="3">
        <f t="shared" si="390"/>
        <v>7.4698776277695045E-3</v>
      </c>
      <c r="H5949" s="3">
        <f t="shared" si="391"/>
        <v>7.3230166059584968E-3</v>
      </c>
    </row>
    <row r="5950" spans="1:8" x14ac:dyDescent="0.3">
      <c r="A5950" s="1">
        <v>41509</v>
      </c>
      <c r="B5950">
        <v>4069.469971</v>
      </c>
      <c r="E5950" s="3">
        <f t="shared" si="388"/>
        <v>-9.6777934605778437E-3</v>
      </c>
      <c r="F5950" s="3">
        <f t="shared" si="389"/>
        <v>-9.9220013570397812E-3</v>
      </c>
      <c r="G5950" s="3">
        <f t="shared" si="390"/>
        <v>-9.7249276535616713E-3</v>
      </c>
      <c r="H5950" s="3">
        <f t="shared" si="391"/>
        <v>-9.8717886753726791E-3</v>
      </c>
    </row>
    <row r="5951" spans="1:8" x14ac:dyDescent="0.3">
      <c r="A5951" s="1">
        <v>41512</v>
      </c>
      <c r="B5951">
        <v>4067.1298830000001</v>
      </c>
      <c r="E5951" s="3">
        <f t="shared" si="388"/>
        <v>-1.3479509759986685E-2</v>
      </c>
      <c r="F5951" s="3">
        <f t="shared" si="389"/>
        <v>-1.3723717656448623E-2</v>
      </c>
      <c r="G5951" s="3">
        <f t="shared" si="390"/>
        <v>-1.3571183091470538E-2</v>
      </c>
      <c r="H5951" s="3">
        <f t="shared" si="391"/>
        <v>-1.3718044113281546E-2</v>
      </c>
    </row>
    <row r="5952" spans="1:8" x14ac:dyDescent="0.3">
      <c r="A5952" s="1">
        <v>41513</v>
      </c>
      <c r="B5952">
        <v>3968.7299800000001</v>
      </c>
      <c r="E5952" s="3">
        <f t="shared" si="388"/>
        <v>-3.4351165777484205E-3</v>
      </c>
      <c r="F5952" s="3">
        <f t="shared" si="389"/>
        <v>-3.6793244742103571E-3</v>
      </c>
      <c r="G5952" s="3">
        <f t="shared" si="390"/>
        <v>-3.4410301370940695E-3</v>
      </c>
      <c r="H5952" s="3">
        <f t="shared" si="391"/>
        <v>-3.5878911589050768E-3</v>
      </c>
    </row>
    <row r="5953" spans="1:8" x14ac:dyDescent="0.3">
      <c r="A5953" s="1">
        <v>41514</v>
      </c>
      <c r="B5953">
        <v>3960.459961</v>
      </c>
      <c r="E5953" s="3">
        <f t="shared" si="388"/>
        <v>1.0966137255946862E-2</v>
      </c>
      <c r="F5953" s="3">
        <f t="shared" si="389"/>
        <v>1.0721929359484924E-2</v>
      </c>
      <c r="G5953" s="3">
        <f t="shared" si="390"/>
        <v>1.0906445170707886E-2</v>
      </c>
      <c r="H5953" s="3">
        <f t="shared" si="391"/>
        <v>1.0759584148896878E-2</v>
      </c>
    </row>
    <row r="5954" spans="1:8" x14ac:dyDescent="0.3">
      <c r="A5954" s="1">
        <v>41515</v>
      </c>
      <c r="B5954">
        <v>3986.3500979999999</v>
      </c>
      <c r="E5954" s="3">
        <f t="shared" si="388"/>
        <v>2.5497777108525188E-3</v>
      </c>
      <c r="F5954" s="3">
        <f t="shared" si="389"/>
        <v>2.3055698143905822E-3</v>
      </c>
      <c r="G5954" s="3">
        <f t="shared" si="390"/>
        <v>2.5465325427993972E-3</v>
      </c>
      <c r="H5954" s="3">
        <f t="shared" si="391"/>
        <v>2.3996715209883899E-3</v>
      </c>
    </row>
    <row r="5955" spans="1:8" x14ac:dyDescent="0.3">
      <c r="A5955" s="1">
        <v>41516</v>
      </c>
      <c r="B5955">
        <v>3933.780029</v>
      </c>
      <c r="E5955" s="3">
        <f t="shared" si="388"/>
        <v>-5.7503508237577439E-4</v>
      </c>
      <c r="F5955" s="3">
        <f t="shared" si="389"/>
        <v>-8.1924297883771095E-4</v>
      </c>
      <c r="G5955" s="3">
        <f t="shared" si="390"/>
        <v>-5.7520047845749476E-4</v>
      </c>
      <c r="H5955" s="3">
        <f t="shared" si="391"/>
        <v>-7.2206150026850205E-4</v>
      </c>
    </row>
    <row r="5956" spans="1:8" x14ac:dyDescent="0.3">
      <c r="A5956" s="1">
        <v>41519</v>
      </c>
      <c r="B5956">
        <v>4006.01001</v>
      </c>
      <c r="E5956" s="3">
        <f t="shared" si="388"/>
        <v>-2.4193941632229876E-2</v>
      </c>
      <c r="F5956" s="3">
        <f t="shared" si="389"/>
        <v>-2.4438149528691812E-2</v>
      </c>
      <c r="G5956" s="3">
        <f t="shared" si="390"/>
        <v>-2.4491423003389415E-2</v>
      </c>
      <c r="H5956" s="3">
        <f t="shared" si="391"/>
        <v>-2.4638284025200421E-2</v>
      </c>
    </row>
    <row r="5957" spans="1:8" x14ac:dyDescent="0.3">
      <c r="A5957" s="1">
        <v>41520</v>
      </c>
      <c r="B5957">
        <v>3974.070068</v>
      </c>
      <c r="E5957" s="3">
        <f t="shared" si="388"/>
        <v>-2.0837948264749162E-3</v>
      </c>
      <c r="F5957" s="3">
        <f t="shared" si="389"/>
        <v>-2.3280027229368528E-3</v>
      </c>
      <c r="G5957" s="3">
        <f t="shared" si="390"/>
        <v>-2.0859689477211291E-3</v>
      </c>
      <c r="H5957" s="3">
        <f t="shared" si="391"/>
        <v>-2.2328299695321364E-3</v>
      </c>
    </row>
    <row r="5958" spans="1:8" x14ac:dyDescent="0.3">
      <c r="A5958" s="1">
        <v>41521</v>
      </c>
      <c r="B5958">
        <v>3980.419922</v>
      </c>
      <c r="E5958" s="3">
        <f t="shared" si="388"/>
        <v>6.537154081836194E-3</v>
      </c>
      <c r="F5958" s="3">
        <f t="shared" si="389"/>
        <v>6.2929461853742574E-3</v>
      </c>
      <c r="G5958" s="3">
        <f t="shared" si="390"/>
        <v>6.5158795563256969E-3</v>
      </c>
      <c r="H5958" s="3">
        <f t="shared" si="391"/>
        <v>6.3690185345146892E-3</v>
      </c>
    </row>
    <row r="5959" spans="1:8" x14ac:dyDescent="0.3">
      <c r="A5959" s="1">
        <v>41522</v>
      </c>
      <c r="B5959">
        <v>4006.8000489999999</v>
      </c>
      <c r="E5959" s="3">
        <f t="shared" si="388"/>
        <v>-1.3187519336642084E-2</v>
      </c>
      <c r="F5959" s="3">
        <f t="shared" si="389"/>
        <v>-1.3431727233104021E-2</v>
      </c>
      <c r="G5959" s="3">
        <f t="shared" si="390"/>
        <v>-1.3275246795081661E-2</v>
      </c>
      <c r="H5959" s="3">
        <f t="shared" si="391"/>
        <v>-1.3422107816892669E-2</v>
      </c>
    </row>
    <row r="5960" spans="1:8" x14ac:dyDescent="0.3">
      <c r="A5960" s="1">
        <v>41523</v>
      </c>
      <c r="B5960">
        <v>4049.1899410000001</v>
      </c>
      <c r="E5960" s="3">
        <f t="shared" si="388"/>
        <v>1.8361469240149919E-2</v>
      </c>
      <c r="F5960" s="3">
        <f t="shared" si="389"/>
        <v>1.8117261343687983E-2</v>
      </c>
      <c r="G5960" s="3">
        <f t="shared" si="390"/>
        <v>1.8194932942160978E-2</v>
      </c>
      <c r="H5960" s="3">
        <f t="shared" si="391"/>
        <v>1.8048071920349972E-2</v>
      </c>
    </row>
    <row r="5961" spans="1:8" x14ac:dyDescent="0.3">
      <c r="A5961" s="1">
        <v>41526</v>
      </c>
      <c r="B5961">
        <v>4040.330078</v>
      </c>
      <c r="E5961" s="3">
        <f t="shared" ref="E5961:E6024" si="392">(B5957/B5956)-1</f>
        <v>-7.9730060384946011E-3</v>
      </c>
      <c r="F5961" s="3">
        <f t="shared" ref="F5961:F6024" si="393">E5961-$E$3</f>
        <v>-8.2172139349565385E-3</v>
      </c>
      <c r="G5961" s="3">
        <f t="shared" ref="G5961:G6024" si="394">LN(B5957/B5956)</f>
        <v>-8.0049604127512743E-3</v>
      </c>
      <c r="H5961" s="3">
        <f t="shared" ref="H5961:H6024" si="395">G5961-$G$3</f>
        <v>-8.1518214345622821E-3</v>
      </c>
    </row>
    <row r="5962" spans="1:8" x14ac:dyDescent="0.3">
      <c r="A5962" s="1">
        <v>41527</v>
      </c>
      <c r="B5962">
        <v>4116.6401370000003</v>
      </c>
      <c r="E5962" s="3">
        <f t="shared" si="392"/>
        <v>1.5978213497367388E-3</v>
      </c>
      <c r="F5962" s="3">
        <f t="shared" si="393"/>
        <v>1.3536134532748023E-3</v>
      </c>
      <c r="G5962" s="3">
        <f t="shared" si="394"/>
        <v>1.596546191340067E-3</v>
      </c>
      <c r="H5962" s="3">
        <f t="shared" si="395"/>
        <v>1.4496851695290597E-3</v>
      </c>
    </row>
    <row r="5963" spans="1:8" x14ac:dyDescent="0.3">
      <c r="A5963" s="1">
        <v>41528</v>
      </c>
      <c r="B5963">
        <v>4119.1098629999997</v>
      </c>
      <c r="E5963" s="3">
        <f t="shared" si="392"/>
        <v>6.6274733613393977E-3</v>
      </c>
      <c r="F5963" s="3">
        <f t="shared" si="393"/>
        <v>6.3832654648774611E-3</v>
      </c>
      <c r="G5963" s="3">
        <f t="shared" si="394"/>
        <v>6.6056082137167342E-3</v>
      </c>
      <c r="H5963" s="3">
        <f t="shared" si="395"/>
        <v>6.4587471919057265E-3</v>
      </c>
    </row>
    <row r="5964" spans="1:8" x14ac:dyDescent="0.3">
      <c r="A5964" s="1">
        <v>41529</v>
      </c>
      <c r="B5964">
        <v>4106.6298829999996</v>
      </c>
      <c r="E5964" s="3">
        <f t="shared" si="392"/>
        <v>1.0579487741241289E-2</v>
      </c>
      <c r="F5964" s="3">
        <f t="shared" si="393"/>
        <v>1.0335279844779352E-2</v>
      </c>
      <c r="G5964" s="3">
        <f t="shared" si="394"/>
        <v>1.052391656028296E-2</v>
      </c>
      <c r="H5964" s="3">
        <f t="shared" si="395"/>
        <v>1.0377055538471952E-2</v>
      </c>
    </row>
    <row r="5965" spans="1:8" x14ac:dyDescent="0.3">
      <c r="A5965" s="1">
        <v>41530</v>
      </c>
      <c r="B5965">
        <v>4114.5</v>
      </c>
      <c r="E5965" s="3">
        <f t="shared" si="392"/>
        <v>-2.188058137330029E-3</v>
      </c>
      <c r="F5965" s="3">
        <f t="shared" si="393"/>
        <v>-2.4322660337919655E-3</v>
      </c>
      <c r="G5965" s="3">
        <f t="shared" si="394"/>
        <v>-2.1904554341244087E-3</v>
      </c>
      <c r="H5965" s="3">
        <f t="shared" si="395"/>
        <v>-2.337316455935416E-3</v>
      </c>
    </row>
    <row r="5966" spans="1:8" x14ac:dyDescent="0.3">
      <c r="A5966" s="1">
        <v>41533</v>
      </c>
      <c r="B5966">
        <v>4152.2202150000003</v>
      </c>
      <c r="E5966" s="3">
        <f t="shared" si="392"/>
        <v>1.8887085343723742E-2</v>
      </c>
      <c r="F5966" s="3">
        <f t="shared" si="393"/>
        <v>1.8642877447261806E-2</v>
      </c>
      <c r="G5966" s="3">
        <f t="shared" si="394"/>
        <v>1.8710938820828856E-2</v>
      </c>
      <c r="H5966" s="3">
        <f t="shared" si="395"/>
        <v>1.856407779901785E-2</v>
      </c>
    </row>
    <row r="5967" spans="1:8" x14ac:dyDescent="0.3">
      <c r="A5967" s="1">
        <v>41534</v>
      </c>
      <c r="B5967">
        <v>4145.5097660000001</v>
      </c>
      <c r="E5967" s="3">
        <f t="shared" si="392"/>
        <v>5.999373075633585E-4</v>
      </c>
      <c r="F5967" s="3">
        <f t="shared" si="393"/>
        <v>3.5572941110142189E-4</v>
      </c>
      <c r="G5967" s="3">
        <f t="shared" si="394"/>
        <v>5.9975741712191743E-4</v>
      </c>
      <c r="H5967" s="3">
        <f t="shared" si="395"/>
        <v>4.5289639531091014E-4</v>
      </c>
    </row>
    <row r="5968" spans="1:8" x14ac:dyDescent="0.3">
      <c r="A5968" s="1">
        <v>41535</v>
      </c>
      <c r="B5968">
        <v>4170.3999020000001</v>
      </c>
      <c r="E5968" s="3">
        <f t="shared" si="392"/>
        <v>-3.0297759504066546E-3</v>
      </c>
      <c r="F5968" s="3">
        <f t="shared" si="393"/>
        <v>-3.2739838468685912E-3</v>
      </c>
      <c r="G5968" s="3">
        <f t="shared" si="394"/>
        <v>-3.0343750133308496E-3</v>
      </c>
      <c r="H5968" s="3">
        <f t="shared" si="395"/>
        <v>-3.1812360351418569E-3</v>
      </c>
    </row>
    <row r="5969" spans="1:8" x14ac:dyDescent="0.3">
      <c r="A5969" s="1">
        <v>41536</v>
      </c>
      <c r="B5969">
        <v>4206.0400390000004</v>
      </c>
      <c r="E5969" s="3">
        <f t="shared" si="392"/>
        <v>1.9164417598429573E-3</v>
      </c>
      <c r="F5969" s="3">
        <f t="shared" si="393"/>
        <v>1.6722338633810207E-3</v>
      </c>
      <c r="G5969" s="3">
        <f t="shared" si="394"/>
        <v>1.9146077281696106E-3</v>
      </c>
      <c r="H5969" s="3">
        <f t="shared" si="395"/>
        <v>1.7677467063586033E-3</v>
      </c>
    </row>
    <row r="5970" spans="1:8" x14ac:dyDescent="0.3">
      <c r="A5970" s="1">
        <v>41537</v>
      </c>
      <c r="B5970">
        <v>4203.6601559999999</v>
      </c>
      <c r="E5970" s="3">
        <f t="shared" si="392"/>
        <v>9.1676303317536068E-3</v>
      </c>
      <c r="F5970" s="3">
        <f t="shared" si="393"/>
        <v>8.9234224352916693E-3</v>
      </c>
      <c r="G5970" s="3">
        <f t="shared" si="394"/>
        <v>9.1258626882740664E-3</v>
      </c>
      <c r="H5970" s="3">
        <f t="shared" si="395"/>
        <v>8.9790016664630587E-3</v>
      </c>
    </row>
    <row r="5971" spans="1:8" x14ac:dyDescent="0.3">
      <c r="A5971" s="1">
        <v>41540</v>
      </c>
      <c r="B5971">
        <v>4172.080078</v>
      </c>
      <c r="E5971" s="3">
        <f t="shared" si="392"/>
        <v>-1.6161110568650994E-3</v>
      </c>
      <c r="F5971" s="3">
        <f t="shared" si="393"/>
        <v>-1.8603189533270359E-3</v>
      </c>
      <c r="G5971" s="3">
        <f t="shared" si="394"/>
        <v>-1.6174183730411011E-3</v>
      </c>
      <c r="H5971" s="3">
        <f t="shared" si="395"/>
        <v>-1.7642793948521084E-3</v>
      </c>
    </row>
    <row r="5972" spans="1:8" x14ac:dyDescent="0.3">
      <c r="A5972" s="1">
        <v>41541</v>
      </c>
      <c r="B5972">
        <v>4195.6098629999997</v>
      </c>
      <c r="E5972" s="3">
        <f t="shared" si="392"/>
        <v>6.00411949433588E-3</v>
      </c>
      <c r="F5972" s="3">
        <f t="shared" si="393"/>
        <v>5.7599115978739434E-3</v>
      </c>
      <c r="G5972" s="3">
        <f t="shared" si="394"/>
        <v>5.9861665939504394E-3</v>
      </c>
      <c r="H5972" s="3">
        <f t="shared" si="395"/>
        <v>5.8393055721394317E-3</v>
      </c>
    </row>
    <row r="5973" spans="1:8" x14ac:dyDescent="0.3">
      <c r="A5973" s="1">
        <v>41542</v>
      </c>
      <c r="B5973">
        <v>4195.3500979999999</v>
      </c>
      <c r="E5973" s="3">
        <f t="shared" si="392"/>
        <v>8.5459758866071045E-3</v>
      </c>
      <c r="F5973" s="3">
        <f t="shared" si="393"/>
        <v>8.3017679901451671E-3</v>
      </c>
      <c r="G5973" s="3">
        <f t="shared" si="394"/>
        <v>8.5096657583423382E-3</v>
      </c>
      <c r="H5973" s="3">
        <f t="shared" si="395"/>
        <v>8.3628047365313304E-3</v>
      </c>
    </row>
    <row r="5974" spans="1:8" x14ac:dyDescent="0.3">
      <c r="A5974" s="1">
        <v>41543</v>
      </c>
      <c r="B5974">
        <v>4186.7202150000003</v>
      </c>
      <c r="E5974" s="3">
        <f t="shared" si="392"/>
        <v>-5.65825093896688E-4</v>
      </c>
      <c r="F5974" s="3">
        <f t="shared" si="393"/>
        <v>-8.1003299035862456E-4</v>
      </c>
      <c r="G5974" s="3">
        <f t="shared" si="394"/>
        <v>-5.6598523332525026E-4</v>
      </c>
      <c r="H5974" s="3">
        <f t="shared" si="395"/>
        <v>-7.1284625513625755E-4</v>
      </c>
    </row>
    <row r="5975" spans="1:8" x14ac:dyDescent="0.3">
      <c r="A5975" s="1">
        <v>41544</v>
      </c>
      <c r="B5975">
        <v>4186.7700199999999</v>
      </c>
      <c r="E5975" s="3">
        <f t="shared" si="392"/>
        <v>-7.5125192874891944E-3</v>
      </c>
      <c r="F5975" s="3">
        <f t="shared" si="393"/>
        <v>-7.756727183951131E-3</v>
      </c>
      <c r="G5975" s="3">
        <f t="shared" si="394"/>
        <v>-7.5408803920241447E-3</v>
      </c>
      <c r="H5975" s="3">
        <f t="shared" si="395"/>
        <v>-7.6877414138351525E-3</v>
      </c>
    </row>
    <row r="5976" spans="1:8" x14ac:dyDescent="0.3">
      <c r="A5976" s="1">
        <v>41547</v>
      </c>
      <c r="B5976">
        <v>4143.4399409999996</v>
      </c>
      <c r="E5976" s="3">
        <f t="shared" si="392"/>
        <v>5.6398210389287939E-3</v>
      </c>
      <c r="F5976" s="3">
        <f t="shared" si="393"/>
        <v>5.3956131424668574E-3</v>
      </c>
      <c r="G5976" s="3">
        <f t="shared" si="394"/>
        <v>5.6239767928140134E-3</v>
      </c>
      <c r="H5976" s="3">
        <f t="shared" si="395"/>
        <v>5.4771157710030056E-3</v>
      </c>
    </row>
    <row r="5977" spans="1:8" x14ac:dyDescent="0.3">
      <c r="A5977" s="1">
        <v>41548</v>
      </c>
      <c r="B5977">
        <v>4196.6000979999999</v>
      </c>
      <c r="E5977" s="3">
        <f t="shared" si="392"/>
        <v>-6.1913525919221613E-5</v>
      </c>
      <c r="F5977" s="3">
        <f t="shared" si="393"/>
        <v>-3.0612142238115823E-4</v>
      </c>
      <c r="G5977" s="3">
        <f t="shared" si="394"/>
        <v>-6.1915442640681886E-5</v>
      </c>
      <c r="H5977" s="3">
        <f t="shared" si="395"/>
        <v>-2.0877646445168922E-4</v>
      </c>
    </row>
    <row r="5978" spans="1:8" x14ac:dyDescent="0.3">
      <c r="A5978" s="1">
        <v>41549</v>
      </c>
      <c r="B5978">
        <v>4158.1601559999999</v>
      </c>
      <c r="E5978" s="3">
        <f t="shared" si="392"/>
        <v>-2.0570114051062793E-3</v>
      </c>
      <c r="F5978" s="3">
        <f t="shared" si="393"/>
        <v>-2.3012193015682159E-3</v>
      </c>
      <c r="G5978" s="3">
        <f t="shared" si="394"/>
        <v>-2.0591299588246484E-3</v>
      </c>
      <c r="H5978" s="3">
        <f t="shared" si="395"/>
        <v>-2.2059909806356557E-3</v>
      </c>
    </row>
    <row r="5979" spans="1:8" x14ac:dyDescent="0.3">
      <c r="A5979" s="1">
        <v>41550</v>
      </c>
      <c r="B5979">
        <v>4127.9799800000001</v>
      </c>
      <c r="E5979" s="3">
        <f t="shared" si="392"/>
        <v>1.1895946574469463E-5</v>
      </c>
      <c r="F5979" s="3">
        <f t="shared" si="393"/>
        <v>-2.3231194988746715E-4</v>
      </c>
      <c r="G5979" s="3">
        <f t="shared" si="394"/>
        <v>1.1895875818258153E-5</v>
      </c>
      <c r="H5979" s="3">
        <f t="shared" si="395"/>
        <v>-1.3496514599274916E-4</v>
      </c>
    </row>
    <row r="5980" spans="1:8" x14ac:dyDescent="0.3">
      <c r="A5980" s="1">
        <v>41551</v>
      </c>
      <c r="B5980">
        <v>4164.25</v>
      </c>
      <c r="E5980" s="3">
        <f t="shared" si="392"/>
        <v>-1.0349285676790165E-2</v>
      </c>
      <c r="F5980" s="3">
        <f t="shared" si="393"/>
        <v>-1.0593493573252103E-2</v>
      </c>
      <c r="G5980" s="3">
        <f t="shared" si="394"/>
        <v>-1.0403211921878021E-2</v>
      </c>
      <c r="H5980" s="3">
        <f t="shared" si="395"/>
        <v>-1.0550072943689029E-2</v>
      </c>
    </row>
    <row r="5981" spans="1:8" x14ac:dyDescent="0.3">
      <c r="A5981" s="1">
        <v>41554</v>
      </c>
      <c r="B5981">
        <v>4165.580078</v>
      </c>
      <c r="E5981" s="3">
        <f t="shared" si="392"/>
        <v>1.2829957174948392E-2</v>
      </c>
      <c r="F5981" s="3">
        <f t="shared" si="393"/>
        <v>1.2585749278486455E-2</v>
      </c>
      <c r="G5981" s="3">
        <f t="shared" si="394"/>
        <v>1.2748350539599275E-2</v>
      </c>
      <c r="H5981" s="3">
        <f t="shared" si="395"/>
        <v>1.2601489517788268E-2</v>
      </c>
    </row>
    <row r="5982" spans="1:8" x14ac:dyDescent="0.3">
      <c r="A5982" s="1">
        <v>41555</v>
      </c>
      <c r="B5982">
        <v>4133.5297849999997</v>
      </c>
      <c r="E5982" s="3">
        <f t="shared" si="392"/>
        <v>-9.1597819907404121E-3</v>
      </c>
      <c r="F5982" s="3">
        <f t="shared" si="393"/>
        <v>-9.4039898872023495E-3</v>
      </c>
      <c r="G5982" s="3">
        <f t="shared" si="394"/>
        <v>-9.201990740138043E-3</v>
      </c>
      <c r="H5982" s="3">
        <f t="shared" si="395"/>
        <v>-9.3488517619490508E-3</v>
      </c>
    </row>
    <row r="5983" spans="1:8" x14ac:dyDescent="0.3">
      <c r="A5983" s="1">
        <v>41556</v>
      </c>
      <c r="B5983">
        <v>4127.0498049999997</v>
      </c>
      <c r="E5983" s="3">
        <f t="shared" si="392"/>
        <v>-7.2580600236024084E-3</v>
      </c>
      <c r="F5983" s="3">
        <f t="shared" si="393"/>
        <v>-7.502267920064345E-3</v>
      </c>
      <c r="G5983" s="3">
        <f t="shared" si="394"/>
        <v>-7.2845278892569821E-3</v>
      </c>
      <c r="H5983" s="3">
        <f t="shared" si="395"/>
        <v>-7.4313889110679899E-3</v>
      </c>
    </row>
    <row r="5984" spans="1:8" x14ac:dyDescent="0.3">
      <c r="A5984" s="1">
        <v>41557</v>
      </c>
      <c r="B5984">
        <v>4218.1098629999997</v>
      </c>
      <c r="E5984" s="3">
        <f t="shared" si="392"/>
        <v>8.7863846665263701E-3</v>
      </c>
      <c r="F5984" s="3">
        <f t="shared" si="393"/>
        <v>8.5421767700644326E-3</v>
      </c>
      <c r="G5984" s="3">
        <f t="shared" si="394"/>
        <v>8.7480090137803581E-3</v>
      </c>
      <c r="H5984" s="3">
        <f t="shared" si="395"/>
        <v>8.6011479919693504E-3</v>
      </c>
    </row>
    <row r="5985" spans="1:8" x14ac:dyDescent="0.3">
      <c r="A5985" s="1">
        <v>41558</v>
      </c>
      <c r="B5985">
        <v>4219.9799800000001</v>
      </c>
      <c r="E5985" s="3">
        <f t="shared" si="392"/>
        <v>3.1940397430507694E-4</v>
      </c>
      <c r="F5985" s="3">
        <f t="shared" si="393"/>
        <v>7.519607784314033E-5</v>
      </c>
      <c r="G5985" s="3">
        <f t="shared" si="394"/>
        <v>3.1935297571482194E-4</v>
      </c>
      <c r="H5985" s="3">
        <f t="shared" si="395"/>
        <v>1.7249195390381462E-4</v>
      </c>
    </row>
    <row r="5986" spans="1:8" x14ac:dyDescent="0.3">
      <c r="A5986" s="1">
        <v>41561</v>
      </c>
      <c r="B5986">
        <v>4222.9599609999996</v>
      </c>
      <c r="E5986" s="3">
        <f t="shared" si="392"/>
        <v>-7.6940767911940489E-3</v>
      </c>
      <c r="F5986" s="3">
        <f t="shared" si="393"/>
        <v>-7.9382846876559863E-3</v>
      </c>
      <c r="G5986" s="3">
        <f t="shared" si="394"/>
        <v>-7.7238289083307295E-3</v>
      </c>
      <c r="H5986" s="3">
        <f t="shared" si="395"/>
        <v>-7.8706899301417364E-3</v>
      </c>
    </row>
    <row r="5987" spans="1:8" x14ac:dyDescent="0.3">
      <c r="A5987" s="1">
        <v>41562</v>
      </c>
      <c r="B5987">
        <v>4256.0200199999999</v>
      </c>
      <c r="E5987" s="3">
        <f t="shared" si="392"/>
        <v>-1.5676625879206263E-3</v>
      </c>
      <c r="F5987" s="3">
        <f t="shared" si="393"/>
        <v>-1.8118704843825629E-3</v>
      </c>
      <c r="G5987" s="3">
        <f t="shared" si="394"/>
        <v>-1.5688926566386327E-3</v>
      </c>
      <c r="H5987" s="3">
        <f t="shared" si="395"/>
        <v>-1.71575367844964E-3</v>
      </c>
    </row>
    <row r="5988" spans="1:8" x14ac:dyDescent="0.3">
      <c r="A5988" s="1">
        <v>41563</v>
      </c>
      <c r="B5988">
        <v>4243.7202150000003</v>
      </c>
      <c r="E5988" s="3">
        <f t="shared" si="392"/>
        <v>2.2064201379319304E-2</v>
      </c>
      <c r="F5988" s="3">
        <f t="shared" si="393"/>
        <v>2.1819993482857368E-2</v>
      </c>
      <c r="G5988" s="3">
        <f t="shared" si="394"/>
        <v>2.1824309162001124E-2</v>
      </c>
      <c r="H5988" s="3">
        <f t="shared" si="395"/>
        <v>2.1677448140190118E-2</v>
      </c>
    </row>
    <row r="5989" spans="1:8" x14ac:dyDescent="0.3">
      <c r="A5989" s="1">
        <v>41564</v>
      </c>
      <c r="B5989">
        <v>4239.6401370000003</v>
      </c>
      <c r="E5989" s="3">
        <f t="shared" si="392"/>
        <v>4.433542654742606E-4</v>
      </c>
      <c r="F5989" s="3">
        <f t="shared" si="393"/>
        <v>1.9914636901232399E-4</v>
      </c>
      <c r="G5989" s="3">
        <f t="shared" si="394"/>
        <v>4.4325601301126318E-4</v>
      </c>
      <c r="H5989" s="3">
        <f t="shared" si="395"/>
        <v>2.9639499120025583E-4</v>
      </c>
    </row>
    <row r="5990" spans="1:8" x14ac:dyDescent="0.3">
      <c r="A5990" s="1">
        <v>41565</v>
      </c>
      <c r="B5990">
        <v>4286.0297849999997</v>
      </c>
      <c r="E5990" s="3">
        <f t="shared" si="392"/>
        <v>7.061599851474476E-4</v>
      </c>
      <c r="F5990" s="3">
        <f t="shared" si="393"/>
        <v>4.6195208868551099E-4</v>
      </c>
      <c r="G5990" s="3">
        <f t="shared" si="394"/>
        <v>7.0591077150137084E-4</v>
      </c>
      <c r="H5990" s="3">
        <f t="shared" si="395"/>
        <v>5.5904974969036355E-4</v>
      </c>
    </row>
    <row r="5991" spans="1:8" x14ac:dyDescent="0.3">
      <c r="A5991" s="1">
        <v>41568</v>
      </c>
      <c r="B5991">
        <v>4276.919922</v>
      </c>
      <c r="E5991" s="3">
        <f t="shared" si="392"/>
        <v>7.8286460931000779E-3</v>
      </c>
      <c r="F5991" s="3">
        <f t="shared" si="393"/>
        <v>7.5844381966381413E-3</v>
      </c>
      <c r="G5991" s="3">
        <f t="shared" si="394"/>
        <v>7.7981612433089013E-3</v>
      </c>
      <c r="H5991" s="3">
        <f t="shared" si="395"/>
        <v>7.6513002214978936E-3</v>
      </c>
    </row>
    <row r="5992" spans="1:8" x14ac:dyDescent="0.3">
      <c r="A5992" s="1">
        <v>41569</v>
      </c>
      <c r="B5992">
        <v>4295.4301759999998</v>
      </c>
      <c r="E5992" s="3">
        <f t="shared" si="392"/>
        <v>-2.889978182010422E-3</v>
      </c>
      <c r="F5992" s="3">
        <f t="shared" si="393"/>
        <v>-3.1341860784723586E-3</v>
      </c>
      <c r="G5992" s="3">
        <f t="shared" si="394"/>
        <v>-2.8941622321100617E-3</v>
      </c>
      <c r="H5992" s="3">
        <f t="shared" si="395"/>
        <v>-3.041023253921069E-3</v>
      </c>
    </row>
    <row r="5993" spans="1:8" x14ac:dyDescent="0.3">
      <c r="A5993" s="1">
        <v>41570</v>
      </c>
      <c r="B5993">
        <v>4260.6601559999999</v>
      </c>
      <c r="E5993" s="3">
        <f t="shared" si="392"/>
        <v>-9.6143897177258797E-4</v>
      </c>
      <c r="F5993" s="3">
        <f t="shared" si="393"/>
        <v>-1.2056468682345245E-3</v>
      </c>
      <c r="G5993" s="3">
        <f t="shared" si="394"/>
        <v>-9.6190145067473172E-4</v>
      </c>
      <c r="H5993" s="3">
        <f t="shared" si="395"/>
        <v>-1.108762472485739E-3</v>
      </c>
    </row>
    <row r="5994" spans="1:8" x14ac:dyDescent="0.3">
      <c r="A5994" s="1">
        <v>41571</v>
      </c>
      <c r="B5994">
        <v>4275.6899409999996</v>
      </c>
      <c r="E5994" s="3">
        <f t="shared" si="392"/>
        <v>1.0941883391269336E-2</v>
      </c>
      <c r="F5994" s="3">
        <f t="shared" si="393"/>
        <v>1.0697675494807398E-2</v>
      </c>
      <c r="G5994" s="3">
        <f t="shared" si="394"/>
        <v>1.0882454104417022E-2</v>
      </c>
      <c r="H5994" s="3">
        <f t="shared" si="395"/>
        <v>1.0735593082606014E-2</v>
      </c>
    </row>
    <row r="5995" spans="1:8" x14ac:dyDescent="0.3">
      <c r="A5995" s="1">
        <v>41572</v>
      </c>
      <c r="B5995">
        <v>4272.3100590000004</v>
      </c>
      <c r="E5995" s="3">
        <f t="shared" si="392"/>
        <v>-2.1254782297318586E-3</v>
      </c>
      <c r="F5995" s="3">
        <f t="shared" si="393"/>
        <v>-2.3696861261937952E-3</v>
      </c>
      <c r="G5995" s="3">
        <f t="shared" si="394"/>
        <v>-2.1277402644230901E-3</v>
      </c>
      <c r="H5995" s="3">
        <f t="shared" si="395"/>
        <v>-2.2746012862340974E-3</v>
      </c>
    </row>
    <row r="5996" spans="1:8" x14ac:dyDescent="0.3">
      <c r="A5996" s="1">
        <v>41575</v>
      </c>
      <c r="B5996">
        <v>4251.6098629999997</v>
      </c>
      <c r="E5996" s="3">
        <f t="shared" si="392"/>
        <v>4.3279402788873877E-3</v>
      </c>
      <c r="F5996" s="3">
        <f t="shared" si="393"/>
        <v>4.0837323824254512E-3</v>
      </c>
      <c r="G5996" s="3">
        <f t="shared" si="394"/>
        <v>4.3186016802611591E-3</v>
      </c>
      <c r="H5996" s="3">
        <f t="shared" si="395"/>
        <v>4.1717406584501513E-3</v>
      </c>
    </row>
    <row r="5997" spans="1:8" x14ac:dyDescent="0.3">
      <c r="A5997" s="1">
        <v>41576</v>
      </c>
      <c r="B5997">
        <v>4278.0898440000001</v>
      </c>
      <c r="E5997" s="3">
        <f t="shared" si="392"/>
        <v>-8.094653754185499E-3</v>
      </c>
      <c r="F5997" s="3">
        <f t="shared" si="393"/>
        <v>-8.3388616506474365E-3</v>
      </c>
      <c r="G5997" s="3">
        <f t="shared" si="394"/>
        <v>-8.1275933406772735E-3</v>
      </c>
      <c r="H5997" s="3">
        <f t="shared" si="395"/>
        <v>-8.2744543624882812E-3</v>
      </c>
    </row>
    <row r="5998" spans="1:8" x14ac:dyDescent="0.3">
      <c r="A5998" s="1">
        <v>41577</v>
      </c>
      <c r="B5998">
        <v>4274.1098629999997</v>
      </c>
      <c r="E5998" s="3">
        <f t="shared" si="392"/>
        <v>3.5275718901996989E-3</v>
      </c>
      <c r="F5998" s="3">
        <f t="shared" si="393"/>
        <v>3.2833639937377623E-3</v>
      </c>
      <c r="G5998" s="3">
        <f t="shared" si="394"/>
        <v>3.5213646019665902E-3</v>
      </c>
      <c r="H5998" s="3">
        <f t="shared" si="395"/>
        <v>3.3745035801555829E-3</v>
      </c>
    </row>
    <row r="5999" spans="1:8" x14ac:dyDescent="0.3">
      <c r="A5999" s="1">
        <v>41578</v>
      </c>
      <c r="B5999">
        <v>4299.8901370000003</v>
      </c>
      <c r="E5999" s="3">
        <f t="shared" si="392"/>
        <v>-7.9048809587178859E-4</v>
      </c>
      <c r="F5999" s="3">
        <f t="shared" si="393"/>
        <v>-1.0346959923337251E-3</v>
      </c>
      <c r="G5999" s="3">
        <f t="shared" si="394"/>
        <v>-7.908006963354661E-4</v>
      </c>
      <c r="H5999" s="3">
        <f t="shared" si="395"/>
        <v>-9.3766171814647339E-4</v>
      </c>
    </row>
    <row r="6000" spans="1:8" x14ac:dyDescent="0.3">
      <c r="A6000" s="1">
        <v>41579</v>
      </c>
      <c r="B6000">
        <v>4273.1899409999996</v>
      </c>
      <c r="E6000" s="3">
        <f t="shared" si="392"/>
        <v>-4.8451998366536575E-3</v>
      </c>
      <c r="F6000" s="3">
        <f t="shared" si="393"/>
        <v>-5.0894077331155941E-3</v>
      </c>
      <c r="G6000" s="3">
        <f t="shared" si="394"/>
        <v>-4.8569758709401658E-3</v>
      </c>
      <c r="H6000" s="3">
        <f t="shared" si="395"/>
        <v>-5.0038368927511736E-3</v>
      </c>
    </row>
    <row r="6001" spans="1:8" x14ac:dyDescent="0.3">
      <c r="A6001" s="1">
        <v>41582</v>
      </c>
      <c r="B6001">
        <v>4288.5898440000001</v>
      </c>
      <c r="E6001" s="3">
        <f t="shared" si="392"/>
        <v>6.2282245674620818E-3</v>
      </c>
      <c r="F6001" s="3">
        <f t="shared" si="393"/>
        <v>5.9840166710001452E-3</v>
      </c>
      <c r="G6001" s="3">
        <f t="shared" si="394"/>
        <v>6.2089093350798279E-3</v>
      </c>
      <c r="H6001" s="3">
        <f t="shared" si="395"/>
        <v>6.0620483132688202E-3</v>
      </c>
    </row>
    <row r="6002" spans="1:8" x14ac:dyDescent="0.3">
      <c r="A6002" s="1">
        <v>41583</v>
      </c>
      <c r="B6002">
        <v>4253.3398440000001</v>
      </c>
      <c r="E6002" s="3">
        <f t="shared" si="392"/>
        <v>-9.3031730167669746E-4</v>
      </c>
      <c r="F6002" s="3">
        <f t="shared" si="393"/>
        <v>-1.174525198138634E-3</v>
      </c>
      <c r="G6002" s="3">
        <f t="shared" si="394"/>
        <v>-9.3075031539853264E-4</v>
      </c>
      <c r="H6002" s="3">
        <f t="shared" si="395"/>
        <v>-1.07761133720954E-3</v>
      </c>
    </row>
    <row r="6003" spans="1:8" x14ac:dyDescent="0.3">
      <c r="A6003" s="1">
        <v>41584</v>
      </c>
      <c r="B6003">
        <v>4286.9301759999998</v>
      </c>
      <c r="E6003" s="3">
        <f t="shared" si="392"/>
        <v>6.0317293720442144E-3</v>
      </c>
      <c r="F6003" s="3">
        <f t="shared" si="393"/>
        <v>5.7875214755822779E-3</v>
      </c>
      <c r="G6003" s="3">
        <f t="shared" si="394"/>
        <v>6.0136113114246563E-3</v>
      </c>
      <c r="H6003" s="3">
        <f t="shared" si="395"/>
        <v>5.8667502896136486E-3</v>
      </c>
    </row>
    <row r="6004" spans="1:8" x14ac:dyDescent="0.3">
      <c r="A6004" s="1">
        <v>41585</v>
      </c>
      <c r="B6004">
        <v>4280.9902339999999</v>
      </c>
      <c r="E6004" s="3">
        <f t="shared" si="392"/>
        <v>-6.2095065569812702E-3</v>
      </c>
      <c r="F6004" s="3">
        <f t="shared" si="393"/>
        <v>-6.4537144534432067E-3</v>
      </c>
      <c r="G6004" s="3">
        <f t="shared" si="394"/>
        <v>-6.2288657250164489E-3</v>
      </c>
      <c r="H6004" s="3">
        <f t="shared" si="395"/>
        <v>-6.3757267468274566E-3</v>
      </c>
    </row>
    <row r="6005" spans="1:8" x14ac:dyDescent="0.3">
      <c r="A6005" s="1">
        <v>41586</v>
      </c>
      <c r="B6005">
        <v>4260.4399409999996</v>
      </c>
      <c r="E6005" s="3">
        <f t="shared" si="392"/>
        <v>3.6038423783233409E-3</v>
      </c>
      <c r="F6005" s="3">
        <f t="shared" si="393"/>
        <v>3.3596344818614043E-3</v>
      </c>
      <c r="G6005" s="3">
        <f t="shared" si="394"/>
        <v>3.5973640981810909E-3</v>
      </c>
      <c r="H6005" s="3">
        <f t="shared" si="395"/>
        <v>3.4505030763700836E-3</v>
      </c>
    </row>
    <row r="6006" spans="1:8" x14ac:dyDescent="0.3">
      <c r="A6006" s="1">
        <v>41589</v>
      </c>
      <c r="B6006">
        <v>4290.1401370000003</v>
      </c>
      <c r="E6006" s="3">
        <f t="shared" si="392"/>
        <v>-8.2194850247376827E-3</v>
      </c>
      <c r="F6006" s="3">
        <f t="shared" si="393"/>
        <v>-8.4636929211996201E-3</v>
      </c>
      <c r="G6006" s="3">
        <f t="shared" si="394"/>
        <v>-8.253451243036997E-3</v>
      </c>
      <c r="H6006" s="3">
        <f t="shared" si="395"/>
        <v>-8.4003122648480047E-3</v>
      </c>
    </row>
    <row r="6007" spans="1:8" x14ac:dyDescent="0.3">
      <c r="A6007" s="1">
        <v>41590</v>
      </c>
      <c r="B6007">
        <v>4263.7797849999997</v>
      </c>
      <c r="E6007" s="3">
        <f t="shared" si="392"/>
        <v>7.8974013909056673E-3</v>
      </c>
      <c r="F6007" s="3">
        <f t="shared" si="393"/>
        <v>7.6531934944437307E-3</v>
      </c>
      <c r="G6007" s="3">
        <f t="shared" si="394"/>
        <v>7.8663801343810021E-3</v>
      </c>
      <c r="H6007" s="3">
        <f t="shared" si="395"/>
        <v>7.7195191125699943E-3</v>
      </c>
    </row>
    <row r="6008" spans="1:8" x14ac:dyDescent="0.3">
      <c r="A6008" s="1">
        <v>41591</v>
      </c>
      <c r="B6008">
        <v>4239.9399409999996</v>
      </c>
      <c r="E6008" s="3">
        <f t="shared" si="392"/>
        <v>-1.3855933631142792E-3</v>
      </c>
      <c r="F6008" s="3">
        <f t="shared" si="393"/>
        <v>-1.6298012595762157E-3</v>
      </c>
      <c r="G6008" s="3">
        <f t="shared" si="394"/>
        <v>-1.3865541852399624E-3</v>
      </c>
      <c r="H6008" s="3">
        <f t="shared" si="395"/>
        <v>-1.5334152070509697E-3</v>
      </c>
    </row>
    <row r="6009" spans="1:8" x14ac:dyDescent="0.3">
      <c r="A6009" s="1">
        <v>41592</v>
      </c>
      <c r="B6009">
        <v>4283.9101559999999</v>
      </c>
      <c r="E6009" s="3">
        <f t="shared" si="392"/>
        <v>-4.8003597010776167E-3</v>
      </c>
      <c r="F6009" s="3">
        <f t="shared" si="393"/>
        <v>-5.0445675975395532E-3</v>
      </c>
      <c r="G6009" s="3">
        <f t="shared" si="394"/>
        <v>-4.8119184332576469E-3</v>
      </c>
      <c r="H6009" s="3">
        <f t="shared" si="395"/>
        <v>-4.9587794550686546E-3</v>
      </c>
    </row>
    <row r="6010" spans="1:8" x14ac:dyDescent="0.3">
      <c r="A6010" s="1">
        <v>41593</v>
      </c>
      <c r="B6010">
        <v>4292.2299800000001</v>
      </c>
      <c r="E6010" s="3">
        <f t="shared" si="392"/>
        <v>6.9711570662416289E-3</v>
      </c>
      <c r="F6010" s="3">
        <f t="shared" si="393"/>
        <v>6.7269491697796923E-3</v>
      </c>
      <c r="G6010" s="3">
        <f t="shared" si="394"/>
        <v>6.9469708895213587E-3</v>
      </c>
      <c r="H6010" s="3">
        <f t="shared" si="395"/>
        <v>6.800109867710351E-3</v>
      </c>
    </row>
    <row r="6011" spans="1:8" x14ac:dyDescent="0.3">
      <c r="A6011" s="1">
        <v>41596</v>
      </c>
      <c r="B6011">
        <v>4320.6801759999998</v>
      </c>
      <c r="E6011" s="3">
        <f t="shared" si="392"/>
        <v>-6.1444034829206684E-3</v>
      </c>
      <c r="F6011" s="3">
        <f t="shared" si="393"/>
        <v>-6.388611379382605E-3</v>
      </c>
      <c r="G6011" s="3">
        <f t="shared" si="394"/>
        <v>-6.1633580127403772E-3</v>
      </c>
      <c r="H6011" s="3">
        <f t="shared" si="395"/>
        <v>-6.3102190345513849E-3</v>
      </c>
    </row>
    <row r="6012" spans="1:8" x14ac:dyDescent="0.3">
      <c r="A6012" s="1">
        <v>41597</v>
      </c>
      <c r="B6012">
        <v>4272.2900390000004</v>
      </c>
      <c r="E6012" s="3">
        <f t="shared" si="392"/>
        <v>-5.5912465469883932E-3</v>
      </c>
      <c r="F6012" s="3">
        <f t="shared" si="393"/>
        <v>-5.8354544434503297E-3</v>
      </c>
      <c r="G6012" s="3">
        <f t="shared" si="394"/>
        <v>-5.6069360759769954E-3</v>
      </c>
      <c r="H6012" s="3">
        <f t="shared" si="395"/>
        <v>-5.7537970977880031E-3</v>
      </c>
    </row>
    <row r="6013" spans="1:8" x14ac:dyDescent="0.3">
      <c r="A6013" s="1">
        <v>41598</v>
      </c>
      <c r="B6013">
        <v>4268.3701170000004</v>
      </c>
      <c r="E6013" s="3">
        <f t="shared" si="392"/>
        <v>1.0370480622805767E-2</v>
      </c>
      <c r="F6013" s="3">
        <f t="shared" si="393"/>
        <v>1.0126272726343829E-2</v>
      </c>
      <c r="G6013" s="3">
        <f t="shared" si="394"/>
        <v>1.0317076091738481E-2</v>
      </c>
      <c r="H6013" s="3">
        <f t="shared" si="395"/>
        <v>1.0170215069927473E-2</v>
      </c>
    </row>
    <row r="6014" spans="1:8" x14ac:dyDescent="0.3">
      <c r="A6014" s="1">
        <v>41599</v>
      </c>
      <c r="B6014">
        <v>4253.8999020000001</v>
      </c>
      <c r="E6014" s="3">
        <f t="shared" si="392"/>
        <v>1.9421098242098367E-3</v>
      </c>
      <c r="F6014" s="3">
        <f t="shared" si="393"/>
        <v>1.6979019277479001E-3</v>
      </c>
      <c r="G6014" s="3">
        <f t="shared" si="394"/>
        <v>1.9402263671179463E-3</v>
      </c>
      <c r="H6014" s="3">
        <f t="shared" si="395"/>
        <v>1.793365345306939E-3</v>
      </c>
    </row>
    <row r="6015" spans="1:8" x14ac:dyDescent="0.3">
      <c r="A6015" s="1">
        <v>41600</v>
      </c>
      <c r="B6015">
        <v>4278.5297849999997</v>
      </c>
      <c r="E6015" s="3">
        <f t="shared" si="392"/>
        <v>6.6283018693233942E-3</v>
      </c>
      <c r="F6015" s="3">
        <f t="shared" si="393"/>
        <v>6.3840939728614576E-3</v>
      </c>
      <c r="G6015" s="3">
        <f t="shared" si="394"/>
        <v>6.6064312665987278E-3</v>
      </c>
      <c r="H6015" s="3">
        <f t="shared" si="395"/>
        <v>6.45957024478772E-3</v>
      </c>
    </row>
    <row r="6016" spans="1:8" x14ac:dyDescent="0.3">
      <c r="A6016" s="1">
        <v>41603</v>
      </c>
      <c r="B6016">
        <v>4301.9702150000003</v>
      </c>
      <c r="E6016" s="3">
        <f t="shared" si="392"/>
        <v>-1.1199657236559912E-2</v>
      </c>
      <c r="F6016" s="3">
        <f t="shared" si="393"/>
        <v>-1.144386513302185E-2</v>
      </c>
      <c r="G6016" s="3">
        <f t="shared" si="394"/>
        <v>-1.1262845632896933E-2</v>
      </c>
      <c r="H6016" s="3">
        <f t="shared" si="395"/>
        <v>-1.1409706654707941E-2</v>
      </c>
    </row>
    <row r="6017" spans="1:8" x14ac:dyDescent="0.3">
      <c r="A6017" s="1">
        <v>41604</v>
      </c>
      <c r="B6017">
        <v>4277.5698240000002</v>
      </c>
      <c r="E6017" s="3">
        <f t="shared" si="392"/>
        <v>-9.1752244445408859E-4</v>
      </c>
      <c r="F6017" s="3">
        <f t="shared" si="393"/>
        <v>-1.1617303409160252E-3</v>
      </c>
      <c r="G6017" s="3">
        <f t="shared" si="394"/>
        <v>-9.179436258207398E-4</v>
      </c>
      <c r="H6017" s="3">
        <f t="shared" si="395"/>
        <v>-1.0648046476317472E-3</v>
      </c>
    </row>
    <row r="6018" spans="1:8" x14ac:dyDescent="0.3">
      <c r="A6018" s="1">
        <v>41605</v>
      </c>
      <c r="B6018">
        <v>4293.0600590000004</v>
      </c>
      <c r="E6018" s="3">
        <f t="shared" si="392"/>
        <v>-3.390103154918167E-3</v>
      </c>
      <c r="F6018" s="3">
        <f t="shared" si="393"/>
        <v>-3.6343110513801036E-3</v>
      </c>
      <c r="G6018" s="3">
        <f t="shared" si="394"/>
        <v>-3.3958625749880822E-3</v>
      </c>
      <c r="H6018" s="3">
        <f t="shared" si="395"/>
        <v>-3.5427235967990895E-3</v>
      </c>
    </row>
    <row r="6019" spans="1:8" x14ac:dyDescent="0.3">
      <c r="A6019" s="1">
        <v>41606</v>
      </c>
      <c r="B6019">
        <v>4302.419922</v>
      </c>
      <c r="E6019" s="3">
        <f t="shared" si="392"/>
        <v>5.7899535878640496E-3</v>
      </c>
      <c r="F6019" s="3">
        <f t="shared" si="393"/>
        <v>5.545745691402113E-3</v>
      </c>
      <c r="G6019" s="3">
        <f t="shared" si="394"/>
        <v>5.7732562268841513E-3</v>
      </c>
      <c r="H6019" s="3">
        <f t="shared" si="395"/>
        <v>5.6263952050731435E-3</v>
      </c>
    </row>
    <row r="6020" spans="1:8" x14ac:dyDescent="0.3">
      <c r="A6020" s="1">
        <v>41607</v>
      </c>
      <c r="B6020">
        <v>4295.2099609999996</v>
      </c>
      <c r="E6020" s="3">
        <f t="shared" si="392"/>
        <v>5.4786179313697225E-3</v>
      </c>
      <c r="F6020" s="3">
        <f t="shared" si="393"/>
        <v>5.234410034907786E-3</v>
      </c>
      <c r="G6020" s="3">
        <f t="shared" si="394"/>
        <v>5.4636648939416126E-3</v>
      </c>
      <c r="H6020" s="3">
        <f t="shared" si="395"/>
        <v>5.3168038721306049E-3</v>
      </c>
    </row>
    <row r="6021" spans="1:8" x14ac:dyDescent="0.3">
      <c r="A6021" s="1">
        <v>41610</v>
      </c>
      <c r="B6021">
        <v>4285.8100590000004</v>
      </c>
      <c r="E6021" s="3">
        <f t="shared" si="392"/>
        <v>-5.6719107247469314E-3</v>
      </c>
      <c r="F6021" s="3">
        <f t="shared" si="393"/>
        <v>-5.9161186212088679E-3</v>
      </c>
      <c r="G6021" s="3">
        <f t="shared" si="394"/>
        <v>-5.6880570931670963E-3</v>
      </c>
      <c r="H6021" s="3">
        <f t="shared" si="395"/>
        <v>-5.834918114978104E-3</v>
      </c>
    </row>
    <row r="6022" spans="1:8" x14ac:dyDescent="0.3">
      <c r="A6022" s="1">
        <v>41611</v>
      </c>
      <c r="B6022">
        <v>4172.4399409999996</v>
      </c>
      <c r="E6022" s="3">
        <f t="shared" si="392"/>
        <v>3.6212699353472821E-3</v>
      </c>
      <c r="F6022" s="3">
        <f t="shared" si="393"/>
        <v>3.3770620388853456E-3</v>
      </c>
      <c r="G6022" s="3">
        <f t="shared" si="394"/>
        <v>3.6147289237977763E-3</v>
      </c>
      <c r="H6022" s="3">
        <f t="shared" si="395"/>
        <v>3.467867901986769E-3</v>
      </c>
    </row>
    <row r="6023" spans="1:8" x14ac:dyDescent="0.3">
      <c r="A6023" s="1">
        <v>41612</v>
      </c>
      <c r="B6023">
        <v>4148.5200199999999</v>
      </c>
      <c r="E6023" s="3">
        <f t="shared" si="392"/>
        <v>2.180231087235196E-3</v>
      </c>
      <c r="F6023" s="3">
        <f t="shared" si="393"/>
        <v>1.9360231907732594E-3</v>
      </c>
      <c r="G6023" s="3">
        <f t="shared" si="394"/>
        <v>2.1778578323084384E-3</v>
      </c>
      <c r="H6023" s="3">
        <f t="shared" si="395"/>
        <v>2.0309968104974311E-3</v>
      </c>
    </row>
    <row r="6024" spans="1:8" x14ac:dyDescent="0.3">
      <c r="A6024" s="1">
        <v>41613</v>
      </c>
      <c r="B6024">
        <v>4099.9101559999999</v>
      </c>
      <c r="E6024" s="3">
        <f t="shared" si="392"/>
        <v>-1.6757920265134674E-3</v>
      </c>
      <c r="F6024" s="3">
        <f t="shared" si="393"/>
        <v>-1.9199999229754039E-3</v>
      </c>
      <c r="G6024" s="3">
        <f t="shared" si="394"/>
        <v>-1.6771977366429236E-3</v>
      </c>
      <c r="H6024" s="3">
        <f t="shared" si="395"/>
        <v>-1.8240587584539309E-3</v>
      </c>
    </row>
    <row r="6025" spans="1:8" x14ac:dyDescent="0.3">
      <c r="A6025" s="1">
        <v>41614</v>
      </c>
      <c r="B6025">
        <v>4129.3701170000004</v>
      </c>
      <c r="E6025" s="3">
        <f t="shared" ref="E6025:E6088" si="396">(B6021/B6020)-1</f>
        <v>-2.1884615851959222E-3</v>
      </c>
      <c r="F6025" s="3">
        <f t="shared" ref="F6025:F6088" si="397">E6025-$E$3</f>
        <v>-2.4326694816578587E-3</v>
      </c>
      <c r="G6025" s="3">
        <f t="shared" ref="G6025:G6088" si="398">LN(B6021/B6020)</f>
        <v>-2.1908597667752122E-3</v>
      </c>
      <c r="H6025" s="3">
        <f t="shared" ref="H6025:H6088" si="399">G6025-$G$3</f>
        <v>-2.3377207885862195E-3</v>
      </c>
    </row>
    <row r="6026" spans="1:8" x14ac:dyDescent="0.3">
      <c r="A6026" s="1">
        <v>41617</v>
      </c>
      <c r="B6026">
        <v>4134.1000979999999</v>
      </c>
      <c r="E6026" s="3">
        <f t="shared" si="396"/>
        <v>-2.6452436398092027E-2</v>
      </c>
      <c r="F6026" s="3">
        <f t="shared" si="397"/>
        <v>-2.6696644294553963E-2</v>
      </c>
      <c r="G6026" s="3">
        <f t="shared" si="398"/>
        <v>-2.6808597015279378E-2</v>
      </c>
      <c r="H6026" s="3">
        <f t="shared" si="399"/>
        <v>-2.6955458037090384E-2</v>
      </c>
    </row>
    <row r="6027" spans="1:8" x14ac:dyDescent="0.3">
      <c r="A6027" s="1">
        <v>41618</v>
      </c>
      <c r="B6027">
        <v>4091.139893</v>
      </c>
      <c r="E6027" s="3">
        <f t="shared" si="396"/>
        <v>-5.7328377012580978E-3</v>
      </c>
      <c r="F6027" s="3">
        <f t="shared" si="397"/>
        <v>-5.9770455977200343E-3</v>
      </c>
      <c r="G6027" s="3">
        <f t="shared" si="398"/>
        <v>-5.7493334906461779E-3</v>
      </c>
      <c r="H6027" s="3">
        <f t="shared" si="399"/>
        <v>-5.8961945124571856E-3</v>
      </c>
    </row>
    <row r="6028" spans="1:8" x14ac:dyDescent="0.3">
      <c r="A6028" s="1">
        <v>41619</v>
      </c>
      <c r="B6028">
        <v>4086.860107</v>
      </c>
      <c r="E6028" s="3">
        <f t="shared" si="396"/>
        <v>-1.171739891953083E-2</v>
      </c>
      <c r="F6028" s="3">
        <f t="shared" si="397"/>
        <v>-1.1961606815992768E-2</v>
      </c>
      <c r="G6028" s="3">
        <f t="shared" si="398"/>
        <v>-1.1786588651790527E-2</v>
      </c>
      <c r="H6028" s="3">
        <f t="shared" si="399"/>
        <v>-1.1933449673601534E-2</v>
      </c>
    </row>
    <row r="6029" spans="1:8" x14ac:dyDescent="0.3">
      <c r="A6029" s="1">
        <v>41620</v>
      </c>
      <c r="B6029">
        <v>4069.1201169999999</v>
      </c>
      <c r="E6029" s="3">
        <f t="shared" si="396"/>
        <v>7.1855137988541262E-3</v>
      </c>
      <c r="F6029" s="3">
        <f t="shared" si="397"/>
        <v>6.9413059023921897E-3</v>
      </c>
      <c r="G6029" s="3">
        <f t="shared" si="398"/>
        <v>7.1598209984751159E-3</v>
      </c>
      <c r="H6029" s="3">
        <f t="shared" si="399"/>
        <v>7.0129599766641081E-3</v>
      </c>
    </row>
    <row r="6030" spans="1:8" x14ac:dyDescent="0.3">
      <c r="A6030" s="1">
        <v>41621</v>
      </c>
      <c r="B6030">
        <v>4059.709961</v>
      </c>
      <c r="E6030" s="3">
        <f t="shared" si="396"/>
        <v>1.1454485468684883E-3</v>
      </c>
      <c r="F6030" s="3">
        <f t="shared" si="397"/>
        <v>9.0124065040655173E-4</v>
      </c>
      <c r="G6030" s="3">
        <f t="shared" si="398"/>
        <v>1.1447930212145786E-3</v>
      </c>
      <c r="H6030" s="3">
        <f t="shared" si="399"/>
        <v>9.9793199940357126E-4</v>
      </c>
    </row>
    <row r="6031" spans="1:8" x14ac:dyDescent="0.3">
      <c r="A6031" s="1">
        <v>41624</v>
      </c>
      <c r="B6031">
        <v>4119.8798829999996</v>
      </c>
      <c r="E6031" s="3">
        <f t="shared" si="396"/>
        <v>-1.0391670250263996E-2</v>
      </c>
      <c r="F6031" s="3">
        <f t="shared" si="397"/>
        <v>-1.0635878146725933E-2</v>
      </c>
      <c r="G6031" s="3">
        <f t="shared" si="398"/>
        <v>-1.0446040649736796E-2</v>
      </c>
      <c r="H6031" s="3">
        <f t="shared" si="399"/>
        <v>-1.0592901671547804E-2</v>
      </c>
    </row>
    <row r="6032" spans="1:8" x14ac:dyDescent="0.3">
      <c r="A6032" s="1">
        <v>41625</v>
      </c>
      <c r="B6032">
        <v>4068.639893</v>
      </c>
      <c r="E6032" s="3">
        <f t="shared" si="396"/>
        <v>-1.0461108913246697E-3</v>
      </c>
      <c r="F6032" s="3">
        <f t="shared" si="397"/>
        <v>-1.2903187877866063E-3</v>
      </c>
      <c r="G6032" s="3">
        <f t="shared" si="398"/>
        <v>-1.0466584472259134E-3</v>
      </c>
      <c r="H6032" s="3">
        <f t="shared" si="399"/>
        <v>-1.1935194690369207E-3</v>
      </c>
    </row>
    <row r="6033" spans="1:8" x14ac:dyDescent="0.3">
      <c r="A6033" s="1">
        <v>41626</v>
      </c>
      <c r="B6033">
        <v>4109.5097660000001</v>
      </c>
      <c r="E6033" s="3">
        <f t="shared" si="396"/>
        <v>-4.3407382527272942E-3</v>
      </c>
      <c r="F6033" s="3">
        <f t="shared" si="397"/>
        <v>-4.5849461491892307E-3</v>
      </c>
      <c r="G6033" s="3">
        <f t="shared" si="398"/>
        <v>-4.350186608823756E-3</v>
      </c>
      <c r="H6033" s="3">
        <f t="shared" si="399"/>
        <v>-4.4970476306347637E-3</v>
      </c>
    </row>
    <row r="6034" spans="1:8" x14ac:dyDescent="0.3">
      <c r="A6034" s="1">
        <v>41627</v>
      </c>
      <c r="B6034">
        <v>4154.2700199999999</v>
      </c>
      <c r="E6034" s="3">
        <f t="shared" si="396"/>
        <v>-2.3125775915746605E-3</v>
      </c>
      <c r="F6034" s="3">
        <f t="shared" si="397"/>
        <v>-2.556785488036597E-3</v>
      </c>
      <c r="G6034" s="3">
        <f t="shared" si="398"/>
        <v>-2.3152557288633972E-3</v>
      </c>
      <c r="H6034" s="3">
        <f t="shared" si="399"/>
        <v>-2.4621167506744045E-3</v>
      </c>
    </row>
    <row r="6035" spans="1:8" x14ac:dyDescent="0.3">
      <c r="A6035" s="1">
        <v>41628</v>
      </c>
      <c r="B6035">
        <v>4193.7700199999999</v>
      </c>
      <c r="E6035" s="3">
        <f t="shared" si="396"/>
        <v>1.4821236634643409E-2</v>
      </c>
      <c r="F6035" s="3">
        <f t="shared" si="397"/>
        <v>1.4577028738181471E-2</v>
      </c>
      <c r="G6035" s="3">
        <f t="shared" si="398"/>
        <v>1.4712475440307328E-2</v>
      </c>
      <c r="H6035" s="3">
        <f t="shared" si="399"/>
        <v>1.456561441849632E-2</v>
      </c>
    </row>
    <row r="6036" spans="1:8" x14ac:dyDescent="0.3">
      <c r="A6036" s="1">
        <v>41631</v>
      </c>
      <c r="B6036">
        <v>4215.2900390000004</v>
      </c>
      <c r="E6036" s="3">
        <f t="shared" si="396"/>
        <v>-1.2437253379991242E-2</v>
      </c>
      <c r="F6036" s="3">
        <f t="shared" si="397"/>
        <v>-1.268146127645318E-2</v>
      </c>
      <c r="G6036" s="3">
        <f t="shared" si="398"/>
        <v>-1.2515243344474861E-2</v>
      </c>
      <c r="H6036" s="3">
        <f t="shared" si="399"/>
        <v>-1.2662104366285868E-2</v>
      </c>
    </row>
    <row r="6037" spans="1:8" x14ac:dyDescent="0.3">
      <c r="A6037" s="1">
        <v>41632</v>
      </c>
      <c r="B6037">
        <v>4218.4101559999999</v>
      </c>
      <c r="E6037" s="3">
        <f t="shared" si="396"/>
        <v>1.0045094693761358E-2</v>
      </c>
      <c r="F6037" s="3">
        <f t="shared" si="397"/>
        <v>9.8008867972994209E-3</v>
      </c>
      <c r="G6037" s="3">
        <f t="shared" si="398"/>
        <v>9.9949780681112578E-3</v>
      </c>
      <c r="H6037" s="3">
        <f t="shared" si="399"/>
        <v>9.8481170463002501E-3</v>
      </c>
    </row>
    <row r="6038" spans="1:8" x14ac:dyDescent="0.3">
      <c r="A6038" s="1">
        <v>41635</v>
      </c>
      <c r="B6038">
        <v>4277.6499020000001</v>
      </c>
      <c r="E6038" s="3">
        <f t="shared" si="396"/>
        <v>1.089187191385288E-2</v>
      </c>
      <c r="F6038" s="3">
        <f t="shared" si="397"/>
        <v>1.0647664017390942E-2</v>
      </c>
      <c r="G6038" s="3">
        <f t="shared" si="398"/>
        <v>1.0832982700256882E-2</v>
      </c>
      <c r="H6038" s="3">
        <f t="shared" si="399"/>
        <v>1.0686121678445874E-2</v>
      </c>
    </row>
    <row r="6039" spans="1:8" x14ac:dyDescent="0.3">
      <c r="A6039" s="1">
        <v>41638</v>
      </c>
      <c r="B6039">
        <v>4275.7099609999996</v>
      </c>
      <c r="E6039" s="3">
        <f t="shared" si="396"/>
        <v>9.5082890158402211E-3</v>
      </c>
      <c r="F6039" s="3">
        <f t="shared" si="397"/>
        <v>9.2640811193782837E-3</v>
      </c>
      <c r="G6039" s="3">
        <f t="shared" si="398"/>
        <v>9.4633697482784697E-3</v>
      </c>
      <c r="H6039" s="3">
        <f t="shared" si="399"/>
        <v>9.316508726467462E-3</v>
      </c>
    </row>
    <row r="6040" spans="1:8" x14ac:dyDescent="0.3">
      <c r="A6040" s="1">
        <v>41639</v>
      </c>
      <c r="B6040">
        <v>4295.9501950000003</v>
      </c>
      <c r="E6040" s="3">
        <f t="shared" si="396"/>
        <v>5.1314256378800494E-3</v>
      </c>
      <c r="F6040" s="3">
        <f t="shared" si="397"/>
        <v>4.8872177414181128E-3</v>
      </c>
      <c r="G6040" s="3">
        <f t="shared" si="398"/>
        <v>5.1183047401404886E-3</v>
      </c>
      <c r="H6040" s="3">
        <f t="shared" si="399"/>
        <v>4.9714437183294808E-3</v>
      </c>
    </row>
    <row r="6041" spans="1:8" x14ac:dyDescent="0.3">
      <c r="A6041" s="1">
        <v>41641</v>
      </c>
      <c r="B6041">
        <v>4227.2797849999997</v>
      </c>
      <c r="E6041" s="3">
        <f t="shared" si="396"/>
        <v>7.4019034778904924E-4</v>
      </c>
      <c r="F6041" s="3">
        <f t="shared" si="397"/>
        <v>4.9598245132711268E-4</v>
      </c>
      <c r="G6041" s="3">
        <f t="shared" si="398"/>
        <v>7.3991654201749791E-4</v>
      </c>
      <c r="H6041" s="3">
        <f t="shared" si="399"/>
        <v>5.9305552020649062E-4</v>
      </c>
    </row>
    <row r="6042" spans="1:8" x14ac:dyDescent="0.3">
      <c r="A6042" s="1">
        <v>41642</v>
      </c>
      <c r="B6042">
        <v>4247.6499020000001</v>
      </c>
      <c r="E6042" s="3">
        <f t="shared" si="396"/>
        <v>1.4043145120855804E-2</v>
      </c>
      <c r="F6042" s="3">
        <f t="shared" si="397"/>
        <v>1.3798937224393867E-2</v>
      </c>
      <c r="G6042" s="3">
        <f t="shared" si="398"/>
        <v>1.3945453692642029E-2</v>
      </c>
      <c r="H6042" s="3">
        <f t="shared" si="399"/>
        <v>1.3798592670831021E-2</v>
      </c>
    </row>
    <row r="6043" spans="1:8" x14ac:dyDescent="0.3">
      <c r="A6043" s="1">
        <v>41645</v>
      </c>
      <c r="B6043">
        <v>4227.5400390000004</v>
      </c>
      <c r="E6043" s="3">
        <f t="shared" si="396"/>
        <v>-4.5350625797901944E-4</v>
      </c>
      <c r="F6043" s="3">
        <f t="shared" si="397"/>
        <v>-6.97714154440956E-4</v>
      </c>
      <c r="G6043" s="3">
        <f t="shared" si="398"/>
        <v>-4.5360912304317499E-4</v>
      </c>
      <c r="H6043" s="3">
        <f t="shared" si="399"/>
        <v>-6.0047014485418234E-4</v>
      </c>
    </row>
    <row r="6044" spans="1:8" x14ac:dyDescent="0.3">
      <c r="A6044" s="1">
        <v>41646</v>
      </c>
      <c r="B6044">
        <v>4262.6801759999998</v>
      </c>
      <c r="E6044" s="3">
        <f t="shared" si="396"/>
        <v>4.7337715103732414E-3</v>
      </c>
      <c r="F6044" s="3">
        <f t="shared" si="397"/>
        <v>4.4895636139113048E-3</v>
      </c>
      <c r="G6044" s="3">
        <f t="shared" si="398"/>
        <v>4.7226024480069035E-3</v>
      </c>
      <c r="H6044" s="3">
        <f t="shared" si="399"/>
        <v>4.5757414261958958E-3</v>
      </c>
    </row>
    <row r="6045" spans="1:8" x14ac:dyDescent="0.3">
      <c r="A6045" s="1">
        <v>41647</v>
      </c>
      <c r="B6045">
        <v>4260.9599609999996</v>
      </c>
      <c r="E6045" s="3">
        <f t="shared" si="396"/>
        <v>-1.5984917627752115E-2</v>
      </c>
      <c r="F6045" s="3">
        <f t="shared" si="397"/>
        <v>-1.6229125524214051E-2</v>
      </c>
      <c r="G6045" s="3">
        <f t="shared" si="398"/>
        <v>-1.611405443327725E-2</v>
      </c>
      <c r="H6045" s="3">
        <f t="shared" si="399"/>
        <v>-1.6260915455088256E-2</v>
      </c>
    </row>
    <row r="6046" spans="1:8" x14ac:dyDescent="0.3">
      <c r="A6046" s="1">
        <v>41648</v>
      </c>
      <c r="B6046">
        <v>4225.1401370000003</v>
      </c>
      <c r="E6046" s="3">
        <f t="shared" si="396"/>
        <v>4.8187293096333406E-3</v>
      </c>
      <c r="F6046" s="3">
        <f t="shared" si="397"/>
        <v>4.574521413171404E-3</v>
      </c>
      <c r="G6046" s="3">
        <f t="shared" si="398"/>
        <v>4.8071563964865258E-3</v>
      </c>
      <c r="H6046" s="3">
        <f t="shared" si="399"/>
        <v>4.6602953746755181E-3</v>
      </c>
    </row>
    <row r="6047" spans="1:8" x14ac:dyDescent="0.3">
      <c r="A6047" s="1">
        <v>41649</v>
      </c>
      <c r="B6047">
        <v>4250.6000979999999</v>
      </c>
      <c r="E6047" s="3">
        <f t="shared" si="396"/>
        <v>-4.7343503970350698E-3</v>
      </c>
      <c r="F6047" s="3">
        <f t="shared" si="397"/>
        <v>-4.9785582934970063E-3</v>
      </c>
      <c r="G6047" s="3">
        <f t="shared" si="398"/>
        <v>-4.7455929319774924E-3</v>
      </c>
      <c r="H6047" s="3">
        <f t="shared" si="399"/>
        <v>-4.8924539537885002E-3</v>
      </c>
    </row>
    <row r="6048" spans="1:8" x14ac:dyDescent="0.3">
      <c r="A6048" s="1">
        <v>41652</v>
      </c>
      <c r="B6048">
        <v>4263.2700199999999</v>
      </c>
      <c r="E6048" s="3">
        <f t="shared" si="396"/>
        <v>8.3121949587285915E-3</v>
      </c>
      <c r="F6048" s="3">
        <f t="shared" si="397"/>
        <v>8.0679870622666541E-3</v>
      </c>
      <c r="G6048" s="3">
        <f t="shared" si="398"/>
        <v>8.2778389176601814E-3</v>
      </c>
      <c r="H6048" s="3">
        <f t="shared" si="399"/>
        <v>8.1309778958491737E-3</v>
      </c>
    </row>
    <row r="6049" spans="1:8" x14ac:dyDescent="0.3">
      <c r="A6049" s="1">
        <v>41653</v>
      </c>
      <c r="B6049">
        <v>4274.2001950000003</v>
      </c>
      <c r="E6049" s="3">
        <f t="shared" si="396"/>
        <v>-4.0355244329270956E-4</v>
      </c>
      <c r="F6049" s="3">
        <f t="shared" si="397"/>
        <v>-6.4776033975464612E-4</v>
      </c>
      <c r="G6049" s="3">
        <f t="shared" si="398"/>
        <v>-4.0363389249337302E-4</v>
      </c>
      <c r="H6049" s="3">
        <f t="shared" si="399"/>
        <v>-5.5049491430438037E-4</v>
      </c>
    </row>
    <row r="6050" spans="1:8" x14ac:dyDescent="0.3">
      <c r="A6050" s="1">
        <v>41654</v>
      </c>
      <c r="B6050">
        <v>4332.0698240000002</v>
      </c>
      <c r="E6050" s="3">
        <f t="shared" si="396"/>
        <v>-8.4065150407075517E-3</v>
      </c>
      <c r="F6050" s="3">
        <f t="shared" si="397"/>
        <v>-8.6507229371694892E-3</v>
      </c>
      <c r="G6050" s="3">
        <f t="shared" si="398"/>
        <v>-8.442049073330642E-3</v>
      </c>
      <c r="H6050" s="3">
        <f t="shared" si="399"/>
        <v>-8.5889100951416497E-3</v>
      </c>
    </row>
    <row r="6051" spans="1:8" x14ac:dyDescent="0.3">
      <c r="A6051" s="1">
        <v>41655</v>
      </c>
      <c r="B6051">
        <v>4319.2700199999999</v>
      </c>
      <c r="E6051" s="3">
        <f t="shared" si="396"/>
        <v>6.0258264044412702E-3</v>
      </c>
      <c r="F6051" s="3">
        <f t="shared" si="397"/>
        <v>5.7816185079793336E-3</v>
      </c>
      <c r="G6051" s="3">
        <f t="shared" si="398"/>
        <v>6.0077437182377577E-3</v>
      </c>
      <c r="H6051" s="3">
        <f t="shared" si="399"/>
        <v>5.86088269642675E-3</v>
      </c>
    </row>
    <row r="6052" spans="1:8" x14ac:dyDescent="0.3">
      <c r="A6052" s="1">
        <v>41656</v>
      </c>
      <c r="B6052">
        <v>4327.5</v>
      </c>
      <c r="E6052" s="3">
        <f t="shared" si="396"/>
        <v>2.9807372389516473E-3</v>
      </c>
      <c r="F6052" s="3">
        <f t="shared" si="397"/>
        <v>2.7365293424897108E-3</v>
      </c>
      <c r="G6052" s="3">
        <f t="shared" si="398"/>
        <v>2.9763036497657907E-3</v>
      </c>
      <c r="H6052" s="3">
        <f t="shared" si="399"/>
        <v>2.8294426279547834E-3</v>
      </c>
    </row>
    <row r="6053" spans="1:8" x14ac:dyDescent="0.3">
      <c r="A6053" s="1">
        <v>41659</v>
      </c>
      <c r="B6053">
        <v>4322.8598629999997</v>
      </c>
      <c r="E6053" s="3">
        <f t="shared" si="396"/>
        <v>2.5638007793840067E-3</v>
      </c>
      <c r="F6053" s="3">
        <f t="shared" si="397"/>
        <v>2.3195928829220702E-3</v>
      </c>
      <c r="G6053" s="3">
        <f t="shared" si="398"/>
        <v>2.5605198487377227E-3</v>
      </c>
      <c r="H6053" s="3">
        <f t="shared" si="399"/>
        <v>2.4136588269267154E-3</v>
      </c>
    </row>
    <row r="6054" spans="1:8" x14ac:dyDescent="0.3">
      <c r="A6054" s="1">
        <v>41660</v>
      </c>
      <c r="B6054">
        <v>4323.8701170000004</v>
      </c>
      <c r="E6054" s="3">
        <f t="shared" si="396"/>
        <v>1.3539288372055314E-2</v>
      </c>
      <c r="F6054" s="3">
        <f t="shared" si="397"/>
        <v>1.3295080475593376E-2</v>
      </c>
      <c r="G6054" s="3">
        <f t="shared" si="398"/>
        <v>1.3448451202534604E-2</v>
      </c>
      <c r="H6054" s="3">
        <f t="shared" si="399"/>
        <v>1.3301590180723596E-2</v>
      </c>
    </row>
    <row r="6055" spans="1:8" x14ac:dyDescent="0.3">
      <c r="A6055" s="1">
        <v>41661</v>
      </c>
      <c r="B6055">
        <v>4324.9799800000001</v>
      </c>
      <c r="E6055" s="3">
        <f t="shared" si="396"/>
        <v>-2.9546624408240962E-3</v>
      </c>
      <c r="F6055" s="3">
        <f t="shared" si="397"/>
        <v>-3.1988703372860328E-3</v>
      </c>
      <c r="G6055" s="3">
        <f t="shared" si="398"/>
        <v>-2.959036073089596E-3</v>
      </c>
      <c r="H6055" s="3">
        <f t="shared" si="399"/>
        <v>-3.1058970949006033E-3</v>
      </c>
    </row>
    <row r="6056" spans="1:8" x14ac:dyDescent="0.3">
      <c r="A6056" s="1">
        <v>41662</v>
      </c>
      <c r="B6056">
        <v>4280.9599609999996</v>
      </c>
      <c r="E6056" s="3">
        <f t="shared" si="396"/>
        <v>1.9054099331350383E-3</v>
      </c>
      <c r="F6056" s="3">
        <f t="shared" si="397"/>
        <v>1.6612020366731017E-3</v>
      </c>
      <c r="G6056" s="3">
        <f t="shared" si="398"/>
        <v>1.9035969422569708E-3</v>
      </c>
      <c r="H6056" s="3">
        <f t="shared" si="399"/>
        <v>1.7567359204459635E-3</v>
      </c>
    </row>
    <row r="6057" spans="1:8" x14ac:dyDescent="0.3">
      <c r="A6057" s="1">
        <v>41663</v>
      </c>
      <c r="B6057">
        <v>4161.4702150000003</v>
      </c>
      <c r="E6057" s="3">
        <f t="shared" si="396"/>
        <v>-1.0722442518775743E-3</v>
      </c>
      <c r="F6057" s="3">
        <f t="shared" si="397"/>
        <v>-1.3164521483395109E-3</v>
      </c>
      <c r="G6057" s="3">
        <f t="shared" si="398"/>
        <v>-1.0728195169986609E-3</v>
      </c>
      <c r="H6057" s="3">
        <f t="shared" si="399"/>
        <v>-1.2196805388096682E-3</v>
      </c>
    </row>
    <row r="6058" spans="1:8" x14ac:dyDescent="0.3">
      <c r="A6058" s="1">
        <v>41666</v>
      </c>
      <c r="B6058">
        <v>4144.5600590000004</v>
      </c>
      <c r="E6058" s="3">
        <f t="shared" si="396"/>
        <v>2.3370038169590046E-4</v>
      </c>
      <c r="F6058" s="3">
        <f t="shared" si="397"/>
        <v>-1.0507514766036152E-5</v>
      </c>
      <c r="G6058" s="3">
        <f t="shared" si="398"/>
        <v>2.3367307801553557E-4</v>
      </c>
      <c r="H6058" s="3">
        <f t="shared" si="399"/>
        <v>8.681205620452825E-5</v>
      </c>
    </row>
    <row r="6059" spans="1:8" x14ac:dyDescent="0.3">
      <c r="A6059" s="1">
        <v>41667</v>
      </c>
      <c r="B6059">
        <v>4185.2900390000004</v>
      </c>
      <c r="E6059" s="3">
        <f t="shared" si="396"/>
        <v>2.5668277953960761E-4</v>
      </c>
      <c r="F6059" s="3">
        <f t="shared" si="397"/>
        <v>1.2474883077670995E-5</v>
      </c>
      <c r="G6059" s="3">
        <f t="shared" si="398"/>
        <v>2.566498421511379E-4</v>
      </c>
      <c r="H6059" s="3">
        <f t="shared" si="399"/>
        <v>1.0978882034013058E-4</v>
      </c>
    </row>
    <row r="6060" spans="1:8" x14ac:dyDescent="0.3">
      <c r="A6060" s="1">
        <v>41668</v>
      </c>
      <c r="B6060">
        <v>4156.9799800000001</v>
      </c>
      <c r="E6060" s="3">
        <f t="shared" si="396"/>
        <v>-1.0178086188505464E-2</v>
      </c>
      <c r="F6060" s="3">
        <f t="shared" si="397"/>
        <v>-1.0422294084967402E-2</v>
      </c>
      <c r="G6060" s="3">
        <f t="shared" si="398"/>
        <v>-1.0230237073649997E-2</v>
      </c>
      <c r="H6060" s="3">
        <f t="shared" si="399"/>
        <v>-1.0377098095461005E-2</v>
      </c>
    </row>
    <row r="6061" spans="1:8" x14ac:dyDescent="0.3">
      <c r="A6061" s="1">
        <v>41669</v>
      </c>
      <c r="B6061">
        <v>4180.0200199999999</v>
      </c>
      <c r="E6061" s="3">
        <f t="shared" si="396"/>
        <v>-2.7911904593493908E-2</v>
      </c>
      <c r="F6061" s="3">
        <f t="shared" si="397"/>
        <v>-2.8156112489955844E-2</v>
      </c>
      <c r="G6061" s="3">
        <f t="shared" si="398"/>
        <v>-2.8308845494366814E-2</v>
      </c>
      <c r="H6061" s="3">
        <f t="shared" si="399"/>
        <v>-2.845570651617782E-2</v>
      </c>
    </row>
    <row r="6062" spans="1:8" x14ac:dyDescent="0.3">
      <c r="A6062" s="1">
        <v>41670</v>
      </c>
      <c r="B6062">
        <v>4165.7202150000003</v>
      </c>
      <c r="E6062" s="3">
        <f t="shared" si="396"/>
        <v>-4.0635052340509681E-3</v>
      </c>
      <c r="F6062" s="3">
        <f t="shared" si="397"/>
        <v>-4.3077131305129046E-3</v>
      </c>
      <c r="G6062" s="3">
        <f t="shared" si="398"/>
        <v>-4.0717837054631435E-3</v>
      </c>
      <c r="H6062" s="3">
        <f t="shared" si="399"/>
        <v>-4.2186447272741512E-3</v>
      </c>
    </row>
    <row r="6063" spans="1:8" x14ac:dyDescent="0.3">
      <c r="A6063" s="1">
        <v>41673</v>
      </c>
      <c r="B6063">
        <v>4107.75</v>
      </c>
      <c r="E6063" s="3">
        <f t="shared" si="396"/>
        <v>9.8273349692579171E-3</v>
      </c>
      <c r="F6063" s="3">
        <f t="shared" si="397"/>
        <v>9.5831270727959796E-3</v>
      </c>
      <c r="G6063" s="3">
        <f t="shared" si="398"/>
        <v>9.7793607626327893E-3</v>
      </c>
      <c r="H6063" s="3">
        <f t="shared" si="399"/>
        <v>9.6324997408217816E-3</v>
      </c>
    </row>
    <row r="6064" spans="1:8" x14ac:dyDescent="0.3">
      <c r="A6064" s="1">
        <v>41674</v>
      </c>
      <c r="B6064">
        <v>4117.4501950000003</v>
      </c>
      <c r="E6064" s="3">
        <f t="shared" si="396"/>
        <v>-6.7641809136755882E-3</v>
      </c>
      <c r="F6064" s="3">
        <f t="shared" si="397"/>
        <v>-7.0083888101375247E-3</v>
      </c>
      <c r="G6064" s="3">
        <f t="shared" si="398"/>
        <v>-6.787161674701849E-3</v>
      </c>
      <c r="H6064" s="3">
        <f t="shared" si="399"/>
        <v>-6.9340226965128567E-3</v>
      </c>
    </row>
    <row r="6065" spans="1:8" x14ac:dyDescent="0.3">
      <c r="A6065" s="1">
        <v>41675</v>
      </c>
      <c r="B6065">
        <v>4117.7900390000004</v>
      </c>
      <c r="E6065" s="3">
        <f t="shared" si="396"/>
        <v>5.5424948185580636E-3</v>
      </c>
      <c r="F6065" s="3">
        <f t="shared" si="397"/>
        <v>5.298286922096127E-3</v>
      </c>
      <c r="G6065" s="3">
        <f t="shared" si="398"/>
        <v>5.527191713033508E-3</v>
      </c>
      <c r="H6065" s="3">
        <f t="shared" si="399"/>
        <v>5.3803306912225003E-3</v>
      </c>
    </row>
    <row r="6066" spans="1:8" x14ac:dyDescent="0.3">
      <c r="A6066" s="1">
        <v>41676</v>
      </c>
      <c r="B6066">
        <v>4188.1000979999999</v>
      </c>
      <c r="E6066" s="3">
        <f t="shared" si="396"/>
        <v>-3.4209895961214709E-3</v>
      </c>
      <c r="F6066" s="3">
        <f t="shared" si="397"/>
        <v>-3.6651974925834075E-3</v>
      </c>
      <c r="G6066" s="3">
        <f t="shared" si="398"/>
        <v>-3.4268545608389426E-3</v>
      </c>
      <c r="H6066" s="3">
        <f t="shared" si="399"/>
        <v>-3.5737155826499499E-3</v>
      </c>
    </row>
    <row r="6067" spans="1:8" x14ac:dyDescent="0.3">
      <c r="A6067" s="1">
        <v>41677</v>
      </c>
      <c r="B6067">
        <v>4228.1801759999998</v>
      </c>
      <c r="E6067" s="3">
        <f t="shared" si="396"/>
        <v>-1.391601259999653E-2</v>
      </c>
      <c r="F6067" s="3">
        <f t="shared" si="397"/>
        <v>-1.4160220496458467E-2</v>
      </c>
      <c r="G6067" s="3">
        <f t="shared" si="398"/>
        <v>-1.4013748088237309E-2</v>
      </c>
      <c r="H6067" s="3">
        <f t="shared" si="399"/>
        <v>-1.4160609110048317E-2</v>
      </c>
    </row>
    <row r="6068" spans="1:8" x14ac:dyDescent="0.3">
      <c r="A6068" s="1">
        <v>41680</v>
      </c>
      <c r="B6068">
        <v>4237.1298829999996</v>
      </c>
      <c r="E6068" s="3">
        <f t="shared" si="396"/>
        <v>2.3614375266265419E-3</v>
      </c>
      <c r="F6068" s="3">
        <f t="shared" si="397"/>
        <v>2.1172296301646054E-3</v>
      </c>
      <c r="G6068" s="3">
        <f t="shared" si="398"/>
        <v>2.3586537147010887E-3</v>
      </c>
      <c r="H6068" s="3">
        <f t="shared" si="399"/>
        <v>2.2117926928900814E-3</v>
      </c>
    </row>
    <row r="6069" spans="1:8" x14ac:dyDescent="0.3">
      <c r="A6069" s="1">
        <v>41681</v>
      </c>
      <c r="B6069">
        <v>4283.3198240000002</v>
      </c>
      <c r="E6069" s="3">
        <f t="shared" si="396"/>
        <v>8.2537488956813121E-5</v>
      </c>
      <c r="F6069" s="3">
        <f t="shared" si="397"/>
        <v>-1.6167040750512349E-4</v>
      </c>
      <c r="G6069" s="3">
        <f t="shared" si="398"/>
        <v>8.2534082925687021E-5</v>
      </c>
      <c r="H6069" s="3">
        <f t="shared" si="399"/>
        <v>-6.43269388853203E-5</v>
      </c>
    </row>
    <row r="6070" spans="1:8" x14ac:dyDescent="0.3">
      <c r="A6070" s="1">
        <v>41682</v>
      </c>
      <c r="B6070">
        <v>4305.5</v>
      </c>
      <c r="E6070" s="3">
        <f t="shared" si="396"/>
        <v>1.7074707144872914E-2</v>
      </c>
      <c r="F6070" s="3">
        <f t="shared" si="397"/>
        <v>1.6830499248410978E-2</v>
      </c>
      <c r="G6070" s="3">
        <f t="shared" si="398"/>
        <v>1.6930572721364275E-2</v>
      </c>
      <c r="H6070" s="3">
        <f t="shared" si="399"/>
        <v>1.6783711699553269E-2</v>
      </c>
    </row>
    <row r="6071" spans="1:8" x14ac:dyDescent="0.3">
      <c r="A6071" s="1">
        <v>41683</v>
      </c>
      <c r="B6071">
        <v>4312.7998049999997</v>
      </c>
      <c r="E6071" s="3">
        <f t="shared" si="396"/>
        <v>9.5699904639672262E-3</v>
      </c>
      <c r="F6071" s="3">
        <f t="shared" si="397"/>
        <v>9.3257825675052888E-3</v>
      </c>
      <c r="G6071" s="3">
        <f t="shared" si="398"/>
        <v>9.5244881791717063E-3</v>
      </c>
      <c r="H6071" s="3">
        <f t="shared" si="399"/>
        <v>9.3776271573606986E-3</v>
      </c>
    </row>
    <row r="6072" spans="1:8" x14ac:dyDescent="0.3">
      <c r="A6072" s="1">
        <v>41684</v>
      </c>
      <c r="B6072">
        <v>4340.1401370000003</v>
      </c>
      <c r="E6072" s="3">
        <f t="shared" si="396"/>
        <v>2.1166806113892545E-3</v>
      </c>
      <c r="F6072" s="3">
        <f t="shared" si="397"/>
        <v>1.8724727149273179E-3</v>
      </c>
      <c r="G6072" s="3">
        <f t="shared" si="398"/>
        <v>2.1144435991214206E-3</v>
      </c>
      <c r="H6072" s="3">
        <f t="shared" si="399"/>
        <v>1.9675825773104133E-3</v>
      </c>
    </row>
    <row r="6073" spans="1:8" x14ac:dyDescent="0.3">
      <c r="A6073" s="1">
        <v>41687</v>
      </c>
      <c r="B6073">
        <v>4335.169922</v>
      </c>
      <c r="E6073" s="3">
        <f t="shared" si="396"/>
        <v>1.0901233211028316E-2</v>
      </c>
      <c r="F6073" s="3">
        <f t="shared" si="397"/>
        <v>1.0657025314566379E-2</v>
      </c>
      <c r="G6073" s="3">
        <f t="shared" si="398"/>
        <v>1.0842243091096848E-2</v>
      </c>
      <c r="H6073" s="3">
        <f t="shared" si="399"/>
        <v>1.0695382069285841E-2</v>
      </c>
    </row>
    <row r="6074" spans="1:8" x14ac:dyDescent="0.3">
      <c r="A6074" s="1">
        <v>41688</v>
      </c>
      <c r="B6074">
        <v>4330.7099609999996</v>
      </c>
      <c r="E6074" s="3">
        <f t="shared" si="396"/>
        <v>5.1782675381186749E-3</v>
      </c>
      <c r="F6074" s="3">
        <f t="shared" si="397"/>
        <v>4.9340596416567383E-3</v>
      </c>
      <c r="G6074" s="3">
        <f t="shared" si="398"/>
        <v>5.1649064158983161E-3</v>
      </c>
      <c r="H6074" s="3">
        <f t="shared" si="399"/>
        <v>5.0180453940873084E-3</v>
      </c>
    </row>
    <row r="6075" spans="1:8" x14ac:dyDescent="0.3">
      <c r="A6075" s="1">
        <v>41689</v>
      </c>
      <c r="B6075">
        <v>4341.1000979999999</v>
      </c>
      <c r="E6075" s="3">
        <f t="shared" si="396"/>
        <v>1.6954604575543097E-3</v>
      </c>
      <c r="F6075" s="3">
        <f t="shared" si="397"/>
        <v>1.4512525610923732E-3</v>
      </c>
      <c r="G6075" s="3">
        <f t="shared" si="398"/>
        <v>1.6940247869921218E-3</v>
      </c>
      <c r="H6075" s="3">
        <f t="shared" si="399"/>
        <v>1.5471637651811145E-3</v>
      </c>
    </row>
    <row r="6076" spans="1:8" x14ac:dyDescent="0.3">
      <c r="A6076" s="1">
        <v>41690</v>
      </c>
      <c r="B6076">
        <v>4355.4902339999999</v>
      </c>
      <c r="E6076" s="3">
        <f t="shared" si="396"/>
        <v>6.3393464190719673E-3</v>
      </c>
      <c r="F6076" s="3">
        <f t="shared" si="397"/>
        <v>6.0951385226100307E-3</v>
      </c>
      <c r="G6076" s="3">
        <f t="shared" si="398"/>
        <v>6.3193372812762744E-3</v>
      </c>
      <c r="H6076" s="3">
        <f t="shared" si="399"/>
        <v>6.1724762594652666E-3</v>
      </c>
    </row>
    <row r="6077" spans="1:8" x14ac:dyDescent="0.3">
      <c r="A6077" s="1">
        <v>41691</v>
      </c>
      <c r="B6077">
        <v>4381.0600590000004</v>
      </c>
      <c r="E6077" s="3">
        <f t="shared" si="396"/>
        <v>-1.1451738522516575E-3</v>
      </c>
      <c r="F6077" s="3">
        <f t="shared" si="397"/>
        <v>-1.389381748713594E-3</v>
      </c>
      <c r="G6077" s="3">
        <f t="shared" si="398"/>
        <v>-1.1458300648604508E-3</v>
      </c>
      <c r="H6077" s="3">
        <f t="shared" si="399"/>
        <v>-1.2926910866714581E-3</v>
      </c>
    </row>
    <row r="6078" spans="1:8" x14ac:dyDescent="0.3">
      <c r="A6078" s="1">
        <v>41694</v>
      </c>
      <c r="B6078">
        <v>4419.1298829999996</v>
      </c>
      <c r="E6078" s="3">
        <f t="shared" si="396"/>
        <v>-1.0287857408696199E-3</v>
      </c>
      <c r="F6078" s="3">
        <f t="shared" si="397"/>
        <v>-1.2729936373315565E-3</v>
      </c>
      <c r="G6078" s="3">
        <f t="shared" si="398"/>
        <v>-1.0293153041558555E-3</v>
      </c>
      <c r="H6078" s="3">
        <f t="shared" si="399"/>
        <v>-1.1761763259668628E-3</v>
      </c>
    </row>
    <row r="6079" spans="1:8" x14ac:dyDescent="0.3">
      <c r="A6079" s="1">
        <v>41695</v>
      </c>
      <c r="B6079">
        <v>4414.5498049999997</v>
      </c>
      <c r="E6079" s="3">
        <f t="shared" si="396"/>
        <v>2.3991763691331158E-3</v>
      </c>
      <c r="F6079" s="3">
        <f t="shared" si="397"/>
        <v>2.1549684726711793E-3</v>
      </c>
      <c r="G6079" s="3">
        <f t="shared" si="398"/>
        <v>2.3963029404983727E-3</v>
      </c>
      <c r="H6079" s="3">
        <f t="shared" si="399"/>
        <v>2.2494419186873654E-3</v>
      </c>
    </row>
    <row r="6080" spans="1:8" x14ac:dyDescent="0.3">
      <c r="A6080" s="1">
        <v>41696</v>
      </c>
      <c r="B6080">
        <v>4396.9101559999999</v>
      </c>
      <c r="E6080" s="3">
        <f t="shared" si="396"/>
        <v>3.3148592926086629E-3</v>
      </c>
      <c r="F6080" s="3">
        <f t="shared" si="397"/>
        <v>3.0706513961467263E-3</v>
      </c>
      <c r="G6080" s="3">
        <f t="shared" si="398"/>
        <v>3.3093772579853788E-3</v>
      </c>
      <c r="H6080" s="3">
        <f t="shared" si="399"/>
        <v>3.1625162361743715E-3</v>
      </c>
    </row>
    <row r="6081" spans="1:8" x14ac:dyDescent="0.3">
      <c r="A6081" s="1">
        <v>41697</v>
      </c>
      <c r="B6081">
        <v>4396.3901370000003</v>
      </c>
      <c r="E6081" s="3">
        <f t="shared" si="396"/>
        <v>5.8707111315268179E-3</v>
      </c>
      <c r="F6081" s="3">
        <f t="shared" si="397"/>
        <v>5.6265032350648813E-3</v>
      </c>
      <c r="G6081" s="3">
        <f t="shared" si="398"/>
        <v>5.853545656530494E-3</v>
      </c>
      <c r="H6081" s="3">
        <f t="shared" si="399"/>
        <v>5.7066846347194862E-3</v>
      </c>
    </row>
    <row r="6082" spans="1:8" x14ac:dyDescent="0.3">
      <c r="A6082" s="1">
        <v>41698</v>
      </c>
      <c r="B6082">
        <v>4408.080078</v>
      </c>
      <c r="E6082" s="3">
        <f t="shared" si="396"/>
        <v>8.6896375505722823E-3</v>
      </c>
      <c r="F6082" s="3">
        <f t="shared" si="397"/>
        <v>8.4454296541103448E-3</v>
      </c>
      <c r="G6082" s="3">
        <f t="shared" si="398"/>
        <v>8.6520999521976297E-3</v>
      </c>
      <c r="H6082" s="3">
        <f t="shared" si="399"/>
        <v>8.5052389303866219E-3</v>
      </c>
    </row>
    <row r="6083" spans="1:8" x14ac:dyDescent="0.3">
      <c r="A6083" s="1">
        <v>41701</v>
      </c>
      <c r="B6083">
        <v>4290.8701170000004</v>
      </c>
      <c r="E6083" s="3">
        <f t="shared" si="396"/>
        <v>-1.0364207708896123E-3</v>
      </c>
      <c r="F6083" s="3">
        <f t="shared" si="397"/>
        <v>-1.2806286673515488E-3</v>
      </c>
      <c r="G6083" s="3">
        <f t="shared" si="398"/>
        <v>-1.036958226282157E-3</v>
      </c>
      <c r="H6083" s="3">
        <f t="shared" si="399"/>
        <v>-1.1838192480931643E-3</v>
      </c>
    </row>
    <row r="6084" spans="1:8" x14ac:dyDescent="0.3">
      <c r="A6084" s="1">
        <v>41702</v>
      </c>
      <c r="B6084">
        <v>4395.8999020000001</v>
      </c>
      <c r="E6084" s="3">
        <f t="shared" si="396"/>
        <v>-3.9957979361838758E-3</v>
      </c>
      <c r="F6084" s="3">
        <f t="shared" si="397"/>
        <v>-4.2400058326458124E-3</v>
      </c>
      <c r="G6084" s="3">
        <f t="shared" si="398"/>
        <v>-4.0038024668640967E-3</v>
      </c>
      <c r="H6084" s="3">
        <f t="shared" si="399"/>
        <v>-4.1506634886751045E-3</v>
      </c>
    </row>
    <row r="6085" spans="1:8" x14ac:dyDescent="0.3">
      <c r="A6085" s="1">
        <v>41703</v>
      </c>
      <c r="B6085">
        <v>4391.25</v>
      </c>
      <c r="E6085" s="3">
        <f t="shared" si="396"/>
        <v>-1.1826918939650266E-4</v>
      </c>
      <c r="F6085" s="3">
        <f t="shared" si="397"/>
        <v>-3.6247708585843927E-4</v>
      </c>
      <c r="G6085" s="3">
        <f t="shared" si="398"/>
        <v>-1.1827618374856591E-4</v>
      </c>
      <c r="H6085" s="3">
        <f t="shared" si="399"/>
        <v>-2.6513720555957325E-4</v>
      </c>
    </row>
    <row r="6086" spans="1:8" x14ac:dyDescent="0.3">
      <c r="A6086" s="1">
        <v>41704</v>
      </c>
      <c r="B6086">
        <v>4417.0400390000004</v>
      </c>
      <c r="E6086" s="3">
        <f t="shared" si="396"/>
        <v>2.6589862673054299E-3</v>
      </c>
      <c r="F6086" s="3">
        <f t="shared" si="397"/>
        <v>2.4147783708434933E-3</v>
      </c>
      <c r="G6086" s="3">
        <f t="shared" si="398"/>
        <v>2.6554574173787678E-3</v>
      </c>
      <c r="H6086" s="3">
        <f t="shared" si="399"/>
        <v>2.5085963955677605E-3</v>
      </c>
    </row>
    <row r="6087" spans="1:8" x14ac:dyDescent="0.3">
      <c r="A6087" s="1">
        <v>41705</v>
      </c>
      <c r="B6087">
        <v>4366.419922</v>
      </c>
      <c r="E6087" s="3">
        <f t="shared" si="396"/>
        <v>-2.6589798489590755E-2</v>
      </c>
      <c r="F6087" s="3">
        <f t="shared" si="397"/>
        <v>-2.683400638605269E-2</v>
      </c>
      <c r="G6087" s="3">
        <f t="shared" si="398"/>
        <v>-2.6949701351683633E-2</v>
      </c>
      <c r="H6087" s="3">
        <f t="shared" si="399"/>
        <v>-2.7096562373494639E-2</v>
      </c>
    </row>
    <row r="6088" spans="1:8" x14ac:dyDescent="0.3">
      <c r="A6088" s="1">
        <v>41708</v>
      </c>
      <c r="B6088">
        <v>4370.8398440000001</v>
      </c>
      <c r="E6088" s="3">
        <f t="shared" si="396"/>
        <v>2.4477502729314038E-2</v>
      </c>
      <c r="F6088" s="3">
        <f t="shared" si="397"/>
        <v>2.4233294832852102E-2</v>
      </c>
      <c r="G6088" s="3">
        <f t="shared" si="398"/>
        <v>2.4182729187103989E-2</v>
      </c>
      <c r="H6088" s="3">
        <f t="shared" si="399"/>
        <v>2.4035868165292983E-2</v>
      </c>
    </row>
    <row r="6089" spans="1:8" x14ac:dyDescent="0.3">
      <c r="A6089" s="1">
        <v>41709</v>
      </c>
      <c r="B6089">
        <v>4349.7202150000003</v>
      </c>
      <c r="E6089" s="3">
        <f t="shared" ref="E6089:E6152" si="400">(B6085/B6084)-1</f>
        <v>-1.0577815927711454E-3</v>
      </c>
      <c r="F6089" s="3">
        <f t="shared" ref="F6089:F6152" si="401">E6089-$E$3</f>
        <v>-1.3019894892330819E-3</v>
      </c>
      <c r="G6089" s="3">
        <f t="shared" ref="G6089:G6152" si="402">LN(B6085/B6084)</f>
        <v>-1.0583414385513426E-3</v>
      </c>
      <c r="H6089" s="3">
        <f t="shared" ref="H6089:H6152" si="403">G6089-$G$3</f>
        <v>-1.2052024603623499E-3</v>
      </c>
    </row>
    <row r="6090" spans="1:8" x14ac:dyDescent="0.3">
      <c r="A6090" s="1">
        <v>41710</v>
      </c>
      <c r="B6090">
        <v>4306.2597660000001</v>
      </c>
      <c r="E6090" s="3">
        <f t="shared" si="400"/>
        <v>5.8730518645033758E-3</v>
      </c>
      <c r="F6090" s="3">
        <f t="shared" si="401"/>
        <v>5.6288439680414392E-3</v>
      </c>
      <c r="G6090" s="3">
        <f t="shared" si="402"/>
        <v>5.8558727252353802E-3</v>
      </c>
      <c r="H6090" s="3">
        <f t="shared" si="403"/>
        <v>5.7090117034243725E-3</v>
      </c>
    </row>
    <row r="6091" spans="1:8" x14ac:dyDescent="0.3">
      <c r="A6091" s="1">
        <v>41711</v>
      </c>
      <c r="B6091">
        <v>4250.5097660000001</v>
      </c>
      <c r="E6091" s="3">
        <f t="shared" si="400"/>
        <v>-1.1460189754462946E-2</v>
      </c>
      <c r="F6091" s="3">
        <f t="shared" si="401"/>
        <v>-1.1704397650924884E-2</v>
      </c>
      <c r="G6091" s="3">
        <f t="shared" si="402"/>
        <v>-1.1526363792900136E-2</v>
      </c>
      <c r="H6091" s="3">
        <f t="shared" si="403"/>
        <v>-1.1673224814711143E-2</v>
      </c>
    </row>
    <row r="6092" spans="1:8" x14ac:dyDescent="0.3">
      <c r="A6092" s="1">
        <v>41712</v>
      </c>
      <c r="B6092">
        <v>4216.3701170000004</v>
      </c>
      <c r="E6092" s="3">
        <f t="shared" si="400"/>
        <v>1.0122530766523141E-3</v>
      </c>
      <c r="F6092" s="3">
        <f t="shared" si="401"/>
        <v>7.6804518019037756E-4</v>
      </c>
      <c r="G6092" s="3">
        <f t="shared" si="402"/>
        <v>1.0117410939816114E-3</v>
      </c>
      <c r="H6092" s="3">
        <f t="shared" si="403"/>
        <v>8.6488007217060407E-4</v>
      </c>
    </row>
    <row r="6093" spans="1:8" x14ac:dyDescent="0.3">
      <c r="A6093" s="1">
        <v>41715</v>
      </c>
      <c r="B6093">
        <v>4271.9599609999996</v>
      </c>
      <c r="E6093" s="3">
        <f t="shared" si="400"/>
        <v>-4.8319384268886711E-3</v>
      </c>
      <c r="F6093" s="3">
        <f t="shared" si="401"/>
        <v>-5.0761463233506077E-3</v>
      </c>
      <c r="G6093" s="3">
        <f t="shared" si="402"/>
        <v>-4.8436499829446747E-3</v>
      </c>
      <c r="H6093" s="3">
        <f t="shared" si="403"/>
        <v>-4.9905110047556824E-3</v>
      </c>
    </row>
    <row r="6094" spans="1:8" x14ac:dyDescent="0.3">
      <c r="A6094" s="1">
        <v>41716</v>
      </c>
      <c r="B6094">
        <v>4313.2597660000001</v>
      </c>
      <c r="E6094" s="3">
        <f t="shared" si="400"/>
        <v>-9.991550456538989E-3</v>
      </c>
      <c r="F6094" s="3">
        <f t="shared" si="401"/>
        <v>-1.0235758353000926E-2</v>
      </c>
      <c r="G6094" s="3">
        <f t="shared" si="402"/>
        <v>-1.0041800997538569E-2</v>
      </c>
      <c r="H6094" s="3">
        <f t="shared" si="403"/>
        <v>-1.0188662019349577E-2</v>
      </c>
    </row>
    <row r="6095" spans="1:8" x14ac:dyDescent="0.3">
      <c r="A6095" s="1">
        <v>41717</v>
      </c>
      <c r="B6095">
        <v>4308.0600590000004</v>
      </c>
      <c r="E6095" s="3">
        <f t="shared" si="400"/>
        <v>-1.2946269623623996E-2</v>
      </c>
      <c r="F6095" s="3">
        <f t="shared" si="401"/>
        <v>-1.3190477520085933E-2</v>
      </c>
      <c r="G6095" s="3">
        <f t="shared" si="402"/>
        <v>-1.3030802959050557E-2</v>
      </c>
      <c r="H6095" s="3">
        <f t="shared" si="403"/>
        <v>-1.3177663980861565E-2</v>
      </c>
    </row>
    <row r="6096" spans="1:8" x14ac:dyDescent="0.3">
      <c r="A6096" s="1">
        <v>41718</v>
      </c>
      <c r="B6096">
        <v>4327.9101559999999</v>
      </c>
      <c r="E6096" s="3">
        <f t="shared" si="400"/>
        <v>-8.0318952030375979E-3</v>
      </c>
      <c r="F6096" s="3">
        <f t="shared" si="401"/>
        <v>-8.2761030994995353E-3</v>
      </c>
      <c r="G6096" s="3">
        <f t="shared" si="402"/>
        <v>-8.0643246365814051E-3</v>
      </c>
      <c r="H6096" s="3">
        <f t="shared" si="403"/>
        <v>-8.2111856583924128E-3</v>
      </c>
    </row>
    <row r="6097" spans="1:8" x14ac:dyDescent="0.3">
      <c r="A6097" s="1">
        <v>41719</v>
      </c>
      <c r="B6097">
        <v>4335.2797849999997</v>
      </c>
      <c r="E6097" s="3">
        <f t="shared" si="400"/>
        <v>1.3184289437937702E-2</v>
      </c>
      <c r="F6097" s="3">
        <f t="shared" si="401"/>
        <v>1.2940081541475764E-2</v>
      </c>
      <c r="G6097" s="3">
        <f t="shared" si="402"/>
        <v>1.3098133140777264E-2</v>
      </c>
      <c r="H6097" s="3">
        <f t="shared" si="403"/>
        <v>1.2951272118966257E-2</v>
      </c>
    </row>
    <row r="6098" spans="1:8" x14ac:dyDescent="0.3">
      <c r="A6098" s="1">
        <v>41722</v>
      </c>
      <c r="B6098">
        <v>4276.3398440000001</v>
      </c>
      <c r="E6098" s="3">
        <f t="shared" si="400"/>
        <v>9.6676479594937081E-3</v>
      </c>
      <c r="F6098" s="3">
        <f t="shared" si="401"/>
        <v>9.4234400630317707E-3</v>
      </c>
      <c r="G6098" s="3">
        <f t="shared" si="402"/>
        <v>9.6212152743330968E-3</v>
      </c>
      <c r="H6098" s="3">
        <f t="shared" si="403"/>
        <v>9.4743542525220891E-3</v>
      </c>
    </row>
    <row r="6099" spans="1:8" x14ac:dyDescent="0.3">
      <c r="A6099" s="1">
        <v>41723</v>
      </c>
      <c r="B6099">
        <v>4344.1201170000004</v>
      </c>
      <c r="E6099" s="3">
        <f t="shared" si="400"/>
        <v>-1.2055167743402206E-3</v>
      </c>
      <c r="F6099" s="3">
        <f t="shared" si="401"/>
        <v>-1.4497246708021572E-3</v>
      </c>
      <c r="G6099" s="3">
        <f t="shared" si="402"/>
        <v>-1.2062439941960699E-3</v>
      </c>
      <c r="H6099" s="3">
        <f t="shared" si="403"/>
        <v>-1.3531050160070772E-3</v>
      </c>
    </row>
    <row r="6100" spans="1:8" x14ac:dyDescent="0.3">
      <c r="A6100" s="1">
        <v>41724</v>
      </c>
      <c r="B6100">
        <v>4385.1499020000001</v>
      </c>
      <c r="E6100" s="3">
        <f t="shared" si="400"/>
        <v>4.6076648719255431E-3</v>
      </c>
      <c r="F6100" s="3">
        <f t="shared" si="401"/>
        <v>4.3634569754636065E-3</v>
      </c>
      <c r="G6100" s="3">
        <f t="shared" si="402"/>
        <v>4.5970820796614256E-3</v>
      </c>
      <c r="H6100" s="3">
        <f t="shared" si="403"/>
        <v>4.4502210578504179E-3</v>
      </c>
    </row>
    <row r="6101" spans="1:8" x14ac:dyDescent="0.3">
      <c r="A6101" s="1">
        <v>41725</v>
      </c>
      <c r="B6101">
        <v>4379.0600590000004</v>
      </c>
      <c r="E6101" s="3">
        <f t="shared" si="400"/>
        <v>1.7028146921633791E-3</v>
      </c>
      <c r="F6101" s="3">
        <f t="shared" si="401"/>
        <v>1.4586067957014425E-3</v>
      </c>
      <c r="G6101" s="3">
        <f t="shared" si="402"/>
        <v>1.7013665469410293E-3</v>
      </c>
      <c r="H6101" s="3">
        <f t="shared" si="403"/>
        <v>1.554505525130022E-3</v>
      </c>
    </row>
    <row r="6102" spans="1:8" x14ac:dyDescent="0.3">
      <c r="A6102" s="1">
        <v>41726</v>
      </c>
      <c r="B6102">
        <v>4411.2597660000001</v>
      </c>
      <c r="E6102" s="3">
        <f t="shared" si="400"/>
        <v>-1.3595418040591278E-2</v>
      </c>
      <c r="F6102" s="3">
        <f t="shared" si="401"/>
        <v>-1.3839625937053216E-2</v>
      </c>
      <c r="G6102" s="3">
        <f t="shared" si="402"/>
        <v>-1.3688682009570586E-2</v>
      </c>
      <c r="H6102" s="3">
        <f t="shared" si="403"/>
        <v>-1.3835543031381594E-2</v>
      </c>
    </row>
    <row r="6103" spans="1:8" x14ac:dyDescent="0.3">
      <c r="A6103" s="1">
        <v>41729</v>
      </c>
      <c r="B6103">
        <v>4391.5</v>
      </c>
      <c r="E6103" s="3">
        <f t="shared" si="400"/>
        <v>1.5850066990138911E-2</v>
      </c>
      <c r="F6103" s="3">
        <f t="shared" si="401"/>
        <v>1.5605859093676974E-2</v>
      </c>
      <c r="G6103" s="3">
        <f t="shared" si="402"/>
        <v>1.5725766406392342E-2</v>
      </c>
      <c r="H6103" s="3">
        <f t="shared" si="403"/>
        <v>1.5578905384581334E-2</v>
      </c>
    </row>
    <row r="6104" spans="1:8" x14ac:dyDescent="0.3">
      <c r="A6104" s="1">
        <v>41730</v>
      </c>
      <c r="B6104">
        <v>4426.7202150000003</v>
      </c>
      <c r="E6104" s="3">
        <f t="shared" si="400"/>
        <v>9.4449011295605345E-3</v>
      </c>
      <c r="F6104" s="3">
        <f t="shared" si="401"/>
        <v>9.2006932330985971E-3</v>
      </c>
      <c r="G6104" s="3">
        <f t="shared" si="402"/>
        <v>9.4005769241457312E-3</v>
      </c>
      <c r="H6104" s="3">
        <f t="shared" si="403"/>
        <v>9.2537159023347235E-3</v>
      </c>
    </row>
    <row r="6105" spans="1:8" x14ac:dyDescent="0.3">
      <c r="A6105" s="1">
        <v>41731</v>
      </c>
      <c r="B6105">
        <v>4430.8598629999997</v>
      </c>
      <c r="E6105" s="3">
        <f t="shared" si="400"/>
        <v>-1.3887422633425128E-3</v>
      </c>
      <c r="F6105" s="3">
        <f t="shared" si="401"/>
        <v>-1.6329501598044494E-3</v>
      </c>
      <c r="G6105" s="3">
        <f t="shared" si="402"/>
        <v>-1.3897074595888819E-3</v>
      </c>
      <c r="H6105" s="3">
        <f t="shared" si="403"/>
        <v>-1.5365684813998892E-3</v>
      </c>
    </row>
    <row r="6106" spans="1:8" x14ac:dyDescent="0.3">
      <c r="A6106" s="1">
        <v>41732</v>
      </c>
      <c r="B6106">
        <v>4449.330078</v>
      </c>
      <c r="E6106" s="3">
        <f t="shared" si="400"/>
        <v>7.3531092440308754E-3</v>
      </c>
      <c r="F6106" s="3">
        <f t="shared" si="401"/>
        <v>7.1089013475689388E-3</v>
      </c>
      <c r="G6106" s="3">
        <f t="shared" si="402"/>
        <v>7.3262069328487627E-3</v>
      </c>
      <c r="H6106" s="3">
        <f t="shared" si="403"/>
        <v>7.179345911037755E-3</v>
      </c>
    </row>
    <row r="6107" spans="1:8" x14ac:dyDescent="0.3">
      <c r="A6107" s="1">
        <v>41733</v>
      </c>
      <c r="B6107">
        <v>4484.5498049999997</v>
      </c>
      <c r="E6107" s="3">
        <f t="shared" si="400"/>
        <v>-4.4793929734765481E-3</v>
      </c>
      <c r="F6107" s="3">
        <f t="shared" si="401"/>
        <v>-4.7236008699384846E-3</v>
      </c>
      <c r="G6107" s="3">
        <f t="shared" si="402"/>
        <v>-4.489455514810386E-3</v>
      </c>
      <c r="H6107" s="3">
        <f t="shared" si="403"/>
        <v>-4.6363165366213937E-3</v>
      </c>
    </row>
    <row r="6108" spans="1:8" x14ac:dyDescent="0.3">
      <c r="A6108" s="1">
        <v>41736</v>
      </c>
      <c r="B6108">
        <v>4436.080078</v>
      </c>
      <c r="E6108" s="3">
        <f t="shared" si="400"/>
        <v>8.0200876693612422E-3</v>
      </c>
      <c r="F6108" s="3">
        <f t="shared" si="401"/>
        <v>7.7758797728993056E-3</v>
      </c>
      <c r="G6108" s="3">
        <f t="shared" si="402"/>
        <v>7.9880976940259994E-3</v>
      </c>
      <c r="H6108" s="3">
        <f t="shared" si="403"/>
        <v>7.8412366722149917E-3</v>
      </c>
    </row>
    <row r="6109" spans="1:8" x14ac:dyDescent="0.3">
      <c r="A6109" s="1">
        <v>41737</v>
      </c>
      <c r="B6109">
        <v>4424.830078</v>
      </c>
      <c r="E6109" s="3">
        <f t="shared" si="400"/>
        <v>9.3515013349443343E-4</v>
      </c>
      <c r="F6109" s="3">
        <f t="shared" si="401"/>
        <v>6.9094223703249687E-4</v>
      </c>
      <c r="G6109" s="3">
        <f t="shared" si="402"/>
        <v>9.3471315301536209E-4</v>
      </c>
      <c r="H6109" s="3">
        <f t="shared" si="403"/>
        <v>7.878521312043548E-4</v>
      </c>
    </row>
    <row r="6110" spans="1:8" x14ac:dyDescent="0.3">
      <c r="A6110" s="1">
        <v>41738</v>
      </c>
      <c r="B6110">
        <v>4442.6801759999998</v>
      </c>
      <c r="E6110" s="3">
        <f t="shared" si="400"/>
        <v>4.1685396449200329E-3</v>
      </c>
      <c r="F6110" s="3">
        <f t="shared" si="401"/>
        <v>3.9243317484580964E-3</v>
      </c>
      <c r="G6110" s="3">
        <f t="shared" si="402"/>
        <v>4.1598753534835648E-3</v>
      </c>
      <c r="H6110" s="3">
        <f t="shared" si="403"/>
        <v>4.0130143316725571E-3</v>
      </c>
    </row>
    <row r="6111" spans="1:8" x14ac:dyDescent="0.3">
      <c r="A6111" s="1">
        <v>41739</v>
      </c>
      <c r="B6111">
        <v>4413.4902339999999</v>
      </c>
      <c r="E6111" s="3">
        <f t="shared" si="400"/>
        <v>7.9157370621132372E-3</v>
      </c>
      <c r="F6111" s="3">
        <f t="shared" si="401"/>
        <v>7.6715291656513007E-3</v>
      </c>
      <c r="G6111" s="3">
        <f t="shared" si="402"/>
        <v>7.8845719705768376E-3</v>
      </c>
      <c r="H6111" s="3">
        <f t="shared" si="403"/>
        <v>7.7377109487658299E-3</v>
      </c>
    </row>
    <row r="6112" spans="1:8" x14ac:dyDescent="0.3">
      <c r="A6112" s="1">
        <v>41740</v>
      </c>
      <c r="B6112">
        <v>4365.8598629999997</v>
      </c>
      <c r="E6112" s="3">
        <f t="shared" si="400"/>
        <v>-1.0808158925107447E-2</v>
      </c>
      <c r="F6112" s="3">
        <f t="shared" si="401"/>
        <v>-1.1052366821569385E-2</v>
      </c>
      <c r="G6112" s="3">
        <f t="shared" si="402"/>
        <v>-1.0866991372436623E-2</v>
      </c>
      <c r="H6112" s="3">
        <f t="shared" si="403"/>
        <v>-1.101385239424763E-2</v>
      </c>
    </row>
    <row r="6113" spans="1:8" x14ac:dyDescent="0.3">
      <c r="A6113" s="1">
        <v>41743</v>
      </c>
      <c r="B6113">
        <v>4384.5600590000004</v>
      </c>
      <c r="E6113" s="3">
        <f t="shared" si="400"/>
        <v>-2.5360227503088417E-3</v>
      </c>
      <c r="F6113" s="3">
        <f t="shared" si="401"/>
        <v>-2.7802306467707783E-3</v>
      </c>
      <c r="G6113" s="3">
        <f t="shared" si="402"/>
        <v>-2.5392439031008715E-3</v>
      </c>
      <c r="H6113" s="3">
        <f t="shared" si="403"/>
        <v>-2.6861049249118788E-3</v>
      </c>
    </row>
    <row r="6114" spans="1:8" x14ac:dyDescent="0.3">
      <c r="A6114" s="1">
        <v>41744</v>
      </c>
      <c r="B6114">
        <v>4345.3500979999999</v>
      </c>
      <c r="E6114" s="3">
        <f t="shared" si="400"/>
        <v>4.034075362294498E-3</v>
      </c>
      <c r="F6114" s="3">
        <f t="shared" si="401"/>
        <v>3.7898674658325615E-3</v>
      </c>
      <c r="G6114" s="3">
        <f t="shared" si="402"/>
        <v>4.0259602974811104E-3</v>
      </c>
      <c r="H6114" s="3">
        <f t="shared" si="403"/>
        <v>3.8790992756701031E-3</v>
      </c>
    </row>
    <row r="6115" spans="1:8" x14ac:dyDescent="0.3">
      <c r="A6115" s="1">
        <v>41745</v>
      </c>
      <c r="B6115">
        <v>4405.6601559999999</v>
      </c>
      <c r="E6115" s="3">
        <f t="shared" si="400"/>
        <v>-6.5703451168257487E-3</v>
      </c>
      <c r="F6115" s="3">
        <f t="shared" si="401"/>
        <v>-6.8145530132876853E-3</v>
      </c>
      <c r="G6115" s="3">
        <f t="shared" si="402"/>
        <v>-6.5920248486939746E-3</v>
      </c>
      <c r="H6115" s="3">
        <f t="shared" si="403"/>
        <v>-6.7388858705049823E-3</v>
      </c>
    </row>
    <row r="6116" spans="1:8" x14ac:dyDescent="0.3">
      <c r="A6116" s="1">
        <v>41746</v>
      </c>
      <c r="B6116">
        <v>4431.8100590000004</v>
      </c>
      <c r="E6116" s="3">
        <f t="shared" si="400"/>
        <v>-1.079199646417528E-2</v>
      </c>
      <c r="F6116" s="3">
        <f t="shared" si="401"/>
        <v>-1.1036204360637217E-2</v>
      </c>
      <c r="G6116" s="3">
        <f t="shared" si="402"/>
        <v>-1.0850652449870938E-2</v>
      </c>
      <c r="H6116" s="3">
        <f t="shared" si="403"/>
        <v>-1.0997513471681946E-2</v>
      </c>
    </row>
    <row r="6117" spans="1:8" x14ac:dyDescent="0.3">
      <c r="A6117" s="1">
        <v>41751</v>
      </c>
      <c r="B6117">
        <v>4484.2099609999996</v>
      </c>
      <c r="E6117" s="3">
        <f t="shared" si="400"/>
        <v>4.2832790302047563E-3</v>
      </c>
      <c r="F6117" s="3">
        <f t="shared" si="401"/>
        <v>4.0390711337428198E-3</v>
      </c>
      <c r="G6117" s="3">
        <f t="shared" si="402"/>
        <v>4.2741319010817383E-3</v>
      </c>
      <c r="H6117" s="3">
        <f t="shared" si="403"/>
        <v>4.1272708792707306E-3</v>
      </c>
    </row>
    <row r="6118" spans="1:8" x14ac:dyDescent="0.3">
      <c r="A6118" s="1">
        <v>41752</v>
      </c>
      <c r="B6118">
        <v>4451.080078</v>
      </c>
      <c r="E6118" s="3">
        <f t="shared" si="400"/>
        <v>-8.9427355247456708E-3</v>
      </c>
      <c r="F6118" s="3">
        <f t="shared" si="401"/>
        <v>-9.1869434212076082E-3</v>
      </c>
      <c r="G6118" s="3">
        <f t="shared" si="402"/>
        <v>-8.9829617855320138E-3</v>
      </c>
      <c r="H6118" s="3">
        <f t="shared" si="403"/>
        <v>-9.1298228073430215E-3</v>
      </c>
    </row>
    <row r="6119" spans="1:8" x14ac:dyDescent="0.3">
      <c r="A6119" s="1">
        <v>41753</v>
      </c>
      <c r="B6119">
        <v>4479.5400390000004</v>
      </c>
      <c r="E6119" s="3">
        <f t="shared" si="400"/>
        <v>1.3879217241381525E-2</v>
      </c>
      <c r="F6119" s="3">
        <f t="shared" si="401"/>
        <v>1.3635009344919588E-2</v>
      </c>
      <c r="G6119" s="3">
        <f t="shared" si="402"/>
        <v>1.3783782927652404E-2</v>
      </c>
      <c r="H6119" s="3">
        <f t="shared" si="403"/>
        <v>1.3636921905841396E-2</v>
      </c>
    </row>
    <row r="6120" spans="1:8" x14ac:dyDescent="0.3">
      <c r="A6120" s="1">
        <v>41754</v>
      </c>
      <c r="B6120">
        <v>4443.6298829999996</v>
      </c>
      <c r="E6120" s="3">
        <f t="shared" si="400"/>
        <v>5.9355243196386187E-3</v>
      </c>
      <c r="F6120" s="3">
        <f t="shared" si="401"/>
        <v>5.6913164231766821E-3</v>
      </c>
      <c r="G6120" s="3">
        <f t="shared" si="402"/>
        <v>5.9179784900629823E-3</v>
      </c>
      <c r="H6120" s="3">
        <f t="shared" si="403"/>
        <v>5.7711174682519746E-3</v>
      </c>
    </row>
    <row r="6121" spans="1:8" x14ac:dyDescent="0.3">
      <c r="A6121" s="1">
        <v>41757</v>
      </c>
      <c r="B6121">
        <v>4460.5297849999997</v>
      </c>
      <c r="E6121" s="3">
        <f t="shared" si="400"/>
        <v>1.1823589301528603E-2</v>
      </c>
      <c r="F6121" s="3">
        <f t="shared" si="401"/>
        <v>1.1579381405066666E-2</v>
      </c>
      <c r="G6121" s="3">
        <f t="shared" si="402"/>
        <v>1.1754236797966012E-2</v>
      </c>
      <c r="H6121" s="3">
        <f t="shared" si="403"/>
        <v>1.1607375776155004E-2</v>
      </c>
    </row>
    <row r="6122" spans="1:8" x14ac:dyDescent="0.3">
      <c r="A6122" s="1">
        <v>41758</v>
      </c>
      <c r="B6122">
        <v>4497.6801759999998</v>
      </c>
      <c r="E6122" s="3">
        <f t="shared" si="400"/>
        <v>-7.3881203797628858E-3</v>
      </c>
      <c r="F6122" s="3">
        <f t="shared" si="401"/>
        <v>-7.6323282762248224E-3</v>
      </c>
      <c r="G6122" s="3">
        <f t="shared" si="402"/>
        <v>-7.4155477156101057E-3</v>
      </c>
      <c r="H6122" s="3">
        <f t="shared" si="403"/>
        <v>-7.5624087374211134E-3</v>
      </c>
    </row>
    <row r="6123" spans="1:8" x14ac:dyDescent="0.3">
      <c r="A6123" s="1">
        <v>41759</v>
      </c>
      <c r="B6123">
        <v>4487.3901370000003</v>
      </c>
      <c r="E6123" s="3">
        <f t="shared" si="400"/>
        <v>6.3939449529715198E-3</v>
      </c>
      <c r="F6123" s="3">
        <f t="shared" si="401"/>
        <v>6.1497370565095832E-3</v>
      </c>
      <c r="G6123" s="3">
        <f t="shared" si="402"/>
        <v>6.3735904047745456E-3</v>
      </c>
      <c r="H6123" s="3">
        <f t="shared" si="403"/>
        <v>6.2267293829635379E-3</v>
      </c>
    </row>
    <row r="6124" spans="1:8" x14ac:dyDescent="0.3">
      <c r="A6124" s="1">
        <v>41761</v>
      </c>
      <c r="B6124">
        <v>4458.169922</v>
      </c>
      <c r="E6124" s="3">
        <f t="shared" si="400"/>
        <v>-8.0164828726516646E-3</v>
      </c>
      <c r="F6124" s="3">
        <f t="shared" si="401"/>
        <v>-8.260690769113602E-3</v>
      </c>
      <c r="G6124" s="3">
        <f t="shared" si="402"/>
        <v>-8.048787634352194E-3</v>
      </c>
      <c r="H6124" s="3">
        <f t="shared" si="403"/>
        <v>-8.1956486561632017E-3</v>
      </c>
    </row>
    <row r="6125" spans="1:8" x14ac:dyDescent="0.3">
      <c r="A6125" s="1">
        <v>41764</v>
      </c>
      <c r="B6125">
        <v>4462.6899409999996</v>
      </c>
      <c r="E6125" s="3">
        <f t="shared" si="400"/>
        <v>3.8031749819340543E-3</v>
      </c>
      <c r="F6125" s="3">
        <f t="shared" si="401"/>
        <v>3.5589670854721178E-3</v>
      </c>
      <c r="G6125" s="3">
        <f t="shared" si="402"/>
        <v>3.7959611963699668E-3</v>
      </c>
      <c r="H6125" s="3">
        <f t="shared" si="403"/>
        <v>3.6491001745589595E-3</v>
      </c>
    </row>
    <row r="6126" spans="1:8" x14ac:dyDescent="0.3">
      <c r="A6126" s="1">
        <v>41765</v>
      </c>
      <c r="B6126">
        <v>4428.0698240000002</v>
      </c>
      <c r="E6126" s="3">
        <f t="shared" si="400"/>
        <v>8.3286947494287666E-3</v>
      </c>
      <c r="F6126" s="3">
        <f t="shared" si="401"/>
        <v>8.0844868529668292E-3</v>
      </c>
      <c r="G6126" s="3">
        <f t="shared" si="402"/>
        <v>8.294202555613521E-3</v>
      </c>
      <c r="H6126" s="3">
        <f t="shared" si="403"/>
        <v>8.1473415338025133E-3</v>
      </c>
    </row>
    <row r="6127" spans="1:8" x14ac:dyDescent="0.3">
      <c r="A6127" s="1">
        <v>41766</v>
      </c>
      <c r="B6127">
        <v>4446.4399409999996</v>
      </c>
      <c r="E6127" s="3">
        <f t="shared" si="400"/>
        <v>-2.2878547600845289E-3</v>
      </c>
      <c r="F6127" s="3">
        <f t="shared" si="401"/>
        <v>-2.5320626565464655E-3</v>
      </c>
      <c r="G6127" s="3">
        <f t="shared" si="402"/>
        <v>-2.2904758984051464E-3</v>
      </c>
      <c r="H6127" s="3">
        <f t="shared" si="403"/>
        <v>-2.4373369202161537E-3</v>
      </c>
    </row>
    <row r="6128" spans="1:8" x14ac:dyDescent="0.3">
      <c r="A6128" s="1">
        <v>41767</v>
      </c>
      <c r="B6128">
        <v>4507.2402339999999</v>
      </c>
      <c r="E6128" s="3">
        <f t="shared" si="400"/>
        <v>-6.511627941388487E-3</v>
      </c>
      <c r="F6128" s="3">
        <f t="shared" si="401"/>
        <v>-6.7558358378504236E-3</v>
      </c>
      <c r="G6128" s="3">
        <f t="shared" si="402"/>
        <v>-6.532921076260312E-3</v>
      </c>
      <c r="H6128" s="3">
        <f t="shared" si="403"/>
        <v>-6.6797820980713197E-3</v>
      </c>
    </row>
    <row r="6129" spans="1:8" x14ac:dyDescent="0.3">
      <c r="A6129" s="1">
        <v>41768</v>
      </c>
      <c r="B6129">
        <v>4477.2797849999997</v>
      </c>
      <c r="E6129" s="3">
        <f t="shared" si="400"/>
        <v>1.0138731988869054E-3</v>
      </c>
      <c r="F6129" s="3">
        <f t="shared" si="401"/>
        <v>7.6966530242496885E-4</v>
      </c>
      <c r="G6129" s="3">
        <f t="shared" si="402"/>
        <v>1.0133595765911322E-3</v>
      </c>
      <c r="H6129" s="3">
        <f t="shared" si="403"/>
        <v>8.6649855478012489E-4</v>
      </c>
    </row>
    <row r="6130" spans="1:8" x14ac:dyDescent="0.3">
      <c r="A6130" s="1">
        <v>41771</v>
      </c>
      <c r="B6130">
        <v>4493.6499020000001</v>
      </c>
      <c r="E6130" s="3">
        <f t="shared" si="400"/>
        <v>-7.7576792153841723E-3</v>
      </c>
      <c r="F6130" s="3">
        <f t="shared" si="401"/>
        <v>-8.0018871118461097E-3</v>
      </c>
      <c r="G6130" s="3">
        <f t="shared" si="402"/>
        <v>-7.7879265430487602E-3</v>
      </c>
      <c r="H6130" s="3">
        <f t="shared" si="403"/>
        <v>-7.934787564859767E-3</v>
      </c>
    </row>
    <row r="6131" spans="1:8" x14ac:dyDescent="0.3">
      <c r="A6131" s="1">
        <v>41772</v>
      </c>
      <c r="B6131">
        <v>4505.0200199999999</v>
      </c>
      <c r="E6131" s="3">
        <f t="shared" si="400"/>
        <v>4.1485608245006578E-3</v>
      </c>
      <c r="F6131" s="3">
        <f t="shared" si="401"/>
        <v>3.9043529280387212E-3</v>
      </c>
      <c r="G6131" s="3">
        <f t="shared" si="402"/>
        <v>4.1399792719181948E-3</v>
      </c>
      <c r="H6131" s="3">
        <f t="shared" si="403"/>
        <v>3.9931182501071871E-3</v>
      </c>
    </row>
    <row r="6132" spans="1:8" x14ac:dyDescent="0.3">
      <c r="A6132" s="1">
        <v>41773</v>
      </c>
      <c r="B6132">
        <v>4501.0400390000004</v>
      </c>
      <c r="E6132" s="3">
        <f t="shared" si="400"/>
        <v>1.3673926513516843E-2</v>
      </c>
      <c r="F6132" s="3">
        <f t="shared" si="401"/>
        <v>1.3429718617054906E-2</v>
      </c>
      <c r="G6132" s="3">
        <f t="shared" si="402"/>
        <v>1.358128196811058E-2</v>
      </c>
      <c r="H6132" s="3">
        <f t="shared" si="403"/>
        <v>1.3434420946299572E-2</v>
      </c>
    </row>
    <row r="6133" spans="1:8" x14ac:dyDescent="0.3">
      <c r="A6133" s="1">
        <v>41774</v>
      </c>
      <c r="B6133">
        <v>4444.9301759999998</v>
      </c>
      <c r="E6133" s="3">
        <f t="shared" si="400"/>
        <v>-6.6471826316236715E-3</v>
      </c>
      <c r="F6133" s="3">
        <f t="shared" si="401"/>
        <v>-6.8913905280856081E-3</v>
      </c>
      <c r="G6133" s="3">
        <f t="shared" si="402"/>
        <v>-6.6693735427854365E-3</v>
      </c>
      <c r="H6133" s="3">
        <f t="shared" si="403"/>
        <v>-6.8162345645964443E-3</v>
      </c>
    </row>
    <row r="6134" spans="1:8" x14ac:dyDescent="0.3">
      <c r="A6134" s="1">
        <v>41775</v>
      </c>
      <c r="B6134">
        <v>4456.2797849999997</v>
      </c>
      <c r="E6134" s="3">
        <f t="shared" si="400"/>
        <v>3.6562640232680188E-3</v>
      </c>
      <c r="F6134" s="3">
        <f t="shared" si="401"/>
        <v>3.4120561268060822E-3</v>
      </c>
      <c r="G6134" s="3">
        <f t="shared" si="402"/>
        <v>3.6495961380541616E-3</v>
      </c>
      <c r="H6134" s="3">
        <f t="shared" si="403"/>
        <v>3.5027351162431543E-3</v>
      </c>
    </row>
    <row r="6135" spans="1:8" x14ac:dyDescent="0.3">
      <c r="A6135" s="1">
        <v>41778</v>
      </c>
      <c r="B6135">
        <v>4469.7597660000001</v>
      </c>
      <c r="E6135" s="3">
        <f t="shared" si="400"/>
        <v>2.5302634268280499E-3</v>
      </c>
      <c r="F6135" s="3">
        <f t="shared" si="401"/>
        <v>2.2860555303661134E-3</v>
      </c>
      <c r="G6135" s="3">
        <f t="shared" si="402"/>
        <v>2.5270676998757078E-3</v>
      </c>
      <c r="H6135" s="3">
        <f t="shared" si="403"/>
        <v>2.3802066780647005E-3</v>
      </c>
    </row>
    <row r="6136" spans="1:8" x14ac:dyDescent="0.3">
      <c r="A6136" s="1">
        <v>41779</v>
      </c>
      <c r="B6136">
        <v>4452.3500979999999</v>
      </c>
      <c r="E6136" s="3">
        <f t="shared" si="400"/>
        <v>-8.834546755243089E-4</v>
      </c>
      <c r="F6136" s="3">
        <f t="shared" si="401"/>
        <v>-1.1276625719862455E-3</v>
      </c>
      <c r="G6136" s="3">
        <f t="shared" si="402"/>
        <v>-8.8384515160171194E-4</v>
      </c>
      <c r="H6136" s="3">
        <f t="shared" si="403"/>
        <v>-1.0307061734127192E-3</v>
      </c>
    </row>
    <row r="6137" spans="1:8" x14ac:dyDescent="0.3">
      <c r="A6137" s="1">
        <v>41780</v>
      </c>
      <c r="B6137">
        <v>4469.0297849999997</v>
      </c>
      <c r="E6137" s="3">
        <f t="shared" si="400"/>
        <v>-1.2465977310538778E-2</v>
      </c>
      <c r="F6137" s="3">
        <f t="shared" si="401"/>
        <v>-1.2710185207000716E-2</v>
      </c>
      <c r="G6137" s="3">
        <f t="shared" si="402"/>
        <v>-1.2544329443946943E-2</v>
      </c>
      <c r="H6137" s="3">
        <f t="shared" si="403"/>
        <v>-1.2691190465757951E-2</v>
      </c>
    </row>
    <row r="6138" spans="1:8" x14ac:dyDescent="0.3">
      <c r="A6138" s="1">
        <v>41781</v>
      </c>
      <c r="B6138">
        <v>4478.2099609999996</v>
      </c>
      <c r="E6138" s="3">
        <f t="shared" si="400"/>
        <v>2.5533829667969687E-3</v>
      </c>
      <c r="F6138" s="3">
        <f t="shared" si="401"/>
        <v>2.3091750703350322E-3</v>
      </c>
      <c r="G6138" s="3">
        <f t="shared" si="402"/>
        <v>2.5501286230561709E-3</v>
      </c>
      <c r="H6138" s="3">
        <f t="shared" si="403"/>
        <v>2.4032676012451636E-3</v>
      </c>
    </row>
    <row r="6139" spans="1:8" x14ac:dyDescent="0.3">
      <c r="A6139" s="1">
        <v>41782</v>
      </c>
      <c r="B6139">
        <v>4493.1499020000001</v>
      </c>
      <c r="E6139" s="3">
        <f t="shared" si="400"/>
        <v>3.0249404549000936E-3</v>
      </c>
      <c r="F6139" s="3">
        <f t="shared" si="401"/>
        <v>2.780732558438157E-3</v>
      </c>
      <c r="G6139" s="3">
        <f t="shared" si="402"/>
        <v>3.0203745279762826E-3</v>
      </c>
      <c r="H6139" s="3">
        <f t="shared" si="403"/>
        <v>2.8735135061652753E-3</v>
      </c>
    </row>
    <row r="6140" spans="1:8" x14ac:dyDescent="0.3">
      <c r="A6140" s="1">
        <v>41785</v>
      </c>
      <c r="B6140">
        <v>4526.9301759999998</v>
      </c>
      <c r="E6140" s="3">
        <f t="shared" si="400"/>
        <v>-3.8949896440586551E-3</v>
      </c>
      <c r="F6140" s="3">
        <f t="shared" si="401"/>
        <v>-4.1391975405205917E-3</v>
      </c>
      <c r="G6140" s="3">
        <f t="shared" si="402"/>
        <v>-3.9025948708319297E-3</v>
      </c>
      <c r="H6140" s="3">
        <f t="shared" si="403"/>
        <v>-4.0494558926429374E-3</v>
      </c>
    </row>
    <row r="6141" spans="1:8" x14ac:dyDescent="0.3">
      <c r="A6141" s="1">
        <v>41786</v>
      </c>
      <c r="B6141">
        <v>4529.75</v>
      </c>
      <c r="E6141" s="3">
        <f t="shared" si="400"/>
        <v>3.7462658220637213E-3</v>
      </c>
      <c r="F6141" s="3">
        <f t="shared" si="401"/>
        <v>3.5020579256017847E-3</v>
      </c>
      <c r="G6141" s="3">
        <f t="shared" si="402"/>
        <v>3.7392660448296038E-3</v>
      </c>
      <c r="H6141" s="3">
        <f t="shared" si="403"/>
        <v>3.5924050230185965E-3</v>
      </c>
    </row>
    <row r="6142" spans="1:8" x14ac:dyDescent="0.3">
      <c r="A6142" s="1">
        <v>41787</v>
      </c>
      <c r="B6142">
        <v>4531.6298829999996</v>
      </c>
      <c r="E6142" s="3">
        <f t="shared" si="400"/>
        <v>2.0541765084700625E-3</v>
      </c>
      <c r="F6142" s="3">
        <f t="shared" si="401"/>
        <v>1.8099686120081259E-3</v>
      </c>
      <c r="G6142" s="3">
        <f t="shared" si="402"/>
        <v>2.0520695727579401E-3</v>
      </c>
      <c r="H6142" s="3">
        <f t="shared" si="403"/>
        <v>1.9052085509469329E-3</v>
      </c>
    </row>
    <row r="6143" spans="1:8" x14ac:dyDescent="0.3">
      <c r="A6143" s="1">
        <v>41788</v>
      </c>
      <c r="B6143">
        <v>4530.5097660000001</v>
      </c>
      <c r="E6143" s="3">
        <f t="shared" si="400"/>
        <v>3.3361412551242697E-3</v>
      </c>
      <c r="F6143" s="3">
        <f t="shared" si="401"/>
        <v>3.0919333586623332E-3</v>
      </c>
      <c r="G6143" s="3">
        <f t="shared" si="402"/>
        <v>3.3305886819057274E-3</v>
      </c>
      <c r="H6143" s="3">
        <f t="shared" si="403"/>
        <v>3.1837276600947201E-3</v>
      </c>
    </row>
    <row r="6144" spans="1:8" x14ac:dyDescent="0.3">
      <c r="A6144" s="1">
        <v>41789</v>
      </c>
      <c r="B6144">
        <v>4519.5698240000002</v>
      </c>
      <c r="E6144" s="3">
        <f t="shared" si="400"/>
        <v>7.5181720478463276E-3</v>
      </c>
      <c r="F6144" s="3">
        <f t="shared" si="401"/>
        <v>7.2739641513843911E-3</v>
      </c>
      <c r="G6144" s="3">
        <f t="shared" si="402"/>
        <v>7.4900514480962859E-3</v>
      </c>
      <c r="H6144" s="3">
        <f t="shared" si="403"/>
        <v>7.3431904262852782E-3</v>
      </c>
    </row>
    <row r="6145" spans="1:8" x14ac:dyDescent="0.3">
      <c r="A6145" s="1">
        <v>41792</v>
      </c>
      <c r="B6145">
        <v>4515.8901370000003</v>
      </c>
      <c r="E6145" s="3">
        <f t="shared" si="400"/>
        <v>6.2289982181518155E-4</v>
      </c>
      <c r="F6145" s="3">
        <f t="shared" si="401"/>
        <v>3.7869192535324494E-4</v>
      </c>
      <c r="G6145" s="3">
        <f t="shared" si="402"/>
        <v>6.2270590024613467E-4</v>
      </c>
      <c r="H6145" s="3">
        <f t="shared" si="403"/>
        <v>4.7584487843512738E-4</v>
      </c>
    </row>
    <row r="6146" spans="1:8" x14ac:dyDescent="0.3">
      <c r="A6146" s="1">
        <v>41793</v>
      </c>
      <c r="B6146">
        <v>4503.6899409999996</v>
      </c>
      <c r="E6146" s="3">
        <f t="shared" si="400"/>
        <v>4.1500811303052387E-4</v>
      </c>
      <c r="F6146" s="3">
        <f t="shared" si="401"/>
        <v>1.7080021656858726E-4</v>
      </c>
      <c r="G6146" s="3">
        <f t="shared" si="402"/>
        <v>4.1492202098202544E-4</v>
      </c>
      <c r="H6146" s="3">
        <f t="shared" si="403"/>
        <v>2.6806099917101815E-4</v>
      </c>
    </row>
    <row r="6147" spans="1:8" x14ac:dyDescent="0.3">
      <c r="A6147" s="1">
        <v>41794</v>
      </c>
      <c r="B6147">
        <v>4501</v>
      </c>
      <c r="E6147" s="3">
        <f t="shared" si="400"/>
        <v>-2.471775120473918E-4</v>
      </c>
      <c r="F6147" s="3">
        <f t="shared" si="401"/>
        <v>-4.9138540850932836E-4</v>
      </c>
      <c r="G6147" s="3">
        <f t="shared" si="402"/>
        <v>-2.4720806544346809E-4</v>
      </c>
      <c r="H6147" s="3">
        <f t="shared" si="403"/>
        <v>-3.9406908725447538E-4</v>
      </c>
    </row>
    <row r="6148" spans="1:8" x14ac:dyDescent="0.3">
      <c r="A6148" s="1">
        <v>41795</v>
      </c>
      <c r="B6148">
        <v>4548.7299800000001</v>
      </c>
      <c r="E6148" s="3">
        <f t="shared" si="400"/>
        <v>-2.4147265021037256E-3</v>
      </c>
      <c r="F6148" s="3">
        <f t="shared" si="401"/>
        <v>-2.6589343985656622E-3</v>
      </c>
      <c r="G6148" s="3">
        <f t="shared" si="402"/>
        <v>-2.4176466560062245E-3</v>
      </c>
      <c r="H6148" s="3">
        <f t="shared" si="403"/>
        <v>-2.5645076778172318E-3</v>
      </c>
    </row>
    <row r="6149" spans="1:8" x14ac:dyDescent="0.3">
      <c r="A6149" s="1">
        <v>41796</v>
      </c>
      <c r="B6149">
        <v>4581.1201170000004</v>
      </c>
      <c r="E6149" s="3">
        <f t="shared" si="400"/>
        <v>-8.1416752994056818E-4</v>
      </c>
      <c r="F6149" s="3">
        <f t="shared" si="401"/>
        <v>-1.0583754264025047E-3</v>
      </c>
      <c r="G6149" s="3">
        <f t="shared" si="402"/>
        <v>-8.1449914432930209E-4</v>
      </c>
      <c r="H6149" s="3">
        <f t="shared" si="403"/>
        <v>-9.6136016614030938E-4</v>
      </c>
    </row>
    <row r="6150" spans="1:8" x14ac:dyDescent="0.3">
      <c r="A6150" s="1">
        <v>41799</v>
      </c>
      <c r="B6150">
        <v>4589.1201170000004</v>
      </c>
      <c r="E6150" s="3">
        <f t="shared" si="400"/>
        <v>-2.7016148820895314E-3</v>
      </c>
      <c r="F6150" s="3">
        <f t="shared" si="401"/>
        <v>-2.9458227785514679E-3</v>
      </c>
      <c r="G6150" s="3">
        <f t="shared" si="402"/>
        <v>-2.705270829701316E-3</v>
      </c>
      <c r="H6150" s="3">
        <f t="shared" si="403"/>
        <v>-2.8521318515123233E-3</v>
      </c>
    </row>
    <row r="6151" spans="1:8" x14ac:dyDescent="0.3">
      <c r="A6151" s="1">
        <v>41800</v>
      </c>
      <c r="B6151">
        <v>4595</v>
      </c>
      <c r="E6151" s="3">
        <f t="shared" si="400"/>
        <v>-5.9727490907213188E-4</v>
      </c>
      <c r="F6151" s="3">
        <f t="shared" si="401"/>
        <v>-8.4148280553406844E-4</v>
      </c>
      <c r="G6151" s="3">
        <f t="shared" si="402"/>
        <v>-5.9745334878588219E-4</v>
      </c>
      <c r="H6151" s="3">
        <f t="shared" si="403"/>
        <v>-7.4431437059688948E-4</v>
      </c>
    </row>
    <row r="6152" spans="1:8" x14ac:dyDescent="0.3">
      <c r="A6152" s="1">
        <v>41801</v>
      </c>
      <c r="B6152">
        <v>4555.1098629999997</v>
      </c>
      <c r="E6152" s="3">
        <f t="shared" si="400"/>
        <v>1.0604305709842166E-2</v>
      </c>
      <c r="F6152" s="3">
        <f t="shared" si="401"/>
        <v>1.0360097813380228E-2</v>
      </c>
      <c r="G6152" s="3">
        <f t="shared" si="402"/>
        <v>1.054847441462806E-2</v>
      </c>
      <c r="H6152" s="3">
        <f t="shared" si="403"/>
        <v>1.0401613392817052E-2</v>
      </c>
    </row>
    <row r="6153" spans="1:8" x14ac:dyDescent="0.3">
      <c r="A6153" s="1">
        <v>41802</v>
      </c>
      <c r="B6153">
        <v>4554.3999020000001</v>
      </c>
      <c r="E6153" s="3">
        <f t="shared" ref="E6153:E6216" si="404">(B6149/B6148)-1</f>
        <v>7.1206989956349442E-3</v>
      </c>
      <c r="F6153" s="3">
        <f t="shared" ref="F6153:F6216" si="405">E6153-$E$3</f>
        <v>6.8764910991730077E-3</v>
      </c>
      <c r="G6153" s="3">
        <f t="shared" ref="G6153:G6216" si="406">LN(B6149/B6148)</f>
        <v>7.0954665295965905E-3</v>
      </c>
      <c r="H6153" s="3">
        <f t="shared" ref="H6153:H6216" si="407">G6153-$G$3</f>
        <v>6.9486055077855827E-3</v>
      </c>
    </row>
    <row r="6154" spans="1:8" x14ac:dyDescent="0.3">
      <c r="A6154" s="1">
        <v>41803</v>
      </c>
      <c r="B6154">
        <v>4543.2797849999997</v>
      </c>
      <c r="E6154" s="3">
        <f t="shared" si="404"/>
        <v>1.7462978039612942E-3</v>
      </c>
      <c r="F6154" s="3">
        <f t="shared" si="405"/>
        <v>1.5020899074993576E-3</v>
      </c>
      <c r="G6154" s="3">
        <f t="shared" si="406"/>
        <v>1.7447747987738565E-3</v>
      </c>
      <c r="H6154" s="3">
        <f t="shared" si="407"/>
        <v>1.5979137769628492E-3</v>
      </c>
    </row>
    <row r="6155" spans="1:8" x14ac:dyDescent="0.3">
      <c r="A6155" s="1">
        <v>41806</v>
      </c>
      <c r="B6155">
        <v>4510.0498049999997</v>
      </c>
      <c r="E6155" s="3">
        <f t="shared" si="404"/>
        <v>1.281265874523152E-3</v>
      </c>
      <c r="F6155" s="3">
        <f t="shared" si="405"/>
        <v>1.0370579780612154E-3</v>
      </c>
      <c r="G6155" s="3">
        <f t="shared" si="406"/>
        <v>1.280445753856213E-3</v>
      </c>
      <c r="H6155" s="3">
        <f t="shared" si="407"/>
        <v>1.1335847320452057E-3</v>
      </c>
    </row>
    <row r="6156" spans="1:8" x14ac:dyDescent="0.3">
      <c r="A6156" s="1">
        <v>41807</v>
      </c>
      <c r="B6156">
        <v>4536.0698240000002</v>
      </c>
      <c r="E6156" s="3">
        <f t="shared" si="404"/>
        <v>-8.6812050054407841E-3</v>
      </c>
      <c r="F6156" s="3">
        <f t="shared" si="405"/>
        <v>-8.9254129019027215E-3</v>
      </c>
      <c r="G6156" s="3">
        <f t="shared" si="406"/>
        <v>-8.7191061769325631E-3</v>
      </c>
      <c r="H6156" s="3">
        <f t="shared" si="407"/>
        <v>-8.8659671987435709E-3</v>
      </c>
    </row>
    <row r="6157" spans="1:8" x14ac:dyDescent="0.3">
      <c r="A6157" s="1">
        <v>41808</v>
      </c>
      <c r="B6157">
        <v>4530.3701170000004</v>
      </c>
      <c r="E6157" s="3">
        <f t="shared" si="404"/>
        <v>-1.5586034615022726E-4</v>
      </c>
      <c r="F6157" s="3">
        <f t="shared" si="405"/>
        <v>-4.0006824261216387E-4</v>
      </c>
      <c r="G6157" s="3">
        <f t="shared" si="406"/>
        <v>-1.5587249363620227E-4</v>
      </c>
      <c r="H6157" s="3">
        <f t="shared" si="407"/>
        <v>-3.0273351544720956E-4</v>
      </c>
    </row>
    <row r="6158" spans="1:8" x14ac:dyDescent="0.3">
      <c r="A6158" s="1">
        <v>41809</v>
      </c>
      <c r="B6158">
        <v>4563.0400390000004</v>
      </c>
      <c r="E6158" s="3">
        <f t="shared" si="404"/>
        <v>-2.4416206831370246E-3</v>
      </c>
      <c r="F6158" s="3">
        <f t="shared" si="405"/>
        <v>-2.6858285795989612E-3</v>
      </c>
      <c r="G6158" s="3">
        <f t="shared" si="406"/>
        <v>-2.4446062997361242E-3</v>
      </c>
      <c r="H6158" s="3">
        <f t="shared" si="407"/>
        <v>-2.5914673215471314E-3</v>
      </c>
    </row>
    <row r="6159" spans="1:8" x14ac:dyDescent="0.3">
      <c r="A6159" s="1">
        <v>41810</v>
      </c>
      <c r="B6159">
        <v>4541.3398440000001</v>
      </c>
      <c r="E6159" s="3">
        <f t="shared" si="404"/>
        <v>-7.3140950090090362E-3</v>
      </c>
      <c r="F6159" s="3">
        <f t="shared" si="405"/>
        <v>-7.5583029054709728E-3</v>
      </c>
      <c r="G6159" s="3">
        <f t="shared" si="406"/>
        <v>-7.3409741464841504E-3</v>
      </c>
      <c r="H6159" s="3">
        <f t="shared" si="407"/>
        <v>-7.4878351682951582E-3</v>
      </c>
    </row>
    <row r="6160" spans="1:8" x14ac:dyDescent="0.3">
      <c r="A6160" s="1">
        <v>41813</v>
      </c>
      <c r="B6160">
        <v>4515.5698240000002</v>
      </c>
      <c r="E6160" s="3">
        <f t="shared" si="404"/>
        <v>5.7693418310267308E-3</v>
      </c>
      <c r="F6160" s="3">
        <f t="shared" si="405"/>
        <v>5.5251339345647943E-3</v>
      </c>
      <c r="G6160" s="3">
        <f t="shared" si="406"/>
        <v>5.752762914173975E-3</v>
      </c>
      <c r="H6160" s="3">
        <f t="shared" si="407"/>
        <v>5.6059018923629673E-3</v>
      </c>
    </row>
    <row r="6161" spans="1:8" x14ac:dyDescent="0.3">
      <c r="A6161" s="1">
        <v>41814</v>
      </c>
      <c r="B6161">
        <v>4518.3398440000001</v>
      </c>
      <c r="E6161" s="3">
        <f t="shared" si="404"/>
        <v>-1.2565298201193675E-3</v>
      </c>
      <c r="F6161" s="3">
        <f t="shared" si="405"/>
        <v>-1.5007377165813041E-3</v>
      </c>
      <c r="G6161" s="3">
        <f t="shared" si="406"/>
        <v>-1.2573199156355262E-3</v>
      </c>
      <c r="H6161" s="3">
        <f t="shared" si="407"/>
        <v>-1.4041809374465335E-3</v>
      </c>
    </row>
    <row r="6162" spans="1:8" x14ac:dyDescent="0.3">
      <c r="A6162" s="1">
        <v>41815</v>
      </c>
      <c r="B6162">
        <v>4460.6000979999999</v>
      </c>
      <c r="E6162" s="3">
        <f t="shared" si="404"/>
        <v>7.2113141214240617E-3</v>
      </c>
      <c r="F6162" s="3">
        <f t="shared" si="405"/>
        <v>6.9671062249621251E-3</v>
      </c>
      <c r="G6162" s="3">
        <f t="shared" si="406"/>
        <v>7.1854369269890453E-3</v>
      </c>
      <c r="H6162" s="3">
        <f t="shared" si="407"/>
        <v>7.0385759051780376E-3</v>
      </c>
    </row>
    <row r="6163" spans="1:8" x14ac:dyDescent="0.3">
      <c r="A6163" s="1">
        <v>41816</v>
      </c>
      <c r="B6163">
        <v>4439.6298829999996</v>
      </c>
      <c r="E6163" s="3">
        <f t="shared" si="404"/>
        <v>-4.755644222827371E-3</v>
      </c>
      <c r="F6163" s="3">
        <f t="shared" si="405"/>
        <v>-4.9998521192893075E-3</v>
      </c>
      <c r="G6163" s="3">
        <f t="shared" si="406"/>
        <v>-4.7669882786329307E-3</v>
      </c>
      <c r="H6163" s="3">
        <f t="shared" si="407"/>
        <v>-4.9138493004439385E-3</v>
      </c>
    </row>
    <row r="6164" spans="1:8" x14ac:dyDescent="0.3">
      <c r="A6164" s="1">
        <v>41817</v>
      </c>
      <c r="B6164">
        <v>4436.9902339999999</v>
      </c>
      <c r="E6164" s="3">
        <f t="shared" si="404"/>
        <v>-5.6745411894348896E-3</v>
      </c>
      <c r="F6164" s="3">
        <f t="shared" si="405"/>
        <v>-5.9187490858968262E-3</v>
      </c>
      <c r="G6164" s="3">
        <f t="shared" si="406"/>
        <v>-5.6907025662214575E-3</v>
      </c>
      <c r="H6164" s="3">
        <f t="shared" si="407"/>
        <v>-5.8375635880324652E-3</v>
      </c>
    </row>
    <row r="6165" spans="1:8" x14ac:dyDescent="0.3">
      <c r="A6165" s="1">
        <v>41820</v>
      </c>
      <c r="B6165">
        <v>4422.8398440000001</v>
      </c>
      <c r="E6165" s="3">
        <f t="shared" si="404"/>
        <v>6.134375301378725E-4</v>
      </c>
      <c r="F6165" s="3">
        <f t="shared" si="405"/>
        <v>3.6922963367593589E-4</v>
      </c>
      <c r="G6165" s="3">
        <f t="shared" si="406"/>
        <v>6.1324945424745753E-4</v>
      </c>
      <c r="H6165" s="3">
        <f t="shared" si="407"/>
        <v>4.6638843243645024E-4</v>
      </c>
    </row>
    <row r="6166" spans="1:8" x14ac:dyDescent="0.3">
      <c r="A6166" s="1">
        <v>41821</v>
      </c>
      <c r="B6166">
        <v>4461.1201170000004</v>
      </c>
      <c r="E6166" s="3">
        <f t="shared" si="404"/>
        <v>-1.2778973692444628E-2</v>
      </c>
      <c r="F6166" s="3">
        <f t="shared" si="405"/>
        <v>-1.3023181588906566E-2</v>
      </c>
      <c r="G6166" s="3">
        <f t="shared" si="406"/>
        <v>-1.2861327123923344E-2</v>
      </c>
      <c r="H6166" s="3">
        <f t="shared" si="407"/>
        <v>-1.3008188145734352E-2</v>
      </c>
    </row>
    <row r="6167" spans="1:8" x14ac:dyDescent="0.3">
      <c r="A6167" s="1">
        <v>41822</v>
      </c>
      <c r="B6167">
        <v>4444.7202150000003</v>
      </c>
      <c r="E6167" s="3">
        <f t="shared" si="404"/>
        <v>-4.7012093752593076E-3</v>
      </c>
      <c r="F6167" s="3">
        <f t="shared" si="405"/>
        <v>-4.9454172717212442E-3</v>
      </c>
      <c r="G6167" s="3">
        <f t="shared" si="406"/>
        <v>-4.7122948170216826E-3</v>
      </c>
      <c r="H6167" s="3">
        <f t="shared" si="407"/>
        <v>-4.8591558388326904E-3</v>
      </c>
    </row>
    <row r="6168" spans="1:8" x14ac:dyDescent="0.3">
      <c r="A6168" s="1">
        <v>41823</v>
      </c>
      <c r="B6168">
        <v>4489.8798829999996</v>
      </c>
      <c r="E6168" s="3">
        <f t="shared" si="404"/>
        <v>-5.9456510330002654E-4</v>
      </c>
      <c r="F6168" s="3">
        <f t="shared" si="405"/>
        <v>-8.387729997619631E-4</v>
      </c>
      <c r="G6168" s="3">
        <f t="shared" si="406"/>
        <v>-5.9474192722342096E-4</v>
      </c>
      <c r="H6168" s="3">
        <f t="shared" si="407"/>
        <v>-7.4160294903442825E-4</v>
      </c>
    </row>
    <row r="6169" spans="1:8" x14ac:dyDescent="0.3">
      <c r="A6169" s="1">
        <v>41824</v>
      </c>
      <c r="B6169">
        <v>4468.9799800000001</v>
      </c>
      <c r="E6169" s="3">
        <f t="shared" si="404"/>
        <v>-3.1891866453902518E-3</v>
      </c>
      <c r="F6169" s="3">
        <f t="shared" si="405"/>
        <v>-3.4333945418521883E-3</v>
      </c>
      <c r="G6169" s="3">
        <f t="shared" si="406"/>
        <v>-3.1942829393595035E-3</v>
      </c>
      <c r="H6169" s="3">
        <f t="shared" si="407"/>
        <v>-3.3411439611705108E-3</v>
      </c>
    </row>
    <row r="6170" spans="1:8" x14ac:dyDescent="0.3">
      <c r="A6170" s="1">
        <v>41827</v>
      </c>
      <c r="B6170">
        <v>4405.7597660000001</v>
      </c>
      <c r="E6170" s="3">
        <f t="shared" si="404"/>
        <v>8.6551343368064249E-3</v>
      </c>
      <c r="F6170" s="3">
        <f t="shared" si="405"/>
        <v>8.4109264403444874E-3</v>
      </c>
      <c r="G6170" s="3">
        <f t="shared" si="406"/>
        <v>8.6178933909295315E-3</v>
      </c>
      <c r="H6170" s="3">
        <f t="shared" si="407"/>
        <v>8.4710323691185238E-3</v>
      </c>
    </row>
    <row r="6171" spans="1:8" x14ac:dyDescent="0.3">
      <c r="A6171" s="1">
        <v>41828</v>
      </c>
      <c r="B6171">
        <v>4342.5297849999997</v>
      </c>
      <c r="E6171" s="3">
        <f t="shared" si="404"/>
        <v>-3.6761848078254999E-3</v>
      </c>
      <c r="F6171" s="3">
        <f t="shared" si="405"/>
        <v>-3.9203927042874365E-3</v>
      </c>
      <c r="G6171" s="3">
        <f t="shared" si="406"/>
        <v>-3.6829585813875033E-3</v>
      </c>
      <c r="H6171" s="3">
        <f t="shared" si="407"/>
        <v>-3.8298196031985106E-3</v>
      </c>
    </row>
    <row r="6172" spans="1:8" x14ac:dyDescent="0.3">
      <c r="A6172" s="1">
        <v>41829</v>
      </c>
      <c r="B6172">
        <v>4359.8398440000001</v>
      </c>
      <c r="E6172" s="3">
        <f t="shared" si="404"/>
        <v>1.0160294870213527E-2</v>
      </c>
      <c r="F6172" s="3">
        <f t="shared" si="405"/>
        <v>9.9160869737515891E-3</v>
      </c>
      <c r="G6172" s="3">
        <f t="shared" si="406"/>
        <v>1.0109026052709398E-2</v>
      </c>
      <c r="H6172" s="3">
        <f t="shared" si="407"/>
        <v>9.96216503089839E-3</v>
      </c>
    </row>
    <row r="6173" spans="1:8" x14ac:dyDescent="0.3">
      <c r="A6173" s="1">
        <v>41830</v>
      </c>
      <c r="B6173">
        <v>4301.2597660000001</v>
      </c>
      <c r="E6173" s="3">
        <f t="shared" si="404"/>
        <v>-4.6548913433369643E-3</v>
      </c>
      <c r="F6173" s="3">
        <f t="shared" si="405"/>
        <v>-4.8990992397989009E-3</v>
      </c>
      <c r="G6173" s="3">
        <f t="shared" si="406"/>
        <v>-4.6657590886099642E-3</v>
      </c>
      <c r="H6173" s="3">
        <f t="shared" si="407"/>
        <v>-4.8126201104209719E-3</v>
      </c>
    </row>
    <row r="6174" spans="1:8" x14ac:dyDescent="0.3">
      <c r="A6174" s="1">
        <v>41831</v>
      </c>
      <c r="B6174">
        <v>4316.5</v>
      </c>
      <c r="E6174" s="3">
        <f t="shared" si="404"/>
        <v>-1.4146452721410463E-2</v>
      </c>
      <c r="F6174" s="3">
        <f t="shared" si="405"/>
        <v>-1.43906606178724E-2</v>
      </c>
      <c r="G6174" s="3">
        <f t="shared" si="406"/>
        <v>-1.4247467583312971E-2</v>
      </c>
      <c r="H6174" s="3">
        <f t="shared" si="407"/>
        <v>-1.4394328605123978E-2</v>
      </c>
    </row>
    <row r="6175" spans="1:8" x14ac:dyDescent="0.3">
      <c r="A6175" s="1">
        <v>41834</v>
      </c>
      <c r="B6175">
        <v>4350.0400390000004</v>
      </c>
      <c r="E6175" s="3">
        <f t="shared" si="404"/>
        <v>-1.4351663358487476E-2</v>
      </c>
      <c r="F6175" s="3">
        <f t="shared" si="405"/>
        <v>-1.4595871254949414E-2</v>
      </c>
      <c r="G6175" s="3">
        <f t="shared" si="406"/>
        <v>-1.4455644546765917E-2</v>
      </c>
      <c r="H6175" s="3">
        <f t="shared" si="407"/>
        <v>-1.4602505568576925E-2</v>
      </c>
    </row>
    <row r="6176" spans="1:8" x14ac:dyDescent="0.3">
      <c r="A6176" s="1">
        <v>41835</v>
      </c>
      <c r="B6176">
        <v>4305.3100590000004</v>
      </c>
      <c r="E6176" s="3">
        <f t="shared" si="404"/>
        <v>3.9861693199647608E-3</v>
      </c>
      <c r="F6176" s="3">
        <f t="shared" si="405"/>
        <v>3.7419614235028242E-3</v>
      </c>
      <c r="G6176" s="3">
        <f t="shared" si="406"/>
        <v>3.978245596928969E-3</v>
      </c>
      <c r="H6176" s="3">
        <f t="shared" si="407"/>
        <v>3.8313845751179617E-3</v>
      </c>
    </row>
    <row r="6177" spans="1:8" x14ac:dyDescent="0.3">
      <c r="A6177" s="1">
        <v>41836</v>
      </c>
      <c r="B6177">
        <v>4369.0600590000004</v>
      </c>
      <c r="E6177" s="3">
        <f t="shared" si="404"/>
        <v>-1.3436291262078792E-2</v>
      </c>
      <c r="F6177" s="3">
        <f t="shared" si="405"/>
        <v>-1.368049915854073E-2</v>
      </c>
      <c r="G6177" s="3">
        <f t="shared" si="406"/>
        <v>-1.3527375029009553E-2</v>
      </c>
      <c r="H6177" s="3">
        <f t="shared" si="407"/>
        <v>-1.3674236050820561E-2</v>
      </c>
    </row>
    <row r="6178" spans="1:8" x14ac:dyDescent="0.3">
      <c r="A6178" s="1">
        <v>41837</v>
      </c>
      <c r="B6178">
        <v>4316.1201170000004</v>
      </c>
      <c r="E6178" s="3">
        <f t="shared" si="404"/>
        <v>3.5432024172241672E-3</v>
      </c>
      <c r="F6178" s="3">
        <f t="shared" si="405"/>
        <v>3.2989945207622306E-3</v>
      </c>
      <c r="G6178" s="3">
        <f t="shared" si="406"/>
        <v>3.5369400637040348E-3</v>
      </c>
      <c r="H6178" s="3">
        <f t="shared" si="407"/>
        <v>3.3900790418930275E-3</v>
      </c>
    </row>
    <row r="6179" spans="1:8" x14ac:dyDescent="0.3">
      <c r="A6179" s="1">
        <v>41838</v>
      </c>
      <c r="B6179">
        <v>4335.3100590000004</v>
      </c>
      <c r="E6179" s="3">
        <f t="shared" si="404"/>
        <v>7.7701932120932682E-3</v>
      </c>
      <c r="F6179" s="3">
        <f t="shared" si="405"/>
        <v>7.5259853156313316E-3</v>
      </c>
      <c r="G6179" s="3">
        <f t="shared" si="406"/>
        <v>7.7401607326087205E-3</v>
      </c>
      <c r="H6179" s="3">
        <f t="shared" si="407"/>
        <v>7.5932997107977128E-3</v>
      </c>
    </row>
    <row r="6180" spans="1:8" x14ac:dyDescent="0.3">
      <c r="A6180" s="1">
        <v>41841</v>
      </c>
      <c r="B6180">
        <v>4304.7402339999999</v>
      </c>
      <c r="E6180" s="3">
        <f t="shared" si="404"/>
        <v>-1.0282659377609527E-2</v>
      </c>
      <c r="F6180" s="3">
        <f t="shared" si="405"/>
        <v>-1.0526867274071464E-2</v>
      </c>
      <c r="G6180" s="3">
        <f t="shared" si="406"/>
        <v>-1.0335891143370626E-2</v>
      </c>
      <c r="H6180" s="3">
        <f t="shared" si="407"/>
        <v>-1.0482752165181634E-2</v>
      </c>
    </row>
    <row r="6181" spans="1:8" x14ac:dyDescent="0.3">
      <c r="A6181" s="1">
        <v>41842</v>
      </c>
      <c r="B6181">
        <v>4369.5200199999999</v>
      </c>
      <c r="E6181" s="3">
        <f t="shared" si="404"/>
        <v>1.4807295903516815E-2</v>
      </c>
      <c r="F6181" s="3">
        <f t="shared" si="405"/>
        <v>1.4563088007054878E-2</v>
      </c>
      <c r="G6181" s="3">
        <f t="shared" si="406"/>
        <v>1.4698738216078045E-2</v>
      </c>
      <c r="H6181" s="3">
        <f t="shared" si="407"/>
        <v>1.4551877194267038E-2</v>
      </c>
    </row>
    <row r="6182" spans="1:8" x14ac:dyDescent="0.3">
      <c r="A6182" s="1">
        <v>41843</v>
      </c>
      <c r="B6182">
        <v>4376.3198240000002</v>
      </c>
      <c r="E6182" s="3">
        <f t="shared" si="404"/>
        <v>-1.2117009444845395E-2</v>
      </c>
      <c r="F6182" s="3">
        <f t="shared" si="405"/>
        <v>-1.2361217341307332E-2</v>
      </c>
      <c r="G6182" s="3">
        <f t="shared" si="406"/>
        <v>-1.2191018859919628E-2</v>
      </c>
      <c r="H6182" s="3">
        <f t="shared" si="407"/>
        <v>-1.2337879881730636E-2</v>
      </c>
    </row>
    <row r="6183" spans="1:8" x14ac:dyDescent="0.3">
      <c r="A6183" s="1">
        <v>41844</v>
      </c>
      <c r="B6183">
        <v>4410.6499020000001</v>
      </c>
      <c r="E6183" s="3">
        <f t="shared" si="404"/>
        <v>4.4461093481658054E-3</v>
      </c>
      <c r="F6183" s="3">
        <f t="shared" si="405"/>
        <v>4.2019014517038688E-3</v>
      </c>
      <c r="G6183" s="3">
        <f t="shared" si="406"/>
        <v>4.4362546033827688E-3</v>
      </c>
      <c r="H6183" s="3">
        <f t="shared" si="407"/>
        <v>4.2893935815717611E-3</v>
      </c>
    </row>
    <row r="6184" spans="1:8" x14ac:dyDescent="0.3">
      <c r="A6184" s="1">
        <v>41845</v>
      </c>
      <c r="B6184">
        <v>4330.5498049999997</v>
      </c>
      <c r="E6184" s="3">
        <f t="shared" si="404"/>
        <v>-7.0513583997384721E-3</v>
      </c>
      <c r="F6184" s="3">
        <f t="shared" si="405"/>
        <v>-7.2955662962004087E-3</v>
      </c>
      <c r="G6184" s="3">
        <f t="shared" si="406"/>
        <v>-7.0763367173510231E-3</v>
      </c>
      <c r="H6184" s="3">
        <f t="shared" si="407"/>
        <v>-7.2231977391620308E-3</v>
      </c>
    </row>
    <row r="6185" spans="1:8" x14ac:dyDescent="0.3">
      <c r="A6185" s="1">
        <v>41848</v>
      </c>
      <c r="B6185">
        <v>4344.7700199999999</v>
      </c>
      <c r="E6185" s="3">
        <f t="shared" si="404"/>
        <v>1.5048477371143454E-2</v>
      </c>
      <c r="F6185" s="3">
        <f t="shared" si="405"/>
        <v>1.4804269474681516E-2</v>
      </c>
      <c r="G6185" s="3">
        <f t="shared" si="406"/>
        <v>1.4936372310024053E-2</v>
      </c>
      <c r="H6185" s="3">
        <f t="shared" si="407"/>
        <v>1.4789511288213045E-2</v>
      </c>
    </row>
    <row r="6186" spans="1:8" x14ac:dyDescent="0.3">
      <c r="A6186" s="1">
        <v>41849</v>
      </c>
      <c r="B6186">
        <v>4365.580078</v>
      </c>
      <c r="E6186" s="3">
        <f t="shared" si="404"/>
        <v>1.556190146486669E-3</v>
      </c>
      <c r="F6186" s="3">
        <f t="shared" si="405"/>
        <v>1.3119822500247324E-3</v>
      </c>
      <c r="G6186" s="3">
        <f t="shared" si="406"/>
        <v>1.5549805373592548E-3</v>
      </c>
      <c r="H6186" s="3">
        <f t="shared" si="407"/>
        <v>1.4081195155482475E-3</v>
      </c>
    </row>
    <row r="6187" spans="1:8" x14ac:dyDescent="0.3">
      <c r="A6187" s="1">
        <v>41850</v>
      </c>
      <c r="B6187">
        <v>4312.2998049999997</v>
      </c>
      <c r="E6187" s="3">
        <f t="shared" si="404"/>
        <v>7.8445084867271309E-3</v>
      </c>
      <c r="F6187" s="3">
        <f t="shared" si="405"/>
        <v>7.6003005902651943E-3</v>
      </c>
      <c r="G6187" s="3">
        <f t="shared" si="406"/>
        <v>7.8139002966284721E-3</v>
      </c>
      <c r="H6187" s="3">
        <f t="shared" si="407"/>
        <v>7.6670392748174644E-3</v>
      </c>
    </row>
    <row r="6188" spans="1:8" x14ac:dyDescent="0.3">
      <c r="A6188" s="1">
        <v>41851</v>
      </c>
      <c r="B6188">
        <v>4246.1401370000003</v>
      </c>
      <c r="E6188" s="3">
        <f t="shared" si="404"/>
        <v>-1.8160610971113211E-2</v>
      </c>
      <c r="F6188" s="3">
        <f t="shared" si="405"/>
        <v>-1.8404818867575147E-2</v>
      </c>
      <c r="G6188" s="3">
        <f t="shared" si="406"/>
        <v>-1.8327538964642676E-2</v>
      </c>
      <c r="H6188" s="3">
        <f t="shared" si="407"/>
        <v>-1.8474399986453682E-2</v>
      </c>
    </row>
    <row r="6189" spans="1:8" x14ac:dyDescent="0.3">
      <c r="A6189" s="1">
        <v>41852</v>
      </c>
      <c r="B6189">
        <v>4202.7797849999997</v>
      </c>
      <c r="E6189" s="3">
        <f t="shared" si="404"/>
        <v>3.2836973687686566E-3</v>
      </c>
      <c r="F6189" s="3">
        <f t="shared" si="405"/>
        <v>3.03948947230672E-3</v>
      </c>
      <c r="G6189" s="3">
        <f t="shared" si="406"/>
        <v>3.2783178079134529E-3</v>
      </c>
      <c r="H6189" s="3">
        <f t="shared" si="407"/>
        <v>3.1314567861024456E-3</v>
      </c>
    </row>
    <row r="6190" spans="1:8" x14ac:dyDescent="0.3">
      <c r="A6190" s="1">
        <v>41855</v>
      </c>
      <c r="B6190">
        <v>4217.2202150000003</v>
      </c>
      <c r="E6190" s="3">
        <f t="shared" si="404"/>
        <v>4.7896799840283499E-3</v>
      </c>
      <c r="F6190" s="3">
        <f t="shared" si="405"/>
        <v>4.5454720875664134E-3</v>
      </c>
      <c r="G6190" s="3">
        <f t="shared" si="406"/>
        <v>4.7782459625207128E-3</v>
      </c>
      <c r="H6190" s="3">
        <f t="shared" si="407"/>
        <v>4.6313849407097051E-3</v>
      </c>
    </row>
    <row r="6191" spans="1:8" x14ac:dyDescent="0.3">
      <c r="A6191" s="1">
        <v>41856</v>
      </c>
      <c r="B6191">
        <v>4232.8798829999996</v>
      </c>
      <c r="E6191" s="3">
        <f t="shared" si="404"/>
        <v>-1.2204626200422286E-2</v>
      </c>
      <c r="F6191" s="3">
        <f t="shared" si="405"/>
        <v>-1.2448834096884224E-2</v>
      </c>
      <c r="G6191" s="3">
        <f t="shared" si="406"/>
        <v>-1.2279714223714783E-2</v>
      </c>
      <c r="H6191" s="3">
        <f t="shared" si="407"/>
        <v>-1.2426575245525791E-2</v>
      </c>
    </row>
    <row r="6192" spans="1:8" x14ac:dyDescent="0.3">
      <c r="A6192" s="1">
        <v>41857</v>
      </c>
      <c r="B6192">
        <v>4207.1401370000003</v>
      </c>
      <c r="E6192" s="3">
        <f t="shared" si="404"/>
        <v>-1.5342084500546305E-2</v>
      </c>
      <c r="F6192" s="3">
        <f t="shared" si="405"/>
        <v>-1.5586292397008242E-2</v>
      </c>
      <c r="G6192" s="3">
        <f t="shared" si="406"/>
        <v>-1.5460992039728279E-2</v>
      </c>
      <c r="H6192" s="3">
        <f t="shared" si="407"/>
        <v>-1.5607853061539287E-2</v>
      </c>
    </row>
    <row r="6193" spans="1:8" x14ac:dyDescent="0.3">
      <c r="A6193" s="1">
        <v>41858</v>
      </c>
      <c r="B6193">
        <v>4149.830078</v>
      </c>
      <c r="E6193" s="3">
        <f t="shared" si="404"/>
        <v>-1.021171007102839E-2</v>
      </c>
      <c r="F6193" s="3">
        <f t="shared" si="405"/>
        <v>-1.0455917967490328E-2</v>
      </c>
      <c r="G6193" s="3">
        <f t="shared" si="406"/>
        <v>-1.0264207278958727E-2</v>
      </c>
      <c r="H6193" s="3">
        <f t="shared" si="407"/>
        <v>-1.0411068300769735E-2</v>
      </c>
    </row>
    <row r="6194" spans="1:8" x14ac:dyDescent="0.3">
      <c r="A6194" s="1">
        <v>41859</v>
      </c>
      <c r="B6194">
        <v>4147.8100590000004</v>
      </c>
      <c r="E6194" s="3">
        <f t="shared" si="404"/>
        <v>3.4359235407810385E-3</v>
      </c>
      <c r="F6194" s="3">
        <f t="shared" si="405"/>
        <v>3.1917156443191019E-3</v>
      </c>
      <c r="G6194" s="3">
        <f t="shared" si="406"/>
        <v>3.4300342417572386E-3</v>
      </c>
      <c r="H6194" s="3">
        <f t="shared" si="407"/>
        <v>3.2831732199462313E-3</v>
      </c>
    </row>
    <row r="6195" spans="1:8" x14ac:dyDescent="0.3">
      <c r="A6195" s="1">
        <v>41862</v>
      </c>
      <c r="B6195">
        <v>4197.7001950000003</v>
      </c>
      <c r="E6195" s="3">
        <f t="shared" si="404"/>
        <v>3.713267792917252E-3</v>
      </c>
      <c r="F6195" s="3">
        <f t="shared" si="405"/>
        <v>3.4690598964553154E-3</v>
      </c>
      <c r="G6195" s="3">
        <f t="shared" si="406"/>
        <v>3.7063906332988725E-3</v>
      </c>
      <c r="H6195" s="3">
        <f t="shared" si="407"/>
        <v>3.5595296114878652E-3</v>
      </c>
    </row>
    <row r="6196" spans="1:8" x14ac:dyDescent="0.3">
      <c r="A6196" s="1">
        <v>41863</v>
      </c>
      <c r="B6196">
        <v>4162.1601559999999</v>
      </c>
      <c r="E6196" s="3">
        <f t="shared" si="404"/>
        <v>-6.0809063123606899E-3</v>
      </c>
      <c r="F6196" s="3">
        <f t="shared" si="405"/>
        <v>-6.3251142088226265E-3</v>
      </c>
      <c r="G6196" s="3">
        <f t="shared" si="406"/>
        <v>-6.0994703187331285E-3</v>
      </c>
      <c r="H6196" s="3">
        <f t="shared" si="407"/>
        <v>-6.2463313405441362E-3</v>
      </c>
    </row>
    <row r="6197" spans="1:8" x14ac:dyDescent="0.3">
      <c r="A6197" s="1">
        <v>41864</v>
      </c>
      <c r="B6197">
        <v>4194.7900390000004</v>
      </c>
      <c r="E6197" s="3">
        <f t="shared" si="404"/>
        <v>-1.3622094138482033E-2</v>
      </c>
      <c r="F6197" s="3">
        <f t="shared" si="405"/>
        <v>-1.386630203494397E-2</v>
      </c>
      <c r="G6197" s="3">
        <f t="shared" si="406"/>
        <v>-1.3715726144498858E-2</v>
      </c>
      <c r="H6197" s="3">
        <f t="shared" si="407"/>
        <v>-1.3862587166309866E-2</v>
      </c>
    </row>
    <row r="6198" spans="1:8" x14ac:dyDescent="0.3">
      <c r="A6198" s="1">
        <v>41865</v>
      </c>
      <c r="B6198">
        <v>4205.4301759999998</v>
      </c>
      <c r="E6198" s="3">
        <f t="shared" si="404"/>
        <v>-4.8677149715325996E-4</v>
      </c>
      <c r="F6198" s="3">
        <f t="shared" si="405"/>
        <v>-7.3097939361519652E-4</v>
      </c>
      <c r="G6198" s="3">
        <f t="shared" si="406"/>
        <v>-4.868900088587877E-4</v>
      </c>
      <c r="H6198" s="3">
        <f t="shared" si="407"/>
        <v>-6.3375103066979504E-4</v>
      </c>
    </row>
    <row r="6199" spans="1:8" x14ac:dyDescent="0.3">
      <c r="A6199" s="1">
        <v>41866</v>
      </c>
      <c r="B6199">
        <v>4174.3598629999997</v>
      </c>
      <c r="E6199" s="3">
        <f t="shared" si="404"/>
        <v>1.2028066688287042E-2</v>
      </c>
      <c r="F6199" s="3">
        <f t="shared" si="405"/>
        <v>1.1783858791825105E-2</v>
      </c>
      <c r="G6199" s="3">
        <f t="shared" si="406"/>
        <v>1.1956304362403379E-2</v>
      </c>
      <c r="H6199" s="3">
        <f t="shared" si="407"/>
        <v>1.1809443340592371E-2</v>
      </c>
    </row>
    <row r="6200" spans="1:8" x14ac:dyDescent="0.3">
      <c r="A6200" s="1">
        <v>41869</v>
      </c>
      <c r="B6200">
        <v>4230.6499020000001</v>
      </c>
      <c r="E6200" s="3">
        <f t="shared" si="404"/>
        <v>-8.4665500986309539E-3</v>
      </c>
      <c r="F6200" s="3">
        <f t="shared" si="405"/>
        <v>-8.7107579950928913E-3</v>
      </c>
      <c r="G6200" s="3">
        <f t="shared" si="406"/>
        <v>-8.5025949283502149E-3</v>
      </c>
      <c r="H6200" s="3">
        <f t="shared" si="407"/>
        <v>-8.6494559501612226E-3</v>
      </c>
    </row>
    <row r="6201" spans="1:8" x14ac:dyDescent="0.3">
      <c r="A6201" s="1">
        <v>41870</v>
      </c>
      <c r="B6201">
        <v>4254.4501950000003</v>
      </c>
      <c r="E6201" s="3">
        <f t="shared" si="404"/>
        <v>7.8396509929976599E-3</v>
      </c>
      <c r="F6201" s="3">
        <f t="shared" si="405"/>
        <v>7.5954430965357233E-3</v>
      </c>
      <c r="G6201" s="3">
        <f t="shared" si="406"/>
        <v>7.8090805993493769E-3</v>
      </c>
      <c r="H6201" s="3">
        <f t="shared" si="407"/>
        <v>7.6622195775383692E-3</v>
      </c>
    </row>
    <row r="6202" spans="1:8" x14ac:dyDescent="0.3">
      <c r="A6202" s="1">
        <v>41871</v>
      </c>
      <c r="B6202">
        <v>4240.7900390000004</v>
      </c>
      <c r="E6202" s="3">
        <f t="shared" si="404"/>
        <v>2.5365124120815263E-3</v>
      </c>
      <c r="F6202" s="3">
        <f t="shared" si="405"/>
        <v>2.2923045156195898E-3</v>
      </c>
      <c r="G6202" s="3">
        <f t="shared" si="406"/>
        <v>2.5333008940304331E-3</v>
      </c>
      <c r="H6202" s="3">
        <f t="shared" si="407"/>
        <v>2.3864398722194258E-3</v>
      </c>
    </row>
    <row r="6203" spans="1:8" x14ac:dyDescent="0.3">
      <c r="A6203" s="1">
        <v>41872</v>
      </c>
      <c r="B6203">
        <v>4292.9301759999998</v>
      </c>
      <c r="E6203" s="3">
        <f t="shared" si="404"/>
        <v>-7.3881414503836895E-3</v>
      </c>
      <c r="F6203" s="3">
        <f t="shared" si="405"/>
        <v>-7.6323493468456261E-3</v>
      </c>
      <c r="G6203" s="3">
        <f t="shared" si="406"/>
        <v>-7.4155689430621041E-3</v>
      </c>
      <c r="H6203" s="3">
        <f t="shared" si="407"/>
        <v>-7.5624299648731118E-3</v>
      </c>
    </row>
    <row r="6204" spans="1:8" x14ac:dyDescent="0.3">
      <c r="A6204" s="1">
        <v>41873</v>
      </c>
      <c r="B6204">
        <v>4252.7998049999997</v>
      </c>
      <c r="E6204" s="3">
        <f t="shared" si="404"/>
        <v>1.3484711631820412E-2</v>
      </c>
      <c r="F6204" s="3">
        <f t="shared" si="405"/>
        <v>1.3240503735358474E-2</v>
      </c>
      <c r="G6204" s="3">
        <f t="shared" si="406"/>
        <v>1.3394602071741889E-2</v>
      </c>
      <c r="H6204" s="3">
        <f t="shared" si="407"/>
        <v>1.3247741049930881E-2</v>
      </c>
    </row>
    <row r="6205" spans="1:8" x14ac:dyDescent="0.3">
      <c r="A6205" s="1">
        <v>41876</v>
      </c>
      <c r="B6205">
        <v>4342.1098629999997</v>
      </c>
      <c r="E6205" s="3">
        <f t="shared" si="404"/>
        <v>5.625682472271798E-3</v>
      </c>
      <c r="F6205" s="3">
        <f t="shared" si="405"/>
        <v>5.3814745758098614E-3</v>
      </c>
      <c r="G6205" s="3">
        <f t="shared" si="406"/>
        <v>5.6099174191186502E-3</v>
      </c>
      <c r="H6205" s="3">
        <f t="shared" si="407"/>
        <v>5.4630563973076425E-3</v>
      </c>
    </row>
    <row r="6206" spans="1:8" x14ac:dyDescent="0.3">
      <c r="A6206" s="1">
        <v>41877</v>
      </c>
      <c r="B6206">
        <v>4393.4101559999999</v>
      </c>
      <c r="E6206" s="3">
        <f t="shared" si="404"/>
        <v>-3.2107923171962316E-3</v>
      </c>
      <c r="F6206" s="3">
        <f t="shared" si="405"/>
        <v>-3.4550002136581682E-3</v>
      </c>
      <c r="G6206" s="3">
        <f t="shared" si="406"/>
        <v>-3.2159579710397128E-3</v>
      </c>
      <c r="H6206" s="3">
        <f t="shared" si="407"/>
        <v>-3.3628189928507201E-3</v>
      </c>
    </row>
    <row r="6207" spans="1:8" x14ac:dyDescent="0.3">
      <c r="A6207" s="1">
        <v>41878</v>
      </c>
      <c r="B6207">
        <v>4395.2597660000001</v>
      </c>
      <c r="E6207" s="3">
        <f t="shared" si="404"/>
        <v>1.2294911212415105E-2</v>
      </c>
      <c r="F6207" s="3">
        <f t="shared" si="405"/>
        <v>1.2050703315953168E-2</v>
      </c>
      <c r="G6207" s="3">
        <f t="shared" si="406"/>
        <v>1.2219942653908007E-2</v>
      </c>
      <c r="H6207" s="3">
        <f t="shared" si="407"/>
        <v>1.2073081632096999E-2</v>
      </c>
    </row>
    <row r="6208" spans="1:8" x14ac:dyDescent="0.3">
      <c r="A6208" s="1">
        <v>41879</v>
      </c>
      <c r="B6208">
        <v>4366.0400390000004</v>
      </c>
      <c r="E6208" s="3">
        <f t="shared" si="404"/>
        <v>-9.348013910021713E-3</v>
      </c>
      <c r="F6208" s="3">
        <f t="shared" si="405"/>
        <v>-9.5922218064836504E-3</v>
      </c>
      <c r="G6208" s="3">
        <f t="shared" si="406"/>
        <v>-9.3919808086915281E-3</v>
      </c>
      <c r="H6208" s="3">
        <f t="shared" si="407"/>
        <v>-9.5388418305025358E-3</v>
      </c>
    </row>
    <row r="6209" spans="1:8" x14ac:dyDescent="0.3">
      <c r="A6209" s="1">
        <v>41880</v>
      </c>
      <c r="B6209">
        <v>4381.0400390000004</v>
      </c>
      <c r="E6209" s="3">
        <f t="shared" si="404"/>
        <v>2.1000296768025173E-2</v>
      </c>
      <c r="F6209" s="3">
        <f t="shared" si="405"/>
        <v>2.0756088871563237E-2</v>
      </c>
      <c r="G6209" s="3">
        <f t="shared" si="406"/>
        <v>2.0782829846565765E-2</v>
      </c>
      <c r="H6209" s="3">
        <f t="shared" si="407"/>
        <v>2.0635968824754759E-2</v>
      </c>
    </row>
    <row r="6210" spans="1:8" x14ac:dyDescent="0.3">
      <c r="A6210" s="1">
        <v>41883</v>
      </c>
      <c r="B6210">
        <v>4379.7299800000001</v>
      </c>
      <c r="E6210" s="3">
        <f t="shared" si="404"/>
        <v>1.1814600417446863E-2</v>
      </c>
      <c r="F6210" s="3">
        <f t="shared" si="405"/>
        <v>1.1570392520984926E-2</v>
      </c>
      <c r="G6210" s="3">
        <f t="shared" si="406"/>
        <v>1.1745352913359104E-2</v>
      </c>
      <c r="H6210" s="3">
        <f t="shared" si="407"/>
        <v>1.1598491891548096E-2</v>
      </c>
    </row>
    <row r="6211" spans="1:8" x14ac:dyDescent="0.3">
      <c r="A6211" s="1">
        <v>41884</v>
      </c>
      <c r="B6211">
        <v>4378.330078</v>
      </c>
      <c r="E6211" s="3">
        <f t="shared" si="404"/>
        <v>4.2099643200255166E-4</v>
      </c>
      <c r="F6211" s="3">
        <f t="shared" si="405"/>
        <v>1.7678853554061504E-4</v>
      </c>
      <c r="G6211" s="3">
        <f t="shared" si="406"/>
        <v>4.2090783786900946E-4</v>
      </c>
      <c r="H6211" s="3">
        <f t="shared" si="407"/>
        <v>2.7404681605800211E-4</v>
      </c>
    </row>
    <row r="6212" spans="1:8" x14ac:dyDescent="0.3">
      <c r="A6212" s="1">
        <v>41885</v>
      </c>
      <c r="B6212">
        <v>4421.8701170000004</v>
      </c>
      <c r="E6212" s="3">
        <f t="shared" si="404"/>
        <v>-6.6480091179210721E-3</v>
      </c>
      <c r="F6212" s="3">
        <f t="shared" si="405"/>
        <v>-6.8922170143830086E-3</v>
      </c>
      <c r="G6212" s="3">
        <f t="shared" si="406"/>
        <v>-6.6702055599970203E-3</v>
      </c>
      <c r="H6212" s="3">
        <f t="shared" si="407"/>
        <v>-6.8170665818080281E-3</v>
      </c>
    </row>
    <row r="6213" spans="1:8" x14ac:dyDescent="0.3">
      <c r="A6213" s="1">
        <v>41886</v>
      </c>
      <c r="B6213">
        <v>4494.9399409999996</v>
      </c>
      <c r="E6213" s="3">
        <f t="shared" si="404"/>
        <v>3.4356075221508853E-3</v>
      </c>
      <c r="F6213" s="3">
        <f t="shared" si="405"/>
        <v>3.1913996256889487E-3</v>
      </c>
      <c r="G6213" s="3">
        <f t="shared" si="406"/>
        <v>3.429719305175338E-3</v>
      </c>
      <c r="H6213" s="3">
        <f t="shared" si="407"/>
        <v>3.2828582833643307E-3</v>
      </c>
    </row>
    <row r="6214" spans="1:8" x14ac:dyDescent="0.3">
      <c r="A6214" s="1">
        <v>41887</v>
      </c>
      <c r="B6214">
        <v>4486.4902339999999</v>
      </c>
      <c r="E6214" s="3">
        <f t="shared" si="404"/>
        <v>-2.9902922327529335E-4</v>
      </c>
      <c r="F6214" s="3">
        <f t="shared" si="405"/>
        <v>-5.4323711973722991E-4</v>
      </c>
      <c r="G6214" s="3">
        <f t="shared" si="406"/>
        <v>-2.9907394142839158E-4</v>
      </c>
      <c r="H6214" s="3">
        <f t="shared" si="407"/>
        <v>-4.4593496323939888E-4</v>
      </c>
    </row>
    <row r="6215" spans="1:8" x14ac:dyDescent="0.3">
      <c r="A6215" s="1">
        <v>41890</v>
      </c>
      <c r="B6215">
        <v>4474.9301759999998</v>
      </c>
      <c r="E6215" s="3">
        <f t="shared" si="404"/>
        <v>-3.196320335712155E-4</v>
      </c>
      <c r="F6215" s="3">
        <f t="shared" si="405"/>
        <v>-5.6383993003315206E-4</v>
      </c>
      <c r="G6215" s="3">
        <f t="shared" si="406"/>
        <v>-3.1968312677729821E-4</v>
      </c>
      <c r="H6215" s="3">
        <f t="shared" si="407"/>
        <v>-4.6654414858830556E-4</v>
      </c>
    </row>
    <row r="6216" spans="1:8" x14ac:dyDescent="0.3">
      <c r="A6216" s="1">
        <v>41891</v>
      </c>
      <c r="B6216">
        <v>4452.3701170000004</v>
      </c>
      <c r="E6216" s="3">
        <f t="shared" si="404"/>
        <v>9.9444395978225408E-3</v>
      </c>
      <c r="F6216" s="3">
        <f t="shared" si="405"/>
        <v>9.7002317013606034E-3</v>
      </c>
      <c r="G6216" s="3">
        <f t="shared" si="406"/>
        <v>9.8953190408604796E-3</v>
      </c>
      <c r="H6216" s="3">
        <f t="shared" si="407"/>
        <v>9.7484580190494718E-3</v>
      </c>
    </row>
    <row r="6217" spans="1:8" x14ac:dyDescent="0.3">
      <c r="A6217" s="1">
        <v>41892</v>
      </c>
      <c r="B6217">
        <v>4450.7900390000004</v>
      </c>
      <c r="E6217" s="3">
        <f t="shared" ref="E6217:E6280" si="408">(B6213/B6212)-1</f>
        <v>1.6524642756710728E-2</v>
      </c>
      <c r="F6217" s="3">
        <f t="shared" ref="F6217:F6280" si="409">E6217-$E$3</f>
        <v>1.6280434860248792E-2</v>
      </c>
      <c r="G6217" s="3">
        <f t="shared" ref="G6217:G6280" si="410">LN(B6213/B6212)</f>
        <v>1.6389596543727573E-2</v>
      </c>
      <c r="H6217" s="3">
        <f t="shared" ref="H6217:H6280" si="411">G6217-$G$3</f>
        <v>1.6242735521916567E-2</v>
      </c>
    </row>
    <row r="6218" spans="1:8" x14ac:dyDescent="0.3">
      <c r="A6218" s="1">
        <v>41893</v>
      </c>
      <c r="B6218">
        <v>4440.8999020000001</v>
      </c>
      <c r="E6218" s="3">
        <f t="shared" si="408"/>
        <v>-1.8798264517233543E-3</v>
      </c>
      <c r="F6218" s="3">
        <f t="shared" si="409"/>
        <v>-2.1240343481852908E-3</v>
      </c>
      <c r="G6218" s="3">
        <f t="shared" si="410"/>
        <v>-1.8815955428715329E-3</v>
      </c>
      <c r="H6218" s="3">
        <f t="shared" si="411"/>
        <v>-2.0284565646825404E-3</v>
      </c>
    </row>
    <row r="6219" spans="1:8" x14ac:dyDescent="0.3">
      <c r="A6219" s="1">
        <v>41894</v>
      </c>
      <c r="B6219">
        <v>4441.7001950000003</v>
      </c>
      <c r="E6219" s="3">
        <f t="shared" si="408"/>
        <v>-2.5766372814978178E-3</v>
      </c>
      <c r="F6219" s="3">
        <f t="shared" si="409"/>
        <v>-2.8208451779597543E-3</v>
      </c>
      <c r="G6219" s="3">
        <f t="shared" si="410"/>
        <v>-2.5799625245296236E-3</v>
      </c>
      <c r="H6219" s="3">
        <f t="shared" si="411"/>
        <v>-2.7268235463406309E-3</v>
      </c>
    </row>
    <row r="6220" spans="1:8" x14ac:dyDescent="0.3">
      <c r="A6220" s="1">
        <v>41897</v>
      </c>
      <c r="B6220">
        <v>4428.6298829999996</v>
      </c>
      <c r="E6220" s="3">
        <f t="shared" si="408"/>
        <v>-5.041432628601461E-3</v>
      </c>
      <c r="F6220" s="3">
        <f t="shared" si="409"/>
        <v>-5.2856405250633976E-3</v>
      </c>
      <c r="G6220" s="3">
        <f t="shared" si="410"/>
        <v>-5.0541835233131145E-3</v>
      </c>
      <c r="H6220" s="3">
        <f t="shared" si="411"/>
        <v>-5.2010445451241222E-3</v>
      </c>
    </row>
    <row r="6221" spans="1:8" x14ac:dyDescent="0.3">
      <c r="A6221" s="1">
        <v>41898</v>
      </c>
      <c r="B6221">
        <v>4409.1499020000001</v>
      </c>
      <c r="E6221" s="3">
        <f t="shared" si="408"/>
        <v>-3.548846925296445E-4</v>
      </c>
      <c r="F6221" s="3">
        <f t="shared" si="409"/>
        <v>-5.9909258899158106E-4</v>
      </c>
      <c r="G6221" s="3">
        <f t="shared" si="410"/>
        <v>-3.549476790045384E-4</v>
      </c>
      <c r="H6221" s="3">
        <f t="shared" si="411"/>
        <v>-5.0180870081554575E-4</v>
      </c>
    </row>
    <row r="6222" spans="1:8" x14ac:dyDescent="0.3">
      <c r="A6222" s="1">
        <v>41899</v>
      </c>
      <c r="B6222">
        <v>4431.4101559999999</v>
      </c>
      <c r="E6222" s="3">
        <f t="shared" si="408"/>
        <v>-2.222108190532035E-3</v>
      </c>
      <c r="F6222" s="3">
        <f t="shared" si="409"/>
        <v>-2.4663160869939716E-3</v>
      </c>
      <c r="G6222" s="3">
        <f t="shared" si="410"/>
        <v>-2.2245807364593621E-3</v>
      </c>
      <c r="H6222" s="3">
        <f t="shared" si="411"/>
        <v>-2.3714417582703694E-3</v>
      </c>
    </row>
    <row r="6223" spans="1:8" x14ac:dyDescent="0.3">
      <c r="A6223" s="1">
        <v>41900</v>
      </c>
      <c r="B6223">
        <v>4464.7001950000003</v>
      </c>
      <c r="E6223" s="3">
        <f t="shared" si="408"/>
        <v>1.8020964616649593E-4</v>
      </c>
      <c r="F6223" s="3">
        <f t="shared" si="409"/>
        <v>-6.3998250295440684E-5</v>
      </c>
      <c r="G6223" s="3">
        <f t="shared" si="410"/>
        <v>1.8019341035874702E-4</v>
      </c>
      <c r="H6223" s="3">
        <f t="shared" si="411"/>
        <v>3.3332388547739703E-5</v>
      </c>
    </row>
    <row r="6224" spans="1:8" x14ac:dyDescent="0.3">
      <c r="A6224" s="1">
        <v>41901</v>
      </c>
      <c r="B6224">
        <v>4461.2202150000003</v>
      </c>
      <c r="E6224" s="3">
        <f t="shared" si="408"/>
        <v>-2.9426371493316283E-3</v>
      </c>
      <c r="F6224" s="3">
        <f t="shared" si="409"/>
        <v>-3.1868450457935649E-3</v>
      </c>
      <c r="G6224" s="3">
        <f t="shared" si="410"/>
        <v>-2.9469752183601556E-3</v>
      </c>
      <c r="H6224" s="3">
        <f t="shared" si="411"/>
        <v>-3.0938362401711629E-3</v>
      </c>
    </row>
    <row r="6225" spans="1:8" x14ac:dyDescent="0.3">
      <c r="A6225" s="1">
        <v>41904</v>
      </c>
      <c r="B6225">
        <v>4442.5498049999997</v>
      </c>
      <c r="E6225" s="3">
        <f t="shared" si="408"/>
        <v>-4.3986473276478311E-3</v>
      </c>
      <c r="F6225" s="3">
        <f t="shared" si="409"/>
        <v>-4.6428552241097676E-3</v>
      </c>
      <c r="G6225" s="3">
        <f t="shared" si="410"/>
        <v>-4.4083498392090874E-3</v>
      </c>
      <c r="H6225" s="3">
        <f t="shared" si="411"/>
        <v>-4.5552108610200951E-3</v>
      </c>
    </row>
    <row r="6226" spans="1:8" x14ac:dyDescent="0.3">
      <c r="A6226" s="1">
        <v>41905</v>
      </c>
      <c r="B6226">
        <v>4359.3500979999999</v>
      </c>
      <c r="E6226" s="3">
        <f t="shared" si="408"/>
        <v>5.0486498519595191E-3</v>
      </c>
      <c r="F6226" s="3">
        <f t="shared" si="409"/>
        <v>4.8044419554975825E-3</v>
      </c>
      <c r="G6226" s="3">
        <f t="shared" si="410"/>
        <v>5.0359481523137529E-3</v>
      </c>
      <c r="H6226" s="3">
        <f t="shared" si="411"/>
        <v>4.8890871305027452E-3</v>
      </c>
    </row>
    <row r="6227" spans="1:8" x14ac:dyDescent="0.3">
      <c r="A6227" s="1">
        <v>41906</v>
      </c>
      <c r="B6227">
        <v>4413.7202150000003</v>
      </c>
      <c r="E6227" s="3">
        <f t="shared" si="408"/>
        <v>7.5122901803450493E-3</v>
      </c>
      <c r="F6227" s="3">
        <f t="shared" si="409"/>
        <v>7.2680822838831127E-3</v>
      </c>
      <c r="G6227" s="3">
        <f t="shared" si="410"/>
        <v>7.484213454466363E-3</v>
      </c>
      <c r="H6227" s="3">
        <f t="shared" si="411"/>
        <v>7.3373524326553552E-3</v>
      </c>
    </row>
    <row r="6228" spans="1:8" x14ac:dyDescent="0.3">
      <c r="A6228" s="1">
        <v>41907</v>
      </c>
      <c r="B6228">
        <v>4355.2797849999997</v>
      </c>
      <c r="E6228" s="3">
        <f t="shared" si="408"/>
        <v>-7.7944315362932226E-4</v>
      </c>
      <c r="F6228" s="3">
        <f t="shared" si="409"/>
        <v>-1.0236510500912588E-3</v>
      </c>
      <c r="G6228" s="3">
        <f t="shared" si="410"/>
        <v>-7.7974707738197974E-4</v>
      </c>
      <c r="H6228" s="3">
        <f t="shared" si="411"/>
        <v>-9.2660809919298704E-4</v>
      </c>
    </row>
    <row r="6229" spans="1:8" x14ac:dyDescent="0.3">
      <c r="A6229" s="1">
        <v>41908</v>
      </c>
      <c r="B6229">
        <v>4394.75</v>
      </c>
      <c r="E6229" s="3">
        <f t="shared" si="408"/>
        <v>-4.1850455929579589E-3</v>
      </c>
      <c r="F6229" s="3">
        <f t="shared" si="409"/>
        <v>-4.4292534894198954E-3</v>
      </c>
      <c r="G6229" s="3">
        <f t="shared" si="410"/>
        <v>-4.1938274063559582E-3</v>
      </c>
      <c r="H6229" s="3">
        <f t="shared" si="411"/>
        <v>-4.340688428166966E-3</v>
      </c>
    </row>
    <row r="6230" spans="1:8" x14ac:dyDescent="0.3">
      <c r="A6230" s="1">
        <v>41911</v>
      </c>
      <c r="B6230">
        <v>4358.0698240000002</v>
      </c>
      <c r="E6230" s="3">
        <f t="shared" si="408"/>
        <v>-1.8727917671594874E-2</v>
      </c>
      <c r="F6230" s="3">
        <f t="shared" si="409"/>
        <v>-1.8972125568056809E-2</v>
      </c>
      <c r="G6230" s="3">
        <f t="shared" si="410"/>
        <v>-1.8905505855011488E-2</v>
      </c>
      <c r="H6230" s="3">
        <f t="shared" si="411"/>
        <v>-1.9052366876822494E-2</v>
      </c>
    </row>
    <row r="6231" spans="1:8" x14ac:dyDescent="0.3">
      <c r="A6231" s="1">
        <v>41912</v>
      </c>
      <c r="B6231">
        <v>4416.2402339999999</v>
      </c>
      <c r="E6231" s="3">
        <f t="shared" si="408"/>
        <v>1.2472069408911324E-2</v>
      </c>
      <c r="F6231" s="3">
        <f t="shared" si="409"/>
        <v>1.2227861512449386E-2</v>
      </c>
      <c r="G6231" s="3">
        <f t="shared" si="410"/>
        <v>1.2394933849086361E-2</v>
      </c>
      <c r="H6231" s="3">
        <f t="shared" si="411"/>
        <v>1.2248072827275353E-2</v>
      </c>
    </row>
    <row r="6232" spans="1:8" x14ac:dyDescent="0.3">
      <c r="A6232" s="1">
        <v>41913</v>
      </c>
      <c r="B6232">
        <v>4365.2700199999999</v>
      </c>
      <c r="E6232" s="3">
        <f t="shared" si="408"/>
        <v>-1.3240628574822444E-2</v>
      </c>
      <c r="F6232" s="3">
        <f t="shared" si="409"/>
        <v>-1.3484836471284381E-2</v>
      </c>
      <c r="G6232" s="3">
        <f t="shared" si="410"/>
        <v>-1.3329067220354728E-2</v>
      </c>
      <c r="H6232" s="3">
        <f t="shared" si="411"/>
        <v>-1.3475928242165735E-2</v>
      </c>
    </row>
    <row r="6233" spans="1:8" x14ac:dyDescent="0.3">
      <c r="A6233" s="1">
        <v>41914</v>
      </c>
      <c r="B6233">
        <v>4242.669922</v>
      </c>
      <c r="E6233" s="3">
        <f t="shared" si="408"/>
        <v>9.0626129544970624E-3</v>
      </c>
      <c r="F6233" s="3">
        <f t="shared" si="409"/>
        <v>8.818405058035125E-3</v>
      </c>
      <c r="G6233" s="3">
        <f t="shared" si="410"/>
        <v>9.021793910491481E-3</v>
      </c>
      <c r="H6233" s="3">
        <f t="shared" si="411"/>
        <v>8.8749328886804733E-3</v>
      </c>
    </row>
    <row r="6234" spans="1:8" x14ac:dyDescent="0.3">
      <c r="A6234" s="1">
        <v>41915</v>
      </c>
      <c r="B6234">
        <v>4281.7402339999999</v>
      </c>
      <c r="E6234" s="3">
        <f t="shared" si="408"/>
        <v>-8.3463623641845119E-3</v>
      </c>
      <c r="F6234" s="3">
        <f t="shared" si="409"/>
        <v>-8.5905702606464494E-3</v>
      </c>
      <c r="G6234" s="3">
        <f t="shared" si="410"/>
        <v>-8.3813882753330897E-3</v>
      </c>
      <c r="H6234" s="3">
        <f t="shared" si="411"/>
        <v>-8.5282492971440974E-3</v>
      </c>
    </row>
    <row r="6235" spans="1:8" x14ac:dyDescent="0.3">
      <c r="A6235" s="1">
        <v>41918</v>
      </c>
      <c r="B6235">
        <v>4286.5200199999999</v>
      </c>
      <c r="E6235" s="3">
        <f t="shared" si="408"/>
        <v>1.3347746215458534E-2</v>
      </c>
      <c r="F6235" s="3">
        <f t="shared" si="409"/>
        <v>1.3103538318996596E-2</v>
      </c>
      <c r="G6235" s="3">
        <f t="shared" si="410"/>
        <v>1.3259449887810677E-2</v>
      </c>
      <c r="H6235" s="3">
        <f t="shared" si="411"/>
        <v>1.3112588865999669E-2</v>
      </c>
    </row>
    <row r="6236" spans="1:8" x14ac:dyDescent="0.3">
      <c r="A6236" s="1">
        <v>41919</v>
      </c>
      <c r="B6236">
        <v>4209.1401370000003</v>
      </c>
      <c r="E6236" s="3">
        <f t="shared" si="408"/>
        <v>-1.1541540156168928E-2</v>
      </c>
      <c r="F6236" s="3">
        <f t="shared" si="409"/>
        <v>-1.1785748052630865E-2</v>
      </c>
      <c r="G6236" s="3">
        <f t="shared" si="410"/>
        <v>-1.1608660680037238E-2</v>
      </c>
      <c r="H6236" s="3">
        <f t="shared" si="411"/>
        <v>-1.1755521701848246E-2</v>
      </c>
    </row>
    <row r="6237" spans="1:8" x14ac:dyDescent="0.3">
      <c r="A6237" s="1">
        <v>41920</v>
      </c>
      <c r="B6237">
        <v>4168.1201170000004</v>
      </c>
      <c r="E6237" s="3">
        <f t="shared" si="408"/>
        <v>-2.8085341213325399E-2</v>
      </c>
      <c r="F6237" s="3">
        <f t="shared" si="409"/>
        <v>-2.8329549109787334E-2</v>
      </c>
      <c r="G6237" s="3">
        <f t="shared" si="410"/>
        <v>-2.8487277978495297E-2</v>
      </c>
      <c r="H6237" s="3">
        <f t="shared" si="411"/>
        <v>-2.8634139000306303E-2</v>
      </c>
    </row>
    <row r="6238" spans="1:8" x14ac:dyDescent="0.3">
      <c r="A6238" s="1">
        <v>41921</v>
      </c>
      <c r="B6238">
        <v>4141.4501950000003</v>
      </c>
      <c r="E6238" s="3">
        <f t="shared" si="408"/>
        <v>9.2088973967556775E-3</v>
      </c>
      <c r="F6238" s="3">
        <f t="shared" si="409"/>
        <v>8.9646895002937401E-3</v>
      </c>
      <c r="G6238" s="3">
        <f t="shared" si="410"/>
        <v>9.1667540328184485E-3</v>
      </c>
      <c r="H6238" s="3">
        <f t="shared" si="411"/>
        <v>9.0198930110074408E-3</v>
      </c>
    </row>
    <row r="6239" spans="1:8" x14ac:dyDescent="0.3">
      <c r="A6239" s="1">
        <v>41922</v>
      </c>
      <c r="B6239">
        <v>4073.709961</v>
      </c>
      <c r="E6239" s="3">
        <f t="shared" si="408"/>
        <v>1.1163185384404084E-3</v>
      </c>
      <c r="F6239" s="3">
        <f t="shared" si="409"/>
        <v>8.7211064197847184E-4</v>
      </c>
      <c r="G6239" s="3">
        <f t="shared" si="410"/>
        <v>1.1156959182193596E-3</v>
      </c>
      <c r="H6239" s="3">
        <f t="shared" si="411"/>
        <v>9.6883489640835229E-4</v>
      </c>
    </row>
    <row r="6240" spans="1:8" x14ac:dyDescent="0.3">
      <c r="A6240" s="1">
        <v>41925</v>
      </c>
      <c r="B6240">
        <v>4078.6999510000001</v>
      </c>
      <c r="E6240" s="3">
        <f t="shared" si="408"/>
        <v>-1.805191218959934E-2</v>
      </c>
      <c r="F6240" s="3">
        <f t="shared" si="409"/>
        <v>-1.8296120086061275E-2</v>
      </c>
      <c r="G6240" s="3">
        <f t="shared" si="410"/>
        <v>-1.8216835761870619E-2</v>
      </c>
      <c r="H6240" s="3">
        <f t="shared" si="411"/>
        <v>-1.8363696783681625E-2</v>
      </c>
    </row>
    <row r="6241" spans="1:8" x14ac:dyDescent="0.3">
      <c r="A6241" s="1">
        <v>41926</v>
      </c>
      <c r="B6241">
        <v>4088.25</v>
      </c>
      <c r="E6241" s="3">
        <f t="shared" si="408"/>
        <v>-9.7454631266413738E-3</v>
      </c>
      <c r="F6241" s="3">
        <f t="shared" si="409"/>
        <v>-9.9896710231033112E-3</v>
      </c>
      <c r="G6241" s="3">
        <f t="shared" si="410"/>
        <v>-9.7932609471994211E-3</v>
      </c>
      <c r="H6241" s="3">
        <f t="shared" si="411"/>
        <v>-9.9401219690104289E-3</v>
      </c>
    </row>
    <row r="6242" spans="1:8" x14ac:dyDescent="0.3">
      <c r="A6242" s="1">
        <v>41927</v>
      </c>
      <c r="B6242">
        <v>3939.719971</v>
      </c>
      <c r="E6242" s="3">
        <f t="shared" si="408"/>
        <v>-6.3985492863376514E-3</v>
      </c>
      <c r="F6242" s="3">
        <f t="shared" si="409"/>
        <v>-6.642757182799588E-3</v>
      </c>
      <c r="G6242" s="3">
        <f t="shared" si="410"/>
        <v>-6.419107745954852E-3</v>
      </c>
      <c r="H6242" s="3">
        <f t="shared" si="411"/>
        <v>-6.5659687677658597E-3</v>
      </c>
    </row>
    <row r="6243" spans="1:8" x14ac:dyDescent="0.3">
      <c r="A6243" s="1">
        <v>41928</v>
      </c>
      <c r="B6243">
        <v>3918.6201169999999</v>
      </c>
      <c r="E6243" s="3">
        <f t="shared" si="408"/>
        <v>-1.6356645814981308E-2</v>
      </c>
      <c r="F6243" s="3">
        <f t="shared" si="409"/>
        <v>-1.6600853711443243E-2</v>
      </c>
      <c r="G6243" s="3">
        <f t="shared" si="410"/>
        <v>-1.649189256284812E-2</v>
      </c>
      <c r="H6243" s="3">
        <f t="shared" si="411"/>
        <v>-1.6638753584659126E-2</v>
      </c>
    </row>
    <row r="6244" spans="1:8" x14ac:dyDescent="0.3">
      <c r="A6244" s="1">
        <v>41929</v>
      </c>
      <c r="B6244">
        <v>4033.179932</v>
      </c>
      <c r="E6244" s="3">
        <f t="shared" si="408"/>
        <v>1.2249252027689561E-3</v>
      </c>
      <c r="F6244" s="3">
        <f t="shared" si="409"/>
        <v>9.8071730630701955E-4</v>
      </c>
      <c r="G6244" s="3">
        <f t="shared" si="410"/>
        <v>1.224175593973459E-3</v>
      </c>
      <c r="H6244" s="3">
        <f t="shared" si="411"/>
        <v>1.0773145721624518E-3</v>
      </c>
    </row>
    <row r="6245" spans="1:8" x14ac:dyDescent="0.3">
      <c r="A6245" s="1">
        <v>41932</v>
      </c>
      <c r="B6245">
        <v>3991.23999</v>
      </c>
      <c r="E6245" s="3">
        <f t="shared" si="408"/>
        <v>2.3414443608822388E-3</v>
      </c>
      <c r="F6245" s="3">
        <f t="shared" si="409"/>
        <v>2.0972364644203023E-3</v>
      </c>
      <c r="G6245" s="3">
        <f t="shared" si="410"/>
        <v>2.3387074514162856E-3</v>
      </c>
      <c r="H6245" s="3">
        <f t="shared" si="411"/>
        <v>2.1918464296052783E-3</v>
      </c>
    </row>
    <row r="6246" spans="1:8" x14ac:dyDescent="0.3">
      <c r="A6246" s="1">
        <v>41933</v>
      </c>
      <c r="B6246">
        <v>4081.23999</v>
      </c>
      <c r="E6246" s="3">
        <f t="shared" si="408"/>
        <v>-3.6330955543325438E-2</v>
      </c>
      <c r="F6246" s="3">
        <f t="shared" si="409"/>
        <v>-3.6575163439787374E-2</v>
      </c>
      <c r="G6246" s="3">
        <f t="shared" si="410"/>
        <v>-3.7007358196604549E-2</v>
      </c>
      <c r="H6246" s="3">
        <f t="shared" si="411"/>
        <v>-3.7154219218415559E-2</v>
      </c>
    </row>
    <row r="6247" spans="1:8" x14ac:dyDescent="0.3">
      <c r="A6247" s="1">
        <v>41934</v>
      </c>
      <c r="B6247">
        <v>4105.0898440000001</v>
      </c>
      <c r="E6247" s="3">
        <f t="shared" si="408"/>
        <v>-5.3556735390623E-3</v>
      </c>
      <c r="F6247" s="3">
        <f t="shared" si="409"/>
        <v>-5.5998814355242366E-3</v>
      </c>
      <c r="G6247" s="3">
        <f t="shared" si="410"/>
        <v>-5.3700665711795383E-3</v>
      </c>
      <c r="H6247" s="3">
        <f t="shared" si="411"/>
        <v>-5.516927592990546E-3</v>
      </c>
    </row>
    <row r="6248" spans="1:8" x14ac:dyDescent="0.3">
      <c r="A6248" s="1">
        <v>41935</v>
      </c>
      <c r="B6248">
        <v>4157.6801759999998</v>
      </c>
      <c r="E6248" s="3">
        <f t="shared" si="408"/>
        <v>2.9234733548937131E-2</v>
      </c>
      <c r="F6248" s="3">
        <f t="shared" si="409"/>
        <v>2.8990525652475195E-2</v>
      </c>
      <c r="G6248" s="3">
        <f t="shared" si="410"/>
        <v>2.8815548960289403E-2</v>
      </c>
      <c r="H6248" s="3">
        <f t="shared" si="411"/>
        <v>2.8668687938478397E-2</v>
      </c>
    </row>
    <row r="6249" spans="1:8" x14ac:dyDescent="0.3">
      <c r="A6249" s="1">
        <v>41936</v>
      </c>
      <c r="B6249">
        <v>4128.8999020000001</v>
      </c>
      <c r="E6249" s="3">
        <f t="shared" si="408"/>
        <v>-1.0398728226142517E-2</v>
      </c>
      <c r="F6249" s="3">
        <f t="shared" si="409"/>
        <v>-1.0642936122604455E-2</v>
      </c>
      <c r="G6249" s="3">
        <f t="shared" si="410"/>
        <v>-1.0453172765378431E-2</v>
      </c>
      <c r="H6249" s="3">
        <f t="shared" si="411"/>
        <v>-1.0600033787189439E-2</v>
      </c>
    </row>
    <row r="6250" spans="1:8" x14ac:dyDescent="0.3">
      <c r="A6250" s="1">
        <v>41939</v>
      </c>
      <c r="B6250">
        <v>4096.7402339999999</v>
      </c>
      <c r="E6250" s="3">
        <f t="shared" si="408"/>
        <v>2.2549383205593632E-2</v>
      </c>
      <c r="F6250" s="3">
        <f t="shared" si="409"/>
        <v>2.2305175309131696E-2</v>
      </c>
      <c r="G6250" s="3">
        <f t="shared" si="410"/>
        <v>2.2298904302167636E-2</v>
      </c>
      <c r="H6250" s="3">
        <f t="shared" si="411"/>
        <v>2.215204328035663E-2</v>
      </c>
    </row>
    <row r="6251" spans="1:8" x14ac:dyDescent="0.3">
      <c r="A6251" s="1">
        <v>41940</v>
      </c>
      <c r="B6251">
        <v>4112.669922</v>
      </c>
      <c r="E6251" s="3">
        <f t="shared" si="408"/>
        <v>5.8437764156085148E-3</v>
      </c>
      <c r="F6251" s="3">
        <f t="shared" si="409"/>
        <v>5.5995685191465782E-3</v>
      </c>
      <c r="G6251" s="3">
        <f t="shared" si="410"/>
        <v>5.8267677851311052E-3</v>
      </c>
      <c r="H6251" s="3">
        <f t="shared" si="411"/>
        <v>5.6799067633200974E-3</v>
      </c>
    </row>
    <row r="6252" spans="1:8" x14ac:dyDescent="0.3">
      <c r="A6252" s="1">
        <v>41941</v>
      </c>
      <c r="B6252">
        <v>4110.6401370000003</v>
      </c>
      <c r="E6252" s="3">
        <f t="shared" si="408"/>
        <v>1.2811006335675224E-2</v>
      </c>
      <c r="F6252" s="3">
        <f t="shared" si="409"/>
        <v>1.2566798439213286E-2</v>
      </c>
      <c r="G6252" s="3">
        <f t="shared" si="410"/>
        <v>1.2729639583793091E-2</v>
      </c>
      <c r="H6252" s="3">
        <f t="shared" si="411"/>
        <v>1.2582778561982083E-2</v>
      </c>
    </row>
    <row r="6253" spans="1:8" x14ac:dyDescent="0.3">
      <c r="A6253" s="1">
        <v>41942</v>
      </c>
      <c r="B6253">
        <v>4141.2402339999999</v>
      </c>
      <c r="E6253" s="3">
        <f t="shared" si="408"/>
        <v>-6.9221952583395918E-3</v>
      </c>
      <c r="F6253" s="3">
        <f t="shared" si="409"/>
        <v>-7.1664031548015284E-3</v>
      </c>
      <c r="G6253" s="3">
        <f t="shared" si="410"/>
        <v>-6.9462647922576863E-3</v>
      </c>
      <c r="H6253" s="3">
        <f t="shared" si="411"/>
        <v>-7.093125814068694E-3</v>
      </c>
    </row>
    <row r="6254" spans="1:8" x14ac:dyDescent="0.3">
      <c r="A6254" s="1">
        <v>41943</v>
      </c>
      <c r="B6254">
        <v>4233.0898440000001</v>
      </c>
      <c r="E6254" s="3">
        <f t="shared" si="408"/>
        <v>-7.7889192674355234E-3</v>
      </c>
      <c r="F6254" s="3">
        <f t="shared" si="409"/>
        <v>-8.0331271638974609E-3</v>
      </c>
      <c r="G6254" s="3">
        <f t="shared" si="410"/>
        <v>-7.8194113358184443E-3</v>
      </c>
      <c r="H6254" s="3">
        <f t="shared" si="411"/>
        <v>-7.966272357629452E-3</v>
      </c>
    </row>
    <row r="6255" spans="1:8" x14ac:dyDescent="0.3">
      <c r="A6255" s="1">
        <v>41946</v>
      </c>
      <c r="B6255">
        <v>4194.0297849999997</v>
      </c>
      <c r="E6255" s="3">
        <f t="shared" si="408"/>
        <v>3.8883812714789467E-3</v>
      </c>
      <c r="F6255" s="3">
        <f t="shared" si="409"/>
        <v>3.6441733750170102E-3</v>
      </c>
      <c r="G6255" s="3">
        <f t="shared" si="410"/>
        <v>3.8808410568551637E-3</v>
      </c>
      <c r="H6255" s="3">
        <f t="shared" si="411"/>
        <v>3.7339800350441564E-3</v>
      </c>
    </row>
    <row r="6256" spans="1:8" x14ac:dyDescent="0.3">
      <c r="A6256" s="1">
        <v>41947</v>
      </c>
      <c r="B6256">
        <v>4130.1899409999996</v>
      </c>
      <c r="E6256" s="3">
        <f t="shared" si="408"/>
        <v>-4.935443491688174E-4</v>
      </c>
      <c r="F6256" s="3">
        <f t="shared" si="409"/>
        <v>-7.3775224563075396E-4</v>
      </c>
      <c r="G6256" s="3">
        <f t="shared" si="410"/>
        <v>-4.9366618226945704E-4</v>
      </c>
      <c r="H6256" s="3">
        <f t="shared" si="411"/>
        <v>-6.4052720408046434E-4</v>
      </c>
    </row>
    <row r="6257" spans="1:8" x14ac:dyDescent="0.3">
      <c r="A6257" s="1">
        <v>41948</v>
      </c>
      <c r="B6257">
        <v>4208.419922</v>
      </c>
      <c r="E6257" s="3">
        <f t="shared" si="408"/>
        <v>7.4441196456402903E-3</v>
      </c>
      <c r="F6257" s="3">
        <f t="shared" si="409"/>
        <v>7.1999117491783537E-3</v>
      </c>
      <c r="G6257" s="3">
        <f t="shared" si="410"/>
        <v>7.4165489289229483E-3</v>
      </c>
      <c r="H6257" s="3">
        <f t="shared" si="411"/>
        <v>7.2696879071119406E-3</v>
      </c>
    </row>
    <row r="6258" spans="1:8" x14ac:dyDescent="0.3">
      <c r="A6258" s="1">
        <v>41949</v>
      </c>
      <c r="B6258">
        <v>4227.6801759999998</v>
      </c>
      <c r="E6258" s="3">
        <f t="shared" si="408"/>
        <v>2.2179251820724E-2</v>
      </c>
      <c r="F6258" s="3">
        <f t="shared" si="409"/>
        <v>2.1935043924262064E-2</v>
      </c>
      <c r="G6258" s="3">
        <f t="shared" si="410"/>
        <v>2.193686957289159E-2</v>
      </c>
      <c r="H6258" s="3">
        <f t="shared" si="411"/>
        <v>2.1790008551080584E-2</v>
      </c>
    </row>
    <row r="6259" spans="1:8" x14ac:dyDescent="0.3">
      <c r="A6259" s="1">
        <v>41950</v>
      </c>
      <c r="B6259">
        <v>4189.8901370000003</v>
      </c>
      <c r="E6259" s="3">
        <f t="shared" si="408"/>
        <v>-9.227316319629808E-3</v>
      </c>
      <c r="F6259" s="3">
        <f t="shared" si="409"/>
        <v>-9.4715242160917455E-3</v>
      </c>
      <c r="G6259" s="3">
        <f t="shared" si="410"/>
        <v>-9.2701517102830779E-3</v>
      </c>
      <c r="H6259" s="3">
        <f t="shared" si="411"/>
        <v>-9.4170127320940857E-3</v>
      </c>
    </row>
    <row r="6260" spans="1:8" x14ac:dyDescent="0.3">
      <c r="A6260" s="1">
        <v>41953</v>
      </c>
      <c r="B6260">
        <v>4222.8198240000002</v>
      </c>
      <c r="E6260" s="3">
        <f t="shared" si="408"/>
        <v>-1.5221600053562878E-2</v>
      </c>
      <c r="F6260" s="3">
        <f t="shared" si="409"/>
        <v>-1.5465807950024816E-2</v>
      </c>
      <c r="G6260" s="3">
        <f t="shared" si="410"/>
        <v>-1.5338637794314196E-2</v>
      </c>
      <c r="H6260" s="3">
        <f t="shared" si="411"/>
        <v>-1.5485498816125204E-2</v>
      </c>
    </row>
    <row r="6261" spans="1:8" x14ac:dyDescent="0.3">
      <c r="A6261" s="1">
        <v>41954</v>
      </c>
      <c r="B6261">
        <v>4244.1000979999999</v>
      </c>
      <c r="E6261" s="3">
        <f t="shared" si="408"/>
        <v>1.8941012911638522E-2</v>
      </c>
      <c r="F6261" s="3">
        <f t="shared" si="409"/>
        <v>1.8696805015176586E-2</v>
      </c>
      <c r="G6261" s="3">
        <f t="shared" si="410"/>
        <v>1.8763865334084355E-2</v>
      </c>
      <c r="H6261" s="3">
        <f t="shared" si="411"/>
        <v>1.8617004312273349E-2</v>
      </c>
    </row>
    <row r="6262" spans="1:8" x14ac:dyDescent="0.3">
      <c r="A6262" s="1">
        <v>41955</v>
      </c>
      <c r="B6262">
        <v>4179.8798829999996</v>
      </c>
      <c r="E6262" s="3">
        <f t="shared" si="408"/>
        <v>4.5765998538582764E-3</v>
      </c>
      <c r="F6262" s="3">
        <f t="shared" si="409"/>
        <v>4.3323919573963398E-3</v>
      </c>
      <c r="G6262" s="3">
        <f t="shared" si="410"/>
        <v>4.5661590641718711E-3</v>
      </c>
      <c r="H6262" s="3">
        <f t="shared" si="411"/>
        <v>4.4192980423608634E-3</v>
      </c>
    </row>
    <row r="6263" spans="1:8" x14ac:dyDescent="0.3">
      <c r="A6263" s="1">
        <v>41956</v>
      </c>
      <c r="B6263">
        <v>4187.9501950000003</v>
      </c>
      <c r="E6263" s="3">
        <f t="shared" si="408"/>
        <v>-8.9387175535483587E-3</v>
      </c>
      <c r="F6263" s="3">
        <f t="shared" si="409"/>
        <v>-9.1829254500102962E-3</v>
      </c>
      <c r="G6263" s="3">
        <f t="shared" si="410"/>
        <v>-8.9789075666725435E-3</v>
      </c>
      <c r="H6263" s="3">
        <f t="shared" si="411"/>
        <v>-9.1257685884835512E-3</v>
      </c>
    </row>
    <row r="6264" spans="1:8" x14ac:dyDescent="0.3">
      <c r="A6264" s="1">
        <v>41957</v>
      </c>
      <c r="B6264">
        <v>4202.4599609999996</v>
      </c>
      <c r="E6264" s="3">
        <f t="shared" si="408"/>
        <v>7.8593199161012262E-3</v>
      </c>
      <c r="F6264" s="3">
        <f t="shared" si="409"/>
        <v>7.6151120196392896E-3</v>
      </c>
      <c r="G6264" s="3">
        <f t="shared" si="410"/>
        <v>7.8285963339784614E-3</v>
      </c>
      <c r="H6264" s="3">
        <f t="shared" si="411"/>
        <v>7.6817353121674536E-3</v>
      </c>
    </row>
    <row r="6265" spans="1:8" x14ac:dyDescent="0.3">
      <c r="A6265" s="1">
        <v>41960</v>
      </c>
      <c r="B6265">
        <v>4226.1000979999999</v>
      </c>
      <c r="E6265" s="3">
        <f t="shared" si="408"/>
        <v>5.0393516386977311E-3</v>
      </c>
      <c r="F6265" s="3">
        <f t="shared" si="409"/>
        <v>4.7951437422357945E-3</v>
      </c>
      <c r="G6265" s="3">
        <f t="shared" si="410"/>
        <v>5.0266966038691489E-3</v>
      </c>
      <c r="H6265" s="3">
        <f t="shared" si="411"/>
        <v>4.8798355820581412E-3</v>
      </c>
    </row>
    <row r="6266" spans="1:8" x14ac:dyDescent="0.3">
      <c r="A6266" s="1">
        <v>41961</v>
      </c>
      <c r="B6266">
        <v>4262.3798829999996</v>
      </c>
      <c r="E6266" s="3">
        <f t="shared" si="408"/>
        <v>-1.5131644757922502E-2</v>
      </c>
      <c r="F6266" s="3">
        <f t="shared" si="409"/>
        <v>-1.537585265438444E-2</v>
      </c>
      <c r="G6266" s="3">
        <f t="shared" si="410"/>
        <v>-1.5247296242367427E-2</v>
      </c>
      <c r="H6266" s="3">
        <f t="shared" si="411"/>
        <v>-1.5394157264178435E-2</v>
      </c>
    </row>
    <row r="6267" spans="1:8" x14ac:dyDescent="0.3">
      <c r="A6267" s="1">
        <v>41962</v>
      </c>
      <c r="B6267">
        <v>4266.1899409999996</v>
      </c>
      <c r="E6267" s="3">
        <f t="shared" si="408"/>
        <v>1.9307521330513833E-3</v>
      </c>
      <c r="F6267" s="3">
        <f t="shared" si="409"/>
        <v>1.6865442365894467E-3</v>
      </c>
      <c r="G6267" s="3">
        <f t="shared" si="410"/>
        <v>1.928890626838015E-3</v>
      </c>
      <c r="H6267" s="3">
        <f t="shared" si="411"/>
        <v>1.7820296050270077E-3</v>
      </c>
    </row>
    <row r="6268" spans="1:8" x14ac:dyDescent="0.3">
      <c r="A6268" s="1">
        <v>41963</v>
      </c>
      <c r="B6268">
        <v>4234.2099609999996</v>
      </c>
      <c r="E6268" s="3">
        <f t="shared" si="408"/>
        <v>3.4646462647340837E-3</v>
      </c>
      <c r="F6268" s="3">
        <f t="shared" si="409"/>
        <v>3.2204383682721471E-3</v>
      </c>
      <c r="G6268" s="3">
        <f t="shared" si="410"/>
        <v>3.4586582048844101E-3</v>
      </c>
      <c r="H6268" s="3">
        <f t="shared" si="411"/>
        <v>3.3117971830734028E-3</v>
      </c>
    </row>
    <row r="6269" spans="1:8" x14ac:dyDescent="0.3">
      <c r="A6269" s="1">
        <v>41964</v>
      </c>
      <c r="B6269">
        <v>4347.2299800000001</v>
      </c>
      <c r="E6269" s="3">
        <f t="shared" si="408"/>
        <v>5.6253092758498102E-3</v>
      </c>
      <c r="F6269" s="3">
        <f t="shared" si="409"/>
        <v>5.3811013793878737E-3</v>
      </c>
      <c r="G6269" s="3">
        <f t="shared" si="410"/>
        <v>5.6095463103674114E-3</v>
      </c>
      <c r="H6269" s="3">
        <f t="shared" si="411"/>
        <v>5.4626852885564037E-3</v>
      </c>
    </row>
    <row r="6270" spans="1:8" x14ac:dyDescent="0.3">
      <c r="A6270" s="1">
        <v>41967</v>
      </c>
      <c r="B6270">
        <v>4368.4399409999996</v>
      </c>
      <c r="E6270" s="3">
        <f t="shared" si="408"/>
        <v>8.5846960930171523E-3</v>
      </c>
      <c r="F6270" s="3">
        <f t="shared" si="409"/>
        <v>8.3404881965552149E-3</v>
      </c>
      <c r="G6270" s="3">
        <f t="shared" si="410"/>
        <v>8.5480571297618241E-3</v>
      </c>
      <c r="H6270" s="3">
        <f t="shared" si="411"/>
        <v>8.4011961079508164E-3</v>
      </c>
    </row>
    <row r="6271" spans="1:8" x14ac:dyDescent="0.3">
      <c r="A6271" s="1">
        <v>41968</v>
      </c>
      <c r="B6271">
        <v>4382.3100590000004</v>
      </c>
      <c r="E6271" s="3">
        <f t="shared" si="408"/>
        <v>8.9388043876525991E-4</v>
      </c>
      <c r="F6271" s="3">
        <f t="shared" si="409"/>
        <v>6.4967254230332335E-4</v>
      </c>
      <c r="G6271" s="3">
        <f t="shared" si="410"/>
        <v>8.9348116556314436E-4</v>
      </c>
      <c r="H6271" s="3">
        <f t="shared" si="411"/>
        <v>7.4662014375213707E-4</v>
      </c>
    </row>
    <row r="6272" spans="1:8" x14ac:dyDescent="0.3">
      <c r="A6272" s="1">
        <v>41969</v>
      </c>
      <c r="B6272">
        <v>4373.419922</v>
      </c>
      <c r="E6272" s="3">
        <f t="shared" si="408"/>
        <v>-7.4961453761488439E-3</v>
      </c>
      <c r="F6272" s="3">
        <f t="shared" si="409"/>
        <v>-7.7403532726107805E-3</v>
      </c>
      <c r="G6272" s="3">
        <f t="shared" si="410"/>
        <v>-7.5243826763422301E-3</v>
      </c>
      <c r="H6272" s="3">
        <f t="shared" si="411"/>
        <v>-7.6712436981532378E-3</v>
      </c>
    </row>
    <row r="6273" spans="1:8" x14ac:dyDescent="0.3">
      <c r="A6273" s="1">
        <v>41970</v>
      </c>
      <c r="B6273">
        <v>4382.3398440000001</v>
      </c>
      <c r="E6273" s="3">
        <f t="shared" si="408"/>
        <v>2.6692114949658396E-2</v>
      </c>
      <c r="F6273" s="3">
        <f t="shared" si="409"/>
        <v>2.6447907053196461E-2</v>
      </c>
      <c r="G6273" s="3">
        <f t="shared" si="410"/>
        <v>2.6342095298801955E-2</v>
      </c>
      <c r="H6273" s="3">
        <f t="shared" si="411"/>
        <v>2.6195234276990949E-2</v>
      </c>
    </row>
    <row r="6274" spans="1:8" x14ac:dyDescent="0.3">
      <c r="A6274" s="1">
        <v>41971</v>
      </c>
      <c r="B6274">
        <v>4390.1801759999998</v>
      </c>
      <c r="E6274" s="3">
        <f t="shared" si="408"/>
        <v>4.8789599578533682E-3</v>
      </c>
      <c r="F6274" s="3">
        <f t="shared" si="409"/>
        <v>4.6347520613914317E-3</v>
      </c>
      <c r="G6274" s="3">
        <f t="shared" si="410"/>
        <v>4.867096404936269E-3</v>
      </c>
      <c r="H6274" s="3">
        <f t="shared" si="411"/>
        <v>4.7202353831252613E-3</v>
      </c>
    </row>
    <row r="6275" spans="1:8" x14ac:dyDescent="0.3">
      <c r="A6275" s="1">
        <v>41974</v>
      </c>
      <c r="B6275">
        <v>4377.330078</v>
      </c>
      <c r="E6275" s="3">
        <f t="shared" si="408"/>
        <v>3.175073524491534E-3</v>
      </c>
      <c r="F6275" s="3">
        <f t="shared" si="409"/>
        <v>2.9308656280295975E-3</v>
      </c>
      <c r="G6275" s="3">
        <f t="shared" si="410"/>
        <v>3.1700436226084808E-3</v>
      </c>
      <c r="H6275" s="3">
        <f t="shared" si="411"/>
        <v>3.0231826007974735E-3</v>
      </c>
    </row>
    <row r="6276" spans="1:8" x14ac:dyDescent="0.3">
      <c r="A6276" s="1">
        <v>41975</v>
      </c>
      <c r="B6276">
        <v>4388.2998049999997</v>
      </c>
      <c r="E6276" s="3">
        <f t="shared" si="408"/>
        <v>-2.0286417164259163E-3</v>
      </c>
      <c r="F6276" s="3">
        <f t="shared" si="409"/>
        <v>-2.2728496128878528E-3</v>
      </c>
      <c r="G6276" s="3">
        <f t="shared" si="410"/>
        <v>-2.0307021971557745E-3</v>
      </c>
      <c r="H6276" s="3">
        <f t="shared" si="411"/>
        <v>-2.1775632189667818E-3</v>
      </c>
    </row>
    <row r="6277" spans="1:8" x14ac:dyDescent="0.3">
      <c r="A6277" s="1">
        <v>41976</v>
      </c>
      <c r="B6277">
        <v>4391.8598629999997</v>
      </c>
      <c r="E6277" s="3">
        <f t="shared" si="408"/>
        <v>2.0395759289266735E-3</v>
      </c>
      <c r="F6277" s="3">
        <f t="shared" si="409"/>
        <v>1.7953680324647369E-3</v>
      </c>
      <c r="G6277" s="3">
        <f t="shared" si="410"/>
        <v>2.0374988177462149E-3</v>
      </c>
      <c r="H6277" s="3">
        <f t="shared" si="411"/>
        <v>1.8906377959352076E-3</v>
      </c>
    </row>
    <row r="6278" spans="1:8" x14ac:dyDescent="0.3">
      <c r="A6278" s="1">
        <v>41977</v>
      </c>
      <c r="B6278">
        <v>4323.8901370000003</v>
      </c>
      <c r="E6278" s="3">
        <f t="shared" si="408"/>
        <v>1.7890743938386855E-3</v>
      </c>
      <c r="F6278" s="3">
        <f t="shared" si="409"/>
        <v>1.5448664973767489E-3</v>
      </c>
      <c r="G6278" s="3">
        <f t="shared" si="410"/>
        <v>1.7874759065032069E-3</v>
      </c>
      <c r="H6278" s="3">
        <f t="shared" si="411"/>
        <v>1.6406148846921996E-3</v>
      </c>
    </row>
    <row r="6279" spans="1:8" x14ac:dyDescent="0.3">
      <c r="A6279" s="1">
        <v>41978</v>
      </c>
      <c r="B6279">
        <v>4419.4799800000001</v>
      </c>
      <c r="E6279" s="3">
        <f t="shared" si="408"/>
        <v>-2.9270092535719217E-3</v>
      </c>
      <c r="F6279" s="3">
        <f t="shared" si="409"/>
        <v>-3.1712171500338582E-3</v>
      </c>
      <c r="G6279" s="3">
        <f t="shared" si="410"/>
        <v>-2.931301322486863E-3</v>
      </c>
      <c r="H6279" s="3">
        <f t="shared" si="411"/>
        <v>-3.0781623442978703E-3</v>
      </c>
    </row>
    <row r="6280" spans="1:8" x14ac:dyDescent="0.3">
      <c r="A6280" s="1">
        <v>41981</v>
      </c>
      <c r="B6280">
        <v>4375.4799800000001</v>
      </c>
      <c r="E6280" s="3">
        <f t="shared" si="408"/>
        <v>2.5060314859810529E-3</v>
      </c>
      <c r="F6280" s="3">
        <f t="shared" si="409"/>
        <v>2.2618235895191163E-3</v>
      </c>
      <c r="G6280" s="3">
        <f t="shared" si="410"/>
        <v>2.5028966253573476E-3</v>
      </c>
      <c r="H6280" s="3">
        <f t="shared" si="411"/>
        <v>2.3560356035463403E-3</v>
      </c>
    </row>
    <row r="6281" spans="1:8" x14ac:dyDescent="0.3">
      <c r="A6281" s="1">
        <v>41982</v>
      </c>
      <c r="B6281">
        <v>4263.9399409999996</v>
      </c>
      <c r="E6281" s="3">
        <f t="shared" ref="E6281:E6344" si="412">(B6277/B6276)-1</f>
        <v>8.1126134452880194E-4</v>
      </c>
      <c r="F6281" s="3">
        <f t="shared" ref="F6281:F6344" si="413">E6281-$E$3</f>
        <v>5.6705344806686538E-4</v>
      </c>
      <c r="G6281" s="3">
        <f t="shared" ref="G6281:G6344" si="414">LN(B6277/B6276)</f>
        <v>8.109324499118776E-4</v>
      </c>
      <c r="H6281" s="3">
        <f t="shared" ref="H6281:H6344" si="415">G6281-$G$3</f>
        <v>6.6407142810087031E-4</v>
      </c>
    </row>
    <row r="6282" spans="1:8" x14ac:dyDescent="0.3">
      <c r="A6282" s="1">
        <v>41983</v>
      </c>
      <c r="B6282">
        <v>4227.9101559999999</v>
      </c>
      <c r="E6282" s="3">
        <f t="shared" si="412"/>
        <v>-1.5476296630642095E-2</v>
      </c>
      <c r="F6282" s="3">
        <f t="shared" si="413"/>
        <v>-1.572050452710403E-2</v>
      </c>
      <c r="G6282" s="3">
        <f t="shared" si="414"/>
        <v>-1.5597304636816916E-2</v>
      </c>
      <c r="H6282" s="3">
        <f t="shared" si="415"/>
        <v>-1.5744165658627924E-2</v>
      </c>
    </row>
    <row r="6283" spans="1:8" x14ac:dyDescent="0.3">
      <c r="A6283" s="1">
        <v>41984</v>
      </c>
      <c r="B6283">
        <v>4225.8598629999997</v>
      </c>
      <c r="E6283" s="3">
        <f t="shared" si="412"/>
        <v>2.210737090242576E-2</v>
      </c>
      <c r="F6283" s="3">
        <f t="shared" si="413"/>
        <v>2.1863163005963825E-2</v>
      </c>
      <c r="G6283" s="3">
        <f t="shared" si="414"/>
        <v>2.1866545854554959E-2</v>
      </c>
      <c r="H6283" s="3">
        <f t="shared" si="415"/>
        <v>2.1719684832743953E-2</v>
      </c>
    </row>
    <row r="6284" spans="1:8" x14ac:dyDescent="0.3">
      <c r="A6284" s="1">
        <v>41985</v>
      </c>
      <c r="B6284">
        <v>4108.9301759999998</v>
      </c>
      <c r="E6284" s="3">
        <f t="shared" si="412"/>
        <v>-9.9559224612665309E-3</v>
      </c>
      <c r="F6284" s="3">
        <f t="shared" si="413"/>
        <v>-1.0200130357728468E-2</v>
      </c>
      <c r="G6284" s="3">
        <f t="shared" si="414"/>
        <v>-1.0005814078212943E-2</v>
      </c>
      <c r="H6284" s="3">
        <f t="shared" si="415"/>
        <v>-1.0152675100023951E-2</v>
      </c>
    </row>
    <row r="6285" spans="1:8" x14ac:dyDescent="0.3">
      <c r="A6285" s="1">
        <v>41988</v>
      </c>
      <c r="B6285">
        <v>4005.3798830000001</v>
      </c>
      <c r="E6285" s="3">
        <f t="shared" si="412"/>
        <v>-2.5492069329500211E-2</v>
      </c>
      <c r="F6285" s="3">
        <f t="shared" si="413"/>
        <v>-2.5736277225962147E-2</v>
      </c>
      <c r="G6285" s="3">
        <f t="shared" si="414"/>
        <v>-2.5822621873177996E-2</v>
      </c>
      <c r="H6285" s="3">
        <f t="shared" si="415"/>
        <v>-2.5969482894989002E-2</v>
      </c>
    </row>
    <row r="6286" spans="1:8" x14ac:dyDescent="0.3">
      <c r="A6286" s="1">
        <v>41989</v>
      </c>
      <c r="B6286">
        <v>4093.1999510000001</v>
      </c>
      <c r="E6286" s="3">
        <f t="shared" si="412"/>
        <v>-8.449880978283586E-3</v>
      </c>
      <c r="F6286" s="3">
        <f t="shared" si="413"/>
        <v>-8.6940888747455234E-3</v>
      </c>
      <c r="G6286" s="3">
        <f t="shared" si="414"/>
        <v>-8.4857836142846026E-3</v>
      </c>
      <c r="H6286" s="3">
        <f t="shared" si="415"/>
        <v>-8.6326446360956103E-3</v>
      </c>
    </row>
    <row r="6287" spans="1:8" x14ac:dyDescent="0.3">
      <c r="A6287" s="1">
        <v>41990</v>
      </c>
      <c r="B6287">
        <v>4111.9101559999999</v>
      </c>
      <c r="E6287" s="3">
        <f t="shared" si="412"/>
        <v>-4.8494242411711852E-4</v>
      </c>
      <c r="F6287" s="3">
        <f t="shared" si="413"/>
        <v>-7.2915032057905508E-4</v>
      </c>
      <c r="G6287" s="3">
        <f t="shared" si="414"/>
        <v>-4.8506004672280428E-4</v>
      </c>
      <c r="H6287" s="3">
        <f t="shared" si="415"/>
        <v>-6.3192106853381157E-4</v>
      </c>
    </row>
    <row r="6288" spans="1:8" x14ac:dyDescent="0.3">
      <c r="A6288" s="1">
        <v>41991</v>
      </c>
      <c r="B6288">
        <v>4249.4902339999999</v>
      </c>
      <c r="E6288" s="3">
        <f t="shared" si="412"/>
        <v>-2.7670034215708683E-2</v>
      </c>
      <c r="F6288" s="3">
        <f t="shared" si="413"/>
        <v>-2.7914242112170619E-2</v>
      </c>
      <c r="G6288" s="3">
        <f t="shared" si="414"/>
        <v>-2.8060061157438143E-2</v>
      </c>
      <c r="H6288" s="3">
        <f t="shared" si="415"/>
        <v>-2.8206922179249149E-2</v>
      </c>
    </row>
    <row r="6289" spans="1:8" x14ac:dyDescent="0.3">
      <c r="A6289" s="1">
        <v>41992</v>
      </c>
      <c r="B6289">
        <v>4241.6499020000001</v>
      </c>
      <c r="E6289" s="3">
        <f t="shared" si="412"/>
        <v>-2.5201278329047949E-2</v>
      </c>
      <c r="F6289" s="3">
        <f t="shared" si="413"/>
        <v>-2.5445486225509885E-2</v>
      </c>
      <c r="G6289" s="3">
        <f t="shared" si="414"/>
        <v>-2.552426860766174E-2</v>
      </c>
      <c r="H6289" s="3">
        <f t="shared" si="415"/>
        <v>-2.5671129629472746E-2</v>
      </c>
    </row>
    <row r="6290" spans="1:8" x14ac:dyDescent="0.3">
      <c r="A6290" s="1">
        <v>41995</v>
      </c>
      <c r="B6290">
        <v>4254.4301759999998</v>
      </c>
      <c r="E6290" s="3">
        <f t="shared" si="412"/>
        <v>2.1925527806422096E-2</v>
      </c>
      <c r="F6290" s="3">
        <f t="shared" si="413"/>
        <v>2.168131990996016E-2</v>
      </c>
      <c r="G6290" s="3">
        <f t="shared" si="414"/>
        <v>2.1688620052481757E-2</v>
      </c>
      <c r="H6290" s="3">
        <f t="shared" si="415"/>
        <v>2.1541759030670751E-2</v>
      </c>
    </row>
    <row r="6291" spans="1:8" x14ac:dyDescent="0.3">
      <c r="A6291" s="1">
        <v>41996</v>
      </c>
      <c r="B6291">
        <v>4314.9702150000003</v>
      </c>
      <c r="E6291" s="3">
        <f t="shared" si="412"/>
        <v>4.571045935693574E-3</v>
      </c>
      <c r="F6291" s="3">
        <f t="shared" si="413"/>
        <v>4.3268380392316374E-3</v>
      </c>
      <c r="G6291" s="3">
        <f t="shared" si="414"/>
        <v>4.5606304329870442E-3</v>
      </c>
      <c r="H6291" s="3">
        <f t="shared" si="415"/>
        <v>4.4137694111760365E-3</v>
      </c>
    </row>
    <row r="6292" spans="1:8" x14ac:dyDescent="0.3">
      <c r="A6292" s="1">
        <v>41997</v>
      </c>
      <c r="B6292">
        <v>4295.8500979999999</v>
      </c>
      <c r="E6292" s="3">
        <f t="shared" si="412"/>
        <v>3.345892122648797E-2</v>
      </c>
      <c r="F6292" s="3">
        <f t="shared" si="413"/>
        <v>3.3214713330026034E-2</v>
      </c>
      <c r="G6292" s="3">
        <f t="shared" si="414"/>
        <v>3.2911352108802867E-2</v>
      </c>
      <c r="H6292" s="3">
        <f t="shared" si="415"/>
        <v>3.2764491086991858E-2</v>
      </c>
    </row>
    <row r="6293" spans="1:8" x14ac:dyDescent="0.3">
      <c r="A6293" s="1">
        <v>42002</v>
      </c>
      <c r="B6293">
        <v>4317.9301759999998</v>
      </c>
      <c r="E6293" s="3">
        <f t="shared" si="412"/>
        <v>-1.8450052990519605E-3</v>
      </c>
      <c r="F6293" s="3">
        <f t="shared" si="413"/>
        <v>-2.0892131955138971E-3</v>
      </c>
      <c r="G6293" s="3">
        <f t="shared" si="414"/>
        <v>-1.8467094177233008E-3</v>
      </c>
      <c r="H6293" s="3">
        <f t="shared" si="415"/>
        <v>-1.9935704395343083E-3</v>
      </c>
    </row>
    <row r="6294" spans="1:8" x14ac:dyDescent="0.3">
      <c r="A6294" s="1">
        <v>42003</v>
      </c>
      <c r="B6294">
        <v>4245.5400390000004</v>
      </c>
      <c r="E6294" s="3">
        <f t="shared" si="412"/>
        <v>3.0130431071111463E-3</v>
      </c>
      <c r="F6294" s="3">
        <f t="shared" si="413"/>
        <v>2.7688352106492098E-3</v>
      </c>
      <c r="G6294" s="3">
        <f t="shared" si="414"/>
        <v>3.0085129900726368E-3</v>
      </c>
      <c r="H6294" s="3">
        <f t="shared" si="415"/>
        <v>2.8616519682616295E-3</v>
      </c>
    </row>
    <row r="6295" spans="1:8" x14ac:dyDescent="0.3">
      <c r="A6295" s="1">
        <v>42004</v>
      </c>
      <c r="B6295">
        <v>4272.75</v>
      </c>
      <c r="E6295" s="3">
        <f t="shared" si="412"/>
        <v>1.4229881910277298E-2</v>
      </c>
      <c r="F6295" s="3">
        <f t="shared" si="413"/>
        <v>1.398567401381536E-2</v>
      </c>
      <c r="G6295" s="3">
        <f t="shared" si="414"/>
        <v>1.4129587472917596E-2</v>
      </c>
      <c r="H6295" s="3">
        <f t="shared" si="415"/>
        <v>1.3982726451106589E-2</v>
      </c>
    </row>
    <row r="6296" spans="1:8" x14ac:dyDescent="0.3">
      <c r="A6296" s="1">
        <v>42006</v>
      </c>
      <c r="B6296">
        <v>4252.2900390000004</v>
      </c>
      <c r="E6296" s="3">
        <f t="shared" si="412"/>
        <v>-4.4311121623814564E-3</v>
      </c>
      <c r="F6296" s="3">
        <f t="shared" si="413"/>
        <v>-4.675320058843393E-3</v>
      </c>
      <c r="G6296" s="3">
        <f t="shared" si="414"/>
        <v>-4.4409586378703078E-3</v>
      </c>
      <c r="H6296" s="3">
        <f t="shared" si="415"/>
        <v>-4.5878196596813156E-3</v>
      </c>
    </row>
    <row r="6297" spans="1:8" x14ac:dyDescent="0.3">
      <c r="A6297" s="1">
        <v>42009</v>
      </c>
      <c r="B6297">
        <v>4111.3598629999997</v>
      </c>
      <c r="E6297" s="3">
        <f t="shared" si="412"/>
        <v>5.1398623081098105E-3</v>
      </c>
      <c r="F6297" s="3">
        <f t="shared" si="413"/>
        <v>4.8956544116478739E-3</v>
      </c>
      <c r="G6297" s="3">
        <f t="shared" si="414"/>
        <v>5.1266983040145772E-3</v>
      </c>
      <c r="H6297" s="3">
        <f t="shared" si="415"/>
        <v>4.9798372822035695E-3</v>
      </c>
    </row>
    <row r="6298" spans="1:8" x14ac:dyDescent="0.3">
      <c r="A6298" s="1">
        <v>42010</v>
      </c>
      <c r="B6298">
        <v>4083.5</v>
      </c>
      <c r="E6298" s="3">
        <f t="shared" si="412"/>
        <v>-1.6765008707727569E-2</v>
      </c>
      <c r="F6298" s="3">
        <f t="shared" si="413"/>
        <v>-1.7009216604189505E-2</v>
      </c>
      <c r="G6298" s="3">
        <f t="shared" si="414"/>
        <v>-1.6907132172916423E-2</v>
      </c>
      <c r="H6298" s="3">
        <f t="shared" si="415"/>
        <v>-1.7053993194727429E-2</v>
      </c>
    </row>
    <row r="6299" spans="1:8" x14ac:dyDescent="0.3">
      <c r="A6299" s="1">
        <v>42011</v>
      </c>
      <c r="B6299">
        <v>4112.7299800000001</v>
      </c>
      <c r="E6299" s="3">
        <f t="shared" si="412"/>
        <v>6.4090694587839447E-3</v>
      </c>
      <c r="F6299" s="3">
        <f t="shared" si="413"/>
        <v>6.1648615623220082E-3</v>
      </c>
      <c r="G6299" s="3">
        <f t="shared" si="414"/>
        <v>6.388618706803525E-3</v>
      </c>
      <c r="H6299" s="3">
        <f t="shared" si="415"/>
        <v>6.2417576849925173E-3</v>
      </c>
    </row>
    <row r="6300" spans="1:8" x14ac:dyDescent="0.3">
      <c r="A6300" s="1">
        <v>42012</v>
      </c>
      <c r="B6300">
        <v>4260.1899409999996</v>
      </c>
      <c r="E6300" s="3">
        <f t="shared" si="412"/>
        <v>-4.7884760400209725E-3</v>
      </c>
      <c r="F6300" s="3">
        <f t="shared" si="413"/>
        <v>-5.032683936482909E-3</v>
      </c>
      <c r="G6300" s="3">
        <f t="shared" si="414"/>
        <v>-4.7999775224848613E-3</v>
      </c>
      <c r="H6300" s="3">
        <f t="shared" si="415"/>
        <v>-4.9468385442958691E-3</v>
      </c>
    </row>
    <row r="6301" spans="1:8" x14ac:dyDescent="0.3">
      <c r="A6301" s="1">
        <v>42013</v>
      </c>
      <c r="B6301">
        <v>4179.0698240000002</v>
      </c>
      <c r="E6301" s="3">
        <f t="shared" si="412"/>
        <v>-3.314218331944796E-2</v>
      </c>
      <c r="F6301" s="3">
        <f t="shared" si="413"/>
        <v>-3.3386391215909896E-2</v>
      </c>
      <c r="G6301" s="3">
        <f t="shared" si="414"/>
        <v>-3.3703829830259255E-2</v>
      </c>
      <c r="H6301" s="3">
        <f t="shared" si="415"/>
        <v>-3.3850690852070264E-2</v>
      </c>
    </row>
    <row r="6302" spans="1:8" x14ac:dyDescent="0.3">
      <c r="A6302" s="1">
        <v>42016</v>
      </c>
      <c r="B6302">
        <v>4228.2402339999999</v>
      </c>
      <c r="E6302" s="3">
        <f t="shared" si="412"/>
        <v>-6.7763134165712557E-3</v>
      </c>
      <c r="F6302" s="3">
        <f t="shared" si="413"/>
        <v>-7.0205213130331923E-3</v>
      </c>
      <c r="G6302" s="3">
        <f t="shared" si="414"/>
        <v>-6.7993768775400547E-3</v>
      </c>
      <c r="H6302" s="3">
        <f t="shared" si="415"/>
        <v>-6.9462378993510624E-3</v>
      </c>
    </row>
    <row r="6303" spans="1:8" x14ac:dyDescent="0.3">
      <c r="A6303" s="1">
        <v>42017</v>
      </c>
      <c r="B6303">
        <v>4290.2797849999997</v>
      </c>
      <c r="E6303" s="3">
        <f t="shared" si="412"/>
        <v>7.1580702828455411E-3</v>
      </c>
      <c r="F6303" s="3">
        <f t="shared" si="413"/>
        <v>6.9138623863836046E-3</v>
      </c>
      <c r="G6303" s="3">
        <f t="shared" si="414"/>
        <v>7.1325729001594611E-3</v>
      </c>
      <c r="H6303" s="3">
        <f t="shared" si="415"/>
        <v>6.9857118783484533E-3</v>
      </c>
    </row>
    <row r="6304" spans="1:8" x14ac:dyDescent="0.3">
      <c r="A6304" s="1">
        <v>42018</v>
      </c>
      <c r="B6304">
        <v>4223.2402339999999</v>
      </c>
      <c r="E6304" s="3">
        <f t="shared" si="412"/>
        <v>3.585452040787751E-2</v>
      </c>
      <c r="F6304" s="3">
        <f t="shared" si="413"/>
        <v>3.5610312511415575E-2</v>
      </c>
      <c r="G6304" s="3">
        <f t="shared" si="414"/>
        <v>3.5226709660153295E-2</v>
      </c>
      <c r="H6304" s="3">
        <f t="shared" si="415"/>
        <v>3.5079848638342286E-2</v>
      </c>
    </row>
    <row r="6305" spans="1:8" x14ac:dyDescent="0.3">
      <c r="A6305" s="1">
        <v>42019</v>
      </c>
      <c r="B6305">
        <v>4323.2001950000003</v>
      </c>
      <c r="E6305" s="3">
        <f t="shared" si="412"/>
        <v>-1.9041431983888968E-2</v>
      </c>
      <c r="F6305" s="3">
        <f t="shared" si="413"/>
        <v>-1.9285639880350904E-2</v>
      </c>
      <c r="G6305" s="3">
        <f t="shared" si="414"/>
        <v>-1.9225054746888022E-2</v>
      </c>
      <c r="H6305" s="3">
        <f t="shared" si="415"/>
        <v>-1.9371915768699028E-2</v>
      </c>
    </row>
    <row r="6306" spans="1:8" x14ac:dyDescent="0.3">
      <c r="A6306" s="1">
        <v>42020</v>
      </c>
      <c r="B6306">
        <v>4379.6201170000004</v>
      </c>
      <c r="E6306" s="3">
        <f t="shared" si="412"/>
        <v>1.1765874242545271E-2</v>
      </c>
      <c r="F6306" s="3">
        <f t="shared" si="413"/>
        <v>1.1521666346083334E-2</v>
      </c>
      <c r="G6306" s="3">
        <f t="shared" si="414"/>
        <v>1.1697194537133224E-2</v>
      </c>
      <c r="H6306" s="3">
        <f t="shared" si="415"/>
        <v>1.1550333515322217E-2</v>
      </c>
    </row>
    <row r="6307" spans="1:8" x14ac:dyDescent="0.3">
      <c r="A6307" s="1">
        <v>42023</v>
      </c>
      <c r="B6307">
        <v>4394.9301759999998</v>
      </c>
      <c r="E6307" s="3">
        <f t="shared" si="412"/>
        <v>1.4672664646897093E-2</v>
      </c>
      <c r="F6307" s="3">
        <f t="shared" si="413"/>
        <v>1.4428456750435156E-2</v>
      </c>
      <c r="G6307" s="3">
        <f t="shared" si="414"/>
        <v>1.4566062595294188E-2</v>
      </c>
      <c r="H6307" s="3">
        <f t="shared" si="415"/>
        <v>1.4419201573483181E-2</v>
      </c>
    </row>
    <row r="6308" spans="1:8" x14ac:dyDescent="0.3">
      <c r="A6308" s="1">
        <v>42024</v>
      </c>
      <c r="B6308">
        <v>4446.0200199999999</v>
      </c>
      <c r="E6308" s="3">
        <f t="shared" si="412"/>
        <v>-1.5625915874854734E-2</v>
      </c>
      <c r="F6308" s="3">
        <f t="shared" si="413"/>
        <v>-1.587012377131667E-2</v>
      </c>
      <c r="G6308" s="3">
        <f t="shared" si="414"/>
        <v>-1.5749287381122842E-2</v>
      </c>
      <c r="H6308" s="3">
        <f t="shared" si="415"/>
        <v>-1.5896148402933848E-2</v>
      </c>
    </row>
    <row r="6309" spans="1:8" x14ac:dyDescent="0.3">
      <c r="A6309" s="1">
        <v>42025</v>
      </c>
      <c r="B6309">
        <v>4484.8198240000002</v>
      </c>
      <c r="E6309" s="3">
        <f t="shared" si="412"/>
        <v>2.366902081374711E-2</v>
      </c>
      <c r="F6309" s="3">
        <f t="shared" si="413"/>
        <v>2.3424812917285175E-2</v>
      </c>
      <c r="G6309" s="3">
        <f t="shared" si="414"/>
        <v>2.3393252508296408E-2</v>
      </c>
      <c r="H6309" s="3">
        <f t="shared" si="415"/>
        <v>2.3246391486485402E-2</v>
      </c>
    </row>
    <row r="6310" spans="1:8" x14ac:dyDescent="0.3">
      <c r="A6310" s="1">
        <v>42026</v>
      </c>
      <c r="B6310">
        <v>4552.7998049999997</v>
      </c>
      <c r="E6310" s="3">
        <f t="shared" si="412"/>
        <v>1.3050499503875157E-2</v>
      </c>
      <c r="F6310" s="3">
        <f t="shared" si="413"/>
        <v>1.280629160741322E-2</v>
      </c>
      <c r="G6310" s="3">
        <f t="shared" si="414"/>
        <v>1.2966075459222159E-2</v>
      </c>
      <c r="H6310" s="3">
        <f t="shared" si="415"/>
        <v>1.2819214437411151E-2</v>
      </c>
    </row>
    <row r="6311" spans="1:8" x14ac:dyDescent="0.3">
      <c r="A6311" s="1">
        <v>42027</v>
      </c>
      <c r="B6311">
        <v>4640.6899409999996</v>
      </c>
      <c r="E6311" s="3">
        <f t="shared" si="412"/>
        <v>3.4957504511798909E-3</v>
      </c>
      <c r="F6311" s="3">
        <f t="shared" si="413"/>
        <v>3.2515425547179544E-3</v>
      </c>
      <c r="G6311" s="3">
        <f t="shared" si="414"/>
        <v>3.4896545180146494E-3</v>
      </c>
      <c r="H6311" s="3">
        <f t="shared" si="415"/>
        <v>3.3427934962036421E-3</v>
      </c>
    </row>
    <row r="6312" spans="1:8" x14ac:dyDescent="0.3">
      <c r="A6312" s="1">
        <v>42030</v>
      </c>
      <c r="B6312">
        <v>4675.1298829999996</v>
      </c>
      <c r="E6312" s="3">
        <f t="shared" si="412"/>
        <v>1.1624722567606049E-2</v>
      </c>
      <c r="F6312" s="3">
        <f t="shared" si="413"/>
        <v>1.1380514671144112E-2</v>
      </c>
      <c r="G6312" s="3">
        <f t="shared" si="414"/>
        <v>1.1557674589387381E-2</v>
      </c>
      <c r="H6312" s="3">
        <f t="shared" si="415"/>
        <v>1.1410813567576374E-2</v>
      </c>
    </row>
    <row r="6313" spans="1:8" x14ac:dyDescent="0.3">
      <c r="A6313" s="1">
        <v>42031</v>
      </c>
      <c r="B6313">
        <v>4624.2099609999996</v>
      </c>
      <c r="E6313" s="3">
        <f t="shared" si="412"/>
        <v>8.7268621880833841E-3</v>
      </c>
      <c r="F6313" s="3">
        <f t="shared" si="413"/>
        <v>8.4826542916214467E-3</v>
      </c>
      <c r="G6313" s="3">
        <f t="shared" si="414"/>
        <v>8.6890032267769243E-3</v>
      </c>
      <c r="H6313" s="3">
        <f t="shared" si="415"/>
        <v>8.5421422049659166E-3</v>
      </c>
    </row>
    <row r="6314" spans="1:8" x14ac:dyDescent="0.3">
      <c r="A6314" s="1">
        <v>42032</v>
      </c>
      <c r="B6314">
        <v>4610.9399409999996</v>
      </c>
      <c r="E6314" s="3">
        <f t="shared" si="412"/>
        <v>1.5157795333541113E-2</v>
      </c>
      <c r="F6314" s="3">
        <f t="shared" si="413"/>
        <v>1.4913587437079176E-2</v>
      </c>
      <c r="G6314" s="3">
        <f t="shared" si="414"/>
        <v>1.5044063793370397E-2</v>
      </c>
      <c r="H6314" s="3">
        <f t="shared" si="415"/>
        <v>1.4897202771559389E-2</v>
      </c>
    </row>
    <row r="6315" spans="1:8" x14ac:dyDescent="0.3">
      <c r="A6315" s="1">
        <v>42033</v>
      </c>
      <c r="B6315">
        <v>4631.4301759999998</v>
      </c>
      <c r="E6315" s="3">
        <f t="shared" si="412"/>
        <v>1.9304634458883196E-2</v>
      </c>
      <c r="F6315" s="3">
        <f t="shared" si="413"/>
        <v>1.9060426562421261E-2</v>
      </c>
      <c r="G6315" s="3">
        <f t="shared" si="414"/>
        <v>1.9120663889323607E-2</v>
      </c>
      <c r="H6315" s="3">
        <f t="shared" si="415"/>
        <v>1.8973802867512601E-2</v>
      </c>
    </row>
    <row r="6316" spans="1:8" x14ac:dyDescent="0.3">
      <c r="A6316" s="1">
        <v>42034</v>
      </c>
      <c r="B6316">
        <v>4604.25</v>
      </c>
      <c r="E6316" s="3">
        <f t="shared" si="412"/>
        <v>7.4212977893064469E-3</v>
      </c>
      <c r="F6316" s="3">
        <f t="shared" si="413"/>
        <v>7.1770898928445103E-3</v>
      </c>
      <c r="G6316" s="3">
        <f t="shared" si="414"/>
        <v>7.3938954493035763E-3</v>
      </c>
      <c r="H6316" s="3">
        <f t="shared" si="415"/>
        <v>7.2470344274925685E-3</v>
      </c>
    </row>
    <row r="6317" spans="1:8" x14ac:dyDescent="0.3">
      <c r="A6317" s="1">
        <v>42037</v>
      </c>
      <c r="B6317">
        <v>4627.669922</v>
      </c>
      <c r="E6317" s="3">
        <f t="shared" si="412"/>
        <v>-1.0891659328045256E-2</v>
      </c>
      <c r="F6317" s="3">
        <f t="shared" si="413"/>
        <v>-1.1135867224507193E-2</v>
      </c>
      <c r="G6317" s="3">
        <f t="shared" si="414"/>
        <v>-1.0951407684741322E-2</v>
      </c>
      <c r="H6317" s="3">
        <f t="shared" si="415"/>
        <v>-1.109826870655233E-2</v>
      </c>
    </row>
    <row r="6318" spans="1:8" x14ac:dyDescent="0.3">
      <c r="A6318" s="1">
        <v>42038</v>
      </c>
      <c r="B6318">
        <v>4677.8999020000001</v>
      </c>
      <c r="E6318" s="3">
        <f t="shared" si="412"/>
        <v>-2.8696837107132778E-3</v>
      </c>
      <c r="F6318" s="3">
        <f t="shared" si="413"/>
        <v>-3.1138916071752143E-3</v>
      </c>
      <c r="G6318" s="3">
        <f t="shared" si="414"/>
        <v>-2.8738091473689254E-3</v>
      </c>
      <c r="H6318" s="3">
        <f t="shared" si="415"/>
        <v>-3.0206701691799327E-3</v>
      </c>
    </row>
    <row r="6319" spans="1:8" x14ac:dyDescent="0.3">
      <c r="A6319" s="1">
        <v>42039</v>
      </c>
      <c r="B6319">
        <v>4696.2998049999997</v>
      </c>
      <c r="E6319" s="3">
        <f t="shared" si="412"/>
        <v>4.4438303821316971E-3</v>
      </c>
      <c r="F6319" s="3">
        <f t="shared" si="413"/>
        <v>4.1996224856697606E-3</v>
      </c>
      <c r="G6319" s="3">
        <f t="shared" si="414"/>
        <v>4.4339857224560061E-3</v>
      </c>
      <c r="H6319" s="3">
        <f t="shared" si="415"/>
        <v>4.2871247006449984E-3</v>
      </c>
    </row>
    <row r="6320" spans="1:8" x14ac:dyDescent="0.3">
      <c r="A6320" s="1">
        <v>42040</v>
      </c>
      <c r="B6320">
        <v>4703.2998049999997</v>
      </c>
      <c r="E6320" s="3">
        <f t="shared" si="412"/>
        <v>-5.86863559788664E-3</v>
      </c>
      <c r="F6320" s="3">
        <f t="shared" si="413"/>
        <v>-6.1128434943485766E-3</v>
      </c>
      <c r="G6320" s="3">
        <f t="shared" si="414"/>
        <v>-5.8859237113852644E-3</v>
      </c>
      <c r="H6320" s="3">
        <f t="shared" si="415"/>
        <v>-6.0327847331962722E-3</v>
      </c>
    </row>
    <row r="6321" spans="1:8" x14ac:dyDescent="0.3">
      <c r="A6321" s="1">
        <v>42041</v>
      </c>
      <c r="B6321">
        <v>4691.0297849999997</v>
      </c>
      <c r="E6321" s="3">
        <f t="shared" si="412"/>
        <v>5.0865878264647613E-3</v>
      </c>
      <c r="F6321" s="3">
        <f t="shared" si="413"/>
        <v>4.8423799300028247E-3</v>
      </c>
      <c r="G6321" s="3">
        <f t="shared" si="414"/>
        <v>5.0736948409928319E-3</v>
      </c>
      <c r="H6321" s="3">
        <f t="shared" si="415"/>
        <v>4.9268338191818242E-3</v>
      </c>
    </row>
    <row r="6322" spans="1:8" x14ac:dyDescent="0.3">
      <c r="A6322" s="1">
        <v>42044</v>
      </c>
      <c r="B6322">
        <v>4651.080078</v>
      </c>
      <c r="E6322" s="3">
        <f t="shared" si="412"/>
        <v>1.085427025838781E-2</v>
      </c>
      <c r="F6322" s="3">
        <f t="shared" si="413"/>
        <v>1.0610062361925873E-2</v>
      </c>
      <c r="G6322" s="3">
        <f t="shared" si="414"/>
        <v>1.0795785492669777E-2</v>
      </c>
      <c r="H6322" s="3">
        <f t="shared" si="415"/>
        <v>1.0648924470858769E-2</v>
      </c>
    </row>
    <row r="6323" spans="1:8" x14ac:dyDescent="0.3">
      <c r="A6323" s="1">
        <v>42045</v>
      </c>
      <c r="B6323">
        <v>4695.6499020000001</v>
      </c>
      <c r="E6323" s="3">
        <f t="shared" si="412"/>
        <v>3.9333682604307807E-3</v>
      </c>
      <c r="F6323" s="3">
        <f t="shared" si="413"/>
        <v>3.6891603639688441E-3</v>
      </c>
      <c r="G6323" s="3">
        <f t="shared" si="414"/>
        <v>3.9256527927274843E-3</v>
      </c>
      <c r="H6323" s="3">
        <f t="shared" si="415"/>
        <v>3.778791770916477E-3</v>
      </c>
    </row>
    <row r="6324" spans="1:8" x14ac:dyDescent="0.3">
      <c r="A6324" s="1">
        <v>42046</v>
      </c>
      <c r="B6324">
        <v>4679.3798829999996</v>
      </c>
      <c r="E6324" s="3">
        <f t="shared" si="412"/>
        <v>1.4905351639917797E-3</v>
      </c>
      <c r="F6324" s="3">
        <f t="shared" si="413"/>
        <v>1.2463272675298431E-3</v>
      </c>
      <c r="G6324" s="3">
        <f t="shared" si="414"/>
        <v>1.4894254190599299E-3</v>
      </c>
      <c r="H6324" s="3">
        <f t="shared" si="415"/>
        <v>1.3425643972489226E-3</v>
      </c>
    </row>
    <row r="6325" spans="1:8" x14ac:dyDescent="0.3">
      <c r="A6325" s="1">
        <v>42047</v>
      </c>
      <c r="B6325">
        <v>4726.2001950000003</v>
      </c>
      <c r="E6325" s="3">
        <f t="shared" si="412"/>
        <v>-2.608810943107609E-3</v>
      </c>
      <c r="F6325" s="3">
        <f t="shared" si="413"/>
        <v>-2.8530188395695455E-3</v>
      </c>
      <c r="G6325" s="3">
        <f t="shared" si="414"/>
        <v>-2.6122198204110341E-3</v>
      </c>
      <c r="H6325" s="3">
        <f t="shared" si="415"/>
        <v>-2.7590808422220414E-3</v>
      </c>
    </row>
    <row r="6326" spans="1:8" x14ac:dyDescent="0.3">
      <c r="A6326" s="1">
        <v>42048</v>
      </c>
      <c r="B6326">
        <v>4759.3598629999997</v>
      </c>
      <c r="E6326" s="3">
        <f t="shared" si="412"/>
        <v>-8.5161912908211512E-3</v>
      </c>
      <c r="F6326" s="3">
        <f t="shared" si="413"/>
        <v>-8.7603991872830887E-3</v>
      </c>
      <c r="G6326" s="3">
        <f t="shared" si="414"/>
        <v>-8.5526612522664781E-3</v>
      </c>
      <c r="H6326" s="3">
        <f t="shared" si="415"/>
        <v>-8.6995222740774859E-3</v>
      </c>
    </row>
    <row r="6327" spans="1:8" x14ac:dyDescent="0.3">
      <c r="A6327" s="1">
        <v>42051</v>
      </c>
      <c r="B6327">
        <v>4751.9501950000003</v>
      </c>
      <c r="E6327" s="3">
        <f t="shared" si="412"/>
        <v>9.5826825710481067E-3</v>
      </c>
      <c r="F6327" s="3">
        <f t="shared" si="413"/>
        <v>9.3384746745861693E-3</v>
      </c>
      <c r="G6327" s="3">
        <f t="shared" si="414"/>
        <v>9.5370598952688058E-3</v>
      </c>
      <c r="H6327" s="3">
        <f t="shared" si="415"/>
        <v>9.3901988734577981E-3</v>
      </c>
    </row>
    <row r="6328" spans="1:8" x14ac:dyDescent="0.3">
      <c r="A6328" s="1">
        <v>42052</v>
      </c>
      <c r="B6328">
        <v>4753.9902339999999</v>
      </c>
      <c r="E6328" s="3">
        <f t="shared" si="412"/>
        <v>-3.4649131301442981E-3</v>
      </c>
      <c r="F6328" s="3">
        <f t="shared" si="413"/>
        <v>-3.7091210266062347E-3</v>
      </c>
      <c r="G6328" s="3">
        <f t="shared" si="414"/>
        <v>-3.4709298439248616E-3</v>
      </c>
      <c r="H6328" s="3">
        <f t="shared" si="415"/>
        <v>-3.6177908657358689E-3</v>
      </c>
    </row>
    <row r="6329" spans="1:8" x14ac:dyDescent="0.3">
      <c r="A6329" s="1">
        <v>42053</v>
      </c>
      <c r="B6329">
        <v>4799.0297849999997</v>
      </c>
      <c r="E6329" s="3">
        <f t="shared" si="412"/>
        <v>1.0005665958025212E-2</v>
      </c>
      <c r="F6329" s="3">
        <f t="shared" si="413"/>
        <v>9.7614580615632742E-3</v>
      </c>
      <c r="G6329" s="3">
        <f t="shared" si="414"/>
        <v>9.9559406968637836E-3</v>
      </c>
      <c r="H6329" s="3">
        <f t="shared" si="415"/>
        <v>9.8090796750527759E-3</v>
      </c>
    </row>
    <row r="6330" spans="1:8" x14ac:dyDescent="0.3">
      <c r="A6330" s="1">
        <v>42054</v>
      </c>
      <c r="B6330">
        <v>4833.2797849999997</v>
      </c>
      <c r="E6330" s="3">
        <f t="shared" si="412"/>
        <v>7.0161369878236624E-3</v>
      </c>
      <c r="F6330" s="3">
        <f t="shared" si="413"/>
        <v>6.7719290913617258E-3</v>
      </c>
      <c r="G6330" s="3">
        <f t="shared" si="414"/>
        <v>6.9916384221540683E-3</v>
      </c>
      <c r="H6330" s="3">
        <f t="shared" si="415"/>
        <v>6.8447774003430606E-3</v>
      </c>
    </row>
    <row r="6331" spans="1:8" x14ac:dyDescent="0.3">
      <c r="A6331" s="1">
        <v>42055</v>
      </c>
      <c r="B6331">
        <v>4830.8999020000001</v>
      </c>
      <c r="E6331" s="3">
        <f t="shared" si="412"/>
        <v>-1.5568623120103542E-3</v>
      </c>
      <c r="F6331" s="3">
        <f t="shared" si="413"/>
        <v>-1.8010702084722907E-3</v>
      </c>
      <c r="G6331" s="3">
        <f t="shared" si="414"/>
        <v>-1.5580754814616617E-3</v>
      </c>
      <c r="H6331" s="3">
        <f t="shared" si="415"/>
        <v>-1.704936503272669E-3</v>
      </c>
    </row>
    <row r="6332" spans="1:8" x14ac:dyDescent="0.3">
      <c r="A6332" s="1">
        <v>42058</v>
      </c>
      <c r="B6332">
        <v>4862.2998049999997</v>
      </c>
      <c r="E6332" s="3">
        <f t="shared" si="412"/>
        <v>4.2930563585152903E-4</v>
      </c>
      <c r="F6332" s="3">
        <f t="shared" si="413"/>
        <v>1.8509773938959242E-4</v>
      </c>
      <c r="G6332" s="3">
        <f t="shared" si="414"/>
        <v>4.292135105527057E-4</v>
      </c>
      <c r="H6332" s="3">
        <f t="shared" si="415"/>
        <v>2.8235248874169841E-4</v>
      </c>
    </row>
    <row r="6333" spans="1:8" x14ac:dyDescent="0.3">
      <c r="A6333" s="1">
        <v>42059</v>
      </c>
      <c r="B6333">
        <v>4886.4399409999996</v>
      </c>
      <c r="E6333" s="3">
        <f t="shared" si="412"/>
        <v>9.4740520663845196E-3</v>
      </c>
      <c r="F6333" s="3">
        <f t="shared" si="413"/>
        <v>9.2298441699225822E-3</v>
      </c>
      <c r="G6333" s="3">
        <f t="shared" si="414"/>
        <v>9.4294546923987515E-3</v>
      </c>
      <c r="H6333" s="3">
        <f t="shared" si="415"/>
        <v>9.2825936705877438E-3</v>
      </c>
    </row>
    <row r="6334" spans="1:8" x14ac:dyDescent="0.3">
      <c r="A6334" s="1">
        <v>42060</v>
      </c>
      <c r="B6334">
        <v>4882.2202150000003</v>
      </c>
      <c r="E6334" s="3">
        <f t="shared" si="412"/>
        <v>7.1368592266405351E-3</v>
      </c>
      <c r="F6334" s="3">
        <f t="shared" si="413"/>
        <v>6.8926513301785985E-3</v>
      </c>
      <c r="G6334" s="3">
        <f t="shared" si="414"/>
        <v>7.1115123733269227E-3</v>
      </c>
      <c r="H6334" s="3">
        <f t="shared" si="415"/>
        <v>6.964651351515915E-3</v>
      </c>
    </row>
    <row r="6335" spans="1:8" x14ac:dyDescent="0.3">
      <c r="A6335" s="1">
        <v>42061</v>
      </c>
      <c r="B6335">
        <v>4910.6201170000004</v>
      </c>
      <c r="E6335" s="3">
        <f t="shared" si="412"/>
        <v>-4.923950414345013E-4</v>
      </c>
      <c r="F6335" s="3">
        <f t="shared" si="413"/>
        <v>-7.3660293789643786E-4</v>
      </c>
      <c r="G6335" s="3">
        <f t="shared" si="414"/>
        <v>-4.9251630768181571E-4</v>
      </c>
      <c r="H6335" s="3">
        <f t="shared" si="415"/>
        <v>-6.39377329492823E-4</v>
      </c>
    </row>
    <row r="6336" spans="1:8" x14ac:dyDescent="0.3">
      <c r="A6336" s="1">
        <v>42062</v>
      </c>
      <c r="B6336">
        <v>4951.4799800000001</v>
      </c>
      <c r="E6336" s="3">
        <f t="shared" si="412"/>
        <v>6.4998041021300246E-3</v>
      </c>
      <c r="F6336" s="3">
        <f t="shared" si="413"/>
        <v>6.255596205668088E-3</v>
      </c>
      <c r="G6336" s="3">
        <f t="shared" si="414"/>
        <v>6.4787714649331271E-3</v>
      </c>
      <c r="H6336" s="3">
        <f t="shared" si="415"/>
        <v>6.3319104431221193E-3</v>
      </c>
    </row>
    <row r="6337" spans="1:8" x14ac:dyDescent="0.3">
      <c r="A6337" s="1">
        <v>42065</v>
      </c>
      <c r="B6337">
        <v>4917.3198240000002</v>
      </c>
      <c r="E6337" s="3">
        <f t="shared" si="412"/>
        <v>4.9647567957813443E-3</v>
      </c>
      <c r="F6337" s="3">
        <f t="shared" si="413"/>
        <v>4.7205488993194078E-3</v>
      </c>
      <c r="G6337" s="3">
        <f t="shared" si="414"/>
        <v>4.9524730312529392E-3</v>
      </c>
      <c r="H6337" s="3">
        <f t="shared" si="415"/>
        <v>4.8056120094419315E-3</v>
      </c>
    </row>
    <row r="6338" spans="1:8" x14ac:dyDescent="0.3">
      <c r="A6338" s="1">
        <v>42066</v>
      </c>
      <c r="B6338">
        <v>4869.25</v>
      </c>
      <c r="E6338" s="3">
        <f t="shared" si="412"/>
        <v>-8.6355834737550374E-4</v>
      </c>
      <c r="F6338" s="3">
        <f t="shared" si="413"/>
        <v>-1.1077662438374403E-3</v>
      </c>
      <c r="G6338" s="3">
        <f t="shared" si="414"/>
        <v>-8.6393142868561486E-4</v>
      </c>
      <c r="H6338" s="3">
        <f t="shared" si="415"/>
        <v>-1.0107924504966222E-3</v>
      </c>
    </row>
    <row r="6339" spans="1:8" x14ac:dyDescent="0.3">
      <c r="A6339" s="1">
        <v>42067</v>
      </c>
      <c r="B6339">
        <v>4917.3500979999999</v>
      </c>
      <c r="E6339" s="3">
        <f t="shared" si="412"/>
        <v>5.8170055321848935E-3</v>
      </c>
      <c r="F6339" s="3">
        <f t="shared" si="413"/>
        <v>5.5727976357229569E-3</v>
      </c>
      <c r="G6339" s="3">
        <f t="shared" si="414"/>
        <v>5.8001520816631669E-3</v>
      </c>
      <c r="H6339" s="3">
        <f t="shared" si="415"/>
        <v>5.6532910598521592E-3</v>
      </c>
    </row>
    <row r="6340" spans="1:8" x14ac:dyDescent="0.3">
      <c r="A6340" s="1">
        <v>42068</v>
      </c>
      <c r="B6340">
        <v>4963.5097660000001</v>
      </c>
      <c r="E6340" s="3">
        <f t="shared" si="412"/>
        <v>8.3207134794540671E-3</v>
      </c>
      <c r="F6340" s="3">
        <f t="shared" si="413"/>
        <v>8.0765055829921297E-3</v>
      </c>
      <c r="G6340" s="3">
        <f t="shared" si="414"/>
        <v>8.2862871788086361E-3</v>
      </c>
      <c r="H6340" s="3">
        <f t="shared" si="415"/>
        <v>8.1394261569976284E-3</v>
      </c>
    </row>
    <row r="6341" spans="1:8" x14ac:dyDescent="0.3">
      <c r="A6341" s="1">
        <v>42069</v>
      </c>
      <c r="B6341">
        <v>4964.3500979999999</v>
      </c>
      <c r="E6341" s="3">
        <f t="shared" si="412"/>
        <v>-6.898978919026133E-3</v>
      </c>
      <c r="F6341" s="3">
        <f t="shared" si="413"/>
        <v>-7.1431868154880696E-3</v>
      </c>
      <c r="G6341" s="3">
        <f t="shared" si="414"/>
        <v>-6.9228868979687363E-3</v>
      </c>
      <c r="H6341" s="3">
        <f t="shared" si="415"/>
        <v>-7.069747919779744E-3</v>
      </c>
    </row>
    <row r="6342" spans="1:8" x14ac:dyDescent="0.3">
      <c r="A6342" s="1">
        <v>42072</v>
      </c>
      <c r="B6342">
        <v>4937.2001950000003</v>
      </c>
      <c r="E6342" s="3">
        <f t="shared" si="412"/>
        <v>-9.775614708928515E-3</v>
      </c>
      <c r="F6342" s="3">
        <f t="shared" si="413"/>
        <v>-1.0019822605390452E-2</v>
      </c>
      <c r="G6342" s="3">
        <f t="shared" si="414"/>
        <v>-9.8237097259791691E-3</v>
      </c>
      <c r="H6342" s="3">
        <f t="shared" si="415"/>
        <v>-9.9705707477901768E-3</v>
      </c>
    </row>
    <row r="6343" spans="1:8" x14ac:dyDescent="0.3">
      <c r="A6343" s="1">
        <v>42073</v>
      </c>
      <c r="B6343">
        <v>4881.9501950000003</v>
      </c>
      <c r="E6343" s="3">
        <f t="shared" si="412"/>
        <v>9.8783381424243366E-3</v>
      </c>
      <c r="F6343" s="3">
        <f t="shared" si="413"/>
        <v>9.6341302459623992E-3</v>
      </c>
      <c r="G6343" s="3">
        <f t="shared" si="414"/>
        <v>9.8298663128783183E-3</v>
      </c>
      <c r="H6343" s="3">
        <f t="shared" si="415"/>
        <v>9.6830052910673106E-3</v>
      </c>
    </row>
    <row r="6344" spans="1:8" x14ac:dyDescent="0.3">
      <c r="A6344" s="1">
        <v>42074</v>
      </c>
      <c r="B6344">
        <v>4997.75</v>
      </c>
      <c r="E6344" s="3">
        <f t="shared" si="412"/>
        <v>9.3871022156373218E-3</v>
      </c>
      <c r="F6344" s="3">
        <f t="shared" si="413"/>
        <v>9.1428943191753844E-3</v>
      </c>
      <c r="G6344" s="3">
        <f t="shared" si="414"/>
        <v>9.3433171681648157E-3</v>
      </c>
      <c r="H6344" s="3">
        <f t="shared" si="415"/>
        <v>9.196456146353808E-3</v>
      </c>
    </row>
    <row r="6345" spans="1:8" x14ac:dyDescent="0.3">
      <c r="A6345" s="1">
        <v>42075</v>
      </c>
      <c r="B6345">
        <v>4987.330078</v>
      </c>
      <c r="E6345" s="3">
        <f t="shared" ref="E6345:E6408" si="416">(B6341/B6340)-1</f>
        <v>1.693019737274426E-4</v>
      </c>
      <c r="F6345" s="3">
        <f t="shared" ref="F6345:F6408" si="417">E6345-$E$3</f>
        <v>-7.4905922734494013E-5</v>
      </c>
      <c r="G6345" s="3">
        <f t="shared" ref="G6345:G6408" si="418">LN(B6341/B6340)</f>
        <v>1.6928764376565966E-4</v>
      </c>
      <c r="H6345" s="3">
        <f t="shared" ref="H6345:H6408" si="419">G6345-$G$3</f>
        <v>2.2426621954652336E-5</v>
      </c>
    </row>
    <row r="6346" spans="1:8" x14ac:dyDescent="0.3">
      <c r="A6346" s="1">
        <v>42076</v>
      </c>
      <c r="B6346">
        <v>5010.4599609999996</v>
      </c>
      <c r="E6346" s="3">
        <f t="shared" si="416"/>
        <v>-5.46897427942028E-3</v>
      </c>
      <c r="F6346" s="3">
        <f t="shared" si="417"/>
        <v>-5.7131821758822166E-3</v>
      </c>
      <c r="G6346" s="3">
        <f t="shared" si="418"/>
        <v>-5.4839838689745768E-3</v>
      </c>
      <c r="H6346" s="3">
        <f t="shared" si="419"/>
        <v>-5.6308448907855845E-3</v>
      </c>
    </row>
    <row r="6347" spans="1:8" x14ac:dyDescent="0.3">
      <c r="A6347" s="1">
        <v>42079</v>
      </c>
      <c r="B6347">
        <v>5061.1601559999999</v>
      </c>
      <c r="E6347" s="3">
        <f t="shared" si="416"/>
        <v>-1.119055290809412E-2</v>
      </c>
      <c r="F6347" s="3">
        <f t="shared" si="417"/>
        <v>-1.1434760804556058E-2</v>
      </c>
      <c r="G6347" s="3">
        <f t="shared" si="418"/>
        <v>-1.1253638226549574E-2</v>
      </c>
      <c r="H6347" s="3">
        <f t="shared" si="419"/>
        <v>-1.1400499248360582E-2</v>
      </c>
    </row>
    <row r="6348" spans="1:8" x14ac:dyDescent="0.3">
      <c r="A6348" s="1">
        <v>42080</v>
      </c>
      <c r="B6348">
        <v>5028.9301759999998</v>
      </c>
      <c r="E6348" s="3">
        <f t="shared" si="416"/>
        <v>2.3719989015578147E-2</v>
      </c>
      <c r="F6348" s="3">
        <f t="shared" si="417"/>
        <v>2.3475781119116211E-2</v>
      </c>
      <c r="G6348" s="3">
        <f t="shared" si="418"/>
        <v>2.3443040996558161E-2</v>
      </c>
      <c r="H6348" s="3">
        <f t="shared" si="419"/>
        <v>2.3296179974747155E-2</v>
      </c>
    </row>
    <row r="6349" spans="1:8" x14ac:dyDescent="0.3">
      <c r="A6349" s="1">
        <v>42081</v>
      </c>
      <c r="B6349">
        <v>5033.419922</v>
      </c>
      <c r="E6349" s="3">
        <f t="shared" si="416"/>
        <v>-2.0849226151767875E-3</v>
      </c>
      <c r="F6349" s="3">
        <f t="shared" si="417"/>
        <v>-2.329130511638724E-3</v>
      </c>
      <c r="G6349" s="3">
        <f t="shared" si="418"/>
        <v>-2.0870990920491862E-3</v>
      </c>
      <c r="H6349" s="3">
        <f t="shared" si="419"/>
        <v>-2.2339601138601935E-3</v>
      </c>
    </row>
    <row r="6350" spans="1:8" x14ac:dyDescent="0.3">
      <c r="A6350" s="1">
        <v>42082</v>
      </c>
      <c r="B6350">
        <v>5037.1801759999998</v>
      </c>
      <c r="E6350" s="3">
        <f t="shared" si="416"/>
        <v>4.6377285317507067E-3</v>
      </c>
      <c r="F6350" s="3">
        <f t="shared" si="417"/>
        <v>4.3935206352887701E-3</v>
      </c>
      <c r="G6350" s="3">
        <f t="shared" si="418"/>
        <v>4.6270074037916744E-3</v>
      </c>
      <c r="H6350" s="3">
        <f t="shared" si="419"/>
        <v>4.4801463819806667E-3</v>
      </c>
    </row>
    <row r="6351" spans="1:8" x14ac:dyDescent="0.3">
      <c r="A6351" s="1">
        <v>42083</v>
      </c>
      <c r="B6351">
        <v>5087.4902339999999</v>
      </c>
      <c r="E6351" s="3">
        <f t="shared" si="416"/>
        <v>1.0118870402046287E-2</v>
      </c>
      <c r="F6351" s="3">
        <f t="shared" si="417"/>
        <v>9.8746625055843498E-3</v>
      </c>
      <c r="G6351" s="3">
        <f t="shared" si="418"/>
        <v>1.0068017395207886E-2</v>
      </c>
      <c r="H6351" s="3">
        <f t="shared" si="419"/>
        <v>9.9211563733968781E-3</v>
      </c>
    </row>
    <row r="6352" spans="1:8" x14ac:dyDescent="0.3">
      <c r="A6352" s="1">
        <v>42086</v>
      </c>
      <c r="B6352">
        <v>5054.5200199999999</v>
      </c>
      <c r="E6352" s="3">
        <f t="shared" si="416"/>
        <v>-6.3681011875886817E-3</v>
      </c>
      <c r="F6352" s="3">
        <f t="shared" si="417"/>
        <v>-6.6123090840506183E-3</v>
      </c>
      <c r="G6352" s="3">
        <f t="shared" si="418"/>
        <v>-6.3884640384520436E-3</v>
      </c>
      <c r="H6352" s="3">
        <f t="shared" si="419"/>
        <v>-6.5353250602630513E-3</v>
      </c>
    </row>
    <row r="6353" spans="1:8" x14ac:dyDescent="0.3">
      <c r="A6353" s="1">
        <v>42087</v>
      </c>
      <c r="B6353">
        <v>5088.2797849999997</v>
      </c>
      <c r="E6353" s="3">
        <f t="shared" si="416"/>
        <v>8.9278352310939724E-4</v>
      </c>
      <c r="F6353" s="3">
        <f t="shared" si="417"/>
        <v>6.4857562664746068E-4</v>
      </c>
      <c r="G6353" s="3">
        <f t="shared" si="418"/>
        <v>8.9238522894251391E-4</v>
      </c>
      <c r="H6353" s="3">
        <f t="shared" si="419"/>
        <v>7.4552420713150662E-4</v>
      </c>
    </row>
    <row r="6354" spans="1:8" x14ac:dyDescent="0.3">
      <c r="A6354" s="1">
        <v>42088</v>
      </c>
      <c r="B6354">
        <v>5020.9902339999999</v>
      </c>
      <c r="E6354" s="3">
        <f t="shared" si="416"/>
        <v>7.470574794612439E-4</v>
      </c>
      <c r="F6354" s="3">
        <f t="shared" si="417"/>
        <v>5.0284958299930734E-4</v>
      </c>
      <c r="G6354" s="3">
        <f t="shared" si="418"/>
        <v>7.46778570920931E-4</v>
      </c>
      <c r="H6354" s="3">
        <f t="shared" si="419"/>
        <v>5.9991754910992371E-4</v>
      </c>
    </row>
    <row r="6355" spans="1:8" x14ac:dyDescent="0.3">
      <c r="A6355" s="1">
        <v>42089</v>
      </c>
      <c r="B6355">
        <v>5006.3500979999999</v>
      </c>
      <c r="E6355" s="3">
        <f t="shared" si="416"/>
        <v>9.9877423959751077E-3</v>
      </c>
      <c r="F6355" s="3">
        <f t="shared" si="417"/>
        <v>9.7435344995131703E-3</v>
      </c>
      <c r="G6355" s="3">
        <f t="shared" si="418"/>
        <v>9.938194537914502E-3</v>
      </c>
      <c r="H6355" s="3">
        <f t="shared" si="419"/>
        <v>9.7913335161034943E-3</v>
      </c>
    </row>
    <row r="6356" spans="1:8" x14ac:dyDescent="0.3">
      <c r="A6356" s="1">
        <v>42090</v>
      </c>
      <c r="B6356">
        <v>5034.0600590000004</v>
      </c>
      <c r="E6356" s="3">
        <f t="shared" si="416"/>
        <v>-6.4806441847609086E-3</v>
      </c>
      <c r="F6356" s="3">
        <f t="shared" si="417"/>
        <v>-6.7248520812228452E-3</v>
      </c>
      <c r="G6356" s="3">
        <f t="shared" si="418"/>
        <v>-6.5017347288742929E-3</v>
      </c>
      <c r="H6356" s="3">
        <f t="shared" si="419"/>
        <v>-6.6485957506853006E-3</v>
      </c>
    </row>
    <row r="6357" spans="1:8" x14ac:dyDescent="0.3">
      <c r="A6357" s="1">
        <v>42093</v>
      </c>
      <c r="B6357">
        <v>5083.5200199999999</v>
      </c>
      <c r="E6357" s="3">
        <f t="shared" si="416"/>
        <v>6.6791238072887449E-3</v>
      </c>
      <c r="F6357" s="3">
        <f t="shared" si="417"/>
        <v>6.4349159108268083E-3</v>
      </c>
      <c r="G6357" s="3">
        <f t="shared" si="418"/>
        <v>6.6569172851053803E-3</v>
      </c>
      <c r="H6357" s="3">
        <f t="shared" si="419"/>
        <v>6.5100562632943726E-3</v>
      </c>
    </row>
    <row r="6358" spans="1:8" x14ac:dyDescent="0.3">
      <c r="A6358" s="1">
        <v>42094</v>
      </c>
      <c r="B6358">
        <v>5033.6401370000003</v>
      </c>
      <c r="E6358" s="3">
        <f t="shared" si="416"/>
        <v>-1.3224420402031756E-2</v>
      </c>
      <c r="F6358" s="3">
        <f t="shared" si="417"/>
        <v>-1.3468628298493693E-2</v>
      </c>
      <c r="G6358" s="3">
        <f t="shared" si="418"/>
        <v>-1.331264169641592E-2</v>
      </c>
      <c r="H6358" s="3">
        <f t="shared" si="419"/>
        <v>-1.3459502718226928E-2</v>
      </c>
    </row>
    <row r="6359" spans="1:8" x14ac:dyDescent="0.3">
      <c r="A6359" s="1">
        <v>42095</v>
      </c>
      <c r="B6359">
        <v>5062.2202150000003</v>
      </c>
      <c r="E6359" s="3">
        <f t="shared" si="416"/>
        <v>-2.9157865914303249E-3</v>
      </c>
      <c r="F6359" s="3">
        <f t="shared" si="417"/>
        <v>-3.1599944878922615E-3</v>
      </c>
      <c r="G6359" s="3">
        <f t="shared" si="418"/>
        <v>-2.9200457784221002E-3</v>
      </c>
      <c r="H6359" s="3">
        <f t="shared" si="419"/>
        <v>-3.0669068002331075E-3</v>
      </c>
    </row>
    <row r="6360" spans="1:8" x14ac:dyDescent="0.3">
      <c r="A6360" s="1">
        <v>42096</v>
      </c>
      <c r="B6360">
        <v>5074.1401370000003</v>
      </c>
      <c r="E6360" s="3">
        <f t="shared" si="416"/>
        <v>5.5349626888998582E-3</v>
      </c>
      <c r="F6360" s="3">
        <f t="shared" si="417"/>
        <v>5.2907547924379216E-3</v>
      </c>
      <c r="G6360" s="3">
        <f t="shared" si="418"/>
        <v>5.5197010720041207E-3</v>
      </c>
      <c r="H6360" s="3">
        <f t="shared" si="419"/>
        <v>5.3728400501931129E-3</v>
      </c>
    </row>
    <row r="6361" spans="1:8" x14ac:dyDescent="0.3">
      <c r="A6361" s="1">
        <v>42101</v>
      </c>
      <c r="B6361">
        <v>5151.1899409999996</v>
      </c>
      <c r="E6361" s="3">
        <f t="shared" si="416"/>
        <v>9.8250637498005222E-3</v>
      </c>
      <c r="F6361" s="3">
        <f t="shared" si="417"/>
        <v>9.5808558533385848E-3</v>
      </c>
      <c r="G6361" s="3">
        <f t="shared" si="418"/>
        <v>9.7771116434686826E-3</v>
      </c>
      <c r="H6361" s="3">
        <f t="shared" si="419"/>
        <v>9.6302506216576749E-3</v>
      </c>
    </row>
    <row r="6362" spans="1:8" x14ac:dyDescent="0.3">
      <c r="A6362" s="1">
        <v>42102</v>
      </c>
      <c r="B6362">
        <v>5136.8598629999997</v>
      </c>
      <c r="E6362" s="3">
        <f t="shared" si="416"/>
        <v>-9.8120756491089089E-3</v>
      </c>
      <c r="F6362" s="3">
        <f t="shared" si="417"/>
        <v>-1.0056283545570846E-2</v>
      </c>
      <c r="G6362" s="3">
        <f t="shared" si="418"/>
        <v>-9.8605312908694679E-3</v>
      </c>
      <c r="H6362" s="3">
        <f t="shared" si="419"/>
        <v>-1.0007392312680476E-2</v>
      </c>
    </row>
    <row r="6363" spans="1:8" x14ac:dyDescent="0.3">
      <c r="A6363" s="1">
        <v>42103</v>
      </c>
      <c r="B6363">
        <v>5208.9501950000003</v>
      </c>
      <c r="E6363" s="3">
        <f t="shared" si="416"/>
        <v>5.6778151044054592E-3</v>
      </c>
      <c r="F6363" s="3">
        <f t="shared" si="417"/>
        <v>5.4336072079435227E-3</v>
      </c>
      <c r="G6363" s="3">
        <f t="shared" si="418"/>
        <v>5.6617570665991506E-3</v>
      </c>
      <c r="H6363" s="3">
        <f t="shared" si="419"/>
        <v>5.5148960447881428E-3</v>
      </c>
    </row>
    <row r="6364" spans="1:8" x14ac:dyDescent="0.3">
      <c r="A6364" s="1">
        <v>42104</v>
      </c>
      <c r="B6364">
        <v>5240.4599609999996</v>
      </c>
      <c r="E6364" s="3">
        <f t="shared" si="416"/>
        <v>2.3546826281242161E-3</v>
      </c>
      <c r="F6364" s="3">
        <f t="shared" si="417"/>
        <v>2.1104747316622796E-3</v>
      </c>
      <c r="G6364" s="3">
        <f t="shared" si="418"/>
        <v>2.3519147071833259E-3</v>
      </c>
      <c r="H6364" s="3">
        <f t="shared" si="419"/>
        <v>2.2050536853723186E-3</v>
      </c>
    </row>
    <row r="6365" spans="1:8" x14ac:dyDescent="0.3">
      <c r="A6365" s="1">
        <v>42107</v>
      </c>
      <c r="B6365">
        <v>5254.1201170000004</v>
      </c>
      <c r="E6365" s="3">
        <f t="shared" si="416"/>
        <v>1.5184800167059143E-2</v>
      </c>
      <c r="F6365" s="3">
        <f t="shared" si="417"/>
        <v>1.4940592270597205E-2</v>
      </c>
      <c r="G6365" s="3">
        <f t="shared" si="418"/>
        <v>1.5070665051285655E-2</v>
      </c>
      <c r="H6365" s="3">
        <f t="shared" si="419"/>
        <v>1.4923804029474647E-2</v>
      </c>
    </row>
    <row r="6366" spans="1:8" x14ac:dyDescent="0.3">
      <c r="A6366" s="1">
        <v>42108</v>
      </c>
      <c r="B6366">
        <v>5218.0600590000004</v>
      </c>
      <c r="E6366" s="3">
        <f t="shared" si="416"/>
        <v>-2.7818966421606639E-3</v>
      </c>
      <c r="F6366" s="3">
        <f t="shared" si="417"/>
        <v>-3.0261045386226005E-3</v>
      </c>
      <c r="G6366" s="3">
        <f t="shared" si="418"/>
        <v>-2.7857733079494074E-3</v>
      </c>
      <c r="H6366" s="3">
        <f t="shared" si="419"/>
        <v>-2.9326343297604147E-3</v>
      </c>
    </row>
    <row r="6367" spans="1:8" x14ac:dyDescent="0.3">
      <c r="A6367" s="1">
        <v>42109</v>
      </c>
      <c r="B6367">
        <v>5254.3500979999999</v>
      </c>
      <c r="E6367" s="3">
        <f t="shared" si="416"/>
        <v>1.4033930051169152E-2</v>
      </c>
      <c r="F6367" s="3">
        <f t="shared" si="417"/>
        <v>1.3789722154707215E-2</v>
      </c>
      <c r="G6367" s="3">
        <f t="shared" si="418"/>
        <v>1.3936366198089157E-2</v>
      </c>
      <c r="H6367" s="3">
        <f t="shared" si="419"/>
        <v>1.3789505176278149E-2</v>
      </c>
    </row>
    <row r="6368" spans="1:8" x14ac:dyDescent="0.3">
      <c r="A6368" s="1">
        <v>42110</v>
      </c>
      <c r="B6368">
        <v>5224.4902339999999</v>
      </c>
      <c r="E6368" s="3">
        <f t="shared" si="416"/>
        <v>6.0491586251381069E-3</v>
      </c>
      <c r="F6368" s="3">
        <f t="shared" si="417"/>
        <v>5.8049507286761703E-3</v>
      </c>
      <c r="G6368" s="3">
        <f t="shared" si="418"/>
        <v>6.0309359162139574E-3</v>
      </c>
      <c r="H6368" s="3">
        <f t="shared" si="419"/>
        <v>5.8840748944029497E-3</v>
      </c>
    </row>
    <row r="6369" spans="1:8" x14ac:dyDescent="0.3">
      <c r="A6369" s="1">
        <v>42111</v>
      </c>
      <c r="B6369">
        <v>5143.2597660000001</v>
      </c>
      <c r="E6369" s="3">
        <f t="shared" si="416"/>
        <v>2.6066711894874306E-3</v>
      </c>
      <c r="F6369" s="3">
        <f t="shared" si="417"/>
        <v>2.362463293025494E-3</v>
      </c>
      <c r="G6369" s="3">
        <f t="shared" si="418"/>
        <v>2.6032797145040098E-3</v>
      </c>
      <c r="H6369" s="3">
        <f t="shared" si="419"/>
        <v>2.4564186926930025E-3</v>
      </c>
    </row>
    <row r="6370" spans="1:8" x14ac:dyDescent="0.3">
      <c r="A6370" s="1">
        <v>42114</v>
      </c>
      <c r="B6370">
        <v>5187.5898440000001</v>
      </c>
      <c r="E6370" s="3">
        <f t="shared" si="416"/>
        <v>-6.8631963482003178E-3</v>
      </c>
      <c r="F6370" s="3">
        <f t="shared" si="417"/>
        <v>-7.1074042446622543E-3</v>
      </c>
      <c r="G6370" s="3">
        <f t="shared" si="418"/>
        <v>-6.8868563981120531E-3</v>
      </c>
      <c r="H6370" s="3">
        <f t="shared" si="419"/>
        <v>-7.0337174199230608E-3</v>
      </c>
    </row>
    <row r="6371" spans="1:8" x14ac:dyDescent="0.3">
      <c r="A6371" s="1">
        <v>42115</v>
      </c>
      <c r="B6371">
        <v>5192.6401370000003</v>
      </c>
      <c r="E6371" s="3">
        <f t="shared" si="416"/>
        <v>6.9546993690514647E-3</v>
      </c>
      <c r="F6371" s="3">
        <f t="shared" si="417"/>
        <v>6.7104914725895281E-3</v>
      </c>
      <c r="G6371" s="3">
        <f t="shared" si="418"/>
        <v>6.9306269937041993E-3</v>
      </c>
      <c r="H6371" s="3">
        <f t="shared" si="419"/>
        <v>6.7837659718931916E-3</v>
      </c>
    </row>
    <row r="6372" spans="1:8" x14ac:dyDescent="0.3">
      <c r="A6372" s="1">
        <v>42116</v>
      </c>
      <c r="B6372">
        <v>5211.0898440000001</v>
      </c>
      <c r="E6372" s="3">
        <f t="shared" si="416"/>
        <v>-5.6828843611631541E-3</v>
      </c>
      <c r="F6372" s="3">
        <f t="shared" si="417"/>
        <v>-5.9270922576250907E-3</v>
      </c>
      <c r="G6372" s="3">
        <f t="shared" si="418"/>
        <v>-5.6990933870109837E-3</v>
      </c>
      <c r="H6372" s="3">
        <f t="shared" si="419"/>
        <v>-5.8459544088219914E-3</v>
      </c>
    </row>
    <row r="6373" spans="1:8" x14ac:dyDescent="0.3">
      <c r="A6373" s="1">
        <v>42117</v>
      </c>
      <c r="B6373">
        <v>5178.9101559999999</v>
      </c>
      <c r="E6373" s="3">
        <f t="shared" si="416"/>
        <v>-1.5548017961899308E-2</v>
      </c>
      <c r="F6373" s="3">
        <f t="shared" si="417"/>
        <v>-1.5792225858361243E-2</v>
      </c>
      <c r="G6373" s="3">
        <f t="shared" si="418"/>
        <v>-1.5670156050697218E-2</v>
      </c>
      <c r="H6373" s="3">
        <f t="shared" si="419"/>
        <v>-1.5817017072508224E-2</v>
      </c>
    </row>
    <row r="6374" spans="1:8" x14ac:dyDescent="0.3">
      <c r="A6374" s="1">
        <v>42118</v>
      </c>
      <c r="B6374">
        <v>5201.4501950000003</v>
      </c>
      <c r="E6374" s="3">
        <f t="shared" si="416"/>
        <v>8.6190626211508636E-3</v>
      </c>
      <c r="F6374" s="3">
        <f t="shared" si="417"/>
        <v>8.3748547246889262E-3</v>
      </c>
      <c r="G6374" s="3">
        <f t="shared" si="418"/>
        <v>8.5821305623425184E-3</v>
      </c>
      <c r="H6374" s="3">
        <f t="shared" si="419"/>
        <v>8.4352695405315106E-3</v>
      </c>
    </row>
    <row r="6375" spans="1:8" x14ac:dyDescent="0.3">
      <c r="A6375" s="1">
        <v>42121</v>
      </c>
      <c r="B6375">
        <v>5268.9101559999999</v>
      </c>
      <c r="E6375" s="3">
        <f t="shared" si="416"/>
        <v>9.7353359688634455E-4</v>
      </c>
      <c r="F6375" s="3">
        <f t="shared" si="417"/>
        <v>7.29325700424408E-4</v>
      </c>
      <c r="G6375" s="3">
        <f t="shared" si="418"/>
        <v>9.7306002039104127E-4</v>
      </c>
      <c r="H6375" s="3">
        <f t="shared" si="419"/>
        <v>8.2619899858003398E-4</v>
      </c>
    </row>
    <row r="6376" spans="1:8" x14ac:dyDescent="0.3">
      <c r="A6376" s="1">
        <v>42122</v>
      </c>
      <c r="B6376">
        <v>5173.3798829999996</v>
      </c>
      <c r="E6376" s="3">
        <f t="shared" si="416"/>
        <v>3.5530494147932856E-3</v>
      </c>
      <c r="F6376" s="3">
        <f t="shared" si="417"/>
        <v>3.3088415183313491E-3</v>
      </c>
      <c r="G6376" s="3">
        <f t="shared" si="418"/>
        <v>3.5467522464134684E-3</v>
      </c>
      <c r="H6376" s="3">
        <f t="shared" si="419"/>
        <v>3.3998912246024611E-3</v>
      </c>
    </row>
    <row r="6377" spans="1:8" x14ac:dyDescent="0.3">
      <c r="A6377" s="1">
        <v>42123</v>
      </c>
      <c r="B6377">
        <v>5039.3901370000003</v>
      </c>
      <c r="E6377" s="3">
        <f t="shared" si="416"/>
        <v>-6.1752318542447338E-3</v>
      </c>
      <c r="F6377" s="3">
        <f t="shared" si="417"/>
        <v>-6.4194397507066703E-3</v>
      </c>
      <c r="G6377" s="3">
        <f t="shared" si="418"/>
        <v>-6.1943774581950956E-3</v>
      </c>
      <c r="H6377" s="3">
        <f t="shared" si="419"/>
        <v>-6.3412384800061034E-3</v>
      </c>
    </row>
    <row r="6378" spans="1:8" x14ac:dyDescent="0.3">
      <c r="A6378" s="1">
        <v>42124</v>
      </c>
      <c r="B6378">
        <v>5046.4902339999999</v>
      </c>
      <c r="E6378" s="3">
        <f t="shared" si="416"/>
        <v>4.3522745753539205E-3</v>
      </c>
      <c r="F6378" s="3">
        <f t="shared" si="417"/>
        <v>4.1080666788919839E-3</v>
      </c>
      <c r="G6378" s="3">
        <f t="shared" si="418"/>
        <v>4.3428308196610203E-3</v>
      </c>
      <c r="H6378" s="3">
        <f t="shared" si="419"/>
        <v>4.1959697978500125E-3</v>
      </c>
    </row>
    <row r="6379" spans="1:8" x14ac:dyDescent="0.3">
      <c r="A6379" s="1">
        <v>42128</v>
      </c>
      <c r="B6379">
        <v>5081.9702150000003</v>
      </c>
      <c r="E6379" s="3">
        <f t="shared" si="416"/>
        <v>1.2969452454787866E-2</v>
      </c>
      <c r="F6379" s="3">
        <f t="shared" si="417"/>
        <v>1.2725244558325929E-2</v>
      </c>
      <c r="G6379" s="3">
        <f t="shared" si="418"/>
        <v>1.288606928845156E-2</v>
      </c>
      <c r="H6379" s="3">
        <f t="shared" si="419"/>
        <v>1.2739208266640552E-2</v>
      </c>
    </row>
    <row r="6380" spans="1:8" x14ac:dyDescent="0.3">
      <c r="A6380" s="1">
        <v>42129</v>
      </c>
      <c r="B6380">
        <v>4974.0698240000002</v>
      </c>
      <c r="E6380" s="3">
        <f t="shared" si="416"/>
        <v>-1.8130936032609068E-2</v>
      </c>
      <c r="F6380" s="3">
        <f t="shared" si="417"/>
        <v>-1.8375143929071004E-2</v>
      </c>
      <c r="G6380" s="3">
        <f t="shared" si="418"/>
        <v>-1.8297315599803438E-2</v>
      </c>
      <c r="H6380" s="3">
        <f t="shared" si="419"/>
        <v>-1.8444176621614444E-2</v>
      </c>
    </row>
    <row r="6381" spans="1:8" x14ac:dyDescent="0.3">
      <c r="A6381" s="1">
        <v>42130</v>
      </c>
      <c r="B6381">
        <v>4981.5898440000001</v>
      </c>
      <c r="E6381" s="3">
        <f t="shared" si="416"/>
        <v>-2.589984672115353E-2</v>
      </c>
      <c r="F6381" s="3">
        <f t="shared" si="417"/>
        <v>-2.6144054617615466E-2</v>
      </c>
      <c r="G6381" s="3">
        <f t="shared" si="418"/>
        <v>-2.6241153850916025E-2</v>
      </c>
      <c r="H6381" s="3">
        <f t="shared" si="419"/>
        <v>-2.6388014872727031E-2</v>
      </c>
    </row>
    <row r="6382" spans="1:8" x14ac:dyDescent="0.3">
      <c r="A6382" s="1">
        <v>42131</v>
      </c>
      <c r="B6382">
        <v>4967.2202150000003</v>
      </c>
      <c r="E6382" s="3">
        <f t="shared" si="416"/>
        <v>1.4089198904980726E-3</v>
      </c>
      <c r="F6382" s="3">
        <f t="shared" si="417"/>
        <v>1.1647119940361361E-3</v>
      </c>
      <c r="G6382" s="3">
        <f t="shared" si="418"/>
        <v>1.4079282941464289E-3</v>
      </c>
      <c r="H6382" s="3">
        <f t="shared" si="419"/>
        <v>1.2610672723354216E-3</v>
      </c>
    </row>
    <row r="6383" spans="1:8" x14ac:dyDescent="0.3">
      <c r="A6383" s="1">
        <v>42132</v>
      </c>
      <c r="B6383">
        <v>5090.3901370000003</v>
      </c>
      <c r="E6383" s="3">
        <f t="shared" si="416"/>
        <v>7.0306251186138535E-3</v>
      </c>
      <c r="F6383" s="3">
        <f t="shared" si="417"/>
        <v>6.786417222151917E-3</v>
      </c>
      <c r="G6383" s="3">
        <f t="shared" si="418"/>
        <v>7.0060255069656335E-3</v>
      </c>
      <c r="H6383" s="3">
        <f t="shared" si="419"/>
        <v>6.8591644851546257E-3</v>
      </c>
    </row>
    <row r="6384" spans="1:8" x14ac:dyDescent="0.3">
      <c r="A6384" s="1">
        <v>42135</v>
      </c>
      <c r="B6384">
        <v>5027.8701170000004</v>
      </c>
      <c r="E6384" s="3">
        <f t="shared" si="416"/>
        <v>-2.123199988097535E-2</v>
      </c>
      <c r="F6384" s="3">
        <f t="shared" si="417"/>
        <v>-2.1476207777437285E-2</v>
      </c>
      <c r="G6384" s="3">
        <f t="shared" si="418"/>
        <v>-2.1460640920028664E-2</v>
      </c>
      <c r="H6384" s="3">
        <f t="shared" si="419"/>
        <v>-2.160750194183967E-2</v>
      </c>
    </row>
    <row r="6385" spans="1:8" x14ac:dyDescent="0.3">
      <c r="A6385" s="1">
        <v>42136</v>
      </c>
      <c r="B6385">
        <v>4974.6499020000001</v>
      </c>
      <c r="E6385" s="3">
        <f t="shared" si="416"/>
        <v>1.5118444786834662E-3</v>
      </c>
      <c r="F6385" s="3">
        <f t="shared" si="417"/>
        <v>1.2676365822215296E-3</v>
      </c>
      <c r="G6385" s="3">
        <f t="shared" si="418"/>
        <v>1.5107027923761734E-3</v>
      </c>
      <c r="H6385" s="3">
        <f t="shared" si="419"/>
        <v>1.3638417705651661E-3</v>
      </c>
    </row>
    <row r="6386" spans="1:8" x14ac:dyDescent="0.3">
      <c r="A6386" s="1">
        <v>42137</v>
      </c>
      <c r="B6386">
        <v>4961.8598629999997</v>
      </c>
      <c r="E6386" s="3">
        <f t="shared" si="416"/>
        <v>-2.88454679128336E-3</v>
      </c>
      <c r="F6386" s="3">
        <f t="shared" si="417"/>
        <v>-3.1287546877452966E-3</v>
      </c>
      <c r="G6386" s="3">
        <f t="shared" si="418"/>
        <v>-2.8887151141235635E-3</v>
      </c>
      <c r="H6386" s="3">
        <f t="shared" si="419"/>
        <v>-3.0355761359345708E-3</v>
      </c>
    </row>
    <row r="6387" spans="1:8" x14ac:dyDescent="0.3">
      <c r="A6387" s="1">
        <v>42138</v>
      </c>
      <c r="B6387">
        <v>5029.3100590000004</v>
      </c>
      <c r="E6387" s="3">
        <f t="shared" si="416"/>
        <v>2.479654951235144E-2</v>
      </c>
      <c r="F6387" s="3">
        <f t="shared" si="417"/>
        <v>2.4552341615889504E-2</v>
      </c>
      <c r="G6387" s="3">
        <f t="shared" si="418"/>
        <v>2.4494104608332942E-2</v>
      </c>
      <c r="H6387" s="3">
        <f t="shared" si="419"/>
        <v>2.4347243586521936E-2</v>
      </c>
    </row>
    <row r="6388" spans="1:8" x14ac:dyDescent="0.3">
      <c r="A6388" s="1">
        <v>42139</v>
      </c>
      <c r="B6388">
        <v>4993.8198240000002</v>
      </c>
      <c r="E6388" s="3">
        <f t="shared" si="416"/>
        <v>-1.2281970206088344E-2</v>
      </c>
      <c r="F6388" s="3">
        <f t="shared" si="417"/>
        <v>-1.2526178102550281E-2</v>
      </c>
      <c r="G6388" s="3">
        <f t="shared" si="418"/>
        <v>-1.2358016912590381E-2</v>
      </c>
      <c r="H6388" s="3">
        <f t="shared" si="419"/>
        <v>-1.2504877934401389E-2</v>
      </c>
    </row>
    <row r="6389" spans="1:8" x14ac:dyDescent="0.3">
      <c r="A6389" s="1">
        <v>42142</v>
      </c>
      <c r="B6389">
        <v>5012.3100590000004</v>
      </c>
      <c r="E6389" s="3">
        <f t="shared" si="416"/>
        <v>-1.0585041729708644E-2</v>
      </c>
      <c r="F6389" s="3">
        <f t="shared" si="417"/>
        <v>-1.0829249626170582E-2</v>
      </c>
      <c r="G6389" s="3">
        <f t="shared" si="418"/>
        <v>-1.0641461776138504E-2</v>
      </c>
      <c r="H6389" s="3">
        <f t="shared" si="419"/>
        <v>-1.0788322797949512E-2</v>
      </c>
    </row>
    <row r="6390" spans="1:8" x14ac:dyDescent="0.3">
      <c r="A6390" s="1">
        <v>42143</v>
      </c>
      <c r="B6390">
        <v>5117.2998049999997</v>
      </c>
      <c r="E6390" s="3">
        <f t="shared" si="416"/>
        <v>-2.5710430385982308E-3</v>
      </c>
      <c r="F6390" s="3">
        <f t="shared" si="417"/>
        <v>-2.8152509350601674E-3</v>
      </c>
      <c r="G6390" s="3">
        <f t="shared" si="418"/>
        <v>-2.5743538457874307E-3</v>
      </c>
      <c r="H6390" s="3">
        <f t="shared" si="419"/>
        <v>-2.721214867598438E-3</v>
      </c>
    </row>
    <row r="6391" spans="1:8" x14ac:dyDescent="0.3">
      <c r="A6391" s="1">
        <v>42144</v>
      </c>
      <c r="B6391">
        <v>5133.2998049999997</v>
      </c>
      <c r="E6391" s="3">
        <f t="shared" si="416"/>
        <v>1.3593732564470162E-2</v>
      </c>
      <c r="F6391" s="3">
        <f t="shared" si="417"/>
        <v>1.3349524668008225E-2</v>
      </c>
      <c r="G6391" s="3">
        <f t="shared" si="418"/>
        <v>1.3502166663597723E-2</v>
      </c>
      <c r="H6391" s="3">
        <f t="shared" si="419"/>
        <v>1.3355305641786715E-2</v>
      </c>
    </row>
    <row r="6392" spans="1:8" x14ac:dyDescent="0.3">
      <c r="A6392" s="1">
        <v>42145</v>
      </c>
      <c r="B6392">
        <v>5146.7001950000003</v>
      </c>
      <c r="E6392" s="3">
        <f t="shared" si="416"/>
        <v>-7.0566806547331939E-3</v>
      </c>
      <c r="F6392" s="3">
        <f t="shared" si="417"/>
        <v>-7.3008885511951305E-3</v>
      </c>
      <c r="G6392" s="3">
        <f t="shared" si="418"/>
        <v>-7.0816967823489202E-3</v>
      </c>
      <c r="H6392" s="3">
        <f t="shared" si="419"/>
        <v>-7.2285578041599279E-3</v>
      </c>
    </row>
    <row r="6393" spans="1:8" x14ac:dyDescent="0.3">
      <c r="A6393" s="1">
        <v>42146</v>
      </c>
      <c r="B6393">
        <v>5142.8901370000003</v>
      </c>
      <c r="E6393" s="3">
        <f t="shared" si="416"/>
        <v>3.7026235730686086E-3</v>
      </c>
      <c r="F6393" s="3">
        <f t="shared" si="417"/>
        <v>3.458415676606672E-3</v>
      </c>
      <c r="G6393" s="3">
        <f t="shared" si="418"/>
        <v>3.695785735833903E-3</v>
      </c>
      <c r="H6393" s="3">
        <f t="shared" si="419"/>
        <v>3.5489247140228957E-3</v>
      </c>
    </row>
    <row r="6394" spans="1:8" x14ac:dyDescent="0.3">
      <c r="A6394" s="1">
        <v>42149</v>
      </c>
      <c r="B6394">
        <v>5117.169922</v>
      </c>
      <c r="E6394" s="3">
        <f t="shared" si="416"/>
        <v>2.0946378967813928E-2</v>
      </c>
      <c r="F6394" s="3">
        <f t="shared" si="417"/>
        <v>2.0702171071351992E-2</v>
      </c>
      <c r="G6394" s="3">
        <f t="shared" si="418"/>
        <v>2.0730019652387362E-2</v>
      </c>
      <c r="H6394" s="3">
        <f t="shared" si="419"/>
        <v>2.0583158630576356E-2</v>
      </c>
    </row>
    <row r="6395" spans="1:8" x14ac:dyDescent="0.3">
      <c r="A6395" s="1">
        <v>42150</v>
      </c>
      <c r="B6395">
        <v>5083.5400390000004</v>
      </c>
      <c r="E6395" s="3">
        <f t="shared" si="416"/>
        <v>3.1266489378571904E-3</v>
      </c>
      <c r="F6395" s="3">
        <f t="shared" si="417"/>
        <v>2.8824410413952539E-3</v>
      </c>
      <c r="G6395" s="3">
        <f t="shared" si="418"/>
        <v>3.1217711358717251E-3</v>
      </c>
      <c r="H6395" s="3">
        <f t="shared" si="419"/>
        <v>2.9749101140607178E-3</v>
      </c>
    </row>
    <row r="6396" spans="1:8" x14ac:dyDescent="0.3">
      <c r="A6396" s="1">
        <v>42151</v>
      </c>
      <c r="B6396">
        <v>5182.5297849999997</v>
      </c>
      <c r="E6396" s="3">
        <f t="shared" si="416"/>
        <v>2.6104826347661536E-3</v>
      </c>
      <c r="F6396" s="3">
        <f t="shared" si="417"/>
        <v>2.366274738304217E-3</v>
      </c>
      <c r="G6396" s="3">
        <f t="shared" si="418"/>
        <v>2.6070812432027429E-3</v>
      </c>
      <c r="H6396" s="3">
        <f t="shared" si="419"/>
        <v>2.4602202213917356E-3</v>
      </c>
    </row>
    <row r="6397" spans="1:8" x14ac:dyDescent="0.3">
      <c r="A6397" s="1">
        <v>42152</v>
      </c>
      <c r="B6397">
        <v>5137.830078</v>
      </c>
      <c r="E6397" s="3">
        <f t="shared" si="416"/>
        <v>-7.4029142084119925E-4</v>
      </c>
      <c r="F6397" s="3">
        <f t="shared" si="417"/>
        <v>-9.8449931730313581E-4</v>
      </c>
      <c r="G6397" s="3">
        <f t="shared" si="418"/>
        <v>-7.405655718445255E-4</v>
      </c>
      <c r="H6397" s="3">
        <f t="shared" si="419"/>
        <v>-8.874265936555328E-4</v>
      </c>
    </row>
    <row r="6398" spans="1:8" x14ac:dyDescent="0.3">
      <c r="A6398" s="1">
        <v>42153</v>
      </c>
      <c r="B6398">
        <v>5007.8901370000003</v>
      </c>
      <c r="E6398" s="3">
        <f t="shared" si="416"/>
        <v>-5.0011208318371247E-3</v>
      </c>
      <c r="F6398" s="3">
        <f t="shared" si="417"/>
        <v>-5.2453287282990613E-3</v>
      </c>
      <c r="G6398" s="3">
        <f t="shared" si="418"/>
        <v>-5.0136682883366573E-3</v>
      </c>
      <c r="H6398" s="3">
        <f t="shared" si="419"/>
        <v>-5.160529310147665E-3</v>
      </c>
    </row>
    <row r="6399" spans="1:8" x14ac:dyDescent="0.3">
      <c r="A6399" s="1">
        <v>42156</v>
      </c>
      <c r="B6399">
        <v>5025.2998049999997</v>
      </c>
      <c r="E6399" s="3">
        <f t="shared" si="416"/>
        <v>-6.5719691768327815E-3</v>
      </c>
      <c r="F6399" s="3">
        <f t="shared" si="417"/>
        <v>-6.816177073294718E-3</v>
      </c>
      <c r="G6399" s="3">
        <f t="shared" si="418"/>
        <v>-6.5936596512454777E-3</v>
      </c>
      <c r="H6399" s="3">
        <f t="shared" si="419"/>
        <v>-6.7405206730564854E-3</v>
      </c>
    </row>
    <row r="6400" spans="1:8" x14ac:dyDescent="0.3">
      <c r="A6400" s="1">
        <v>42157</v>
      </c>
      <c r="B6400">
        <v>5004.4599609999996</v>
      </c>
      <c r="E6400" s="3">
        <f t="shared" si="416"/>
        <v>1.9472600833389198E-2</v>
      </c>
      <c r="F6400" s="3">
        <f t="shared" si="417"/>
        <v>1.9228392936927262E-2</v>
      </c>
      <c r="G6400" s="3">
        <f t="shared" si="418"/>
        <v>1.9285435569111314E-2</v>
      </c>
      <c r="H6400" s="3">
        <f t="shared" si="419"/>
        <v>1.9138574547300308E-2</v>
      </c>
    </row>
    <row r="6401" spans="1:8" x14ac:dyDescent="0.3">
      <c r="A6401" s="1">
        <v>42158</v>
      </c>
      <c r="B6401">
        <v>5034.169922</v>
      </c>
      <c r="E6401" s="3">
        <f t="shared" si="416"/>
        <v>-8.6250747905735059E-3</v>
      </c>
      <c r="F6401" s="3">
        <f t="shared" si="417"/>
        <v>-8.8692826870354433E-3</v>
      </c>
      <c r="G6401" s="3">
        <f t="shared" si="418"/>
        <v>-8.6624860199105303E-3</v>
      </c>
      <c r="H6401" s="3">
        <f t="shared" si="419"/>
        <v>-8.809347041721538E-3</v>
      </c>
    </row>
    <row r="6402" spans="1:8" x14ac:dyDescent="0.3">
      <c r="A6402" s="1">
        <v>42159</v>
      </c>
      <c r="B6402">
        <v>4987.1298829999996</v>
      </c>
      <c r="E6402" s="3">
        <f t="shared" si="416"/>
        <v>-2.5290821032870947E-2</v>
      </c>
      <c r="F6402" s="3">
        <f t="shared" si="417"/>
        <v>-2.5535028929332883E-2</v>
      </c>
      <c r="G6402" s="3">
        <f t="shared" si="418"/>
        <v>-2.5616130460446904E-2</v>
      </c>
      <c r="H6402" s="3">
        <f t="shared" si="419"/>
        <v>-2.576299148225791E-2</v>
      </c>
    </row>
    <row r="6403" spans="1:8" x14ac:dyDescent="0.3">
      <c r="A6403" s="1">
        <v>42160</v>
      </c>
      <c r="B6403">
        <v>4920.7402339999999</v>
      </c>
      <c r="E6403" s="3">
        <f t="shared" si="416"/>
        <v>3.4764476703215141E-3</v>
      </c>
      <c r="F6403" s="3">
        <f t="shared" si="417"/>
        <v>3.2322397738595776E-3</v>
      </c>
      <c r="G6403" s="3">
        <f t="shared" si="418"/>
        <v>3.4704187947923355E-3</v>
      </c>
      <c r="H6403" s="3">
        <f t="shared" si="419"/>
        <v>3.3235577729813282E-3</v>
      </c>
    </row>
    <row r="6404" spans="1:8" x14ac:dyDescent="0.3">
      <c r="A6404" s="1">
        <v>42163</v>
      </c>
      <c r="B6404">
        <v>4857.6601559999999</v>
      </c>
      <c r="E6404" s="3">
        <f t="shared" si="416"/>
        <v>-4.1469852165367804E-3</v>
      </c>
      <c r="F6404" s="3">
        <f t="shared" si="417"/>
        <v>-4.391193112998717E-3</v>
      </c>
      <c r="G6404" s="3">
        <f t="shared" si="418"/>
        <v>-4.1556078064883348E-3</v>
      </c>
      <c r="H6404" s="3">
        <f t="shared" si="419"/>
        <v>-4.3024688282993426E-3</v>
      </c>
    </row>
    <row r="6405" spans="1:8" x14ac:dyDescent="0.3">
      <c r="A6405" s="1">
        <v>42164</v>
      </c>
      <c r="B6405">
        <v>4850.2202150000003</v>
      </c>
      <c r="E6405" s="3">
        <f t="shared" si="416"/>
        <v>5.936696712838474E-3</v>
      </c>
      <c r="F6405" s="3">
        <f t="shared" si="417"/>
        <v>5.6924888163765374E-3</v>
      </c>
      <c r="G6405" s="3">
        <f t="shared" si="418"/>
        <v>5.9191439648755466E-3</v>
      </c>
      <c r="H6405" s="3">
        <f t="shared" si="419"/>
        <v>5.7722829430645389E-3</v>
      </c>
    </row>
    <row r="6406" spans="1:8" x14ac:dyDescent="0.3">
      <c r="A6406" s="1">
        <v>42165</v>
      </c>
      <c r="B6406">
        <v>4934.9101559999999</v>
      </c>
      <c r="E6406" s="3">
        <f t="shared" si="416"/>
        <v>-9.3441500245013964E-3</v>
      </c>
      <c r="F6406" s="3">
        <f t="shared" si="417"/>
        <v>-9.5883579209633338E-3</v>
      </c>
      <c r="G6406" s="3">
        <f t="shared" si="418"/>
        <v>-9.3880804702887941E-3</v>
      </c>
      <c r="H6406" s="3">
        <f t="shared" si="419"/>
        <v>-9.5349414920998018E-3</v>
      </c>
    </row>
    <row r="6407" spans="1:8" x14ac:dyDescent="0.3">
      <c r="A6407" s="1">
        <v>42166</v>
      </c>
      <c r="B6407">
        <v>4971.3701170000004</v>
      </c>
      <c r="E6407" s="3">
        <f t="shared" si="416"/>
        <v>-1.3312195703245489E-2</v>
      </c>
      <c r="F6407" s="3">
        <f t="shared" si="417"/>
        <v>-1.3556403599707426E-2</v>
      </c>
      <c r="G6407" s="3">
        <f t="shared" si="418"/>
        <v>-1.3401597287878058E-2</v>
      </c>
      <c r="H6407" s="3">
        <f t="shared" si="419"/>
        <v>-1.3548458309689065E-2</v>
      </c>
    </row>
    <row r="6408" spans="1:8" x14ac:dyDescent="0.3">
      <c r="A6408" s="1">
        <v>42167</v>
      </c>
      <c r="B6408">
        <v>4901.1899409999996</v>
      </c>
      <c r="E6408" s="3">
        <f t="shared" si="416"/>
        <v>-1.2819225360474529E-2</v>
      </c>
      <c r="F6408" s="3">
        <f t="shared" si="417"/>
        <v>-1.3063433256936466E-2</v>
      </c>
      <c r="G6408" s="3">
        <f t="shared" si="418"/>
        <v>-1.2902100656459801E-2</v>
      </c>
      <c r="H6408" s="3">
        <f t="shared" si="419"/>
        <v>-1.3048961678270809E-2</v>
      </c>
    </row>
    <row r="6409" spans="1:8" x14ac:dyDescent="0.3">
      <c r="A6409" s="1">
        <v>42170</v>
      </c>
      <c r="B6409">
        <v>4815.3598629999997</v>
      </c>
      <c r="E6409" s="3">
        <f t="shared" ref="E6409:E6472" si="420">(B6405/B6404)-1</f>
        <v>-1.5315894404037689E-3</v>
      </c>
      <c r="F6409" s="3">
        <f t="shared" ref="F6409:F6472" si="421">E6409-$E$3</f>
        <v>-1.7757973368657054E-3</v>
      </c>
      <c r="G6409" s="3">
        <f t="shared" ref="G6409:G6472" si="422">LN(B6405/B6404)</f>
        <v>-1.5327635224716772E-3</v>
      </c>
      <c r="H6409" s="3">
        <f t="shared" ref="H6409:H6472" si="423">G6409-$G$3</f>
        <v>-1.6796245442826845E-3</v>
      </c>
    </row>
    <row r="6410" spans="1:8" x14ac:dyDescent="0.3">
      <c r="A6410" s="1">
        <v>42171</v>
      </c>
      <c r="B6410">
        <v>4839.8598629999997</v>
      </c>
      <c r="E6410" s="3">
        <f t="shared" si="420"/>
        <v>1.7461050683448054E-2</v>
      </c>
      <c r="F6410" s="3">
        <f t="shared" si="421"/>
        <v>1.7216842786986118E-2</v>
      </c>
      <c r="G6410" s="3">
        <f t="shared" si="422"/>
        <v>1.7310358175350374E-2</v>
      </c>
      <c r="H6410" s="3">
        <f t="shared" si="423"/>
        <v>1.7163497153539369E-2</v>
      </c>
    </row>
    <row r="6411" spans="1:8" x14ac:dyDescent="0.3">
      <c r="A6411" s="1">
        <v>42172</v>
      </c>
      <c r="B6411">
        <v>4790.6201170000004</v>
      </c>
      <c r="E6411" s="3">
        <f t="shared" si="420"/>
        <v>7.3881711819356877E-3</v>
      </c>
      <c r="F6411" s="3">
        <f t="shared" si="421"/>
        <v>7.1439632854737511E-3</v>
      </c>
      <c r="G6411" s="3">
        <f t="shared" si="422"/>
        <v>7.361012332677508E-3</v>
      </c>
      <c r="H6411" s="3">
        <f t="shared" si="423"/>
        <v>7.2141513108665003E-3</v>
      </c>
    </row>
    <row r="6412" spans="1:8" x14ac:dyDescent="0.3">
      <c r="A6412" s="1">
        <v>42173</v>
      </c>
      <c r="B6412">
        <v>4803.4799800000001</v>
      </c>
      <c r="E6412" s="3">
        <f t="shared" si="420"/>
        <v>-1.4116868056154974E-2</v>
      </c>
      <c r="F6412" s="3">
        <f t="shared" si="421"/>
        <v>-1.4361075952616912E-2</v>
      </c>
      <c r="G6412" s="3">
        <f t="shared" si="422"/>
        <v>-1.421745884475324E-2</v>
      </c>
      <c r="H6412" s="3">
        <f t="shared" si="423"/>
        <v>-1.4364319866564248E-2</v>
      </c>
    </row>
    <row r="6413" spans="1:8" x14ac:dyDescent="0.3">
      <c r="A6413" s="1">
        <v>42174</v>
      </c>
      <c r="B6413">
        <v>4815.3701170000004</v>
      </c>
      <c r="E6413" s="3">
        <f t="shared" si="420"/>
        <v>-1.7512089723763724E-2</v>
      </c>
      <c r="F6413" s="3">
        <f t="shared" si="421"/>
        <v>-1.775629762022566E-2</v>
      </c>
      <c r="G6413" s="3">
        <f t="shared" si="422"/>
        <v>-1.7667240376783588E-2</v>
      </c>
      <c r="H6413" s="3">
        <f t="shared" si="423"/>
        <v>-1.7814101398594594E-2</v>
      </c>
    </row>
    <row r="6414" spans="1:8" x14ac:dyDescent="0.3">
      <c r="A6414" s="1">
        <v>42177</v>
      </c>
      <c r="B6414">
        <v>4998.6098629999997</v>
      </c>
      <c r="E6414" s="3">
        <f t="shared" si="420"/>
        <v>5.0878855780336352E-3</v>
      </c>
      <c r="F6414" s="3">
        <f t="shared" si="421"/>
        <v>4.8436776815716986E-3</v>
      </c>
      <c r="G6414" s="3">
        <f t="shared" si="422"/>
        <v>5.0749860240080812E-3</v>
      </c>
      <c r="H6414" s="3">
        <f t="shared" si="423"/>
        <v>4.9281250021970735E-3</v>
      </c>
    </row>
    <row r="6415" spans="1:8" x14ac:dyDescent="0.3">
      <c r="A6415" s="1">
        <v>42178</v>
      </c>
      <c r="B6415">
        <v>5057.6801759999998</v>
      </c>
      <c r="E6415" s="3">
        <f t="shared" si="420"/>
        <v>-1.0173795810996422E-2</v>
      </c>
      <c r="F6415" s="3">
        <f t="shared" si="421"/>
        <v>-1.041800370745836E-2</v>
      </c>
      <c r="G6415" s="3">
        <f t="shared" si="422"/>
        <v>-1.0225902588677605E-2</v>
      </c>
      <c r="H6415" s="3">
        <f t="shared" si="423"/>
        <v>-1.0372763610488613E-2</v>
      </c>
    </row>
    <row r="6416" spans="1:8" x14ac:dyDescent="0.3">
      <c r="A6416" s="1">
        <v>42179</v>
      </c>
      <c r="B6416">
        <v>5045.3500979999999</v>
      </c>
      <c r="E6416" s="3">
        <f t="shared" si="420"/>
        <v>2.6843837928967051E-3</v>
      </c>
      <c r="F6416" s="3">
        <f t="shared" si="421"/>
        <v>2.4401758964347686E-3</v>
      </c>
      <c r="G6416" s="3">
        <f t="shared" si="422"/>
        <v>2.6807872695844485E-3</v>
      </c>
      <c r="H6416" s="3">
        <f t="shared" si="423"/>
        <v>2.5339262477734412E-3</v>
      </c>
    </row>
    <row r="6417" spans="1:8" x14ac:dyDescent="0.3">
      <c r="A6417" s="1">
        <v>42180</v>
      </c>
      <c r="B6417">
        <v>5041.7099609999996</v>
      </c>
      <c r="E6417" s="3">
        <f t="shared" si="420"/>
        <v>2.4753172802856049E-3</v>
      </c>
      <c r="F6417" s="3">
        <f t="shared" si="421"/>
        <v>2.2311093838236684E-3</v>
      </c>
      <c r="G6417" s="3">
        <f t="shared" si="422"/>
        <v>2.4722587286838951E-3</v>
      </c>
      <c r="H6417" s="3">
        <f t="shared" si="423"/>
        <v>2.3253977068728878E-3</v>
      </c>
    </row>
    <row r="6418" spans="1:8" x14ac:dyDescent="0.3">
      <c r="A6418" s="1">
        <v>42181</v>
      </c>
      <c r="B6418">
        <v>5059.169922</v>
      </c>
      <c r="E6418" s="3">
        <f t="shared" si="420"/>
        <v>3.8053096968205358E-2</v>
      </c>
      <c r="F6418" s="3">
        <f t="shared" si="421"/>
        <v>3.7808889071743422E-2</v>
      </c>
      <c r="G6418" s="3">
        <f t="shared" si="422"/>
        <v>3.7346936583979279E-2</v>
      </c>
      <c r="H6418" s="3">
        <f t="shared" si="423"/>
        <v>3.7200075562168269E-2</v>
      </c>
    </row>
    <row r="6419" spans="1:8" x14ac:dyDescent="0.3">
      <c r="A6419" s="1">
        <v>42184</v>
      </c>
      <c r="B6419">
        <v>4869.8198240000002</v>
      </c>
      <c r="E6419" s="3">
        <f t="shared" si="420"/>
        <v>1.1817348146580198E-2</v>
      </c>
      <c r="F6419" s="3">
        <f t="shared" si="421"/>
        <v>1.157314025011826E-2</v>
      </c>
      <c r="G6419" s="3">
        <f t="shared" si="422"/>
        <v>1.1748068554546015E-2</v>
      </c>
      <c r="H6419" s="3">
        <f t="shared" si="423"/>
        <v>1.1601207532735008E-2</v>
      </c>
    </row>
    <row r="6420" spans="1:8" x14ac:dyDescent="0.3">
      <c r="A6420" s="1">
        <v>42185</v>
      </c>
      <c r="B6420">
        <v>4790.2001950000003</v>
      </c>
      <c r="E6420" s="3">
        <f t="shared" si="420"/>
        <v>-2.4378919921645981E-3</v>
      </c>
      <c r="F6420" s="3">
        <f t="shared" si="421"/>
        <v>-2.6820998886265346E-3</v>
      </c>
      <c r="G6420" s="3">
        <f t="shared" si="422"/>
        <v>-2.4408684894172785E-3</v>
      </c>
      <c r="H6420" s="3">
        <f t="shared" si="423"/>
        <v>-2.5877295112282858E-3</v>
      </c>
    </row>
    <row r="6421" spans="1:8" x14ac:dyDescent="0.3">
      <c r="A6421" s="1">
        <v>42186</v>
      </c>
      <c r="B6421">
        <v>4883.1899409999996</v>
      </c>
      <c r="E6421" s="3">
        <f t="shared" si="420"/>
        <v>-7.2148353023970824E-4</v>
      </c>
      <c r="F6421" s="3">
        <f t="shared" si="421"/>
        <v>-9.656914267016448E-4</v>
      </c>
      <c r="G6421" s="3">
        <f t="shared" si="422"/>
        <v>-7.2174392473633878E-4</v>
      </c>
      <c r="H6421" s="3">
        <f t="shared" si="423"/>
        <v>-8.6860494654734607E-4</v>
      </c>
    </row>
    <row r="6422" spans="1:8" x14ac:dyDescent="0.3">
      <c r="A6422" s="1">
        <v>42187</v>
      </c>
      <c r="B6422">
        <v>4835.5600590000004</v>
      </c>
      <c r="E6422" s="3">
        <f t="shared" si="420"/>
        <v>3.4631030216061287E-3</v>
      </c>
      <c r="F6422" s="3">
        <f t="shared" si="421"/>
        <v>3.2188951251441921E-3</v>
      </c>
      <c r="G6422" s="3">
        <f t="shared" si="422"/>
        <v>3.4571202889046209E-3</v>
      </c>
      <c r="H6422" s="3">
        <f t="shared" si="423"/>
        <v>3.3102592670936136E-3</v>
      </c>
    </row>
    <row r="6423" spans="1:8" x14ac:dyDescent="0.3">
      <c r="A6423" s="1">
        <v>42188</v>
      </c>
      <c r="B6423">
        <v>4808.2202150000003</v>
      </c>
      <c r="E6423" s="3">
        <f t="shared" si="420"/>
        <v>-3.7427107790272807E-2</v>
      </c>
      <c r="F6423" s="3">
        <f t="shared" si="421"/>
        <v>-3.7671315686734742E-2</v>
      </c>
      <c r="G6423" s="3">
        <f t="shared" si="422"/>
        <v>-3.8145483521783138E-2</v>
      </c>
      <c r="H6423" s="3">
        <f t="shared" si="423"/>
        <v>-3.8292344543594148E-2</v>
      </c>
    </row>
    <row r="6424" spans="1:8" x14ac:dyDescent="0.3">
      <c r="A6424" s="1">
        <v>42191</v>
      </c>
      <c r="B6424">
        <v>4711.5400390000004</v>
      </c>
      <c r="E6424" s="3">
        <f t="shared" si="420"/>
        <v>-1.6349604683033481E-2</v>
      </c>
      <c r="F6424" s="3">
        <f t="shared" si="421"/>
        <v>-1.6593812579495416E-2</v>
      </c>
      <c r="G6424" s="3">
        <f t="shared" si="422"/>
        <v>-1.6484734372110576E-2</v>
      </c>
      <c r="H6424" s="3">
        <f t="shared" si="423"/>
        <v>-1.6631595393921582E-2</v>
      </c>
    </row>
    <row r="6425" spans="1:8" x14ac:dyDescent="0.3">
      <c r="A6425" s="1">
        <v>42192</v>
      </c>
      <c r="B6425">
        <v>4604.6401370000003</v>
      </c>
      <c r="E6425" s="3">
        <f t="shared" si="420"/>
        <v>1.941249680901902E-2</v>
      </c>
      <c r="F6425" s="3">
        <f t="shared" si="421"/>
        <v>1.9168288912557084E-2</v>
      </c>
      <c r="G6425" s="3">
        <f t="shared" si="422"/>
        <v>1.9226477833379087E-2</v>
      </c>
      <c r="H6425" s="3">
        <f t="shared" si="423"/>
        <v>1.9079616811568081E-2</v>
      </c>
    </row>
    <row r="6426" spans="1:8" x14ac:dyDescent="0.3">
      <c r="A6426" s="1">
        <v>42193</v>
      </c>
      <c r="B6426">
        <v>4639.0200199999999</v>
      </c>
      <c r="E6426" s="3">
        <f t="shared" si="420"/>
        <v>-9.7538458621262425E-3</v>
      </c>
      <c r="F6426" s="3">
        <f t="shared" si="421"/>
        <v>-9.9980537585881799E-3</v>
      </c>
      <c r="G6426" s="3">
        <f t="shared" si="422"/>
        <v>-9.8017262161316301E-3</v>
      </c>
      <c r="H6426" s="3">
        <f t="shared" si="423"/>
        <v>-9.9485872379426379E-3</v>
      </c>
    </row>
    <row r="6427" spans="1:8" x14ac:dyDescent="0.3">
      <c r="A6427" s="1">
        <v>42194</v>
      </c>
      <c r="B6427">
        <v>4757.2202150000003</v>
      </c>
      <c r="E6427" s="3">
        <f t="shared" si="420"/>
        <v>-5.6539146792551342E-3</v>
      </c>
      <c r="F6427" s="3">
        <f t="shared" si="421"/>
        <v>-5.8981225757170708E-3</v>
      </c>
      <c r="G6427" s="3">
        <f t="shared" si="422"/>
        <v>-5.669958557245852E-3</v>
      </c>
      <c r="H6427" s="3">
        <f t="shared" si="423"/>
        <v>-5.8168195790568597E-3</v>
      </c>
    </row>
    <row r="6428" spans="1:8" x14ac:dyDescent="0.3">
      <c r="A6428" s="1">
        <v>42195</v>
      </c>
      <c r="B6428">
        <v>4903.0698240000002</v>
      </c>
      <c r="E6428" s="3">
        <f t="shared" si="420"/>
        <v>-2.0107268734986583E-2</v>
      </c>
      <c r="F6428" s="3">
        <f t="shared" si="421"/>
        <v>-2.0351476631448519E-2</v>
      </c>
      <c r="G6428" s="3">
        <f t="shared" si="422"/>
        <v>-2.0312171201315229E-2</v>
      </c>
      <c r="H6428" s="3">
        <f t="shared" si="423"/>
        <v>-2.0459032223126235E-2</v>
      </c>
    </row>
    <row r="6429" spans="1:8" x14ac:dyDescent="0.3">
      <c r="A6429" s="1">
        <v>42198</v>
      </c>
      <c r="B6429">
        <v>4998.1000979999999</v>
      </c>
      <c r="E6429" s="3">
        <f t="shared" si="420"/>
        <v>-2.2688951195390716E-2</v>
      </c>
      <c r="F6429" s="3">
        <f t="shared" si="421"/>
        <v>-2.2933159091852652E-2</v>
      </c>
      <c r="G6429" s="3">
        <f t="shared" si="422"/>
        <v>-2.2950306263199879E-2</v>
      </c>
      <c r="H6429" s="3">
        <f t="shared" si="423"/>
        <v>-2.3097167285010885E-2</v>
      </c>
    </row>
    <row r="6430" spans="1:8" x14ac:dyDescent="0.3">
      <c r="A6430" s="1">
        <v>42199</v>
      </c>
      <c r="B6430">
        <v>5032.4702150000003</v>
      </c>
      <c r="E6430" s="3">
        <f t="shared" si="420"/>
        <v>7.4663561053869287E-3</v>
      </c>
      <c r="F6430" s="3">
        <f t="shared" si="421"/>
        <v>7.2221482089249922E-3</v>
      </c>
      <c r="G6430" s="3">
        <f t="shared" si="422"/>
        <v>7.4386208373428521E-3</v>
      </c>
      <c r="H6430" s="3">
        <f t="shared" si="423"/>
        <v>7.2917598155318444E-3</v>
      </c>
    </row>
    <row r="6431" spans="1:8" x14ac:dyDescent="0.3">
      <c r="A6431" s="1">
        <v>42200</v>
      </c>
      <c r="B6431">
        <v>5047.2402339999999</v>
      </c>
      <c r="E6431" s="3">
        <f t="shared" si="420"/>
        <v>2.547956130613982E-2</v>
      </c>
      <c r="F6431" s="3">
        <f t="shared" si="421"/>
        <v>2.5235353409677884E-2</v>
      </c>
      <c r="G6431" s="3">
        <f t="shared" si="422"/>
        <v>2.5160367864730974E-2</v>
      </c>
      <c r="H6431" s="3">
        <f t="shared" si="423"/>
        <v>2.5013506842919968E-2</v>
      </c>
    </row>
    <row r="6432" spans="1:8" x14ac:dyDescent="0.3">
      <c r="A6432" s="1">
        <v>42201</v>
      </c>
      <c r="B6432">
        <v>5121.5</v>
      </c>
      <c r="E6432" s="3">
        <f t="shared" si="420"/>
        <v>3.0658578415210025E-2</v>
      </c>
      <c r="F6432" s="3">
        <f t="shared" si="421"/>
        <v>3.0414370518748089E-2</v>
      </c>
      <c r="G6432" s="3">
        <f t="shared" si="422"/>
        <v>3.0197994434303752E-2</v>
      </c>
      <c r="H6432" s="3">
        <f t="shared" si="423"/>
        <v>3.0051133412492746E-2</v>
      </c>
    </row>
    <row r="6433" spans="1:8" x14ac:dyDescent="0.3">
      <c r="A6433" s="1">
        <v>42202</v>
      </c>
      <c r="B6433">
        <v>5124.3901370000003</v>
      </c>
      <c r="E6433" s="3">
        <f t="shared" si="420"/>
        <v>1.9381790880243388E-2</v>
      </c>
      <c r="F6433" s="3">
        <f t="shared" si="421"/>
        <v>1.9137582983781452E-2</v>
      </c>
      <c r="G6433" s="3">
        <f t="shared" si="422"/>
        <v>1.9196356178670358E-2</v>
      </c>
      <c r="H6433" s="3">
        <f t="shared" si="423"/>
        <v>1.9049495156859352E-2</v>
      </c>
    </row>
    <row r="6434" spans="1:8" x14ac:dyDescent="0.3">
      <c r="A6434" s="1">
        <v>42205</v>
      </c>
      <c r="B6434">
        <v>5142.4902339999999</v>
      </c>
      <c r="E6434" s="3">
        <f t="shared" si="420"/>
        <v>6.8766363870451652E-3</v>
      </c>
      <c r="F6434" s="3">
        <f t="shared" si="421"/>
        <v>6.6324284905832287E-3</v>
      </c>
      <c r="G6434" s="3">
        <f t="shared" si="422"/>
        <v>6.8531001614820864E-3</v>
      </c>
      <c r="H6434" s="3">
        <f t="shared" si="423"/>
        <v>6.7062391396710786E-3</v>
      </c>
    </row>
    <row r="6435" spans="1:8" x14ac:dyDescent="0.3">
      <c r="A6435" s="1">
        <v>42206</v>
      </c>
      <c r="B6435">
        <v>5106.5698240000002</v>
      </c>
      <c r="E6435" s="3">
        <f t="shared" si="420"/>
        <v>2.9349441465098547E-3</v>
      </c>
      <c r="F6435" s="3">
        <f t="shared" si="421"/>
        <v>2.6907362500479181E-3</v>
      </c>
      <c r="G6435" s="3">
        <f t="shared" si="422"/>
        <v>2.9306456065342633E-3</v>
      </c>
      <c r="H6435" s="3">
        <f t="shared" si="423"/>
        <v>2.783784584723256E-3</v>
      </c>
    </row>
    <row r="6436" spans="1:8" x14ac:dyDescent="0.3">
      <c r="A6436" s="1">
        <v>42207</v>
      </c>
      <c r="B6436">
        <v>5082.5698240000002</v>
      </c>
      <c r="E6436" s="3">
        <f t="shared" si="420"/>
        <v>1.4712944610751899E-2</v>
      </c>
      <c r="F6436" s="3">
        <f t="shared" si="421"/>
        <v>1.4468736714289962E-2</v>
      </c>
      <c r="G6436" s="3">
        <f t="shared" si="422"/>
        <v>1.4605759303180896E-2</v>
      </c>
      <c r="H6436" s="3">
        <f t="shared" si="423"/>
        <v>1.4458898281369889E-2</v>
      </c>
    </row>
    <row r="6437" spans="1:8" x14ac:dyDescent="0.3">
      <c r="A6437" s="1">
        <v>42208</v>
      </c>
      <c r="B6437">
        <v>5086.7402339999999</v>
      </c>
      <c r="E6437" s="3">
        <f t="shared" si="420"/>
        <v>5.6431455628236371E-4</v>
      </c>
      <c r="F6437" s="3">
        <f t="shared" si="421"/>
        <v>3.201066598204271E-4</v>
      </c>
      <c r="G6437" s="3">
        <f t="shared" si="422"/>
        <v>5.6415539069996923E-4</v>
      </c>
      <c r="H6437" s="3">
        <f t="shared" si="423"/>
        <v>4.1729436888896193E-4</v>
      </c>
    </row>
    <row r="6438" spans="1:8" x14ac:dyDescent="0.3">
      <c r="A6438" s="1">
        <v>42209</v>
      </c>
      <c r="B6438">
        <v>5057.3598629999997</v>
      </c>
      <c r="E6438" s="3">
        <f t="shared" si="420"/>
        <v>3.5321465610727021E-3</v>
      </c>
      <c r="F6438" s="3">
        <f t="shared" si="421"/>
        <v>3.2879386646107655E-3</v>
      </c>
      <c r="G6438" s="3">
        <f t="shared" si="422"/>
        <v>3.5259231816948916E-3</v>
      </c>
      <c r="H6438" s="3">
        <f t="shared" si="423"/>
        <v>3.3790621598838843E-3</v>
      </c>
    </row>
    <row r="6439" spans="1:8" x14ac:dyDescent="0.3">
      <c r="A6439" s="1">
        <v>42212</v>
      </c>
      <c r="B6439">
        <v>4927.6000979999999</v>
      </c>
      <c r="E6439" s="3">
        <f t="shared" si="420"/>
        <v>-6.9850225018434076E-3</v>
      </c>
      <c r="F6439" s="3">
        <f t="shared" si="421"/>
        <v>-7.2292303983053441E-3</v>
      </c>
      <c r="G6439" s="3">
        <f t="shared" si="422"/>
        <v>-7.0095319709983679E-3</v>
      </c>
      <c r="H6439" s="3">
        <f t="shared" si="423"/>
        <v>-7.1563929928093756E-3</v>
      </c>
    </row>
    <row r="6440" spans="1:8" x14ac:dyDescent="0.3">
      <c r="A6440" s="1">
        <v>42213</v>
      </c>
      <c r="B6440">
        <v>4977.3198240000002</v>
      </c>
      <c r="E6440" s="3">
        <f t="shared" si="420"/>
        <v>-4.6998280307857243E-3</v>
      </c>
      <c r="F6440" s="3">
        <f t="shared" si="421"/>
        <v>-4.9440359272476609E-3</v>
      </c>
      <c r="G6440" s="3">
        <f t="shared" si="422"/>
        <v>-4.7109069488477911E-3</v>
      </c>
      <c r="H6440" s="3">
        <f t="shared" si="423"/>
        <v>-4.8577679706587988E-3</v>
      </c>
    </row>
    <row r="6441" spans="1:8" x14ac:dyDescent="0.3">
      <c r="A6441" s="1">
        <v>42214</v>
      </c>
      <c r="B6441">
        <v>5017.4399409999996</v>
      </c>
      <c r="E6441" s="3">
        <f t="shared" si="420"/>
        <v>8.2053176727781008E-4</v>
      </c>
      <c r="F6441" s="3">
        <f t="shared" si="421"/>
        <v>5.7632387081587352E-4</v>
      </c>
      <c r="G6441" s="3">
        <f t="shared" si="422"/>
        <v>8.2019531512113005E-4</v>
      </c>
      <c r="H6441" s="3">
        <f t="shared" si="423"/>
        <v>6.7333429331012276E-4</v>
      </c>
    </row>
    <row r="6442" spans="1:8" x14ac:dyDescent="0.3">
      <c r="A6442" s="1">
        <v>42215</v>
      </c>
      <c r="B6442">
        <v>5046.419922</v>
      </c>
      <c r="E6442" s="3">
        <f t="shared" si="420"/>
        <v>-5.7758740663854669E-3</v>
      </c>
      <c r="F6442" s="3">
        <f t="shared" si="421"/>
        <v>-6.0200819628474034E-3</v>
      </c>
      <c r="G6442" s="3">
        <f t="shared" si="422"/>
        <v>-5.7926189356353229E-3</v>
      </c>
      <c r="H6442" s="3">
        <f t="shared" si="423"/>
        <v>-5.9394799574463307E-3</v>
      </c>
    </row>
    <row r="6443" spans="1:8" x14ac:dyDescent="0.3">
      <c r="A6443" s="1">
        <v>42216</v>
      </c>
      <c r="B6443">
        <v>5082.6098629999997</v>
      </c>
      <c r="E6443" s="3">
        <f t="shared" si="420"/>
        <v>-2.56576096056228E-2</v>
      </c>
      <c r="F6443" s="3">
        <f t="shared" si="421"/>
        <v>-2.5901817502084735E-2</v>
      </c>
      <c r="G6443" s="3">
        <f t="shared" si="422"/>
        <v>-2.5992506932827186E-2</v>
      </c>
      <c r="H6443" s="3">
        <f t="shared" si="423"/>
        <v>-2.6139367954638192E-2</v>
      </c>
    </row>
    <row r="6444" spans="1:8" x14ac:dyDescent="0.3">
      <c r="A6444" s="1">
        <v>42219</v>
      </c>
      <c r="B6444">
        <v>5120.5200199999999</v>
      </c>
      <c r="E6444" s="3">
        <f t="shared" si="420"/>
        <v>1.0090048910458504E-2</v>
      </c>
      <c r="F6444" s="3">
        <f t="shared" si="421"/>
        <v>9.8458410139965671E-3</v>
      </c>
      <c r="G6444" s="3">
        <f t="shared" si="422"/>
        <v>1.0039484215976556E-2</v>
      </c>
      <c r="H6444" s="3">
        <f t="shared" si="423"/>
        <v>9.8926231941655479E-3</v>
      </c>
    </row>
    <row r="6445" spans="1:8" x14ac:dyDescent="0.3">
      <c r="A6445" s="1">
        <v>42220</v>
      </c>
      <c r="B6445">
        <v>5112.1401370000003</v>
      </c>
      <c r="E6445" s="3">
        <f t="shared" si="420"/>
        <v>8.0605865041152303E-3</v>
      </c>
      <c r="F6445" s="3">
        <f t="shared" si="421"/>
        <v>7.8163786076532928E-3</v>
      </c>
      <c r="G6445" s="3">
        <f t="shared" si="422"/>
        <v>8.0282735017486138E-3</v>
      </c>
      <c r="H6445" s="3">
        <f t="shared" si="423"/>
        <v>7.8814124799376061E-3</v>
      </c>
    </row>
    <row r="6446" spans="1:8" x14ac:dyDescent="0.3">
      <c r="A6446" s="1">
        <v>42221</v>
      </c>
      <c r="B6446">
        <v>5196.7299800000001</v>
      </c>
      <c r="E6446" s="3">
        <f t="shared" si="420"/>
        <v>5.7758501029958609E-3</v>
      </c>
      <c r="F6446" s="3">
        <f t="shared" si="421"/>
        <v>5.5316422065339243E-3</v>
      </c>
      <c r="G6446" s="3">
        <f t="shared" si="422"/>
        <v>5.7592338321481281E-3</v>
      </c>
      <c r="H6446" s="3">
        <f t="shared" si="423"/>
        <v>5.6123728103371203E-3</v>
      </c>
    </row>
    <row r="6447" spans="1:8" x14ac:dyDescent="0.3">
      <c r="A6447" s="1">
        <v>42222</v>
      </c>
      <c r="B6447">
        <v>5192.1098629999997</v>
      </c>
      <c r="E6447" s="3">
        <f t="shared" si="420"/>
        <v>7.1714089511711876E-3</v>
      </c>
      <c r="F6447" s="3">
        <f t="shared" si="421"/>
        <v>6.927201054709251E-3</v>
      </c>
      <c r="G6447" s="3">
        <f t="shared" si="422"/>
        <v>7.1458166802494134E-3</v>
      </c>
      <c r="H6447" s="3">
        <f t="shared" si="423"/>
        <v>6.9989556584384056E-3</v>
      </c>
    </row>
    <row r="6448" spans="1:8" x14ac:dyDescent="0.3">
      <c r="A6448" s="1">
        <v>42223</v>
      </c>
      <c r="B6448">
        <v>5154.75</v>
      </c>
      <c r="E6448" s="3">
        <f t="shared" si="420"/>
        <v>7.4587973544804065E-3</v>
      </c>
      <c r="F6448" s="3">
        <f t="shared" si="421"/>
        <v>7.2145894580184699E-3</v>
      </c>
      <c r="G6448" s="3">
        <f t="shared" si="422"/>
        <v>7.4311180763657727E-3</v>
      </c>
      <c r="H6448" s="3">
        <f t="shared" si="423"/>
        <v>7.2842570545547649E-3</v>
      </c>
    </row>
    <row r="6449" spans="1:8" x14ac:dyDescent="0.3">
      <c r="A6449" s="1">
        <v>42226</v>
      </c>
      <c r="B6449">
        <v>5195.4101559999999</v>
      </c>
      <c r="E6449" s="3">
        <f t="shared" si="420"/>
        <v>-1.6365296819988995E-3</v>
      </c>
      <c r="F6449" s="3">
        <f t="shared" si="421"/>
        <v>-1.880737578460836E-3</v>
      </c>
      <c r="G6449" s="3">
        <f t="shared" si="422"/>
        <v>-1.6378702594951465E-3</v>
      </c>
      <c r="H6449" s="3">
        <f t="shared" si="423"/>
        <v>-1.7847312813061538E-3</v>
      </c>
    </row>
    <row r="6450" spans="1:8" x14ac:dyDescent="0.3">
      <c r="A6450" s="1">
        <v>42227</v>
      </c>
      <c r="B6450">
        <v>5099.0297849999997</v>
      </c>
      <c r="E6450" s="3">
        <f t="shared" si="420"/>
        <v>1.654685527647537E-2</v>
      </c>
      <c r="F6450" s="3">
        <f t="shared" si="421"/>
        <v>1.6302647380013434E-2</v>
      </c>
      <c r="G6450" s="3">
        <f t="shared" si="422"/>
        <v>1.6411447737634931E-2</v>
      </c>
      <c r="H6450" s="3">
        <f t="shared" si="423"/>
        <v>1.6264586715823925E-2</v>
      </c>
    </row>
    <row r="6451" spans="1:8" x14ac:dyDescent="0.3">
      <c r="A6451" s="1">
        <v>42228</v>
      </c>
      <c r="B6451">
        <v>4925.4301759999998</v>
      </c>
      <c r="E6451" s="3">
        <f t="shared" si="420"/>
        <v>-8.8904311322335339E-4</v>
      </c>
      <c r="F6451" s="3">
        <f t="shared" si="421"/>
        <v>-1.1332510096852899E-3</v>
      </c>
      <c r="G6451" s="3">
        <f t="shared" si="422"/>
        <v>-8.8943854644076286E-4</v>
      </c>
      <c r="H6451" s="3">
        <f t="shared" si="423"/>
        <v>-1.0362995682517701E-3</v>
      </c>
    </row>
    <row r="6452" spans="1:8" x14ac:dyDescent="0.3">
      <c r="A6452" s="1">
        <v>42229</v>
      </c>
      <c r="B6452">
        <v>4986.8500979999999</v>
      </c>
      <c r="E6452" s="3">
        <f t="shared" si="420"/>
        <v>-7.1955070261963128E-3</v>
      </c>
      <c r="F6452" s="3">
        <f t="shared" si="421"/>
        <v>-7.4397149226582493E-3</v>
      </c>
      <c r="G6452" s="3">
        <f t="shared" si="422"/>
        <v>-7.2215195441599133E-3</v>
      </c>
      <c r="H6452" s="3">
        <f t="shared" si="423"/>
        <v>-7.3683805659709211E-3</v>
      </c>
    </row>
    <row r="6453" spans="1:8" x14ac:dyDescent="0.3">
      <c r="A6453" s="1">
        <v>42230</v>
      </c>
      <c r="B6453">
        <v>4956.4702150000003</v>
      </c>
      <c r="E6453" s="3">
        <f t="shared" si="420"/>
        <v>7.8879006741354729E-3</v>
      </c>
      <c r="F6453" s="3">
        <f t="shared" si="421"/>
        <v>7.6436927776735364E-3</v>
      </c>
      <c r="G6453" s="3">
        <f t="shared" si="422"/>
        <v>7.8569538162502651E-3</v>
      </c>
      <c r="H6453" s="3">
        <f t="shared" si="423"/>
        <v>7.7100927944392574E-3</v>
      </c>
    </row>
    <row r="6454" spans="1:8" x14ac:dyDescent="0.3">
      <c r="A6454" s="1">
        <v>42233</v>
      </c>
      <c r="B6454">
        <v>4984.830078</v>
      </c>
      <c r="E6454" s="3">
        <f t="shared" si="420"/>
        <v>-1.8551061053128537E-2</v>
      </c>
      <c r="F6454" s="3">
        <f t="shared" si="421"/>
        <v>-1.8795268949590473E-2</v>
      </c>
      <c r="G6454" s="3">
        <f t="shared" si="422"/>
        <v>-1.8725290106539928E-2</v>
      </c>
      <c r="H6454" s="3">
        <f t="shared" si="423"/>
        <v>-1.8872151128350934E-2</v>
      </c>
    </row>
    <row r="6455" spans="1:8" x14ac:dyDescent="0.3">
      <c r="A6455" s="1">
        <v>42234</v>
      </c>
      <c r="B6455">
        <v>4971.25</v>
      </c>
      <c r="E6455" s="3">
        <f t="shared" si="420"/>
        <v>-3.4045615797476669E-2</v>
      </c>
      <c r="F6455" s="3">
        <f t="shared" si="421"/>
        <v>-3.4289823693938605E-2</v>
      </c>
      <c r="G6455" s="3">
        <f t="shared" si="422"/>
        <v>-3.463866720702042E-2</v>
      </c>
      <c r="H6455" s="3">
        <f t="shared" si="423"/>
        <v>-3.4785528228831429E-2</v>
      </c>
    </row>
    <row r="6456" spans="1:8" x14ac:dyDescent="0.3">
      <c r="A6456" s="1">
        <v>42235</v>
      </c>
      <c r="B6456">
        <v>4884.1000979999999</v>
      </c>
      <c r="E6456" s="3">
        <f t="shared" si="420"/>
        <v>1.2469960958796822E-2</v>
      </c>
      <c r="F6456" s="3">
        <f t="shared" si="421"/>
        <v>1.2225753062334884E-2</v>
      </c>
      <c r="G6456" s="3">
        <f t="shared" si="422"/>
        <v>1.2392851369605089E-2</v>
      </c>
      <c r="H6456" s="3">
        <f t="shared" si="423"/>
        <v>1.2245990347794082E-2</v>
      </c>
    </row>
    <row r="6457" spans="1:8" x14ac:dyDescent="0.3">
      <c r="A6457" s="1">
        <v>42236</v>
      </c>
      <c r="B6457">
        <v>4783.5498049999997</v>
      </c>
      <c r="E6457" s="3">
        <f t="shared" si="420"/>
        <v>-6.0919984364846691E-3</v>
      </c>
      <c r="F6457" s="3">
        <f t="shared" si="421"/>
        <v>-6.3362063329466057E-3</v>
      </c>
      <c r="G6457" s="3">
        <f t="shared" si="422"/>
        <v>-6.1106303679653714E-3</v>
      </c>
      <c r="H6457" s="3">
        <f t="shared" si="423"/>
        <v>-6.2574913897763791E-3</v>
      </c>
    </row>
    <row r="6458" spans="1:8" x14ac:dyDescent="0.3">
      <c r="A6458" s="1">
        <v>42237</v>
      </c>
      <c r="B6458">
        <v>4630.9902339999999</v>
      </c>
      <c r="E6458" s="3">
        <f t="shared" si="420"/>
        <v>5.7217862248366558E-3</v>
      </c>
      <c r="F6458" s="3">
        <f t="shared" si="421"/>
        <v>5.4775783283747192E-3</v>
      </c>
      <c r="G6458" s="3">
        <f t="shared" si="422"/>
        <v>5.7054789808414948E-3</v>
      </c>
      <c r="H6458" s="3">
        <f t="shared" si="423"/>
        <v>5.558617959030487E-3</v>
      </c>
    </row>
    <row r="6459" spans="1:8" x14ac:dyDescent="0.3">
      <c r="A6459" s="1">
        <v>42240</v>
      </c>
      <c r="B6459">
        <v>4383.4599609999996</v>
      </c>
      <c r="E6459" s="3">
        <f t="shared" si="420"/>
        <v>-2.724281026134534E-3</v>
      </c>
      <c r="F6459" s="3">
        <f t="shared" si="421"/>
        <v>-2.9684889225964706E-3</v>
      </c>
      <c r="G6459" s="3">
        <f t="shared" si="422"/>
        <v>-2.7279986330950128E-3</v>
      </c>
      <c r="H6459" s="3">
        <f t="shared" si="423"/>
        <v>-2.87485965490602E-3</v>
      </c>
    </row>
    <row r="6460" spans="1:8" x14ac:dyDescent="0.3">
      <c r="A6460" s="1">
        <v>42241</v>
      </c>
      <c r="B6460">
        <v>4564.8598629999997</v>
      </c>
      <c r="E6460" s="3">
        <f t="shared" si="420"/>
        <v>-1.7530782398793132E-2</v>
      </c>
      <c r="F6460" s="3">
        <f t="shared" si="421"/>
        <v>-1.7774990295255068E-2</v>
      </c>
      <c r="G6460" s="3">
        <f t="shared" si="422"/>
        <v>-1.7686266415331477E-2</v>
      </c>
      <c r="H6460" s="3">
        <f t="shared" si="423"/>
        <v>-1.7833127437142483E-2</v>
      </c>
    </row>
    <row r="6461" spans="1:8" x14ac:dyDescent="0.3">
      <c r="A6461" s="1">
        <v>42242</v>
      </c>
      <c r="B6461">
        <v>4501.0498049999997</v>
      </c>
      <c r="E6461" s="3">
        <f t="shared" si="420"/>
        <v>-2.0587271141550678E-2</v>
      </c>
      <c r="F6461" s="3">
        <f t="shared" si="421"/>
        <v>-2.0831479038012614E-2</v>
      </c>
      <c r="G6461" s="3">
        <f t="shared" si="422"/>
        <v>-2.0802143210209442E-2</v>
      </c>
      <c r="H6461" s="3">
        <f t="shared" si="423"/>
        <v>-2.0949004232020448E-2</v>
      </c>
    </row>
    <row r="6462" spans="1:8" x14ac:dyDescent="0.3">
      <c r="A6462" s="1">
        <v>42243</v>
      </c>
      <c r="B6462">
        <v>4658.1801759999998</v>
      </c>
      <c r="E6462" s="3">
        <f t="shared" si="420"/>
        <v>-3.1892543658798567E-2</v>
      </c>
      <c r="F6462" s="3">
        <f t="shared" si="421"/>
        <v>-3.2136751555260502E-2</v>
      </c>
      <c r="G6462" s="3">
        <f t="shared" si="422"/>
        <v>-3.2412189249616981E-2</v>
      </c>
      <c r="H6462" s="3">
        <f t="shared" si="423"/>
        <v>-3.255905027142799E-2</v>
      </c>
    </row>
    <row r="6463" spans="1:8" x14ac:dyDescent="0.3">
      <c r="A6463" s="1">
        <v>42244</v>
      </c>
      <c r="B6463">
        <v>4675.1298829999996</v>
      </c>
      <c r="E6463" s="3">
        <f t="shared" si="420"/>
        <v>-5.3450830274413441E-2</v>
      </c>
      <c r="F6463" s="3">
        <f t="shared" si="421"/>
        <v>-5.3695038170875377E-2</v>
      </c>
      <c r="G6463" s="3">
        <f t="shared" si="422"/>
        <v>-5.4932360685140041E-2</v>
      </c>
      <c r="H6463" s="3">
        <f t="shared" si="423"/>
        <v>-5.5079221706951051E-2</v>
      </c>
    </row>
    <row r="6464" spans="1:8" x14ac:dyDescent="0.3">
      <c r="A6464" s="1">
        <v>42247</v>
      </c>
      <c r="B6464">
        <v>4652.9501950000003</v>
      </c>
      <c r="E6464" s="3">
        <f t="shared" si="420"/>
        <v>4.1382812575894379E-2</v>
      </c>
      <c r="F6464" s="3">
        <f t="shared" si="421"/>
        <v>4.1138604679432443E-2</v>
      </c>
      <c r="G6464" s="3">
        <f t="shared" si="422"/>
        <v>4.0549457458262272E-2</v>
      </c>
      <c r="H6464" s="3">
        <f t="shared" si="423"/>
        <v>4.0402596436451263E-2</v>
      </c>
    </row>
    <row r="6465" spans="1:8" x14ac:dyDescent="0.3">
      <c r="A6465" s="1">
        <v>42248</v>
      </c>
      <c r="B6465">
        <v>4541.1601559999999</v>
      </c>
      <c r="E6465" s="3">
        <f t="shared" si="420"/>
        <v>-1.3978536015356369E-2</v>
      </c>
      <c r="F6465" s="3">
        <f t="shared" si="421"/>
        <v>-1.4222743911818306E-2</v>
      </c>
      <c r="G6465" s="3">
        <f t="shared" si="422"/>
        <v>-1.4077155869334298E-2</v>
      </c>
      <c r="H6465" s="3">
        <f t="shared" si="423"/>
        <v>-1.4224016891145306E-2</v>
      </c>
    </row>
    <row r="6466" spans="1:8" x14ac:dyDescent="0.3">
      <c r="A6466" s="1">
        <v>42249</v>
      </c>
      <c r="B6466">
        <v>4554.919922</v>
      </c>
      <c r="E6466" s="3">
        <f t="shared" si="420"/>
        <v>3.4909716134545299E-2</v>
      </c>
      <c r="F6466" s="3">
        <f t="shared" si="421"/>
        <v>3.4665508238083363E-2</v>
      </c>
      <c r="G6466" s="3">
        <f t="shared" si="422"/>
        <v>3.4314192124627017E-2</v>
      </c>
      <c r="H6466" s="3">
        <f t="shared" si="423"/>
        <v>3.4167331102816008E-2</v>
      </c>
    </row>
    <row r="6467" spans="1:8" x14ac:dyDescent="0.3">
      <c r="A6467" s="1">
        <v>42250</v>
      </c>
      <c r="B6467">
        <v>4653.7900390000004</v>
      </c>
      <c r="E6467" s="3">
        <f t="shared" si="420"/>
        <v>3.6386971648989519E-3</v>
      </c>
      <c r="F6467" s="3">
        <f t="shared" si="421"/>
        <v>3.3944892684370153E-3</v>
      </c>
      <c r="G6467" s="3">
        <f t="shared" si="422"/>
        <v>3.6320931215975097E-3</v>
      </c>
      <c r="H6467" s="3">
        <f t="shared" si="423"/>
        <v>3.4852320997865024E-3</v>
      </c>
    </row>
    <row r="6468" spans="1:8" x14ac:dyDescent="0.3">
      <c r="A6468" s="1">
        <v>42251</v>
      </c>
      <c r="B6468">
        <v>4523.080078</v>
      </c>
      <c r="E6468" s="3">
        <f t="shared" si="420"/>
        <v>-4.7441864835991998E-3</v>
      </c>
      <c r="F6468" s="3">
        <f t="shared" si="421"/>
        <v>-4.9883943800611364E-3</v>
      </c>
      <c r="G6468" s="3">
        <f t="shared" si="422"/>
        <v>-4.7554758563733901E-3</v>
      </c>
      <c r="H6468" s="3">
        <f t="shared" si="423"/>
        <v>-4.9023368781843978E-3</v>
      </c>
    </row>
    <row r="6469" spans="1:8" x14ac:dyDescent="0.3">
      <c r="A6469" s="1">
        <v>42254</v>
      </c>
      <c r="B6469">
        <v>4549.6401370000003</v>
      </c>
      <c r="E6469" s="3">
        <f t="shared" si="420"/>
        <v>-2.4025625531115424E-2</v>
      </c>
      <c r="F6469" s="3">
        <f t="shared" si="421"/>
        <v>-2.426983342757736E-2</v>
      </c>
      <c r="G6469" s="3">
        <f t="shared" si="422"/>
        <v>-2.4318948580857088E-2</v>
      </c>
      <c r="H6469" s="3">
        <f t="shared" si="423"/>
        <v>-2.4465809602668094E-2</v>
      </c>
    </row>
    <row r="6470" spans="1:8" x14ac:dyDescent="0.3">
      <c r="A6470" s="1">
        <v>42255</v>
      </c>
      <c r="B6470">
        <v>4598.2597660000001</v>
      </c>
      <c r="E6470" s="3">
        <f t="shared" si="420"/>
        <v>3.0300111705638955E-3</v>
      </c>
      <c r="F6470" s="3">
        <f t="shared" si="421"/>
        <v>2.7858032741019589E-3</v>
      </c>
      <c r="G6470" s="3">
        <f t="shared" si="422"/>
        <v>3.0254299385069901E-3</v>
      </c>
      <c r="H6470" s="3">
        <f t="shared" si="423"/>
        <v>2.8785689166959828E-3</v>
      </c>
    </row>
    <row r="6471" spans="1:8" x14ac:dyDescent="0.3">
      <c r="A6471" s="1">
        <v>42256</v>
      </c>
      <c r="B6471">
        <v>4664.5898440000001</v>
      </c>
      <c r="E6471" s="3">
        <f t="shared" si="420"/>
        <v>2.1706225069394458E-2</v>
      </c>
      <c r="F6471" s="3">
        <f t="shared" si="421"/>
        <v>2.1462017172932522E-2</v>
      </c>
      <c r="G6471" s="3">
        <f t="shared" si="422"/>
        <v>2.1473999451132392E-2</v>
      </c>
      <c r="H6471" s="3">
        <f t="shared" si="423"/>
        <v>2.1327138429321386E-2</v>
      </c>
    </row>
    <row r="6472" spans="1:8" x14ac:dyDescent="0.3">
      <c r="A6472" s="1">
        <v>42257</v>
      </c>
      <c r="B6472">
        <v>4596.5297849999997</v>
      </c>
      <c r="E6472" s="3">
        <f t="shared" si="420"/>
        <v>-2.8086776563750471E-2</v>
      </c>
      <c r="F6472" s="3">
        <f t="shared" si="421"/>
        <v>-2.8330984460212406E-2</v>
      </c>
      <c r="G6472" s="3">
        <f t="shared" si="422"/>
        <v>-2.8488754807218866E-2</v>
      </c>
      <c r="H6472" s="3">
        <f t="shared" si="423"/>
        <v>-2.8635615829029872E-2</v>
      </c>
    </row>
    <row r="6473" spans="1:8" x14ac:dyDescent="0.3">
      <c r="A6473" s="1">
        <v>42258</v>
      </c>
      <c r="B6473">
        <v>4548.7202150000003</v>
      </c>
      <c r="E6473" s="3">
        <f t="shared" ref="E6473:E6536" si="424">(B6469/B6468)-1</f>
        <v>5.8721177918532597E-3</v>
      </c>
      <c r="F6473" s="3">
        <f t="shared" ref="F6473:F6536" si="425">E6473-$E$3</f>
        <v>5.6279098953913231E-3</v>
      </c>
      <c r="G6473" s="3">
        <f t="shared" ref="G6473:G6536" si="426">LN(B6469/B6468)</f>
        <v>5.8549441059806105E-3</v>
      </c>
      <c r="H6473" s="3">
        <f t="shared" ref="H6473:H6536" si="427">G6473-$G$3</f>
        <v>5.7080830841696028E-3</v>
      </c>
    </row>
    <row r="6474" spans="1:8" x14ac:dyDescent="0.3">
      <c r="A6474" s="1">
        <v>42261</v>
      </c>
      <c r="B6474">
        <v>4518.1499020000001</v>
      </c>
      <c r="E6474" s="3">
        <f t="shared" si="424"/>
        <v>1.0686477949014117E-2</v>
      </c>
      <c r="F6474" s="3">
        <f t="shared" si="425"/>
        <v>1.044227005255218E-2</v>
      </c>
      <c r="G6474" s="3">
        <f t="shared" si="426"/>
        <v>1.0629781112191362E-2</v>
      </c>
      <c r="H6474" s="3">
        <f t="shared" si="427"/>
        <v>1.0482920090380354E-2</v>
      </c>
    </row>
    <row r="6475" spans="1:8" x14ac:dyDescent="0.3">
      <c r="A6475" s="1">
        <v>42262</v>
      </c>
      <c r="B6475">
        <v>4569.3701170000004</v>
      </c>
      <c r="E6475" s="3">
        <f t="shared" si="424"/>
        <v>1.4425039335631107E-2</v>
      </c>
      <c r="F6475" s="3">
        <f t="shared" si="425"/>
        <v>1.4180831439169169E-2</v>
      </c>
      <c r="G6475" s="3">
        <f t="shared" si="426"/>
        <v>1.4321988283831246E-2</v>
      </c>
      <c r="H6475" s="3">
        <f t="shared" si="427"/>
        <v>1.4175127262020238E-2</v>
      </c>
    </row>
    <row r="6476" spans="1:8" x14ac:dyDescent="0.3">
      <c r="A6476" s="1">
        <v>42263</v>
      </c>
      <c r="B6476">
        <v>4645.8398440000001</v>
      </c>
      <c r="E6476" s="3">
        <f t="shared" si="424"/>
        <v>-1.4590791747219778E-2</v>
      </c>
      <c r="F6476" s="3">
        <f t="shared" si="425"/>
        <v>-1.4834999643681715E-2</v>
      </c>
      <c r="G6476" s="3">
        <f t="shared" si="426"/>
        <v>-1.4698284230751734E-2</v>
      </c>
      <c r="H6476" s="3">
        <f t="shared" si="427"/>
        <v>-1.4845145252562742E-2</v>
      </c>
    </row>
    <row r="6477" spans="1:8" x14ac:dyDescent="0.3">
      <c r="A6477" s="1">
        <v>42264</v>
      </c>
      <c r="B6477">
        <v>4655.1401370000003</v>
      </c>
      <c r="E6477" s="3">
        <f t="shared" si="424"/>
        <v>-1.0401231415059664E-2</v>
      </c>
      <c r="F6477" s="3">
        <f t="shared" si="425"/>
        <v>-1.0645439311521602E-2</v>
      </c>
      <c r="G6477" s="3">
        <f t="shared" si="426"/>
        <v>-1.0455702260998989E-2</v>
      </c>
      <c r="H6477" s="3">
        <f t="shared" si="427"/>
        <v>-1.0602563282809997E-2</v>
      </c>
    </row>
    <row r="6478" spans="1:8" x14ac:dyDescent="0.3">
      <c r="A6478" s="1">
        <v>42265</v>
      </c>
      <c r="B6478">
        <v>4535.8500979999999</v>
      </c>
      <c r="E6478" s="3">
        <f t="shared" si="424"/>
        <v>-6.7206404340259818E-3</v>
      </c>
      <c r="F6478" s="3">
        <f t="shared" si="425"/>
        <v>-6.9648483304879183E-3</v>
      </c>
      <c r="G6478" s="3">
        <f t="shared" si="426"/>
        <v>-6.7433256344596425E-3</v>
      </c>
      <c r="H6478" s="3">
        <f t="shared" si="427"/>
        <v>-6.8901866562706502E-3</v>
      </c>
    </row>
    <row r="6479" spans="1:8" x14ac:dyDescent="0.3">
      <c r="A6479" s="1">
        <v>42268</v>
      </c>
      <c r="B6479">
        <v>4585.5</v>
      </c>
      <c r="E6479" s="3">
        <f t="shared" si="424"/>
        <v>1.1336546177302953E-2</v>
      </c>
      <c r="F6479" s="3">
        <f t="shared" si="425"/>
        <v>1.1092338280841016E-2</v>
      </c>
      <c r="G6479" s="3">
        <f t="shared" si="426"/>
        <v>1.1272769092970055E-2</v>
      </c>
      <c r="H6479" s="3">
        <f t="shared" si="427"/>
        <v>1.1125908071159048E-2</v>
      </c>
    </row>
    <row r="6480" spans="1:8" x14ac:dyDescent="0.3">
      <c r="A6480" s="1">
        <v>42269</v>
      </c>
      <c r="B6480">
        <v>4428.5097660000001</v>
      </c>
      <c r="E6480" s="3">
        <f t="shared" si="424"/>
        <v>1.6735288462516928E-2</v>
      </c>
      <c r="F6480" s="3">
        <f t="shared" si="425"/>
        <v>1.6491080566054993E-2</v>
      </c>
      <c r="G6480" s="3">
        <f t="shared" si="426"/>
        <v>1.6596796521778097E-2</v>
      </c>
      <c r="H6480" s="3">
        <f t="shared" si="427"/>
        <v>1.6449935499967091E-2</v>
      </c>
    </row>
    <row r="6481" spans="1:8" x14ac:dyDescent="0.3">
      <c r="A6481" s="1">
        <v>42270</v>
      </c>
      <c r="B6481">
        <v>4432.830078</v>
      </c>
      <c r="E6481" s="3">
        <f t="shared" si="424"/>
        <v>2.0018539838413396E-3</v>
      </c>
      <c r="F6481" s="3">
        <f t="shared" si="425"/>
        <v>1.7576460873794031E-3</v>
      </c>
      <c r="G6481" s="3">
        <f t="shared" si="426"/>
        <v>1.9998529442360742E-3</v>
      </c>
      <c r="H6481" s="3">
        <f t="shared" si="427"/>
        <v>1.8529919224250669E-3</v>
      </c>
    </row>
    <row r="6482" spans="1:8" x14ac:dyDescent="0.3">
      <c r="A6482" s="1">
        <v>42271</v>
      </c>
      <c r="B6482">
        <v>4347.2402339999999</v>
      </c>
      <c r="E6482" s="3">
        <f t="shared" si="424"/>
        <v>-2.5625445311916351E-2</v>
      </c>
      <c r="F6482" s="3">
        <f t="shared" si="425"/>
        <v>-2.5869653208378286E-2</v>
      </c>
      <c r="G6482" s="3">
        <f t="shared" si="426"/>
        <v>-2.5959496193334684E-2</v>
      </c>
      <c r="H6482" s="3">
        <f t="shared" si="427"/>
        <v>-2.610635721514569E-2</v>
      </c>
    </row>
    <row r="6483" spans="1:8" x14ac:dyDescent="0.3">
      <c r="A6483" s="1">
        <v>42272</v>
      </c>
      <c r="B6483">
        <v>4480.6601559999999</v>
      </c>
      <c r="E6483" s="3">
        <f t="shared" si="424"/>
        <v>1.0946107328787757E-2</v>
      </c>
      <c r="F6483" s="3">
        <f t="shared" si="425"/>
        <v>1.070189943232582E-2</v>
      </c>
      <c r="G6483" s="3">
        <f t="shared" si="426"/>
        <v>1.0886632315611523E-2</v>
      </c>
      <c r="H6483" s="3">
        <f t="shared" si="427"/>
        <v>1.0739771293800516E-2</v>
      </c>
    </row>
    <row r="6484" spans="1:8" x14ac:dyDescent="0.3">
      <c r="A6484" s="1">
        <v>42275</v>
      </c>
      <c r="B6484">
        <v>4357.0498049999997</v>
      </c>
      <c r="E6484" s="3">
        <f t="shared" si="424"/>
        <v>-3.4236230291135095E-2</v>
      </c>
      <c r="F6484" s="3">
        <f t="shared" si="425"/>
        <v>-3.448043818759703E-2</v>
      </c>
      <c r="G6484" s="3">
        <f t="shared" si="426"/>
        <v>-3.4836019490417591E-2</v>
      </c>
      <c r="H6484" s="3">
        <f t="shared" si="427"/>
        <v>-3.4982880512228601E-2</v>
      </c>
    </row>
    <row r="6485" spans="1:8" x14ac:dyDescent="0.3">
      <c r="A6485" s="1">
        <v>42276</v>
      </c>
      <c r="B6485">
        <v>4343.7299800000001</v>
      </c>
      <c r="E6485" s="3">
        <f t="shared" si="424"/>
        <v>9.755679061993483E-4</v>
      </c>
      <c r="F6485" s="3">
        <f t="shared" si="425"/>
        <v>7.3136000973741174E-4</v>
      </c>
      <c r="G6485" s="3">
        <f t="shared" si="426"/>
        <v>9.7509234909657835E-4</v>
      </c>
      <c r="H6485" s="3">
        <f t="shared" si="427"/>
        <v>8.2823132728557106E-4</v>
      </c>
    </row>
    <row r="6486" spans="1:8" x14ac:dyDescent="0.3">
      <c r="A6486" s="1">
        <v>42277</v>
      </c>
      <c r="B6486">
        <v>4455.2900390000004</v>
      </c>
      <c r="E6486" s="3">
        <f t="shared" si="424"/>
        <v>-1.9308171640681659E-2</v>
      </c>
      <c r="F6486" s="3">
        <f t="shared" si="425"/>
        <v>-1.9552379537143595E-2</v>
      </c>
      <c r="G6486" s="3">
        <f t="shared" si="426"/>
        <v>-1.9497009075681304E-2</v>
      </c>
      <c r="H6486" s="3">
        <f t="shared" si="427"/>
        <v>-1.964387009749231E-2</v>
      </c>
    </row>
    <row r="6487" spans="1:8" x14ac:dyDescent="0.3">
      <c r="A6487" s="1">
        <v>42278</v>
      </c>
      <c r="B6487">
        <v>4426.5400390000004</v>
      </c>
      <c r="E6487" s="3">
        <f t="shared" si="424"/>
        <v>3.0690717516946853E-2</v>
      </c>
      <c r="F6487" s="3">
        <f t="shared" si="425"/>
        <v>3.0446509620484917E-2</v>
      </c>
      <c r="G6487" s="3">
        <f t="shared" si="426"/>
        <v>3.0229177021168438E-2</v>
      </c>
      <c r="H6487" s="3">
        <f t="shared" si="427"/>
        <v>3.0082315999357432E-2</v>
      </c>
    </row>
    <row r="6488" spans="1:8" x14ac:dyDescent="0.3">
      <c r="A6488" s="1">
        <v>42279</v>
      </c>
      <c r="B6488">
        <v>4458.8798829999996</v>
      </c>
      <c r="E6488" s="3">
        <f t="shared" si="424"/>
        <v>-2.7587531010240807E-2</v>
      </c>
      <c r="F6488" s="3">
        <f t="shared" si="425"/>
        <v>-2.7831738906702742E-2</v>
      </c>
      <c r="G6488" s="3">
        <f t="shared" si="426"/>
        <v>-2.7975213720531199E-2</v>
      </c>
      <c r="H6488" s="3">
        <f t="shared" si="427"/>
        <v>-2.8122074742342205E-2</v>
      </c>
    </row>
    <row r="6489" spans="1:8" x14ac:dyDescent="0.3">
      <c r="A6489" s="1">
        <v>42282</v>
      </c>
      <c r="B6489">
        <v>4616.8999020000001</v>
      </c>
      <c r="E6489" s="3">
        <f t="shared" si="424"/>
        <v>-3.0570743039738391E-3</v>
      </c>
      <c r="F6489" s="3">
        <f t="shared" si="425"/>
        <v>-3.3012822004357756E-3</v>
      </c>
      <c r="G6489" s="3">
        <f t="shared" si="426"/>
        <v>-3.0617567010160661E-3</v>
      </c>
      <c r="H6489" s="3">
        <f t="shared" si="427"/>
        <v>-3.2086177228270733E-3</v>
      </c>
    </row>
    <row r="6490" spans="1:8" x14ac:dyDescent="0.3">
      <c r="A6490" s="1">
        <v>42283</v>
      </c>
      <c r="B6490">
        <v>4660.6401370000003</v>
      </c>
      <c r="E6490" s="3">
        <f t="shared" si="424"/>
        <v>2.5683009651534583E-2</v>
      </c>
      <c r="F6490" s="3">
        <f t="shared" si="425"/>
        <v>2.5438801755072647E-2</v>
      </c>
      <c r="G6490" s="3">
        <f t="shared" si="426"/>
        <v>2.5358741556745987E-2</v>
      </c>
      <c r="H6490" s="3">
        <f t="shared" si="427"/>
        <v>2.5211880534934981E-2</v>
      </c>
    </row>
    <row r="6491" spans="1:8" x14ac:dyDescent="0.3">
      <c r="A6491" s="1">
        <v>42284</v>
      </c>
      <c r="B6491">
        <v>4667.3398440000001</v>
      </c>
      <c r="E6491" s="3">
        <f t="shared" si="424"/>
        <v>-6.4530030027972751E-3</v>
      </c>
      <c r="F6491" s="3">
        <f t="shared" si="425"/>
        <v>-6.6972108992592117E-3</v>
      </c>
      <c r="G6491" s="3">
        <f t="shared" si="426"/>
        <v>-6.4739136327883022E-3</v>
      </c>
      <c r="H6491" s="3">
        <f t="shared" si="427"/>
        <v>-6.6207746545993099E-3</v>
      </c>
    </row>
    <row r="6492" spans="1:8" x14ac:dyDescent="0.3">
      <c r="A6492" s="1">
        <v>42285</v>
      </c>
      <c r="B6492">
        <v>4675.9101559999999</v>
      </c>
      <c r="E6492" s="3">
        <f t="shared" si="424"/>
        <v>7.3058966405068482E-3</v>
      </c>
      <c r="F6492" s="3">
        <f t="shared" si="425"/>
        <v>7.0616887440449116E-3</v>
      </c>
      <c r="G6492" s="3">
        <f t="shared" si="426"/>
        <v>7.2793378563501907E-3</v>
      </c>
      <c r="H6492" s="3">
        <f t="shared" si="427"/>
        <v>7.132476834539183E-3</v>
      </c>
    </row>
    <row r="6493" spans="1:8" x14ac:dyDescent="0.3">
      <c r="A6493" s="1">
        <v>42286</v>
      </c>
      <c r="B6493">
        <v>4701.3901370000003</v>
      </c>
      <c r="E6493" s="3">
        <f t="shared" si="424"/>
        <v>3.5439398043098258E-2</v>
      </c>
      <c r="F6493" s="3">
        <f t="shared" si="425"/>
        <v>3.5195190146636322E-2</v>
      </c>
      <c r="G6493" s="3">
        <f t="shared" si="426"/>
        <v>3.4825875798150968E-2</v>
      </c>
      <c r="H6493" s="3">
        <f t="shared" si="427"/>
        <v>3.4679014776339959E-2</v>
      </c>
    </row>
    <row r="6494" spans="1:8" x14ac:dyDescent="0.3">
      <c r="A6494" s="1">
        <v>42289</v>
      </c>
      <c r="B6494">
        <v>4688.7001950000003</v>
      </c>
      <c r="E6494" s="3">
        <f t="shared" si="424"/>
        <v>9.4739405073633876E-3</v>
      </c>
      <c r="F6494" s="3">
        <f t="shared" si="425"/>
        <v>9.2297326109014501E-3</v>
      </c>
      <c r="G6494" s="3">
        <f t="shared" si="426"/>
        <v>9.4293441803681866E-3</v>
      </c>
      <c r="H6494" s="3">
        <f t="shared" si="427"/>
        <v>9.2824831585571789E-3</v>
      </c>
    </row>
    <row r="6495" spans="1:8" x14ac:dyDescent="0.3">
      <c r="A6495" s="1">
        <v>42290</v>
      </c>
      <c r="B6495">
        <v>4643.3798829999996</v>
      </c>
      <c r="E6495" s="3">
        <f t="shared" si="424"/>
        <v>1.4375078965680466E-3</v>
      </c>
      <c r="F6495" s="3">
        <f t="shared" si="425"/>
        <v>1.19330000010611E-3</v>
      </c>
      <c r="G6495" s="3">
        <f t="shared" si="426"/>
        <v>1.4364756711947053E-3</v>
      </c>
      <c r="H6495" s="3">
        <f t="shared" si="427"/>
        <v>1.289614649383698E-3</v>
      </c>
    </row>
    <row r="6496" spans="1:8" x14ac:dyDescent="0.3">
      <c r="A6496" s="1">
        <v>42291</v>
      </c>
      <c r="B6496">
        <v>4609.0297849999997</v>
      </c>
      <c r="E6496" s="3">
        <f t="shared" si="424"/>
        <v>1.8362305481176566E-3</v>
      </c>
      <c r="F6496" s="3">
        <f t="shared" si="425"/>
        <v>1.5920226516557201E-3</v>
      </c>
      <c r="G6496" s="3">
        <f t="shared" si="426"/>
        <v>1.8345467377323464E-3</v>
      </c>
      <c r="H6496" s="3">
        <f t="shared" si="427"/>
        <v>1.6876857159213391E-3</v>
      </c>
    </row>
    <row r="6497" spans="1:8" x14ac:dyDescent="0.3">
      <c r="A6497" s="1">
        <v>42292</v>
      </c>
      <c r="B6497">
        <v>4675.2900390000004</v>
      </c>
      <c r="E6497" s="3">
        <f t="shared" si="424"/>
        <v>5.4492024333070432E-3</v>
      </c>
      <c r="F6497" s="3">
        <f t="shared" si="425"/>
        <v>5.2049945368451067E-3</v>
      </c>
      <c r="G6497" s="3">
        <f t="shared" si="426"/>
        <v>5.4344092461089191E-3</v>
      </c>
      <c r="H6497" s="3">
        <f t="shared" si="427"/>
        <v>5.2875482242979114E-3</v>
      </c>
    </row>
    <row r="6498" spans="1:8" x14ac:dyDescent="0.3">
      <c r="A6498" s="1">
        <v>42293</v>
      </c>
      <c r="B6498">
        <v>4702.7900390000004</v>
      </c>
      <c r="E6498" s="3">
        <f t="shared" si="424"/>
        <v>-2.6991893100148934E-3</v>
      </c>
      <c r="F6498" s="3">
        <f t="shared" si="425"/>
        <v>-2.9433972064768299E-3</v>
      </c>
      <c r="G6498" s="3">
        <f t="shared" si="426"/>
        <v>-2.7028386898711818E-3</v>
      </c>
      <c r="H6498" s="3">
        <f t="shared" si="427"/>
        <v>-2.8496997116821891E-3</v>
      </c>
    </row>
    <row r="6499" spans="1:8" x14ac:dyDescent="0.3">
      <c r="A6499" s="1">
        <v>42296</v>
      </c>
      <c r="B6499">
        <v>4704.0698240000002</v>
      </c>
      <c r="E6499" s="3">
        <f t="shared" si="424"/>
        <v>-9.6658583648256968E-3</v>
      </c>
      <c r="F6499" s="3">
        <f t="shared" si="425"/>
        <v>-9.9100662612876343E-3</v>
      </c>
      <c r="G6499" s="3">
        <f t="shared" si="426"/>
        <v>-9.7128759962781738E-3</v>
      </c>
      <c r="H6499" s="3">
        <f t="shared" si="427"/>
        <v>-9.8597370180891816E-3</v>
      </c>
    </row>
    <row r="6500" spans="1:8" x14ac:dyDescent="0.3">
      <c r="A6500" s="1">
        <v>42297</v>
      </c>
      <c r="B6500">
        <v>4673.8100590000004</v>
      </c>
      <c r="E6500" s="3">
        <f t="shared" si="424"/>
        <v>-7.3976497434035116E-3</v>
      </c>
      <c r="F6500" s="3">
        <f t="shared" si="425"/>
        <v>-7.6418576398654481E-3</v>
      </c>
      <c r="G6500" s="3">
        <f t="shared" si="426"/>
        <v>-7.4251480534449701E-3</v>
      </c>
      <c r="H6500" s="3">
        <f t="shared" si="427"/>
        <v>-7.5720090752559779E-3</v>
      </c>
    </row>
    <row r="6501" spans="1:8" x14ac:dyDescent="0.3">
      <c r="A6501" s="1">
        <v>42298</v>
      </c>
      <c r="B6501">
        <v>4695.1000979999999</v>
      </c>
      <c r="E6501" s="3">
        <f t="shared" si="424"/>
        <v>1.437618264382734E-2</v>
      </c>
      <c r="F6501" s="3">
        <f t="shared" si="425"/>
        <v>1.4131974747365402E-2</v>
      </c>
      <c r="G6501" s="3">
        <f t="shared" si="426"/>
        <v>1.4273825170280335E-2</v>
      </c>
      <c r="H6501" s="3">
        <f t="shared" si="427"/>
        <v>1.4126964148469328E-2</v>
      </c>
    </row>
    <row r="6502" spans="1:8" x14ac:dyDescent="0.3">
      <c r="A6502" s="1">
        <v>42299</v>
      </c>
      <c r="B6502">
        <v>4802.1801759999998</v>
      </c>
      <c r="E6502" s="3">
        <f t="shared" si="424"/>
        <v>5.8819880201232966E-3</v>
      </c>
      <c r="F6502" s="3">
        <f t="shared" si="425"/>
        <v>5.63778012366136E-3</v>
      </c>
      <c r="G6502" s="3">
        <f t="shared" si="426"/>
        <v>5.8647566653203436E-3</v>
      </c>
      <c r="H6502" s="3">
        <f t="shared" si="427"/>
        <v>5.7178956435093358E-3</v>
      </c>
    </row>
    <row r="6503" spans="1:8" x14ac:dyDescent="0.3">
      <c r="A6503" s="1">
        <v>42300</v>
      </c>
      <c r="B6503">
        <v>4923.6401370000003</v>
      </c>
      <c r="E6503" s="3">
        <f t="shared" si="424"/>
        <v>2.7213313573137832E-4</v>
      </c>
      <c r="F6503" s="3">
        <f t="shared" si="425"/>
        <v>2.7925239269441704E-5</v>
      </c>
      <c r="G6503" s="3">
        <f t="shared" si="426"/>
        <v>2.7209611422596342E-4</v>
      </c>
      <c r="H6503" s="3">
        <f t="shared" si="427"/>
        <v>1.252350924149561E-4</v>
      </c>
    </row>
    <row r="6504" spans="1:8" x14ac:dyDescent="0.3">
      <c r="A6504" s="1">
        <v>42303</v>
      </c>
      <c r="B6504">
        <v>4897.1298829999996</v>
      </c>
      <c r="E6504" s="3">
        <f t="shared" si="424"/>
        <v>-6.43267768807676E-3</v>
      </c>
      <c r="F6504" s="3">
        <f t="shared" si="425"/>
        <v>-6.6768855845386966E-3</v>
      </c>
      <c r="G6504" s="3">
        <f t="shared" si="426"/>
        <v>-6.4534565161305244E-3</v>
      </c>
      <c r="H6504" s="3">
        <f t="shared" si="427"/>
        <v>-6.6003175379415321E-3</v>
      </c>
    </row>
    <row r="6505" spans="1:8" x14ac:dyDescent="0.3">
      <c r="A6505" s="1">
        <v>42304</v>
      </c>
      <c r="B6505">
        <v>4847.0698240000002</v>
      </c>
      <c r="E6505" s="3">
        <f t="shared" si="424"/>
        <v>4.5551784799220396E-3</v>
      </c>
      <c r="F6505" s="3">
        <f t="shared" si="425"/>
        <v>4.3109705834601031E-3</v>
      </c>
      <c r="G6505" s="3">
        <f t="shared" si="426"/>
        <v>4.5448350533050337E-3</v>
      </c>
      <c r="H6505" s="3">
        <f t="shared" si="427"/>
        <v>4.3979740314940259E-3</v>
      </c>
    </row>
    <row r="6506" spans="1:8" x14ac:dyDescent="0.3">
      <c r="A6506" s="1">
        <v>42305</v>
      </c>
      <c r="B6506">
        <v>4890.580078</v>
      </c>
      <c r="E6506" s="3">
        <f t="shared" si="424"/>
        <v>2.2806772116661156E-2</v>
      </c>
      <c r="F6506" s="3">
        <f t="shared" si="425"/>
        <v>2.256256422019922E-2</v>
      </c>
      <c r="G6506" s="3">
        <f t="shared" si="426"/>
        <v>2.255058556731691E-2</v>
      </c>
      <c r="H6506" s="3">
        <f t="shared" si="427"/>
        <v>2.2403724545505904E-2</v>
      </c>
    </row>
    <row r="6507" spans="1:8" x14ac:dyDescent="0.3">
      <c r="A6507" s="1">
        <v>42306</v>
      </c>
      <c r="B6507">
        <v>4885.8198240000002</v>
      </c>
      <c r="E6507" s="3">
        <f t="shared" si="424"/>
        <v>2.5292670526404715E-2</v>
      </c>
      <c r="F6507" s="3">
        <f t="shared" si="425"/>
        <v>2.5048462629942779E-2</v>
      </c>
      <c r="G6507" s="3">
        <f t="shared" si="426"/>
        <v>2.4978104054687592E-2</v>
      </c>
      <c r="H6507" s="3">
        <f t="shared" si="427"/>
        <v>2.4831243032876586E-2</v>
      </c>
    </row>
    <row r="6508" spans="1:8" x14ac:dyDescent="0.3">
      <c r="A6508" s="1">
        <v>42307</v>
      </c>
      <c r="B6508">
        <v>4897.6601559999999</v>
      </c>
      <c r="E6508" s="3">
        <f t="shared" si="424"/>
        <v>-5.3842793669631739E-3</v>
      </c>
      <c r="F6508" s="3">
        <f t="shared" si="425"/>
        <v>-5.6284872634251104E-3</v>
      </c>
      <c r="G6508" s="3">
        <f t="shared" si="426"/>
        <v>-5.3988268410543943E-3</v>
      </c>
      <c r="H6508" s="3">
        <f t="shared" si="427"/>
        <v>-5.5456878628654021E-3</v>
      </c>
    </row>
    <row r="6509" spans="1:8" x14ac:dyDescent="0.3">
      <c r="A6509" s="1">
        <v>42310</v>
      </c>
      <c r="B6509">
        <v>4916.2099609999996</v>
      </c>
      <c r="E6509" s="3">
        <f t="shared" si="424"/>
        <v>-1.0222326177988239E-2</v>
      </c>
      <c r="F6509" s="3">
        <f t="shared" si="425"/>
        <v>-1.0466534074450176E-2</v>
      </c>
      <c r="G6509" s="3">
        <f t="shared" si="426"/>
        <v>-1.0274932970503589E-2</v>
      </c>
      <c r="H6509" s="3">
        <f t="shared" si="427"/>
        <v>-1.0421793992314597E-2</v>
      </c>
    </row>
    <row r="6510" spans="1:8" x14ac:dyDescent="0.3">
      <c r="A6510" s="1">
        <v>42311</v>
      </c>
      <c r="B6510">
        <v>4936.1801759999998</v>
      </c>
      <c r="E6510" s="3">
        <f t="shared" si="424"/>
        <v>8.9766097002690337E-3</v>
      </c>
      <c r="F6510" s="3">
        <f t="shared" si="425"/>
        <v>8.7324018038070963E-3</v>
      </c>
      <c r="G6510" s="3">
        <f t="shared" si="426"/>
        <v>8.9365594380247295E-3</v>
      </c>
      <c r="H6510" s="3">
        <f t="shared" si="427"/>
        <v>8.7896984162137218E-3</v>
      </c>
    </row>
    <row r="6511" spans="1:8" x14ac:dyDescent="0.3">
      <c r="A6511" s="1">
        <v>42312</v>
      </c>
      <c r="B6511">
        <v>4948.2900390000004</v>
      </c>
      <c r="E6511" s="3">
        <f t="shared" si="424"/>
        <v>-9.7335161148137672E-4</v>
      </c>
      <c r="F6511" s="3">
        <f t="shared" si="425"/>
        <v>-1.2175595079433133E-3</v>
      </c>
      <c r="G6511" s="3">
        <f t="shared" si="426"/>
        <v>-9.7382562577450979E-4</v>
      </c>
      <c r="H6511" s="3">
        <f t="shared" si="427"/>
        <v>-1.1206866475855172E-3</v>
      </c>
    </row>
    <row r="6512" spans="1:8" x14ac:dyDescent="0.3">
      <c r="A6512" s="1">
        <v>42313</v>
      </c>
      <c r="B6512">
        <v>4980.0400390000004</v>
      </c>
      <c r="E6512" s="3">
        <f t="shared" si="424"/>
        <v>2.4234074170803588E-3</v>
      </c>
      <c r="F6512" s="3">
        <f t="shared" si="425"/>
        <v>2.1791995206184222E-3</v>
      </c>
      <c r="G6512" s="3">
        <f t="shared" si="426"/>
        <v>2.420475700865688E-3</v>
      </c>
      <c r="H6512" s="3">
        <f t="shared" si="427"/>
        <v>2.2736146790546807E-3</v>
      </c>
    </row>
    <row r="6513" spans="1:8" x14ac:dyDescent="0.3">
      <c r="A6513" s="1">
        <v>42314</v>
      </c>
      <c r="B6513">
        <v>4984.1499020000001</v>
      </c>
      <c r="E6513" s="3">
        <f t="shared" si="424"/>
        <v>3.7874830856270414E-3</v>
      </c>
      <c r="F6513" s="3">
        <f t="shared" si="425"/>
        <v>3.5432751891651048E-3</v>
      </c>
      <c r="G6513" s="3">
        <f t="shared" si="426"/>
        <v>3.7803286307926424E-3</v>
      </c>
      <c r="H6513" s="3">
        <f t="shared" si="427"/>
        <v>3.6334676089816351E-3</v>
      </c>
    </row>
    <row r="6514" spans="1:8" x14ac:dyDescent="0.3">
      <c r="A6514" s="1">
        <v>42317</v>
      </c>
      <c r="B6514">
        <v>4911.169922</v>
      </c>
      <c r="E6514" s="3">
        <f t="shared" si="424"/>
        <v>4.0621159711287103E-3</v>
      </c>
      <c r="F6514" s="3">
        <f t="shared" si="425"/>
        <v>3.8179080746667737E-3</v>
      </c>
      <c r="G6514" s="3">
        <f t="shared" si="426"/>
        <v>4.0538878529010683E-3</v>
      </c>
      <c r="H6514" s="3">
        <f t="shared" si="427"/>
        <v>3.9070268310900606E-3</v>
      </c>
    </row>
    <row r="6515" spans="1:8" x14ac:dyDescent="0.3">
      <c r="A6515" s="1">
        <v>42318</v>
      </c>
      <c r="B6515">
        <v>4912.1601559999999</v>
      </c>
      <c r="E6515" s="3">
        <f t="shared" si="424"/>
        <v>2.4532862594601745E-3</v>
      </c>
      <c r="F6515" s="3">
        <f t="shared" si="425"/>
        <v>2.209078362998238E-3</v>
      </c>
      <c r="G6515" s="3">
        <f t="shared" si="426"/>
        <v>2.4502818654804663E-3</v>
      </c>
      <c r="H6515" s="3">
        <f t="shared" si="427"/>
        <v>2.303420843669459E-3</v>
      </c>
    </row>
    <row r="6516" spans="1:8" x14ac:dyDescent="0.3">
      <c r="A6516" s="1">
        <v>42319</v>
      </c>
      <c r="B6516">
        <v>4952.5097660000001</v>
      </c>
      <c r="E6516" s="3">
        <f t="shared" si="424"/>
        <v>6.4163579235982926E-3</v>
      </c>
      <c r="F6516" s="3">
        <f t="shared" si="425"/>
        <v>6.172150027136356E-3</v>
      </c>
      <c r="G6516" s="3">
        <f t="shared" si="426"/>
        <v>6.3958607305927987E-3</v>
      </c>
      <c r="H6516" s="3">
        <f t="shared" si="427"/>
        <v>6.2489997087817909E-3</v>
      </c>
    </row>
    <row r="6517" spans="1:8" x14ac:dyDescent="0.3">
      <c r="A6517" s="1">
        <v>42320</v>
      </c>
      <c r="B6517">
        <v>4856.6499020000001</v>
      </c>
      <c r="E6517" s="3">
        <f t="shared" si="424"/>
        <v>8.2526705966512459E-4</v>
      </c>
      <c r="F6517" s="3">
        <f t="shared" si="425"/>
        <v>5.8105916320318803E-4</v>
      </c>
      <c r="G6517" s="3">
        <f t="shared" si="426"/>
        <v>8.2492671404305561E-4</v>
      </c>
      <c r="H6517" s="3">
        <f t="shared" si="427"/>
        <v>6.7806569223204831E-4</v>
      </c>
    </row>
    <row r="6518" spans="1:8" x14ac:dyDescent="0.3">
      <c r="A6518" s="1">
        <v>42321</v>
      </c>
      <c r="B6518">
        <v>4807.9501950000003</v>
      </c>
      <c r="E6518" s="3">
        <f t="shared" si="424"/>
        <v>-1.4642412735362376E-2</v>
      </c>
      <c r="F6518" s="3">
        <f t="shared" si="425"/>
        <v>-1.4886620631824313E-2</v>
      </c>
      <c r="G6518" s="3">
        <f t="shared" si="426"/>
        <v>-1.4750670934517819E-2</v>
      </c>
      <c r="H6518" s="3">
        <f t="shared" si="427"/>
        <v>-1.4897531956328827E-2</v>
      </c>
    </row>
    <row r="6519" spans="1:8" x14ac:dyDescent="0.3">
      <c r="A6519" s="1">
        <v>42324</v>
      </c>
      <c r="B6519">
        <v>4804.3100590000004</v>
      </c>
      <c r="E6519" s="3">
        <f t="shared" si="424"/>
        <v>2.0162894294584177E-4</v>
      </c>
      <c r="F6519" s="3">
        <f t="shared" si="425"/>
        <v>-4.2578953516094842E-5</v>
      </c>
      <c r="G6519" s="3">
        <f t="shared" si="426"/>
        <v>2.0160861856246843E-4</v>
      </c>
      <c r="H6519" s="3">
        <f t="shared" si="427"/>
        <v>5.4747596751461108E-5</v>
      </c>
    </row>
    <row r="6520" spans="1:8" x14ac:dyDescent="0.3">
      <c r="A6520" s="1">
        <v>42325</v>
      </c>
      <c r="B6520">
        <v>4937.3100590000004</v>
      </c>
      <c r="E6520" s="3">
        <f t="shared" si="424"/>
        <v>8.2142293244886755E-3</v>
      </c>
      <c r="F6520" s="3">
        <f t="shared" si="425"/>
        <v>7.9700214280267381E-3</v>
      </c>
      <c r="G6520" s="3">
        <f t="shared" si="426"/>
        <v>8.1806761598234631E-3</v>
      </c>
      <c r="H6520" s="3">
        <f t="shared" si="427"/>
        <v>8.0338151380124553E-3</v>
      </c>
    </row>
    <row r="6521" spans="1:8" x14ac:dyDescent="0.3">
      <c r="A6521" s="1">
        <v>42326</v>
      </c>
      <c r="B6521">
        <v>4906.7202150000003</v>
      </c>
      <c r="E6521" s="3">
        <f t="shared" si="424"/>
        <v>-1.9355815238992102E-2</v>
      </c>
      <c r="F6521" s="3">
        <f t="shared" si="425"/>
        <v>-1.9600023135454038E-2</v>
      </c>
      <c r="G6521" s="3">
        <f t="shared" si="426"/>
        <v>-1.9545591876385621E-2</v>
      </c>
      <c r="H6521" s="3">
        <f t="shared" si="427"/>
        <v>-1.9692452898196627E-2</v>
      </c>
    </row>
    <row r="6522" spans="1:8" x14ac:dyDescent="0.3">
      <c r="A6522" s="1">
        <v>42327</v>
      </c>
      <c r="B6522">
        <v>4915.1000979999999</v>
      </c>
      <c r="E6522" s="3">
        <f t="shared" si="424"/>
        <v>-1.0027427956037172E-2</v>
      </c>
      <c r="F6522" s="3">
        <f t="shared" si="425"/>
        <v>-1.0271635852499109E-2</v>
      </c>
      <c r="G6522" s="3">
        <f t="shared" si="426"/>
        <v>-1.0078041243390365E-2</v>
      </c>
      <c r="H6522" s="3">
        <f t="shared" si="427"/>
        <v>-1.0224902265201372E-2</v>
      </c>
    </row>
    <row r="6523" spans="1:8" x14ac:dyDescent="0.3">
      <c r="A6523" s="1">
        <v>42328</v>
      </c>
      <c r="B6523">
        <v>4910.9702150000003</v>
      </c>
      <c r="E6523" s="3">
        <f t="shared" si="424"/>
        <v>-7.5710767632031217E-4</v>
      </c>
      <c r="F6523" s="3">
        <f t="shared" si="425"/>
        <v>-1.0013155727822487E-3</v>
      </c>
      <c r="G6523" s="3">
        <f t="shared" si="426"/>
        <v>-7.573944270803535E-4</v>
      </c>
      <c r="H6523" s="3">
        <f t="shared" si="427"/>
        <v>-9.0425544889136079E-4</v>
      </c>
    </row>
    <row r="6524" spans="1:8" x14ac:dyDescent="0.3">
      <c r="A6524" s="1">
        <v>42331</v>
      </c>
      <c r="B6524">
        <v>4889.1201170000004</v>
      </c>
      <c r="E6524" s="3">
        <f t="shared" si="424"/>
        <v>2.7683475538979652E-2</v>
      </c>
      <c r="F6524" s="3">
        <f t="shared" si="425"/>
        <v>2.7439267642517716E-2</v>
      </c>
      <c r="G6524" s="3">
        <f t="shared" si="426"/>
        <v>2.7307216448860423E-2</v>
      </c>
      <c r="H6524" s="3">
        <f t="shared" si="427"/>
        <v>2.7160355427049417E-2</v>
      </c>
    </row>
    <row r="6525" spans="1:8" x14ac:dyDescent="0.3">
      <c r="A6525" s="1">
        <v>42332</v>
      </c>
      <c r="B6525">
        <v>4820.2797849999997</v>
      </c>
      <c r="E6525" s="3">
        <f t="shared" si="424"/>
        <v>-6.1956497838816516E-3</v>
      </c>
      <c r="F6525" s="3">
        <f t="shared" si="425"/>
        <v>-6.4398576803435881E-3</v>
      </c>
      <c r="G6525" s="3">
        <f t="shared" si="426"/>
        <v>-6.2149224677736066E-3</v>
      </c>
      <c r="H6525" s="3">
        <f t="shared" si="427"/>
        <v>-6.3617834895846144E-3</v>
      </c>
    </row>
    <row r="6526" spans="1:8" x14ac:dyDescent="0.3">
      <c r="A6526" s="1">
        <v>42333</v>
      </c>
      <c r="B6526">
        <v>4892.9902339999999</v>
      </c>
      <c r="E6526" s="3">
        <f t="shared" si="424"/>
        <v>1.7078379513839614E-3</v>
      </c>
      <c r="F6526" s="3">
        <f t="shared" si="425"/>
        <v>1.4636300549220249E-3</v>
      </c>
      <c r="G6526" s="3">
        <f t="shared" si="426"/>
        <v>1.706381254448913E-3</v>
      </c>
      <c r="H6526" s="3">
        <f t="shared" si="427"/>
        <v>1.5595202326379057E-3</v>
      </c>
    </row>
    <row r="6527" spans="1:8" x14ac:dyDescent="0.3">
      <c r="A6527" s="1">
        <v>42334</v>
      </c>
      <c r="B6527">
        <v>4946.0200199999999</v>
      </c>
      <c r="E6527" s="3">
        <f t="shared" si="424"/>
        <v>-8.4024392538417647E-4</v>
      </c>
      <c r="F6527" s="3">
        <f t="shared" si="425"/>
        <v>-1.084451821846113E-3</v>
      </c>
      <c r="G6527" s="3">
        <f t="shared" si="426"/>
        <v>-8.4059712817610905E-4</v>
      </c>
      <c r="H6527" s="3">
        <f t="shared" si="427"/>
        <v>-9.8745814998711635E-4</v>
      </c>
    </row>
    <row r="6528" spans="1:8" x14ac:dyDescent="0.3">
      <c r="A6528" s="1">
        <v>42335</v>
      </c>
      <c r="B6528">
        <v>4930.1401370000003</v>
      </c>
      <c r="E6528" s="3">
        <f t="shared" si="424"/>
        <v>-4.4492426228245341E-3</v>
      </c>
      <c r="F6528" s="3">
        <f t="shared" si="425"/>
        <v>-4.6934505192864706E-3</v>
      </c>
      <c r="G6528" s="3">
        <f t="shared" si="426"/>
        <v>-4.4591699598138697E-3</v>
      </c>
      <c r="H6528" s="3">
        <f t="shared" si="427"/>
        <v>-4.6060309816248774E-3</v>
      </c>
    </row>
    <row r="6529" spans="1:8" x14ac:dyDescent="0.3">
      <c r="A6529" s="1">
        <v>42338</v>
      </c>
      <c r="B6529">
        <v>4957.6000979999999</v>
      </c>
      <c r="E6529" s="3">
        <f t="shared" si="424"/>
        <v>-1.4080311048328631E-2</v>
      </c>
      <c r="F6529" s="3">
        <f t="shared" si="425"/>
        <v>-1.4324518944790568E-2</v>
      </c>
      <c r="G6529" s="3">
        <f t="shared" si="426"/>
        <v>-1.4180379064317659E-2</v>
      </c>
      <c r="H6529" s="3">
        <f t="shared" si="427"/>
        <v>-1.4327240086128666E-2</v>
      </c>
    </row>
    <row r="6530" spans="1:8" x14ac:dyDescent="0.3">
      <c r="A6530" s="1">
        <v>42339</v>
      </c>
      <c r="B6530">
        <v>4914.5297849999997</v>
      </c>
      <c r="E6530" s="3">
        <f t="shared" si="424"/>
        <v>1.5084279801820699E-2</v>
      </c>
      <c r="F6530" s="3">
        <f t="shared" si="425"/>
        <v>1.4840071905358762E-2</v>
      </c>
      <c r="G6530" s="3">
        <f t="shared" si="426"/>
        <v>1.4971643334103103E-2</v>
      </c>
      <c r="H6530" s="3">
        <f t="shared" si="427"/>
        <v>1.4824782312292095E-2</v>
      </c>
    </row>
    <row r="6531" spans="1:8" x14ac:dyDescent="0.3">
      <c r="A6531" s="1">
        <v>42340</v>
      </c>
      <c r="B6531">
        <v>4905.7597660000001</v>
      </c>
      <c r="E6531" s="3">
        <f t="shared" si="424"/>
        <v>1.08379096347897E-2</v>
      </c>
      <c r="F6531" s="3">
        <f t="shared" si="425"/>
        <v>1.0593701738327762E-2</v>
      </c>
      <c r="G6531" s="3">
        <f t="shared" si="426"/>
        <v>1.0779600413891531E-2</v>
      </c>
      <c r="H6531" s="3">
        <f t="shared" si="427"/>
        <v>1.0632739392080523E-2</v>
      </c>
    </row>
    <row r="6532" spans="1:8" x14ac:dyDescent="0.3">
      <c r="A6532" s="1">
        <v>42341</v>
      </c>
      <c r="B6532">
        <v>4730.2099609999996</v>
      </c>
      <c r="E6532" s="3">
        <f t="shared" si="424"/>
        <v>-3.2106386419357147E-3</v>
      </c>
      <c r="F6532" s="3">
        <f t="shared" si="425"/>
        <v>-3.4548465383976512E-3</v>
      </c>
      <c r="G6532" s="3">
        <f t="shared" si="426"/>
        <v>-3.2158038007823642E-3</v>
      </c>
      <c r="H6532" s="3">
        <f t="shared" si="427"/>
        <v>-3.3626648225933715E-3</v>
      </c>
    </row>
    <row r="6533" spans="1:8" x14ac:dyDescent="0.3">
      <c r="A6533" s="1">
        <v>42342</v>
      </c>
      <c r="B6533">
        <v>4714.7900390000004</v>
      </c>
      <c r="E6533" s="3">
        <f t="shared" si="424"/>
        <v>5.5698134813484401E-3</v>
      </c>
      <c r="F6533" s="3">
        <f t="shared" si="425"/>
        <v>5.3256055848865036E-3</v>
      </c>
      <c r="G6533" s="3">
        <f t="shared" si="426"/>
        <v>5.5543594278143404E-3</v>
      </c>
      <c r="H6533" s="3">
        <f t="shared" si="427"/>
        <v>5.4074984060033327E-3</v>
      </c>
    </row>
    <row r="6534" spans="1:8" x14ac:dyDescent="0.3">
      <c r="A6534" s="1">
        <v>42345</v>
      </c>
      <c r="B6534">
        <v>4756.4101559999999</v>
      </c>
      <c r="E6534" s="3">
        <f t="shared" si="424"/>
        <v>-8.6877344175815274E-3</v>
      </c>
      <c r="F6534" s="3">
        <f t="shared" si="425"/>
        <v>-8.9319423140434649E-3</v>
      </c>
      <c r="G6534" s="3">
        <f t="shared" si="426"/>
        <v>-8.7256927903177749E-3</v>
      </c>
      <c r="H6534" s="3">
        <f t="shared" si="427"/>
        <v>-8.8725538121287827E-3</v>
      </c>
    </row>
    <row r="6535" spans="1:8" x14ac:dyDescent="0.3">
      <c r="A6535" s="1">
        <v>42346</v>
      </c>
      <c r="B6535">
        <v>4681.8598629999997</v>
      </c>
      <c r="E6535" s="3">
        <f t="shared" si="424"/>
        <v>-1.7845082609463381E-3</v>
      </c>
      <c r="F6535" s="3">
        <f t="shared" si="425"/>
        <v>-2.0287161574082746E-3</v>
      </c>
      <c r="G6535" s="3">
        <f t="shared" si="426"/>
        <v>-1.7861023925893828E-3</v>
      </c>
      <c r="H6535" s="3">
        <f t="shared" si="427"/>
        <v>-1.9329634144003901E-3</v>
      </c>
    </row>
    <row r="6536" spans="1:8" x14ac:dyDescent="0.3">
      <c r="A6536" s="1">
        <v>42347</v>
      </c>
      <c r="B6536">
        <v>4637.4501950000003</v>
      </c>
      <c r="E6536" s="3">
        <f t="shared" si="424"/>
        <v>-3.5784427565465182E-2</v>
      </c>
      <c r="F6536" s="3">
        <f t="shared" si="425"/>
        <v>-3.6028635461927118E-2</v>
      </c>
      <c r="G6536" s="3">
        <f t="shared" si="426"/>
        <v>-3.6440386514054394E-2</v>
      </c>
      <c r="H6536" s="3">
        <f t="shared" si="427"/>
        <v>-3.6587247535865404E-2</v>
      </c>
    </row>
    <row r="6537" spans="1:8" x14ac:dyDescent="0.3">
      <c r="A6537" s="1">
        <v>42348</v>
      </c>
      <c r="B6537">
        <v>4635.0600590000004</v>
      </c>
      <c r="E6537" s="3">
        <f t="shared" ref="E6537:E6600" si="428">(B6533/B6532)-1</f>
        <v>-3.2598810892401353E-3</v>
      </c>
      <c r="F6537" s="3">
        <f t="shared" ref="F6537:F6600" si="429">E6537-$E$3</f>
        <v>-3.5040889857020719E-3</v>
      </c>
      <c r="G6537" s="3">
        <f t="shared" ref="G6537:G6600" si="430">LN(B6533/B6532)</f>
        <v>-3.2652060772992834E-3</v>
      </c>
      <c r="H6537" s="3">
        <f t="shared" ref="H6537:H6600" si="431">G6537-$G$3</f>
        <v>-3.4120670991102907E-3</v>
      </c>
    </row>
    <row r="6538" spans="1:8" x14ac:dyDescent="0.3">
      <c r="A6538" s="1">
        <v>42349</v>
      </c>
      <c r="B6538">
        <v>4549.5600590000004</v>
      </c>
      <c r="E6538" s="3">
        <f t="shared" si="428"/>
        <v>8.8275653116520747E-3</v>
      </c>
      <c r="F6538" s="3">
        <f t="shared" si="429"/>
        <v>8.5833574151901373E-3</v>
      </c>
      <c r="G6538" s="3">
        <f t="shared" si="430"/>
        <v>8.7888301482019048E-3</v>
      </c>
      <c r="H6538" s="3">
        <f t="shared" si="431"/>
        <v>8.6419691263908971E-3</v>
      </c>
    </row>
    <row r="6539" spans="1:8" x14ac:dyDescent="0.3">
      <c r="A6539" s="1">
        <v>42352</v>
      </c>
      <c r="B6539">
        <v>4473.0698240000002</v>
      </c>
      <c r="E6539" s="3">
        <f t="shared" si="428"/>
        <v>-1.5673646837617294E-2</v>
      </c>
      <c r="F6539" s="3">
        <f t="shared" si="429"/>
        <v>-1.591785473407923E-2</v>
      </c>
      <c r="G6539" s="3">
        <f t="shared" si="430"/>
        <v>-1.5797777198941623E-2</v>
      </c>
      <c r="H6539" s="3">
        <f t="shared" si="431"/>
        <v>-1.5944638220752629E-2</v>
      </c>
    </row>
    <row r="6540" spans="1:8" x14ac:dyDescent="0.3">
      <c r="A6540" s="1">
        <v>42353</v>
      </c>
      <c r="B6540">
        <v>4614.3999020000001</v>
      </c>
      <c r="E6540" s="3">
        <f t="shared" si="428"/>
        <v>-9.4854757082675212E-3</v>
      </c>
      <c r="F6540" s="3">
        <f t="shared" si="429"/>
        <v>-9.7296836047294586E-3</v>
      </c>
      <c r="G6540" s="3">
        <f t="shared" si="430"/>
        <v>-9.5307493551474356E-3</v>
      </c>
      <c r="H6540" s="3">
        <f t="shared" si="431"/>
        <v>-9.6776103769584433E-3</v>
      </c>
    </row>
    <row r="6541" spans="1:8" x14ac:dyDescent="0.3">
      <c r="A6541" s="1">
        <v>42354</v>
      </c>
      <c r="B6541">
        <v>4624.669922</v>
      </c>
      <c r="E6541" s="3">
        <f t="shared" si="428"/>
        <v>-5.1539874273520692E-4</v>
      </c>
      <c r="F6541" s="3">
        <f t="shared" si="429"/>
        <v>-7.5960663919714348E-4</v>
      </c>
      <c r="G6541" s="3">
        <f t="shared" si="430"/>
        <v>-5.1553160632099141E-4</v>
      </c>
      <c r="H6541" s="3">
        <f t="shared" si="431"/>
        <v>-6.6239262813199871E-4</v>
      </c>
    </row>
    <row r="6542" spans="1:8" x14ac:dyDescent="0.3">
      <c r="A6542" s="1">
        <v>42355</v>
      </c>
      <c r="B6542">
        <v>4677.5400390000004</v>
      </c>
      <c r="E6542" s="3">
        <f t="shared" si="428"/>
        <v>-1.8446362919069981E-2</v>
      </c>
      <c r="F6542" s="3">
        <f t="shared" si="429"/>
        <v>-1.8690570815531916E-2</v>
      </c>
      <c r="G6542" s="3">
        <f t="shared" si="430"/>
        <v>-1.8618618688543427E-2</v>
      </c>
      <c r="H6542" s="3">
        <f t="shared" si="431"/>
        <v>-1.8765479710354433E-2</v>
      </c>
    </row>
    <row r="6543" spans="1:8" x14ac:dyDescent="0.3">
      <c r="A6543" s="1">
        <v>42356</v>
      </c>
      <c r="B6543">
        <v>4625.2597660000001</v>
      </c>
      <c r="E6543" s="3">
        <f t="shared" si="428"/>
        <v>-1.6812666281586064E-2</v>
      </c>
      <c r="F6543" s="3">
        <f t="shared" si="429"/>
        <v>-1.7056874178048E-2</v>
      </c>
      <c r="G6543" s="3">
        <f t="shared" si="430"/>
        <v>-1.6955603524427921E-2</v>
      </c>
      <c r="H6543" s="3">
        <f t="shared" si="431"/>
        <v>-1.7102464546238927E-2</v>
      </c>
    </row>
    <row r="6544" spans="1:8" x14ac:dyDescent="0.3">
      <c r="A6544" s="1">
        <v>42359</v>
      </c>
      <c r="B6544">
        <v>4565.169922</v>
      </c>
      <c r="E6544" s="3">
        <f t="shared" si="428"/>
        <v>3.159576835615252E-2</v>
      </c>
      <c r="F6544" s="3">
        <f t="shared" si="429"/>
        <v>3.1351560459690585E-2</v>
      </c>
      <c r="G6544" s="3">
        <f t="shared" si="430"/>
        <v>3.110689299662435E-2</v>
      </c>
      <c r="H6544" s="3">
        <f t="shared" si="431"/>
        <v>3.0960031974813344E-2</v>
      </c>
    </row>
    <row r="6545" spans="1:8" x14ac:dyDescent="0.3">
      <c r="A6545" s="1">
        <v>42360</v>
      </c>
      <c r="B6545">
        <v>4567.6000979999999</v>
      </c>
      <c r="E6545" s="3">
        <f t="shared" si="428"/>
        <v>2.2256458517062594E-3</v>
      </c>
      <c r="F6545" s="3">
        <f t="shared" si="429"/>
        <v>1.9814379552443228E-3</v>
      </c>
      <c r="G6545" s="3">
        <f t="shared" si="430"/>
        <v>2.2231727707661031E-3</v>
      </c>
      <c r="H6545" s="3">
        <f t="shared" si="431"/>
        <v>2.0763117489550958E-3</v>
      </c>
    </row>
    <row r="6546" spans="1:8" x14ac:dyDescent="0.3">
      <c r="A6546" s="1">
        <v>42361</v>
      </c>
      <c r="B6546">
        <v>4674.5297849999997</v>
      </c>
      <c r="E6546" s="3">
        <f t="shared" si="428"/>
        <v>1.1432192543838093E-2</v>
      </c>
      <c r="F6546" s="3">
        <f t="shared" si="429"/>
        <v>1.1187984647376156E-2</v>
      </c>
      <c r="G6546" s="3">
        <f t="shared" si="430"/>
        <v>1.1367338842616171E-2</v>
      </c>
      <c r="H6546" s="3">
        <f t="shared" si="431"/>
        <v>1.1220477820805163E-2</v>
      </c>
    </row>
    <row r="6547" spans="1:8" x14ac:dyDescent="0.3">
      <c r="A6547" s="1">
        <v>42362</v>
      </c>
      <c r="B6547">
        <v>4663.1801759999998</v>
      </c>
      <c r="E6547" s="3">
        <f t="shared" si="428"/>
        <v>-1.1176873434348478E-2</v>
      </c>
      <c r="F6547" s="3">
        <f t="shared" si="429"/>
        <v>-1.1421081330810415E-2</v>
      </c>
      <c r="G6547" s="3">
        <f t="shared" si="430"/>
        <v>-1.1239804035175429E-2</v>
      </c>
      <c r="H6547" s="3">
        <f t="shared" si="431"/>
        <v>-1.1386665056986437E-2</v>
      </c>
    </row>
    <row r="6548" spans="1:8" x14ac:dyDescent="0.3">
      <c r="A6548" s="1">
        <v>42366</v>
      </c>
      <c r="B6548">
        <v>4617.9501950000003</v>
      </c>
      <c r="E6548" s="3">
        <f t="shared" si="428"/>
        <v>-1.2991669017536456E-2</v>
      </c>
      <c r="F6548" s="3">
        <f t="shared" si="429"/>
        <v>-1.3235876913998393E-2</v>
      </c>
      <c r="G6548" s="3">
        <f t="shared" si="430"/>
        <v>-1.3076798872562224E-2</v>
      </c>
      <c r="H6548" s="3">
        <f t="shared" si="431"/>
        <v>-1.3223659894373232E-2</v>
      </c>
    </row>
    <row r="6549" spans="1:8" x14ac:dyDescent="0.3">
      <c r="A6549" s="1">
        <v>42367</v>
      </c>
      <c r="B6549">
        <v>4701.3598629999997</v>
      </c>
      <c r="E6549" s="3">
        <f t="shared" si="428"/>
        <v>5.3232980185224932E-4</v>
      </c>
      <c r="F6549" s="3">
        <f t="shared" si="429"/>
        <v>2.881219053903127E-4</v>
      </c>
      <c r="G6549" s="3">
        <f t="shared" si="430"/>
        <v>5.3218816460620156E-4</v>
      </c>
      <c r="H6549" s="3">
        <f t="shared" si="431"/>
        <v>3.8532714279519427E-4</v>
      </c>
    </row>
    <row r="6550" spans="1:8" x14ac:dyDescent="0.3">
      <c r="A6550" s="1">
        <v>42368</v>
      </c>
      <c r="B6550">
        <v>4677.1401370000003</v>
      </c>
      <c r="E6550" s="3">
        <f t="shared" si="428"/>
        <v>2.3410474802034509E-2</v>
      </c>
      <c r="F6550" s="3">
        <f t="shared" si="429"/>
        <v>2.3166266905572573E-2</v>
      </c>
      <c r="G6550" s="3">
        <f t="shared" si="430"/>
        <v>2.3140652632579733E-2</v>
      </c>
      <c r="H6550" s="3">
        <f t="shared" si="431"/>
        <v>2.2993791610768727E-2</v>
      </c>
    </row>
    <row r="6551" spans="1:8" x14ac:dyDescent="0.3">
      <c r="A6551" s="1">
        <v>42369</v>
      </c>
      <c r="B6551">
        <v>4637.0600590000004</v>
      </c>
      <c r="E6551" s="3">
        <f t="shared" si="428"/>
        <v>-2.4279680571123174E-3</v>
      </c>
      <c r="F6551" s="3">
        <f t="shared" si="429"/>
        <v>-2.672175953574254E-3</v>
      </c>
      <c r="G6551" s="3">
        <f t="shared" si="430"/>
        <v>-2.4309203512408576E-3</v>
      </c>
      <c r="H6551" s="3">
        <f t="shared" si="431"/>
        <v>-2.5777813730518649E-3</v>
      </c>
    </row>
    <row r="6552" spans="1:8" x14ac:dyDescent="0.3">
      <c r="A6552" s="1">
        <v>42373</v>
      </c>
      <c r="B6552">
        <v>4522.4501950000003</v>
      </c>
      <c r="E6552" s="3">
        <f t="shared" si="428"/>
        <v>-9.6993852463143071E-3</v>
      </c>
      <c r="F6552" s="3">
        <f t="shared" si="429"/>
        <v>-9.9435931427762445E-3</v>
      </c>
      <c r="G6552" s="3">
        <f t="shared" si="430"/>
        <v>-9.7467306798675289E-3</v>
      </c>
      <c r="H6552" s="3">
        <f t="shared" si="431"/>
        <v>-9.8935917016785366E-3</v>
      </c>
    </row>
    <row r="6553" spans="1:8" x14ac:dyDescent="0.3">
      <c r="A6553" s="1">
        <v>42374</v>
      </c>
      <c r="B6553">
        <v>4537.6298829999996</v>
      </c>
      <c r="E6553" s="3">
        <f t="shared" si="428"/>
        <v>1.8062054478263923E-2</v>
      </c>
      <c r="F6553" s="3">
        <f t="shared" si="429"/>
        <v>1.7817846581801987E-2</v>
      </c>
      <c r="G6553" s="3">
        <f t="shared" si="430"/>
        <v>1.7900873518316929E-2</v>
      </c>
      <c r="H6553" s="3">
        <f t="shared" si="431"/>
        <v>1.7754012496505923E-2</v>
      </c>
    </row>
    <row r="6554" spans="1:8" x14ac:dyDescent="0.3">
      <c r="A6554" s="1">
        <v>42375</v>
      </c>
      <c r="B6554">
        <v>4480.4702150000003</v>
      </c>
      <c r="E6554" s="3">
        <f t="shared" si="428"/>
        <v>-5.1516426535671567E-3</v>
      </c>
      <c r="F6554" s="3">
        <f t="shared" si="429"/>
        <v>-5.3958505500290932E-3</v>
      </c>
      <c r="G6554" s="3">
        <f t="shared" si="430"/>
        <v>-5.1649581152690884E-3</v>
      </c>
      <c r="H6554" s="3">
        <f t="shared" si="431"/>
        <v>-5.3118191370800961E-3</v>
      </c>
    </row>
    <row r="6555" spans="1:8" x14ac:dyDescent="0.3">
      <c r="A6555" s="1">
        <v>42376</v>
      </c>
      <c r="B6555">
        <v>4403.580078</v>
      </c>
      <c r="E6555" s="3">
        <f t="shared" si="428"/>
        <v>-8.5693558084637411E-3</v>
      </c>
      <c r="F6555" s="3">
        <f t="shared" si="429"/>
        <v>-8.8135637049256785E-3</v>
      </c>
      <c r="G6555" s="3">
        <f t="shared" si="430"/>
        <v>-8.6062838556799099E-3</v>
      </c>
      <c r="H6555" s="3">
        <f t="shared" si="431"/>
        <v>-8.7531448774909176E-3</v>
      </c>
    </row>
    <row r="6556" spans="1:8" x14ac:dyDescent="0.3">
      <c r="A6556" s="1">
        <v>42377</v>
      </c>
      <c r="B6556">
        <v>4333.7597660000001</v>
      </c>
      <c r="E6556" s="3">
        <f t="shared" si="428"/>
        <v>-2.4716062018121931E-2</v>
      </c>
      <c r="F6556" s="3">
        <f t="shared" si="429"/>
        <v>-2.4960269914583867E-2</v>
      </c>
      <c r="G6556" s="3">
        <f t="shared" si="430"/>
        <v>-2.5026631937197997E-2</v>
      </c>
      <c r="H6556" s="3">
        <f t="shared" si="431"/>
        <v>-2.5173492959009003E-2</v>
      </c>
    </row>
    <row r="6557" spans="1:8" x14ac:dyDescent="0.3">
      <c r="A6557" s="1">
        <v>42380</v>
      </c>
      <c r="B6557">
        <v>4312.7402339999999</v>
      </c>
      <c r="E6557" s="3">
        <f t="shared" si="428"/>
        <v>3.3565185564192745E-3</v>
      </c>
      <c r="F6557" s="3">
        <f t="shared" si="429"/>
        <v>3.112310659957338E-3</v>
      </c>
      <c r="G6557" s="3">
        <f t="shared" si="430"/>
        <v>3.3508980214511453E-3</v>
      </c>
      <c r="H6557" s="3">
        <f t="shared" si="431"/>
        <v>3.204036999640138E-3</v>
      </c>
    </row>
    <row r="6558" spans="1:8" x14ac:dyDescent="0.3">
      <c r="A6558" s="1">
        <v>42381</v>
      </c>
      <c r="B6558">
        <v>4378.75</v>
      </c>
      <c r="E6558" s="3">
        <f t="shared" si="428"/>
        <v>-1.2596811435446775E-2</v>
      </c>
      <c r="F6558" s="3">
        <f t="shared" si="429"/>
        <v>-1.2841019331908713E-2</v>
      </c>
      <c r="G6558" s="3">
        <f t="shared" si="430"/>
        <v>-1.2676823909445741E-2</v>
      </c>
      <c r="H6558" s="3">
        <f t="shared" si="431"/>
        <v>-1.2823684931256749E-2</v>
      </c>
    </row>
    <row r="6559" spans="1:8" x14ac:dyDescent="0.3">
      <c r="A6559" s="1">
        <v>42382</v>
      </c>
      <c r="B6559">
        <v>4391.9399409999996</v>
      </c>
      <c r="E6559" s="3">
        <f t="shared" si="428"/>
        <v>-1.7161175794134897E-2</v>
      </c>
      <c r="F6559" s="3">
        <f t="shared" si="429"/>
        <v>-1.7405383690596833E-2</v>
      </c>
      <c r="G6559" s="3">
        <f t="shared" si="430"/>
        <v>-1.7310135446390974E-2</v>
      </c>
      <c r="H6559" s="3">
        <f t="shared" si="431"/>
        <v>-1.745699646820198E-2</v>
      </c>
    </row>
    <row r="6560" spans="1:8" x14ac:dyDescent="0.3">
      <c r="A6560" s="1">
        <v>42383</v>
      </c>
      <c r="B6560">
        <v>4312.8901370000003</v>
      </c>
      <c r="E6560" s="3">
        <f t="shared" si="428"/>
        <v>-1.5855351955291419E-2</v>
      </c>
      <c r="F6560" s="3">
        <f t="shared" si="429"/>
        <v>-1.6099559851753355E-2</v>
      </c>
      <c r="G6560" s="3">
        <f t="shared" si="430"/>
        <v>-1.5982392687896033E-2</v>
      </c>
      <c r="H6560" s="3">
        <f t="shared" si="431"/>
        <v>-1.6129253709707039E-2</v>
      </c>
    </row>
    <row r="6561" spans="1:8" x14ac:dyDescent="0.3">
      <c r="A6561" s="1">
        <v>42384</v>
      </c>
      <c r="B6561">
        <v>4210.1601559999999</v>
      </c>
      <c r="E6561" s="3">
        <f t="shared" si="428"/>
        <v>-4.8501839361070331E-3</v>
      </c>
      <c r="F6561" s="3">
        <f t="shared" si="429"/>
        <v>-5.0943918325689697E-3</v>
      </c>
      <c r="G6561" s="3">
        <f t="shared" si="430"/>
        <v>-4.8619842494695125E-3</v>
      </c>
      <c r="H6561" s="3">
        <f t="shared" si="431"/>
        <v>-5.0088452712805202E-3</v>
      </c>
    </row>
    <row r="6562" spans="1:8" x14ac:dyDescent="0.3">
      <c r="A6562" s="1">
        <v>42387</v>
      </c>
      <c r="B6562">
        <v>4189.5698240000002</v>
      </c>
      <c r="E6562" s="3">
        <f t="shared" si="428"/>
        <v>1.5305759776488292E-2</v>
      </c>
      <c r="F6562" s="3">
        <f t="shared" si="429"/>
        <v>1.5061551880026355E-2</v>
      </c>
      <c r="G6562" s="3">
        <f t="shared" si="430"/>
        <v>1.5189808288844562E-2</v>
      </c>
      <c r="H6562" s="3">
        <f t="shared" si="431"/>
        <v>1.5042947267033554E-2</v>
      </c>
    </row>
    <row r="6563" spans="1:8" x14ac:dyDescent="0.3">
      <c r="A6563" s="1">
        <v>42388</v>
      </c>
      <c r="B6563">
        <v>4272.2597660000001</v>
      </c>
      <c r="E6563" s="3">
        <f t="shared" si="428"/>
        <v>3.0122617185268652E-3</v>
      </c>
      <c r="F6563" s="3">
        <f t="shared" si="429"/>
        <v>2.7680538220649286E-3</v>
      </c>
      <c r="G6563" s="3">
        <f t="shared" si="430"/>
        <v>3.0077339484699201E-3</v>
      </c>
      <c r="H6563" s="3">
        <f t="shared" si="431"/>
        <v>2.8608729266589128E-3</v>
      </c>
    </row>
    <row r="6564" spans="1:8" x14ac:dyDescent="0.3">
      <c r="A6564" s="1">
        <v>42389</v>
      </c>
      <c r="B6564">
        <v>4124.9501950000003</v>
      </c>
      <c r="E6564" s="3">
        <f t="shared" si="428"/>
        <v>-1.7998835380704348E-2</v>
      </c>
      <c r="F6564" s="3">
        <f t="shared" si="429"/>
        <v>-1.8243043277166283E-2</v>
      </c>
      <c r="G6564" s="3">
        <f t="shared" si="430"/>
        <v>-1.8162784661678238E-2</v>
      </c>
      <c r="H6564" s="3">
        <f t="shared" si="431"/>
        <v>-1.8309645683489244E-2</v>
      </c>
    </row>
    <row r="6565" spans="1:8" x14ac:dyDescent="0.3">
      <c r="A6565" s="1">
        <v>42390</v>
      </c>
      <c r="B6565">
        <v>4206.3999020000001</v>
      </c>
      <c r="E6565" s="3">
        <f t="shared" si="428"/>
        <v>-2.3819290020556494E-2</v>
      </c>
      <c r="F6565" s="3">
        <f t="shared" si="429"/>
        <v>-2.406349791701843E-2</v>
      </c>
      <c r="G6565" s="3">
        <f t="shared" si="430"/>
        <v>-2.4107556040406732E-2</v>
      </c>
      <c r="H6565" s="3">
        <f t="shared" si="431"/>
        <v>-2.4254417062217738E-2</v>
      </c>
    </row>
    <row r="6566" spans="1:8" x14ac:dyDescent="0.3">
      <c r="A6566" s="1">
        <v>42391</v>
      </c>
      <c r="B6566">
        <v>4336.6899409999996</v>
      </c>
      <c r="E6566" s="3">
        <f t="shared" si="428"/>
        <v>-4.8906291535384394E-3</v>
      </c>
      <c r="F6566" s="3">
        <f t="shared" si="429"/>
        <v>-5.134837050000376E-3</v>
      </c>
      <c r="G6566" s="3">
        <f t="shared" si="430"/>
        <v>-4.9026274156490496E-3</v>
      </c>
      <c r="H6566" s="3">
        <f t="shared" si="431"/>
        <v>-5.0494884374600573E-3</v>
      </c>
    </row>
    <row r="6567" spans="1:8" x14ac:dyDescent="0.3">
      <c r="A6567" s="1">
        <v>42394</v>
      </c>
      <c r="B6567">
        <v>4311.330078</v>
      </c>
      <c r="E6567" s="3">
        <f t="shared" si="428"/>
        <v>1.9737096044159408E-2</v>
      </c>
      <c r="F6567" s="3">
        <f t="shared" si="429"/>
        <v>1.9492888147697472E-2</v>
      </c>
      <c r="G6567" s="3">
        <f t="shared" si="430"/>
        <v>1.9544845096889096E-2</v>
      </c>
      <c r="H6567" s="3">
        <f t="shared" si="431"/>
        <v>1.939798407507809E-2</v>
      </c>
    </row>
    <row r="6568" spans="1:8" x14ac:dyDescent="0.3">
      <c r="A6568" s="1">
        <v>42395</v>
      </c>
      <c r="B6568">
        <v>4356.8100590000004</v>
      </c>
      <c r="E6568" s="3">
        <f t="shared" si="428"/>
        <v>-3.4480480838814165E-2</v>
      </c>
      <c r="F6568" s="3">
        <f t="shared" si="429"/>
        <v>-3.4724688735276101E-2</v>
      </c>
      <c r="G6568" s="3">
        <f t="shared" si="430"/>
        <v>-3.508896068282466E-2</v>
      </c>
      <c r="H6568" s="3">
        <f t="shared" si="431"/>
        <v>-3.523582170463567E-2</v>
      </c>
    </row>
    <row r="6569" spans="1:8" x14ac:dyDescent="0.3">
      <c r="A6569" s="1">
        <v>42396</v>
      </c>
      <c r="B6569">
        <v>4380.3598629999997</v>
      </c>
      <c r="E6569" s="3">
        <f t="shared" si="428"/>
        <v>1.974562192259377E-2</v>
      </c>
      <c r="F6569" s="3">
        <f t="shared" si="429"/>
        <v>1.9501414026131834E-2</v>
      </c>
      <c r="G6569" s="3">
        <f t="shared" si="430"/>
        <v>1.9553205921287661E-2</v>
      </c>
      <c r="H6569" s="3">
        <f t="shared" si="431"/>
        <v>1.9406344899476655E-2</v>
      </c>
    </row>
    <row r="6570" spans="1:8" x14ac:dyDescent="0.3">
      <c r="A6570" s="1">
        <v>42397</v>
      </c>
      <c r="B6570">
        <v>4322.1601559999999</v>
      </c>
      <c r="E6570" s="3">
        <f t="shared" si="428"/>
        <v>3.0974239738368992E-2</v>
      </c>
      <c r="F6570" s="3">
        <f t="shared" si="429"/>
        <v>3.0730031841907056E-2</v>
      </c>
      <c r="G6570" s="3">
        <f t="shared" si="430"/>
        <v>3.0504219017892208E-2</v>
      </c>
      <c r="H6570" s="3">
        <f t="shared" si="431"/>
        <v>3.0357357996081202E-2</v>
      </c>
    </row>
    <row r="6571" spans="1:8" x14ac:dyDescent="0.3">
      <c r="A6571" s="1">
        <v>42398</v>
      </c>
      <c r="B6571">
        <v>4417.0200199999999</v>
      </c>
      <c r="E6571" s="3">
        <f t="shared" si="428"/>
        <v>-5.8477464022138603E-3</v>
      </c>
      <c r="F6571" s="3">
        <f t="shared" si="429"/>
        <v>-6.0919542986757969E-3</v>
      </c>
      <c r="G6571" s="3">
        <f t="shared" si="430"/>
        <v>-5.8649114217054236E-3</v>
      </c>
      <c r="H6571" s="3">
        <f t="shared" si="431"/>
        <v>-6.0117724435164313E-3</v>
      </c>
    </row>
    <row r="6572" spans="1:8" x14ac:dyDescent="0.3">
      <c r="A6572" s="1">
        <v>42401</v>
      </c>
      <c r="B6572">
        <v>4392.330078</v>
      </c>
      <c r="E6572" s="3">
        <f t="shared" si="428"/>
        <v>1.0548944334389354E-2</v>
      </c>
      <c r="F6572" s="3">
        <f t="shared" si="429"/>
        <v>1.0304736437927417E-2</v>
      </c>
      <c r="G6572" s="3">
        <f t="shared" si="430"/>
        <v>1.0493692447485841E-2</v>
      </c>
      <c r="H6572" s="3">
        <f t="shared" si="431"/>
        <v>1.0346831425674833E-2</v>
      </c>
    </row>
    <row r="6573" spans="1:8" x14ac:dyDescent="0.3">
      <c r="A6573" s="1">
        <v>42402</v>
      </c>
      <c r="B6573">
        <v>4283.9902339999999</v>
      </c>
      <c r="E6573" s="3">
        <f t="shared" si="428"/>
        <v>5.4052859043858259E-3</v>
      </c>
      <c r="F6573" s="3">
        <f t="shared" si="429"/>
        <v>5.1610780079238893E-3</v>
      </c>
      <c r="G6573" s="3">
        <f t="shared" si="430"/>
        <v>5.3907297763283847E-3</v>
      </c>
      <c r="H6573" s="3">
        <f t="shared" si="431"/>
        <v>5.243868754517377E-3</v>
      </c>
    </row>
    <row r="6574" spans="1:8" x14ac:dyDescent="0.3">
      <c r="A6574" s="1">
        <v>42403</v>
      </c>
      <c r="B6574">
        <v>4226.9599609999996</v>
      </c>
      <c r="E6574" s="3">
        <f t="shared" si="428"/>
        <v>-1.3286512711341514E-2</v>
      </c>
      <c r="F6574" s="3">
        <f t="shared" si="429"/>
        <v>-1.3530720607803451E-2</v>
      </c>
      <c r="G6574" s="3">
        <f t="shared" si="430"/>
        <v>-1.3375568124914663E-2</v>
      </c>
      <c r="H6574" s="3">
        <f t="shared" si="431"/>
        <v>-1.3522429146725671E-2</v>
      </c>
    </row>
    <row r="6575" spans="1:8" x14ac:dyDescent="0.3">
      <c r="A6575" s="1">
        <v>42404</v>
      </c>
      <c r="B6575">
        <v>4228.5297849999997</v>
      </c>
      <c r="E6575" s="3">
        <f t="shared" si="428"/>
        <v>2.1947327395611671E-2</v>
      </c>
      <c r="F6575" s="3">
        <f t="shared" si="429"/>
        <v>2.1703119499149735E-2</v>
      </c>
      <c r="G6575" s="3">
        <f t="shared" si="430"/>
        <v>2.1709951701497907E-2</v>
      </c>
      <c r="H6575" s="3">
        <f t="shared" si="431"/>
        <v>2.1563090679686901E-2</v>
      </c>
    </row>
    <row r="6576" spans="1:8" x14ac:dyDescent="0.3">
      <c r="A6576" s="1">
        <v>42405</v>
      </c>
      <c r="B6576">
        <v>4200.669922</v>
      </c>
      <c r="E6576" s="3">
        <f t="shared" si="428"/>
        <v>-5.5897283435903944E-3</v>
      </c>
      <c r="F6576" s="3">
        <f t="shared" si="429"/>
        <v>-5.8339362400523309E-3</v>
      </c>
      <c r="G6576" s="3">
        <f t="shared" si="430"/>
        <v>-5.6054093373659594E-3</v>
      </c>
      <c r="H6576" s="3">
        <f t="shared" si="431"/>
        <v>-5.7522703591769671E-3</v>
      </c>
    </row>
    <row r="6577" spans="1:8" x14ac:dyDescent="0.3">
      <c r="A6577" s="1">
        <v>42408</v>
      </c>
      <c r="B6577">
        <v>4066.3100589999999</v>
      </c>
      <c r="E6577" s="3">
        <f t="shared" si="428"/>
        <v>-2.4665688160059984E-2</v>
      </c>
      <c r="F6577" s="3">
        <f t="shared" si="429"/>
        <v>-2.490989605652192E-2</v>
      </c>
      <c r="G6577" s="3">
        <f t="shared" si="430"/>
        <v>-2.4974982817153369E-2</v>
      </c>
      <c r="H6577" s="3">
        <f t="shared" si="431"/>
        <v>-2.5121843838964375E-2</v>
      </c>
    </row>
    <row r="6578" spans="1:8" x14ac:dyDescent="0.3">
      <c r="A6578" s="1">
        <v>42409</v>
      </c>
      <c r="B6578">
        <v>3997.540039</v>
      </c>
      <c r="E6578" s="3">
        <f t="shared" si="428"/>
        <v>-1.3312419003054243E-2</v>
      </c>
      <c r="F6578" s="3">
        <f t="shared" si="429"/>
        <v>-1.3556626899516181E-2</v>
      </c>
      <c r="G6578" s="3">
        <f t="shared" si="430"/>
        <v>-1.3401823600429049E-2</v>
      </c>
      <c r="H6578" s="3">
        <f t="shared" si="431"/>
        <v>-1.3548684622240056E-2</v>
      </c>
    </row>
    <row r="6579" spans="1:8" x14ac:dyDescent="0.3">
      <c r="A6579" s="1">
        <v>42410</v>
      </c>
      <c r="B6579">
        <v>4061.1999510000001</v>
      </c>
      <c r="E6579" s="3">
        <f t="shared" si="428"/>
        <v>3.7138369288669537E-4</v>
      </c>
      <c r="F6579" s="3">
        <f t="shared" si="429"/>
        <v>1.2717579642475876E-4</v>
      </c>
      <c r="G6579" s="3">
        <f t="shared" si="430"/>
        <v>3.7131474703274E-4</v>
      </c>
      <c r="H6579" s="3">
        <f t="shared" si="431"/>
        <v>2.2445372522173268E-4</v>
      </c>
    </row>
    <row r="6580" spans="1:8" x14ac:dyDescent="0.3">
      <c r="A6580" s="1">
        <v>42411</v>
      </c>
      <c r="B6580">
        <v>3896.709961</v>
      </c>
      <c r="E6580" s="3">
        <f t="shared" si="428"/>
        <v>-6.5885459998006324E-3</v>
      </c>
      <c r="F6580" s="3">
        <f t="shared" si="429"/>
        <v>-6.8327538962625689E-3</v>
      </c>
      <c r="G6580" s="3">
        <f t="shared" si="430"/>
        <v>-6.610346276506209E-3</v>
      </c>
      <c r="H6580" s="3">
        <f t="shared" si="431"/>
        <v>-6.7572072983172167E-3</v>
      </c>
    </row>
    <row r="6581" spans="1:8" x14ac:dyDescent="0.3">
      <c r="A6581" s="1">
        <v>42412</v>
      </c>
      <c r="B6581">
        <v>3995.0600589999999</v>
      </c>
      <c r="E6581" s="3">
        <f t="shared" si="428"/>
        <v>-3.1985341741878504E-2</v>
      </c>
      <c r="F6581" s="3">
        <f t="shared" si="429"/>
        <v>-3.2229549638340439E-2</v>
      </c>
      <c r="G6581" s="3">
        <f t="shared" si="430"/>
        <v>-3.2508048991573599E-2</v>
      </c>
      <c r="H6581" s="3">
        <f t="shared" si="431"/>
        <v>-3.2654910013384608E-2</v>
      </c>
    </row>
    <row r="6582" spans="1:8" x14ac:dyDescent="0.3">
      <c r="A6582" s="1">
        <v>42415</v>
      </c>
      <c r="B6582">
        <v>4115.25</v>
      </c>
      <c r="E6582" s="3">
        <f t="shared" si="428"/>
        <v>-1.6912143688548986E-2</v>
      </c>
      <c r="F6582" s="3">
        <f t="shared" si="429"/>
        <v>-1.7156351585010922E-2</v>
      </c>
      <c r="G6582" s="3">
        <f t="shared" si="430"/>
        <v>-1.7056787130417767E-2</v>
      </c>
      <c r="H6582" s="3">
        <f t="shared" si="431"/>
        <v>-1.7203648152228773E-2</v>
      </c>
    </row>
    <row r="6583" spans="1:8" x14ac:dyDescent="0.3">
      <c r="A6583" s="1">
        <v>42416</v>
      </c>
      <c r="B6583">
        <v>4110.6601559999999</v>
      </c>
      <c r="E6583" s="3">
        <f t="shared" si="428"/>
        <v>1.592477157925476E-2</v>
      </c>
      <c r="F6583" s="3">
        <f t="shared" si="429"/>
        <v>1.5680563682792824E-2</v>
      </c>
      <c r="G6583" s="3">
        <f t="shared" si="430"/>
        <v>1.5799302693712557E-2</v>
      </c>
      <c r="H6583" s="3">
        <f t="shared" si="431"/>
        <v>1.5652441671901551E-2</v>
      </c>
    </row>
    <row r="6584" spans="1:8" x14ac:dyDescent="0.3">
      <c r="A6584" s="1">
        <v>42417</v>
      </c>
      <c r="B6584">
        <v>4233.4702150000003</v>
      </c>
      <c r="E6584" s="3">
        <f t="shared" si="428"/>
        <v>-4.0502805078458937E-2</v>
      </c>
      <c r="F6584" s="3">
        <f t="shared" si="429"/>
        <v>-4.0747012974920872E-2</v>
      </c>
      <c r="G6584" s="3">
        <f t="shared" si="430"/>
        <v>-4.1345887018029388E-2</v>
      </c>
      <c r="H6584" s="3">
        <f t="shared" si="431"/>
        <v>-4.1492748039840398E-2</v>
      </c>
    </row>
    <row r="6585" spans="1:8" x14ac:dyDescent="0.3">
      <c r="A6585" s="1">
        <v>42418</v>
      </c>
      <c r="B6585">
        <v>4239.7597660000001</v>
      </c>
      <c r="E6585" s="3">
        <f t="shared" si="428"/>
        <v>2.5239265684213308E-2</v>
      </c>
      <c r="F6585" s="3">
        <f t="shared" si="429"/>
        <v>2.4995057787751372E-2</v>
      </c>
      <c r="G6585" s="3">
        <f t="shared" si="430"/>
        <v>2.492601528566098E-2</v>
      </c>
      <c r="H6585" s="3">
        <f t="shared" si="431"/>
        <v>2.4779154263849974E-2</v>
      </c>
    </row>
    <row r="6586" spans="1:8" x14ac:dyDescent="0.3">
      <c r="A6586" s="1">
        <v>42419</v>
      </c>
      <c r="B6586">
        <v>4223.0400390000004</v>
      </c>
      <c r="E6586" s="3">
        <f t="shared" si="428"/>
        <v>3.0084639335831387E-2</v>
      </c>
      <c r="F6586" s="3">
        <f t="shared" si="429"/>
        <v>2.9840431439369451E-2</v>
      </c>
      <c r="G6586" s="3">
        <f t="shared" si="430"/>
        <v>2.9640972977894631E-2</v>
      </c>
      <c r="H6586" s="3">
        <f t="shared" si="431"/>
        <v>2.9494111956083625E-2</v>
      </c>
    </row>
    <row r="6587" spans="1:8" x14ac:dyDescent="0.3">
      <c r="A6587" s="1">
        <v>42422</v>
      </c>
      <c r="B6587">
        <v>4298.7001950000003</v>
      </c>
      <c r="E6587" s="3">
        <f t="shared" si="428"/>
        <v>-1.1153256788773991E-3</v>
      </c>
      <c r="F6587" s="3">
        <f t="shared" si="429"/>
        <v>-1.3595335753393356E-3</v>
      </c>
      <c r="G6587" s="3">
        <f t="shared" si="430"/>
        <v>-1.115948117419882E-3</v>
      </c>
      <c r="H6587" s="3">
        <f t="shared" si="431"/>
        <v>-1.2628091392308893E-3</v>
      </c>
    </row>
    <row r="6588" spans="1:8" x14ac:dyDescent="0.3">
      <c r="A6588" s="1">
        <v>42423</v>
      </c>
      <c r="B6588">
        <v>4238.419922</v>
      </c>
      <c r="E6588" s="3">
        <f t="shared" si="428"/>
        <v>2.9875994205150747E-2</v>
      </c>
      <c r="F6588" s="3">
        <f t="shared" si="429"/>
        <v>2.9631786308688811E-2</v>
      </c>
      <c r="G6588" s="3">
        <f t="shared" si="430"/>
        <v>2.9438401018026181E-2</v>
      </c>
      <c r="H6588" s="3">
        <f t="shared" si="431"/>
        <v>2.9291539996215175E-2</v>
      </c>
    </row>
    <row r="6589" spans="1:8" x14ac:dyDescent="0.3">
      <c r="A6589" s="1">
        <v>42424</v>
      </c>
      <c r="B6589">
        <v>4155.3398440000001</v>
      </c>
      <c r="E6589" s="3">
        <f t="shared" si="428"/>
        <v>1.4856726705470003E-3</v>
      </c>
      <c r="F6589" s="3">
        <f t="shared" si="429"/>
        <v>1.2414647740850637E-3</v>
      </c>
      <c r="G6589" s="3">
        <f t="shared" si="430"/>
        <v>1.4845701507589192E-3</v>
      </c>
      <c r="H6589" s="3">
        <f t="shared" si="431"/>
        <v>1.3377091289479119E-3</v>
      </c>
    </row>
    <row r="6590" spans="1:8" x14ac:dyDescent="0.3">
      <c r="A6590" s="1">
        <v>42425</v>
      </c>
      <c r="B6590">
        <v>4248.4501950000003</v>
      </c>
      <c r="E6590" s="3">
        <f t="shared" si="428"/>
        <v>-3.9435552773722238E-3</v>
      </c>
      <c r="F6590" s="3">
        <f t="shared" si="429"/>
        <v>-4.1877631738341603E-3</v>
      </c>
      <c r="G6590" s="3">
        <f t="shared" si="430"/>
        <v>-3.9513515950415894E-3</v>
      </c>
      <c r="H6590" s="3">
        <f t="shared" si="431"/>
        <v>-4.0982126168525972E-3</v>
      </c>
    </row>
    <row r="6591" spans="1:8" x14ac:dyDescent="0.3">
      <c r="A6591" s="1">
        <v>42426</v>
      </c>
      <c r="B6591">
        <v>4314.5698240000002</v>
      </c>
      <c r="E6591" s="3">
        <f t="shared" si="428"/>
        <v>1.7916040411948275E-2</v>
      </c>
      <c r="F6591" s="3">
        <f t="shared" si="429"/>
        <v>1.767183251548634E-2</v>
      </c>
      <c r="G6591" s="3">
        <f t="shared" si="430"/>
        <v>1.7757439689699187E-2</v>
      </c>
      <c r="H6591" s="3">
        <f t="shared" si="431"/>
        <v>1.7610578667888181E-2</v>
      </c>
    </row>
    <row r="6592" spans="1:8" x14ac:dyDescent="0.3">
      <c r="A6592" s="1">
        <v>42429</v>
      </c>
      <c r="B6592">
        <v>4353.5498049999997</v>
      </c>
      <c r="E6592" s="3">
        <f t="shared" si="428"/>
        <v>-1.4022906987120165E-2</v>
      </c>
      <c r="F6592" s="3">
        <f t="shared" si="429"/>
        <v>-1.4267114883582102E-2</v>
      </c>
      <c r="G6592" s="3">
        <f t="shared" si="430"/>
        <v>-1.4122156887832853E-2</v>
      </c>
      <c r="H6592" s="3">
        <f t="shared" si="431"/>
        <v>-1.426901790964386E-2</v>
      </c>
    </row>
    <row r="6593" spans="1:8" x14ac:dyDescent="0.3">
      <c r="A6593" s="1">
        <v>42430</v>
      </c>
      <c r="B6593">
        <v>4406.8398440000001</v>
      </c>
      <c r="E6593" s="3">
        <f t="shared" si="428"/>
        <v>-1.9601662772667616E-2</v>
      </c>
      <c r="F6593" s="3">
        <f t="shared" si="429"/>
        <v>-1.9845870669129552E-2</v>
      </c>
      <c r="G6593" s="3">
        <f t="shared" si="430"/>
        <v>-1.9796323344170627E-2</v>
      </c>
      <c r="H6593" s="3">
        <f t="shared" si="431"/>
        <v>-1.9943184365981633E-2</v>
      </c>
    </row>
    <row r="6594" spans="1:8" x14ac:dyDescent="0.3">
      <c r="A6594" s="1">
        <v>42431</v>
      </c>
      <c r="B6594">
        <v>4424.8901370000003</v>
      </c>
      <c r="E6594" s="3">
        <f t="shared" si="428"/>
        <v>2.2407397347883551E-2</v>
      </c>
      <c r="F6594" s="3">
        <f t="shared" si="429"/>
        <v>2.2163189451421615E-2</v>
      </c>
      <c r="G6594" s="3">
        <f t="shared" si="430"/>
        <v>2.216003989262269E-2</v>
      </c>
      <c r="H6594" s="3">
        <f t="shared" si="431"/>
        <v>2.2013178870811684E-2</v>
      </c>
    </row>
    <row r="6595" spans="1:8" x14ac:dyDescent="0.3">
      <c r="A6595" s="1">
        <v>42432</v>
      </c>
      <c r="B6595">
        <v>4416.080078</v>
      </c>
      <c r="E6595" s="3">
        <f t="shared" si="428"/>
        <v>1.5563235054000701E-2</v>
      </c>
      <c r="F6595" s="3">
        <f t="shared" si="429"/>
        <v>1.5319027157538764E-2</v>
      </c>
      <c r="G6595" s="3">
        <f t="shared" si="430"/>
        <v>1.5443369970614585E-2</v>
      </c>
      <c r="H6595" s="3">
        <f t="shared" si="431"/>
        <v>1.5296508948803578E-2</v>
      </c>
    </row>
    <row r="6596" spans="1:8" x14ac:dyDescent="0.3">
      <c r="A6596" s="1">
        <v>42433</v>
      </c>
      <c r="B6596">
        <v>4456.6201170000004</v>
      </c>
      <c r="E6596" s="3">
        <f t="shared" si="428"/>
        <v>9.0344999826335037E-3</v>
      </c>
      <c r="F6596" s="3">
        <f t="shared" si="429"/>
        <v>8.7902920861715663E-3</v>
      </c>
      <c r="G6596" s="3">
        <f t="shared" si="430"/>
        <v>8.9939330392924122E-3</v>
      </c>
      <c r="H6596" s="3">
        <f t="shared" si="431"/>
        <v>8.8470720174814044E-3</v>
      </c>
    </row>
    <row r="6597" spans="1:8" x14ac:dyDescent="0.3">
      <c r="A6597" s="1">
        <v>42436</v>
      </c>
      <c r="B6597">
        <v>4442.2900390000004</v>
      </c>
      <c r="E6597" s="3">
        <f t="shared" si="428"/>
        <v>1.2240594775968283E-2</v>
      </c>
      <c r="F6597" s="3">
        <f t="shared" si="429"/>
        <v>1.1996386879506346E-2</v>
      </c>
      <c r="G6597" s="3">
        <f t="shared" si="430"/>
        <v>1.2166284482639397E-2</v>
      </c>
      <c r="H6597" s="3">
        <f t="shared" si="431"/>
        <v>1.2019423460828389E-2</v>
      </c>
    </row>
    <row r="6598" spans="1:8" x14ac:dyDescent="0.3">
      <c r="A6598" s="1">
        <v>42437</v>
      </c>
      <c r="B6598">
        <v>4404.0200199999999</v>
      </c>
      <c r="E6598" s="3">
        <f t="shared" si="428"/>
        <v>4.0959720886104556E-3</v>
      </c>
      <c r="F6598" s="3">
        <f t="shared" si="429"/>
        <v>3.851764192148519E-3</v>
      </c>
      <c r="G6598" s="3">
        <f t="shared" si="430"/>
        <v>4.0876064308220566E-3</v>
      </c>
      <c r="H6598" s="3">
        <f t="shared" si="431"/>
        <v>3.9407454090110488E-3</v>
      </c>
    </row>
    <row r="6599" spans="1:8" x14ac:dyDescent="0.3">
      <c r="A6599" s="1">
        <v>42438</v>
      </c>
      <c r="B6599">
        <v>4425.6499020000001</v>
      </c>
      <c r="E6599" s="3">
        <f t="shared" si="428"/>
        <v>-1.9910232180303522E-3</v>
      </c>
      <c r="F6599" s="3">
        <f t="shared" si="429"/>
        <v>-2.2352311144922888E-3</v>
      </c>
      <c r="G6599" s="3">
        <f t="shared" si="430"/>
        <v>-1.9930079396131188E-3</v>
      </c>
      <c r="H6599" s="3">
        <f t="shared" si="431"/>
        <v>-2.1398689614241261E-3</v>
      </c>
    </row>
    <row r="6600" spans="1:8" x14ac:dyDescent="0.3">
      <c r="A6600" s="1">
        <v>42439</v>
      </c>
      <c r="B6600">
        <v>4350.3500979999999</v>
      </c>
      <c r="E6600" s="3">
        <f t="shared" si="428"/>
        <v>9.1800959864751785E-3</v>
      </c>
      <c r="F6600" s="3">
        <f t="shared" si="429"/>
        <v>8.9358880900132411E-3</v>
      </c>
      <c r="G6600" s="3">
        <f t="shared" si="430"/>
        <v>9.1382150243548965E-3</v>
      </c>
      <c r="H6600" s="3">
        <f t="shared" si="431"/>
        <v>8.9913540025438887E-3</v>
      </c>
    </row>
    <row r="6601" spans="1:8" x14ac:dyDescent="0.3">
      <c r="A6601" s="1">
        <v>42440</v>
      </c>
      <c r="B6601">
        <v>4492.7900390000004</v>
      </c>
      <c r="E6601" s="3">
        <f t="shared" ref="E6601:E6664" si="432">(B6597/B6596)-1</f>
        <v>-3.2154587161999926E-3</v>
      </c>
      <c r="F6601" s="3">
        <f t="shared" ref="F6601:F6664" si="433">E6601-$E$3</f>
        <v>-3.4596666126619291E-3</v>
      </c>
      <c r="G6601" s="3">
        <f t="shared" ref="G6601:G6664" si="434">LN(B6597/B6596)</f>
        <v>-3.2206394121012116E-3</v>
      </c>
      <c r="H6601" s="3">
        <f t="shared" ref="H6601:H6664" si="435">G6601-$G$3</f>
        <v>-3.3675004339122189E-3</v>
      </c>
    </row>
    <row r="6602" spans="1:8" x14ac:dyDescent="0.3">
      <c r="A6602" s="1">
        <v>42443</v>
      </c>
      <c r="B6602">
        <v>4506.5898440000001</v>
      </c>
      <c r="E6602" s="3">
        <f t="shared" si="432"/>
        <v>-8.614930286860667E-3</v>
      </c>
      <c r="F6602" s="3">
        <f t="shared" si="433"/>
        <v>-8.8591381833226044E-3</v>
      </c>
      <c r="G6602" s="3">
        <f t="shared" si="434"/>
        <v>-8.6522533102140406E-3</v>
      </c>
      <c r="H6602" s="3">
        <f t="shared" si="435"/>
        <v>-8.7991143320250483E-3</v>
      </c>
    </row>
    <row r="6603" spans="1:8" x14ac:dyDescent="0.3">
      <c r="A6603" s="1">
        <v>42444</v>
      </c>
      <c r="B6603">
        <v>4472.6298829999996</v>
      </c>
      <c r="E6603" s="3">
        <f t="shared" si="432"/>
        <v>4.9113950213151014E-3</v>
      </c>
      <c r="F6603" s="3">
        <f t="shared" si="433"/>
        <v>4.6671871248531649E-3</v>
      </c>
      <c r="G6603" s="3">
        <f t="shared" si="434"/>
        <v>4.8993734664558378E-3</v>
      </c>
      <c r="H6603" s="3">
        <f t="shared" si="435"/>
        <v>4.75251244464483E-3</v>
      </c>
    </row>
    <row r="6604" spans="1:8" x14ac:dyDescent="0.3">
      <c r="A6604" s="1">
        <v>42445</v>
      </c>
      <c r="B6604">
        <v>4463</v>
      </c>
      <c r="E6604" s="3">
        <f t="shared" si="432"/>
        <v>-1.70144059443047E-2</v>
      </c>
      <c r="F6604" s="3">
        <f t="shared" si="433"/>
        <v>-1.7258613840766636E-2</v>
      </c>
      <c r="G6604" s="3">
        <f t="shared" si="434"/>
        <v>-1.716081402303344E-2</v>
      </c>
      <c r="H6604" s="3">
        <f t="shared" si="435"/>
        <v>-1.7307675044844446E-2</v>
      </c>
    </row>
    <row r="6605" spans="1:8" x14ac:dyDescent="0.3">
      <c r="A6605" s="1">
        <v>42446</v>
      </c>
      <c r="B6605">
        <v>4442.8901370000003</v>
      </c>
      <c r="E6605" s="3">
        <f t="shared" si="432"/>
        <v>3.2742178857164905E-2</v>
      </c>
      <c r="F6605" s="3">
        <f t="shared" si="433"/>
        <v>3.249797096070297E-2</v>
      </c>
      <c r="G6605" s="3">
        <f t="shared" si="434"/>
        <v>3.2217574143005585E-2</v>
      </c>
      <c r="H6605" s="3">
        <f t="shared" si="435"/>
        <v>3.2070713121194576E-2</v>
      </c>
    </row>
    <row r="6606" spans="1:8" x14ac:dyDescent="0.3">
      <c r="A6606" s="1">
        <v>42447</v>
      </c>
      <c r="B6606">
        <v>4462.5097660000001</v>
      </c>
      <c r="E6606" s="3">
        <f t="shared" si="432"/>
        <v>3.0715446037339333E-3</v>
      </c>
      <c r="F6606" s="3">
        <f t="shared" si="433"/>
        <v>2.8273367072719968E-3</v>
      </c>
      <c r="G6606" s="3">
        <f t="shared" si="434"/>
        <v>3.0668370477895919E-3</v>
      </c>
      <c r="H6606" s="3">
        <f t="shared" si="435"/>
        <v>2.9199760259785846E-3</v>
      </c>
    </row>
    <row r="6607" spans="1:8" x14ac:dyDescent="0.3">
      <c r="A6607" s="1">
        <v>42450</v>
      </c>
      <c r="B6607">
        <v>4427.7998049999997</v>
      </c>
      <c r="E6607" s="3">
        <f t="shared" si="432"/>
        <v>-7.5356227603482484E-3</v>
      </c>
      <c r="F6607" s="3">
        <f t="shared" si="433"/>
        <v>-7.779830656810185E-3</v>
      </c>
      <c r="G6607" s="3">
        <f t="shared" si="434"/>
        <v>-7.5641590148960696E-3</v>
      </c>
      <c r="H6607" s="3">
        <f t="shared" si="435"/>
        <v>-7.7110200367070773E-3</v>
      </c>
    </row>
    <row r="6608" spans="1:8" x14ac:dyDescent="0.3">
      <c r="A6608" s="1">
        <v>42451</v>
      </c>
      <c r="B6608">
        <v>4431.9702150000003</v>
      </c>
      <c r="E6608" s="3">
        <f t="shared" si="432"/>
        <v>-2.1530695031578562E-3</v>
      </c>
      <c r="F6608" s="3">
        <f t="shared" si="433"/>
        <v>-2.3972773996197927E-3</v>
      </c>
      <c r="G6608" s="3">
        <f t="shared" si="434"/>
        <v>-2.1553906896830005E-3</v>
      </c>
      <c r="H6608" s="3">
        <f t="shared" si="435"/>
        <v>-2.3022517114940078E-3</v>
      </c>
    </row>
    <row r="6609" spans="1:8" x14ac:dyDescent="0.3">
      <c r="A6609" s="1">
        <v>42452</v>
      </c>
      <c r="B6609">
        <v>4423.9799800000001</v>
      </c>
      <c r="E6609" s="3">
        <f t="shared" si="432"/>
        <v>-4.5059070132197343E-3</v>
      </c>
      <c r="F6609" s="3">
        <f t="shared" si="433"/>
        <v>-4.7501149096816709E-3</v>
      </c>
      <c r="G6609" s="3">
        <f t="shared" si="434"/>
        <v>-4.5160892104275773E-3</v>
      </c>
      <c r="H6609" s="3">
        <f t="shared" si="435"/>
        <v>-4.662950232238585E-3</v>
      </c>
    </row>
    <row r="6610" spans="1:8" x14ac:dyDescent="0.3">
      <c r="A6610" s="1">
        <v>42453</v>
      </c>
      <c r="B6610">
        <v>4329.6801759999998</v>
      </c>
      <c r="E6610" s="3">
        <f t="shared" si="432"/>
        <v>4.4159608711926701E-3</v>
      </c>
      <c r="F6610" s="3">
        <f t="shared" si="433"/>
        <v>4.1717529747307336E-3</v>
      </c>
      <c r="G6610" s="3">
        <f t="shared" si="434"/>
        <v>4.4062391260413034E-3</v>
      </c>
      <c r="H6610" s="3">
        <f t="shared" si="435"/>
        <v>4.2593781042302957E-3</v>
      </c>
    </row>
    <row r="6611" spans="1:8" x14ac:dyDescent="0.3">
      <c r="A6611" s="1">
        <v>42458</v>
      </c>
      <c r="B6611">
        <v>4366.669922</v>
      </c>
      <c r="E6611" s="3">
        <f t="shared" si="432"/>
        <v>-7.7781254988967818E-3</v>
      </c>
      <c r="F6611" s="3">
        <f t="shared" si="433"/>
        <v>-8.0223333953587193E-3</v>
      </c>
      <c r="G6611" s="3">
        <f t="shared" si="434"/>
        <v>-7.8085328946895759E-3</v>
      </c>
      <c r="H6611" s="3">
        <f t="shared" si="435"/>
        <v>-7.9553939165005836E-3</v>
      </c>
    </row>
    <row r="6612" spans="1:8" x14ac:dyDescent="0.3">
      <c r="A6612" s="1">
        <v>42459</v>
      </c>
      <c r="B6612">
        <v>4444.419922</v>
      </c>
      <c r="E6612" s="3">
        <f t="shared" si="432"/>
        <v>9.4186959295017303E-4</v>
      </c>
      <c r="F6612" s="3">
        <f t="shared" si="433"/>
        <v>6.9766169648823647E-4</v>
      </c>
      <c r="G6612" s="3">
        <f t="shared" si="434"/>
        <v>9.4142631210510791E-4</v>
      </c>
      <c r="H6612" s="3">
        <f t="shared" si="435"/>
        <v>7.9456529029410061E-4</v>
      </c>
    </row>
    <row r="6613" spans="1:8" x14ac:dyDescent="0.3">
      <c r="A6613" s="1">
        <v>42460</v>
      </c>
      <c r="B6613">
        <v>4385.0600590000004</v>
      </c>
      <c r="E6613" s="3">
        <f t="shared" si="432"/>
        <v>-1.8028629734372359E-3</v>
      </c>
      <c r="F6613" s="3">
        <f t="shared" si="433"/>
        <v>-2.0470708698991725E-3</v>
      </c>
      <c r="G6613" s="3">
        <f t="shared" si="434"/>
        <v>-1.8044900868234787E-3</v>
      </c>
      <c r="H6613" s="3">
        <f t="shared" si="435"/>
        <v>-1.951351108634486E-3</v>
      </c>
    </row>
    <row r="6614" spans="1:8" x14ac:dyDescent="0.3">
      <c r="A6614" s="1">
        <v>42461</v>
      </c>
      <c r="B6614">
        <v>4322.2402339999999</v>
      </c>
      <c r="E6614" s="3">
        <f t="shared" si="432"/>
        <v>-2.131560369312524E-2</v>
      </c>
      <c r="F6614" s="3">
        <f t="shared" si="433"/>
        <v>-2.1559811589587176E-2</v>
      </c>
      <c r="G6614" s="3">
        <f t="shared" si="434"/>
        <v>-2.1546061962556574E-2</v>
      </c>
      <c r="H6614" s="3">
        <f t="shared" si="435"/>
        <v>-2.169292298436758E-2</v>
      </c>
    </row>
    <row r="6615" spans="1:8" x14ac:dyDescent="0.3">
      <c r="A6615" s="1">
        <v>42464</v>
      </c>
      <c r="B6615">
        <v>4345.2202150000003</v>
      </c>
      <c r="E6615" s="3">
        <f t="shared" si="432"/>
        <v>8.5432975407835343E-3</v>
      </c>
      <c r="F6615" s="3">
        <f t="shared" si="433"/>
        <v>8.2990896443215969E-3</v>
      </c>
      <c r="G6615" s="3">
        <f t="shared" si="434"/>
        <v>8.5070101041193388E-3</v>
      </c>
      <c r="H6615" s="3">
        <f t="shared" si="435"/>
        <v>8.360149082308331E-3</v>
      </c>
    </row>
    <row r="6616" spans="1:8" x14ac:dyDescent="0.3">
      <c r="A6616" s="1">
        <v>42465</v>
      </c>
      <c r="B6616">
        <v>4250.2797849999997</v>
      </c>
      <c r="E6616" s="3">
        <f t="shared" si="432"/>
        <v>1.7805330237644634E-2</v>
      </c>
      <c r="F6616" s="3">
        <f t="shared" si="433"/>
        <v>1.7561122341182699E-2</v>
      </c>
      <c r="G6616" s="3">
        <f t="shared" si="434"/>
        <v>1.7648672177593677E-2</v>
      </c>
      <c r="H6616" s="3">
        <f t="shared" si="435"/>
        <v>1.7501811155782671E-2</v>
      </c>
    </row>
    <row r="6617" spans="1:8" x14ac:dyDescent="0.3">
      <c r="A6617" s="1">
        <v>42466</v>
      </c>
      <c r="B6617">
        <v>4284.6401370000003</v>
      </c>
      <c r="E6617" s="3">
        <f t="shared" si="432"/>
        <v>-1.3356042867634255E-2</v>
      </c>
      <c r="F6617" s="3">
        <f t="shared" si="433"/>
        <v>-1.3600250764096192E-2</v>
      </c>
      <c r="G6617" s="3">
        <f t="shared" si="434"/>
        <v>-1.3446037016922126E-2</v>
      </c>
      <c r="H6617" s="3">
        <f t="shared" si="435"/>
        <v>-1.3592898038733134E-2</v>
      </c>
    </row>
    <row r="6618" spans="1:8" x14ac:dyDescent="0.3">
      <c r="A6618" s="1">
        <v>42467</v>
      </c>
      <c r="B6618">
        <v>4245.9101559999999</v>
      </c>
      <c r="E6618" s="3">
        <f t="shared" si="432"/>
        <v>-1.432587562194676E-2</v>
      </c>
      <c r="F6618" s="3">
        <f t="shared" si="433"/>
        <v>-1.4570083518408697E-2</v>
      </c>
      <c r="G6618" s="3">
        <f t="shared" si="434"/>
        <v>-1.4429481666717515E-2</v>
      </c>
      <c r="H6618" s="3">
        <f t="shared" si="435"/>
        <v>-1.4576342688528523E-2</v>
      </c>
    </row>
    <row r="6619" spans="1:8" x14ac:dyDescent="0.3">
      <c r="A6619" s="1">
        <v>42468</v>
      </c>
      <c r="B6619">
        <v>4303.1201170000004</v>
      </c>
      <c r="E6619" s="3">
        <f t="shared" si="432"/>
        <v>5.3166829597377507E-3</v>
      </c>
      <c r="F6619" s="3">
        <f t="shared" si="433"/>
        <v>5.0724750632758142E-3</v>
      </c>
      <c r="G6619" s="3">
        <f t="shared" si="434"/>
        <v>5.3025992977466284E-3</v>
      </c>
      <c r="H6619" s="3">
        <f t="shared" si="435"/>
        <v>5.1557382759356207E-3</v>
      </c>
    </row>
    <row r="6620" spans="1:8" x14ac:dyDescent="0.3">
      <c r="A6620" s="1">
        <v>42471</v>
      </c>
      <c r="B6620">
        <v>4312.6298829999996</v>
      </c>
      <c r="E6620" s="3">
        <f t="shared" si="432"/>
        <v>-2.1849394346518891E-2</v>
      </c>
      <c r="F6620" s="3">
        <f t="shared" si="433"/>
        <v>-2.2093602242980827E-2</v>
      </c>
      <c r="G6620" s="3">
        <f t="shared" si="434"/>
        <v>-2.2091627292386382E-2</v>
      </c>
      <c r="H6620" s="3">
        <f t="shared" si="435"/>
        <v>-2.2238488314197388E-2</v>
      </c>
    </row>
    <row r="6621" spans="1:8" x14ac:dyDescent="0.3">
      <c r="A6621" s="1">
        <v>42472</v>
      </c>
      <c r="B6621">
        <v>4345.9101559999999</v>
      </c>
      <c r="E6621" s="3">
        <f t="shared" si="432"/>
        <v>8.0842565050105453E-3</v>
      </c>
      <c r="F6621" s="3">
        <f t="shared" si="433"/>
        <v>7.8400486085486078E-3</v>
      </c>
      <c r="G6621" s="3">
        <f t="shared" si="434"/>
        <v>8.0517539585009904E-3</v>
      </c>
      <c r="H6621" s="3">
        <f t="shared" si="435"/>
        <v>7.9048929366899827E-3</v>
      </c>
    </row>
    <row r="6622" spans="1:8" x14ac:dyDescent="0.3">
      <c r="A6622" s="1">
        <v>42473</v>
      </c>
      <c r="B6622">
        <v>4490.3100590000004</v>
      </c>
      <c r="E6622" s="3">
        <f t="shared" si="432"/>
        <v>-9.0392611191655314E-3</v>
      </c>
      <c r="F6622" s="3">
        <f t="shared" si="433"/>
        <v>-9.2834690156274689E-3</v>
      </c>
      <c r="G6622" s="3">
        <f t="shared" si="434"/>
        <v>-9.0803631152199665E-3</v>
      </c>
      <c r="H6622" s="3">
        <f t="shared" si="435"/>
        <v>-9.2272241370309743E-3</v>
      </c>
    </row>
    <row r="6623" spans="1:8" x14ac:dyDescent="0.3">
      <c r="A6623" s="1">
        <v>42474</v>
      </c>
      <c r="B6623">
        <v>4511.5097660000001</v>
      </c>
      <c r="E6623" s="3">
        <f t="shared" si="432"/>
        <v>1.3474133671706578E-2</v>
      </c>
      <c r="F6623" s="3">
        <f t="shared" si="433"/>
        <v>1.3229925775244641E-2</v>
      </c>
      <c r="G6623" s="3">
        <f t="shared" si="434"/>
        <v>1.3384164800024767E-2</v>
      </c>
      <c r="H6623" s="3">
        <f t="shared" si="435"/>
        <v>1.323730377821376E-2</v>
      </c>
    </row>
    <row r="6624" spans="1:8" x14ac:dyDescent="0.3">
      <c r="A6624" s="1">
        <v>42475</v>
      </c>
      <c r="B6624">
        <v>4495.169922</v>
      </c>
      <c r="E6624" s="3">
        <f t="shared" si="432"/>
        <v>2.2099699151854058E-3</v>
      </c>
      <c r="F6624" s="3">
        <f t="shared" si="433"/>
        <v>1.9657620187234692E-3</v>
      </c>
      <c r="G6624" s="3">
        <f t="shared" si="434"/>
        <v>2.207531523526365E-3</v>
      </c>
      <c r="H6624" s="3">
        <f t="shared" si="435"/>
        <v>2.0606705017153578E-3</v>
      </c>
    </row>
    <row r="6625" spans="1:8" x14ac:dyDescent="0.3">
      <c r="A6625" s="1">
        <v>42478</v>
      </c>
      <c r="B6625">
        <v>4506.8398440000001</v>
      </c>
      <c r="E6625" s="3">
        <f t="shared" si="432"/>
        <v>7.716932336620852E-3</v>
      </c>
      <c r="F6625" s="3">
        <f t="shared" si="433"/>
        <v>7.4727244401589154E-3</v>
      </c>
      <c r="G6625" s="3">
        <f t="shared" si="434"/>
        <v>7.6873091169276592E-3</v>
      </c>
      <c r="H6625" s="3">
        <f t="shared" si="435"/>
        <v>7.5404480951166515E-3</v>
      </c>
    </row>
    <row r="6626" spans="1:8" x14ac:dyDescent="0.3">
      <c r="A6626" s="1">
        <v>42479</v>
      </c>
      <c r="B6626">
        <v>4566.4799800000001</v>
      </c>
      <c r="E6626" s="3">
        <f t="shared" si="432"/>
        <v>3.322661946902894E-2</v>
      </c>
      <c r="F6626" s="3">
        <f t="shared" si="433"/>
        <v>3.2982411572567004E-2</v>
      </c>
      <c r="G6626" s="3">
        <f t="shared" si="434"/>
        <v>3.2686546008539361E-2</v>
      </c>
      <c r="H6626" s="3">
        <f t="shared" si="435"/>
        <v>3.2539684986728351E-2</v>
      </c>
    </row>
    <row r="6627" spans="1:8" x14ac:dyDescent="0.3">
      <c r="A6627" s="1">
        <v>42480</v>
      </c>
      <c r="B6627">
        <v>4591.919922</v>
      </c>
      <c r="E6627" s="3">
        <f t="shared" si="432"/>
        <v>4.7212122818798274E-3</v>
      </c>
      <c r="F6627" s="3">
        <f t="shared" si="433"/>
        <v>4.4770043854178909E-3</v>
      </c>
      <c r="G6627" s="3">
        <f t="shared" si="434"/>
        <v>4.7101023137965069E-3</v>
      </c>
      <c r="H6627" s="3">
        <f t="shared" si="435"/>
        <v>4.5632412919854991E-3</v>
      </c>
    </row>
    <row r="6628" spans="1:8" x14ac:dyDescent="0.3">
      <c r="A6628" s="1">
        <v>42481</v>
      </c>
      <c r="B6628">
        <v>4582.830078</v>
      </c>
      <c r="E6628" s="3">
        <f t="shared" si="432"/>
        <v>-3.6218128403803229E-3</v>
      </c>
      <c r="F6628" s="3">
        <f t="shared" si="433"/>
        <v>-3.8660207368422595E-3</v>
      </c>
      <c r="G6628" s="3">
        <f t="shared" si="434"/>
        <v>-3.6283874840588506E-3</v>
      </c>
      <c r="H6628" s="3">
        <f t="shared" si="435"/>
        <v>-3.7752485058698579E-3</v>
      </c>
    </row>
    <row r="6629" spans="1:8" x14ac:dyDescent="0.3">
      <c r="A6629" s="1">
        <v>42482</v>
      </c>
      <c r="B6629">
        <v>4569.6601559999999</v>
      </c>
      <c r="E6629" s="3">
        <f t="shared" si="432"/>
        <v>2.5961025283796069E-3</v>
      </c>
      <c r="F6629" s="3">
        <f t="shared" si="433"/>
        <v>2.3518946319176703E-3</v>
      </c>
      <c r="G6629" s="3">
        <f t="shared" si="434"/>
        <v>2.5927384752373931E-3</v>
      </c>
      <c r="H6629" s="3">
        <f t="shared" si="435"/>
        <v>2.4458774534263858E-3</v>
      </c>
    </row>
    <row r="6630" spans="1:8" x14ac:dyDescent="0.3">
      <c r="A6630" s="1">
        <v>42485</v>
      </c>
      <c r="B6630">
        <v>4546.1201170000004</v>
      </c>
      <c r="E6630" s="3">
        <f t="shared" si="432"/>
        <v>1.3233249475105957E-2</v>
      </c>
      <c r="F6630" s="3">
        <f t="shared" si="433"/>
        <v>1.298904157864402E-2</v>
      </c>
      <c r="G6630" s="3">
        <f t="shared" si="434"/>
        <v>1.3146454906886774E-2</v>
      </c>
      <c r="H6630" s="3">
        <f t="shared" si="435"/>
        <v>1.2999593885075766E-2</v>
      </c>
    </row>
    <row r="6631" spans="1:8" x14ac:dyDescent="0.3">
      <c r="A6631" s="1">
        <v>42486</v>
      </c>
      <c r="B6631">
        <v>4533.1801759999998</v>
      </c>
      <c r="E6631" s="3">
        <f t="shared" si="432"/>
        <v>5.5710179638190915E-3</v>
      </c>
      <c r="F6631" s="3">
        <f t="shared" si="433"/>
        <v>5.326810067357155E-3</v>
      </c>
      <c r="G6631" s="3">
        <f t="shared" si="434"/>
        <v>5.5555572379843883E-3</v>
      </c>
      <c r="H6631" s="3">
        <f t="shared" si="435"/>
        <v>5.4086962161733806E-3</v>
      </c>
    </row>
    <row r="6632" spans="1:8" x14ac:dyDescent="0.3">
      <c r="A6632" s="1">
        <v>42487</v>
      </c>
      <c r="B6632">
        <v>4559.3999020000001</v>
      </c>
      <c r="E6632" s="3">
        <f t="shared" si="432"/>
        <v>-1.9795301648120045E-3</v>
      </c>
      <c r="F6632" s="3">
        <f t="shared" si="433"/>
        <v>-2.2237380612739411E-3</v>
      </c>
      <c r="G6632" s="3">
        <f t="shared" si="434"/>
        <v>-1.9814920241160274E-3</v>
      </c>
      <c r="H6632" s="3">
        <f t="shared" si="435"/>
        <v>-2.1283530459270347E-3</v>
      </c>
    </row>
    <row r="6633" spans="1:8" x14ac:dyDescent="0.3">
      <c r="A6633" s="1">
        <v>42488</v>
      </c>
      <c r="B6633">
        <v>4557.3598629999997</v>
      </c>
      <c r="E6633" s="3">
        <f t="shared" si="432"/>
        <v>-2.8737530687036328E-3</v>
      </c>
      <c r="F6633" s="3">
        <f t="shared" si="433"/>
        <v>-3.1179609651655693E-3</v>
      </c>
      <c r="G6633" s="3">
        <f t="shared" si="434"/>
        <v>-2.8778902250651559E-3</v>
      </c>
      <c r="H6633" s="3">
        <f t="shared" si="435"/>
        <v>-3.0247512468761632E-3</v>
      </c>
    </row>
    <row r="6634" spans="1:8" x14ac:dyDescent="0.3">
      <c r="A6634" s="1">
        <v>42489</v>
      </c>
      <c r="B6634">
        <v>4428.9599609999996</v>
      </c>
      <c r="E6634" s="3">
        <f t="shared" si="432"/>
        <v>-5.1513762941629571E-3</v>
      </c>
      <c r="F6634" s="3">
        <f t="shared" si="433"/>
        <v>-5.3955841906248936E-3</v>
      </c>
      <c r="G6634" s="3">
        <f t="shared" si="434"/>
        <v>-5.1646903766066335E-3</v>
      </c>
      <c r="H6634" s="3">
        <f t="shared" si="435"/>
        <v>-5.3115513984176412E-3</v>
      </c>
    </row>
    <row r="6635" spans="1:8" x14ac:dyDescent="0.3">
      <c r="A6635" s="1">
        <v>42492</v>
      </c>
      <c r="B6635">
        <v>4442.75</v>
      </c>
      <c r="E6635" s="3">
        <f t="shared" si="432"/>
        <v>-2.8463702381317235E-3</v>
      </c>
      <c r="F6635" s="3">
        <f t="shared" si="433"/>
        <v>-3.0905781345936601E-3</v>
      </c>
      <c r="G6635" s="3">
        <f t="shared" si="434"/>
        <v>-2.8504288532751189E-3</v>
      </c>
      <c r="H6635" s="3">
        <f t="shared" si="435"/>
        <v>-2.9972898750861262E-3</v>
      </c>
    </row>
    <row r="6636" spans="1:8" x14ac:dyDescent="0.3">
      <c r="A6636" s="1">
        <v>42493</v>
      </c>
      <c r="B6636">
        <v>4371.9799800000001</v>
      </c>
      <c r="E6636" s="3">
        <f t="shared" si="432"/>
        <v>5.7839584975720726E-3</v>
      </c>
      <c r="F6636" s="3">
        <f t="shared" si="433"/>
        <v>5.539750601110136E-3</v>
      </c>
      <c r="G6636" s="3">
        <f t="shared" si="434"/>
        <v>5.7672956303025623E-3</v>
      </c>
      <c r="H6636" s="3">
        <f t="shared" si="435"/>
        <v>5.6204346084915546E-3</v>
      </c>
    </row>
    <row r="6637" spans="1:8" x14ac:dyDescent="0.3">
      <c r="A6637" s="1">
        <v>42494</v>
      </c>
      <c r="B6637">
        <v>4324.2299800000001</v>
      </c>
      <c r="E6637" s="3">
        <f t="shared" si="432"/>
        <v>-4.4743585643924888E-4</v>
      </c>
      <c r="F6637" s="3">
        <f t="shared" si="433"/>
        <v>-6.9164375290118544E-4</v>
      </c>
      <c r="G6637" s="3">
        <f t="shared" si="434"/>
        <v>-4.4753598573080009E-4</v>
      </c>
      <c r="H6637" s="3">
        <f t="shared" si="435"/>
        <v>-5.9439700754180744E-4</v>
      </c>
    </row>
    <row r="6638" spans="1:8" x14ac:dyDescent="0.3">
      <c r="A6638" s="1">
        <v>42495</v>
      </c>
      <c r="B6638">
        <v>4319.4599609999996</v>
      </c>
      <c r="E6638" s="3">
        <f t="shared" si="432"/>
        <v>-2.8174185462606305E-2</v>
      </c>
      <c r="F6638" s="3">
        <f t="shared" si="433"/>
        <v>-2.8418393359068241E-2</v>
      </c>
      <c r="G6638" s="3">
        <f t="shared" si="434"/>
        <v>-2.8578693731330696E-2</v>
      </c>
      <c r="H6638" s="3">
        <f t="shared" si="435"/>
        <v>-2.8725554753141702E-2</v>
      </c>
    </row>
    <row r="6639" spans="1:8" x14ac:dyDescent="0.3">
      <c r="A6639" s="1">
        <v>42496</v>
      </c>
      <c r="B6639">
        <v>4301.2402339999999</v>
      </c>
      <c r="E6639" s="3">
        <f t="shared" si="432"/>
        <v>3.1136066077432911E-3</v>
      </c>
      <c r="F6639" s="3">
        <f t="shared" si="433"/>
        <v>2.8693987112813546E-3</v>
      </c>
      <c r="G6639" s="3">
        <f t="shared" si="434"/>
        <v>3.1087693729193251E-3</v>
      </c>
      <c r="H6639" s="3">
        <f t="shared" si="435"/>
        <v>2.9619083511083178E-3</v>
      </c>
    </row>
    <row r="6640" spans="1:8" x14ac:dyDescent="0.3">
      <c r="A6640" s="1">
        <v>42499</v>
      </c>
      <c r="B6640">
        <v>4322.8100590000004</v>
      </c>
      <c r="E6640" s="3">
        <f t="shared" si="432"/>
        <v>-1.5929327556130746E-2</v>
      </c>
      <c r="F6640" s="3">
        <f t="shared" si="433"/>
        <v>-1.6173535452592681E-2</v>
      </c>
      <c r="G6640" s="3">
        <f t="shared" si="434"/>
        <v>-1.6057562919632465E-2</v>
      </c>
      <c r="H6640" s="3">
        <f t="shared" si="435"/>
        <v>-1.6204423941443471E-2</v>
      </c>
    </row>
    <row r="6641" spans="1:8" x14ac:dyDescent="0.3">
      <c r="A6641" s="1">
        <v>42500</v>
      </c>
      <c r="B6641">
        <v>4338.2099609999996</v>
      </c>
      <c r="E6641" s="3">
        <f t="shared" si="432"/>
        <v>-1.0921824943946778E-2</v>
      </c>
      <c r="F6641" s="3">
        <f t="shared" si="433"/>
        <v>-1.1166032840408716E-2</v>
      </c>
      <c r="G6641" s="3">
        <f t="shared" si="434"/>
        <v>-1.0981905937220574E-2</v>
      </c>
      <c r="H6641" s="3">
        <f t="shared" si="435"/>
        <v>-1.1128766959031582E-2</v>
      </c>
    </row>
    <row r="6642" spans="1:8" x14ac:dyDescent="0.3">
      <c r="A6642" s="1">
        <v>42501</v>
      </c>
      <c r="B6642">
        <v>4316.669922</v>
      </c>
      <c r="E6642" s="3">
        <f t="shared" si="432"/>
        <v>-1.1030909600234784E-3</v>
      </c>
      <c r="F6642" s="3">
        <f t="shared" si="433"/>
        <v>-1.347298856485415E-3</v>
      </c>
      <c r="G6642" s="3">
        <f t="shared" si="434"/>
        <v>-1.1036998126442521E-3</v>
      </c>
      <c r="H6642" s="3">
        <f t="shared" si="435"/>
        <v>-1.2505608344552594E-3</v>
      </c>
    </row>
    <row r="6643" spans="1:8" x14ac:dyDescent="0.3">
      <c r="A6643" s="1">
        <v>42502</v>
      </c>
      <c r="B6643">
        <v>4293.2700199999999</v>
      </c>
      <c r="E6643" s="3">
        <f t="shared" si="432"/>
        <v>-4.2180566933144314E-3</v>
      </c>
      <c r="F6643" s="3">
        <f t="shared" si="433"/>
        <v>-4.462264589776368E-3</v>
      </c>
      <c r="G6643" s="3">
        <f t="shared" si="434"/>
        <v>-4.2269777897466845E-3</v>
      </c>
      <c r="H6643" s="3">
        <f t="shared" si="435"/>
        <v>-4.3738388115576923E-3</v>
      </c>
    </row>
    <row r="6644" spans="1:8" x14ac:dyDescent="0.3">
      <c r="A6644" s="1">
        <v>42503</v>
      </c>
      <c r="B6644">
        <v>4319.9902339999999</v>
      </c>
      <c r="E6644" s="3">
        <f t="shared" si="432"/>
        <v>5.014791973137811E-3</v>
      </c>
      <c r="F6644" s="3">
        <f t="shared" si="433"/>
        <v>4.7705840766758744E-3</v>
      </c>
      <c r="G6644" s="3">
        <f t="shared" si="434"/>
        <v>5.0022597839564165E-3</v>
      </c>
      <c r="H6644" s="3">
        <f t="shared" si="435"/>
        <v>4.8553987621454088E-3</v>
      </c>
    </row>
    <row r="6645" spans="1:8" x14ac:dyDescent="0.3">
      <c r="A6645" s="1">
        <v>42506</v>
      </c>
      <c r="B6645">
        <v>4312.2797849999997</v>
      </c>
      <c r="E6645" s="3">
        <f t="shared" si="432"/>
        <v>3.562474823046502E-3</v>
      </c>
      <c r="F6645" s="3">
        <f t="shared" si="433"/>
        <v>3.3182669265845654E-3</v>
      </c>
      <c r="G6645" s="3">
        <f t="shared" si="434"/>
        <v>3.5561442401870853E-3</v>
      </c>
      <c r="H6645" s="3">
        <f t="shared" si="435"/>
        <v>3.409283218376078E-3</v>
      </c>
    </row>
    <row r="6646" spans="1:8" x14ac:dyDescent="0.3">
      <c r="A6646" s="1">
        <v>42507</v>
      </c>
      <c r="B6646">
        <v>4297.5698240000002</v>
      </c>
      <c r="E6646" s="3">
        <f t="shared" si="432"/>
        <v>-4.9651905264249674E-3</v>
      </c>
      <c r="F6646" s="3">
        <f t="shared" si="433"/>
        <v>-5.2093984228869039E-3</v>
      </c>
      <c r="G6646" s="3">
        <f t="shared" si="434"/>
        <v>-4.977558039931179E-3</v>
      </c>
      <c r="H6646" s="3">
        <f t="shared" si="435"/>
        <v>-5.1244190617421867E-3</v>
      </c>
    </row>
    <row r="6647" spans="1:8" x14ac:dyDescent="0.3">
      <c r="A6647" s="1">
        <v>42508</v>
      </c>
      <c r="B6647">
        <v>4319.2998049999997</v>
      </c>
      <c r="E6647" s="3">
        <f t="shared" si="432"/>
        <v>-5.4208226301348805E-3</v>
      </c>
      <c r="F6647" s="3">
        <f t="shared" si="433"/>
        <v>-5.6650305265968171E-3</v>
      </c>
      <c r="G6647" s="3">
        <f t="shared" si="434"/>
        <v>-5.4355686034754684E-3</v>
      </c>
      <c r="H6647" s="3">
        <f t="shared" si="435"/>
        <v>-5.5824296252864761E-3</v>
      </c>
    </row>
    <row r="6648" spans="1:8" x14ac:dyDescent="0.3">
      <c r="A6648" s="1">
        <v>42509</v>
      </c>
      <c r="B6648">
        <v>4282.5400390000004</v>
      </c>
      <c r="E6648" s="3">
        <f t="shared" si="432"/>
        <v>6.2237441100898572E-3</v>
      </c>
      <c r="F6648" s="3">
        <f t="shared" si="433"/>
        <v>5.9795362136279206E-3</v>
      </c>
      <c r="G6648" s="3">
        <f t="shared" si="434"/>
        <v>6.2044566003642007E-3</v>
      </c>
      <c r="H6648" s="3">
        <f t="shared" si="435"/>
        <v>6.057595578553193E-3</v>
      </c>
    </row>
    <row r="6649" spans="1:8" x14ac:dyDescent="0.3">
      <c r="A6649" s="1">
        <v>42510</v>
      </c>
      <c r="B6649">
        <v>4353.8999020000001</v>
      </c>
      <c r="E6649" s="3">
        <f t="shared" si="432"/>
        <v>-1.7848301922804843E-3</v>
      </c>
      <c r="F6649" s="3">
        <f t="shared" si="433"/>
        <v>-2.0290380887424209E-3</v>
      </c>
      <c r="G6649" s="3">
        <f t="shared" si="434"/>
        <v>-1.786424899491673E-3</v>
      </c>
      <c r="H6649" s="3">
        <f t="shared" si="435"/>
        <v>-1.9332859213026803E-3</v>
      </c>
    </row>
    <row r="6650" spans="1:8" x14ac:dyDescent="0.3">
      <c r="A6650" s="1">
        <v>42513</v>
      </c>
      <c r="B6650">
        <v>4325.1000979999999</v>
      </c>
      <c r="E6650" s="3">
        <f t="shared" si="432"/>
        <v>-3.4111796389388882E-3</v>
      </c>
      <c r="F6650" s="3">
        <f t="shared" si="433"/>
        <v>-3.6553875354008248E-3</v>
      </c>
      <c r="G6650" s="3">
        <f t="shared" si="434"/>
        <v>-3.4170109771414301E-3</v>
      </c>
      <c r="H6650" s="3">
        <f t="shared" si="435"/>
        <v>-3.5638719989524374E-3</v>
      </c>
    </row>
    <row r="6651" spans="1:8" x14ac:dyDescent="0.3">
      <c r="A6651" s="1">
        <v>42514</v>
      </c>
      <c r="B6651">
        <v>4431.5200199999999</v>
      </c>
      <c r="E6651" s="3">
        <f t="shared" si="432"/>
        <v>5.0563415813855705E-3</v>
      </c>
      <c r="F6651" s="3">
        <f t="shared" si="433"/>
        <v>4.812133684923634E-3</v>
      </c>
      <c r="G6651" s="3">
        <f t="shared" si="434"/>
        <v>5.0436012146750425E-3</v>
      </c>
      <c r="H6651" s="3">
        <f t="shared" si="435"/>
        <v>4.8967401928640348E-3</v>
      </c>
    </row>
    <row r="6652" spans="1:8" x14ac:dyDescent="0.3">
      <c r="A6652" s="1">
        <v>42515</v>
      </c>
      <c r="B6652">
        <v>4481.6401370000003</v>
      </c>
      <c r="E6652" s="3">
        <f t="shared" si="432"/>
        <v>-8.510584506647656E-3</v>
      </c>
      <c r="F6652" s="3">
        <f t="shared" si="433"/>
        <v>-8.7547924031095934E-3</v>
      </c>
      <c r="G6652" s="3">
        <f t="shared" si="434"/>
        <v>-8.5470063255079325E-3</v>
      </c>
      <c r="H6652" s="3">
        <f t="shared" si="435"/>
        <v>-8.6938673473189402E-3</v>
      </c>
    </row>
    <row r="6653" spans="1:8" x14ac:dyDescent="0.3">
      <c r="A6653" s="1">
        <v>42516</v>
      </c>
      <c r="B6653">
        <v>4512.6401370000003</v>
      </c>
      <c r="E6653" s="3">
        <f t="shared" si="432"/>
        <v>1.666297625944968E-2</v>
      </c>
      <c r="F6653" s="3">
        <f t="shared" si="433"/>
        <v>1.6418768362987744E-2</v>
      </c>
      <c r="G6653" s="3">
        <f t="shared" si="434"/>
        <v>1.6525672035884408E-2</v>
      </c>
      <c r="H6653" s="3">
        <f t="shared" si="435"/>
        <v>1.6378811014073402E-2</v>
      </c>
    </row>
    <row r="6654" spans="1:8" x14ac:dyDescent="0.3">
      <c r="A6654" s="1">
        <v>42517</v>
      </c>
      <c r="B6654">
        <v>4514.7402339999999</v>
      </c>
      <c r="E6654" s="3">
        <f t="shared" si="432"/>
        <v>-6.614714313200154E-3</v>
      </c>
      <c r="F6654" s="3">
        <f t="shared" si="433"/>
        <v>-6.8589222096620906E-3</v>
      </c>
      <c r="G6654" s="3">
        <f t="shared" si="434"/>
        <v>-6.6366884914679236E-3</v>
      </c>
      <c r="H6654" s="3">
        <f t="shared" si="435"/>
        <v>-6.7835495132789313E-3</v>
      </c>
    </row>
    <row r="6655" spans="1:8" x14ac:dyDescent="0.3">
      <c r="A6655" s="1">
        <v>42520</v>
      </c>
      <c r="B6655">
        <v>4529.3999020000001</v>
      </c>
      <c r="E6655" s="3">
        <f t="shared" si="432"/>
        <v>2.4605192848417667E-2</v>
      </c>
      <c r="F6655" s="3">
        <f t="shared" si="433"/>
        <v>2.4360984951955732E-2</v>
      </c>
      <c r="G6655" s="3">
        <f t="shared" si="434"/>
        <v>2.4307360681522922E-2</v>
      </c>
      <c r="H6655" s="3">
        <f t="shared" si="435"/>
        <v>2.4160499659711916E-2</v>
      </c>
    </row>
    <row r="6656" spans="1:8" x14ac:dyDescent="0.3">
      <c r="A6656" s="1">
        <v>42521</v>
      </c>
      <c r="B6656">
        <v>4505.6201170000004</v>
      </c>
      <c r="E6656" s="3">
        <f t="shared" si="432"/>
        <v>1.1309915508403989E-2</v>
      </c>
      <c r="F6656" s="3">
        <f t="shared" si="433"/>
        <v>1.1065707611942052E-2</v>
      </c>
      <c r="G6656" s="3">
        <f t="shared" si="434"/>
        <v>1.1246436593044874E-2</v>
      </c>
      <c r="H6656" s="3">
        <f t="shared" si="435"/>
        <v>1.1099575571233866E-2</v>
      </c>
    </row>
    <row r="6657" spans="1:8" x14ac:dyDescent="0.3">
      <c r="A6657" s="1">
        <v>42522</v>
      </c>
      <c r="B6657">
        <v>4475.3901370000003</v>
      </c>
      <c r="E6657" s="3">
        <f t="shared" si="432"/>
        <v>6.9171104890968227E-3</v>
      </c>
      <c r="F6657" s="3">
        <f t="shared" si="433"/>
        <v>6.6729025926348861E-3</v>
      </c>
      <c r="G6657" s="3">
        <f t="shared" si="434"/>
        <v>6.8932970308187716E-3</v>
      </c>
      <c r="H6657" s="3">
        <f t="shared" si="435"/>
        <v>6.7464360090077639E-3</v>
      </c>
    </row>
    <row r="6658" spans="1:8" x14ac:dyDescent="0.3">
      <c r="A6658" s="1">
        <v>42523</v>
      </c>
      <c r="B6658">
        <v>4466</v>
      </c>
      <c r="E6658" s="3">
        <f t="shared" si="432"/>
        <v>4.6538100452120368E-4</v>
      </c>
      <c r="F6658" s="3">
        <f t="shared" si="433"/>
        <v>2.2117310805926706E-4</v>
      </c>
      <c r="G6658" s="3">
        <f t="shared" si="434"/>
        <v>4.6527274836712199E-4</v>
      </c>
      <c r="H6658" s="3">
        <f t="shared" si="435"/>
        <v>3.1841172655611464E-4</v>
      </c>
    </row>
    <row r="6659" spans="1:8" x14ac:dyDescent="0.3">
      <c r="A6659" s="1">
        <v>42524</v>
      </c>
      <c r="B6659">
        <v>4421.7797849999997</v>
      </c>
      <c r="E6659" s="3">
        <f t="shared" si="432"/>
        <v>3.247067879919241E-3</v>
      </c>
      <c r="F6659" s="3">
        <f t="shared" si="433"/>
        <v>3.0028599834573044E-3</v>
      </c>
      <c r="G6659" s="3">
        <f t="shared" si="434"/>
        <v>3.2418075390575007E-3</v>
      </c>
      <c r="H6659" s="3">
        <f t="shared" si="435"/>
        <v>3.0949465172464934E-3</v>
      </c>
    </row>
    <row r="6660" spans="1:8" x14ac:dyDescent="0.3">
      <c r="A6660" s="1">
        <v>42527</v>
      </c>
      <c r="B6660">
        <v>4423.3798829999996</v>
      </c>
      <c r="E6660" s="3">
        <f t="shared" si="432"/>
        <v>-5.250096152803696E-3</v>
      </c>
      <c r="F6660" s="3">
        <f t="shared" si="433"/>
        <v>-5.4943040492656326E-3</v>
      </c>
      <c r="G6660" s="3">
        <f t="shared" si="434"/>
        <v>-5.2639263353738185E-3</v>
      </c>
      <c r="H6660" s="3">
        <f t="shared" si="435"/>
        <v>-5.4107873571848262E-3</v>
      </c>
    </row>
    <row r="6661" spans="1:8" x14ac:dyDescent="0.3">
      <c r="A6661" s="1">
        <v>42528</v>
      </c>
      <c r="B6661">
        <v>4475.8598629999997</v>
      </c>
      <c r="E6661" s="3">
        <f t="shared" si="432"/>
        <v>-6.709393871431879E-3</v>
      </c>
      <c r="F6661" s="3">
        <f t="shared" si="433"/>
        <v>-6.9536017678938156E-3</v>
      </c>
      <c r="G6661" s="3">
        <f t="shared" si="434"/>
        <v>-6.7320030404524472E-3</v>
      </c>
      <c r="H6661" s="3">
        <f t="shared" si="435"/>
        <v>-6.878864062263455E-3</v>
      </c>
    </row>
    <row r="6662" spans="1:8" x14ac:dyDescent="0.3">
      <c r="A6662" s="1">
        <v>42529</v>
      </c>
      <c r="B6662">
        <v>4448.7299800000001</v>
      </c>
      <c r="E6662" s="3">
        <f t="shared" si="432"/>
        <v>-2.0981717152138701E-3</v>
      </c>
      <c r="F6662" s="3">
        <f t="shared" si="433"/>
        <v>-2.3423796116758067E-3</v>
      </c>
      <c r="G6662" s="3">
        <f t="shared" si="434"/>
        <v>-2.1003759612846758E-3</v>
      </c>
      <c r="H6662" s="3">
        <f t="shared" si="435"/>
        <v>-2.2472369830956831E-3</v>
      </c>
    </row>
    <row r="6663" spans="1:8" x14ac:dyDescent="0.3">
      <c r="A6663" s="1">
        <v>42530</v>
      </c>
      <c r="B6663">
        <v>4405.6098629999997</v>
      </c>
      <c r="E6663" s="3">
        <f t="shared" si="432"/>
        <v>-9.9015259740260486E-3</v>
      </c>
      <c r="F6663" s="3">
        <f t="shared" si="433"/>
        <v>-1.0145733870487986E-2</v>
      </c>
      <c r="G6663" s="3">
        <f t="shared" si="434"/>
        <v>-9.9508720870808594E-3</v>
      </c>
      <c r="H6663" s="3">
        <f t="shared" si="435"/>
        <v>-1.0097733108891867E-2</v>
      </c>
    </row>
    <row r="6664" spans="1:8" x14ac:dyDescent="0.3">
      <c r="A6664" s="1">
        <v>42531</v>
      </c>
      <c r="B6664">
        <v>4306.7202150000003</v>
      </c>
      <c r="E6664" s="3">
        <f t="shared" si="432"/>
        <v>3.6186741036448034E-4</v>
      </c>
      <c r="F6664" s="3">
        <f t="shared" si="433"/>
        <v>1.1765951390254372E-4</v>
      </c>
      <c r="G6664" s="3">
        <f t="shared" si="434"/>
        <v>3.6180195214412675E-4</v>
      </c>
      <c r="H6664" s="3">
        <f t="shared" si="435"/>
        <v>2.1494093033311943E-4</v>
      </c>
    </row>
    <row r="6665" spans="1:8" x14ac:dyDescent="0.3">
      <c r="A6665" s="1">
        <v>42534</v>
      </c>
      <c r="B6665">
        <v>4227.0200199999999</v>
      </c>
      <c r="E6665" s="3">
        <f t="shared" ref="E6665:E6728" si="436">(B6661/B6660)-1</f>
        <v>1.1864226312936044E-2</v>
      </c>
      <c r="F6665" s="3">
        <f t="shared" ref="F6665:F6728" si="437">E6665-$E$3</f>
        <v>1.1620018416474106E-2</v>
      </c>
      <c r="G6665" s="3">
        <f t="shared" ref="G6665:G6728" si="438">LN(B6661/B6660)</f>
        <v>1.1794398142121326E-2</v>
      </c>
      <c r="H6665" s="3">
        <f t="shared" ref="H6665:H6728" si="439">G6665-$G$3</f>
        <v>1.1647537120310318E-2</v>
      </c>
    </row>
    <row r="6666" spans="1:8" x14ac:dyDescent="0.3">
      <c r="A6666" s="1">
        <v>42535</v>
      </c>
      <c r="B6666">
        <v>4130.330078</v>
      </c>
      <c r="E6666" s="3">
        <f t="shared" si="436"/>
        <v>-6.0613790043496651E-3</v>
      </c>
      <c r="F6666" s="3">
        <f t="shared" si="437"/>
        <v>-6.3055869008116017E-3</v>
      </c>
      <c r="G6666" s="3">
        <f t="shared" si="438"/>
        <v>-6.0798237334997746E-3</v>
      </c>
      <c r="H6666" s="3">
        <f t="shared" si="439"/>
        <v>-6.2266847553107824E-3</v>
      </c>
    </row>
    <row r="6667" spans="1:8" x14ac:dyDescent="0.3">
      <c r="A6667" s="1">
        <v>42536</v>
      </c>
      <c r="B6667">
        <v>4171.580078</v>
      </c>
      <c r="E6667" s="3">
        <f t="shared" si="436"/>
        <v>-9.6926802017326397E-3</v>
      </c>
      <c r="F6667" s="3">
        <f t="shared" si="437"/>
        <v>-9.9368880981945771E-3</v>
      </c>
      <c r="G6667" s="3">
        <f t="shared" si="438"/>
        <v>-9.7399599864206113E-3</v>
      </c>
      <c r="H6667" s="3">
        <f t="shared" si="439"/>
        <v>-9.886821008231619E-3</v>
      </c>
    </row>
    <row r="6668" spans="1:8" x14ac:dyDescent="0.3">
      <c r="A6668" s="1">
        <v>42537</v>
      </c>
      <c r="B6668">
        <v>4153.0097660000001</v>
      </c>
      <c r="E6668" s="3">
        <f t="shared" si="436"/>
        <v>-2.2446301664274082E-2</v>
      </c>
      <c r="F6668" s="3">
        <f t="shared" si="437"/>
        <v>-2.2690509560736018E-2</v>
      </c>
      <c r="G6668" s="3">
        <f t="shared" si="438"/>
        <v>-2.2702054272653954E-2</v>
      </c>
      <c r="H6668" s="3">
        <f t="shared" si="439"/>
        <v>-2.284891529446496E-2</v>
      </c>
    </row>
    <row r="6669" spans="1:8" x14ac:dyDescent="0.3">
      <c r="A6669" s="1">
        <v>42538</v>
      </c>
      <c r="B6669">
        <v>4193.830078</v>
      </c>
      <c r="E6669" s="3">
        <f t="shared" si="436"/>
        <v>-1.8506007128675339E-2</v>
      </c>
      <c r="F6669" s="3">
        <f t="shared" si="437"/>
        <v>-1.8750215025137275E-2</v>
      </c>
      <c r="G6669" s="3">
        <f t="shared" si="438"/>
        <v>-1.8679385639598162E-2</v>
      </c>
      <c r="H6669" s="3">
        <f t="shared" si="439"/>
        <v>-1.8826246661409168E-2</v>
      </c>
    </row>
    <row r="6670" spans="1:8" x14ac:dyDescent="0.3">
      <c r="A6670" s="1">
        <v>42541</v>
      </c>
      <c r="B6670">
        <v>4340.7597660000001</v>
      </c>
      <c r="E6670" s="3">
        <f t="shared" si="436"/>
        <v>-2.287425693337497E-2</v>
      </c>
      <c r="F6670" s="3">
        <f t="shared" si="437"/>
        <v>-2.3118464829836906E-2</v>
      </c>
      <c r="G6670" s="3">
        <f t="shared" si="438"/>
        <v>-2.3139931979733904E-2</v>
      </c>
      <c r="H6670" s="3">
        <f t="shared" si="439"/>
        <v>-2.328679300154491E-2</v>
      </c>
    </row>
    <row r="6671" spans="1:8" x14ac:dyDescent="0.3">
      <c r="A6671" s="1">
        <v>42542</v>
      </c>
      <c r="B6671">
        <v>4367.2402339999999</v>
      </c>
      <c r="E6671" s="3">
        <f t="shared" si="436"/>
        <v>9.9870952735028329E-3</v>
      </c>
      <c r="F6671" s="3">
        <f t="shared" si="437"/>
        <v>9.7428873770408955E-3</v>
      </c>
      <c r="G6671" s="3">
        <f t="shared" si="438"/>
        <v>9.9375538146141851E-3</v>
      </c>
      <c r="H6671" s="3">
        <f t="shared" si="439"/>
        <v>9.7906927928031774E-3</v>
      </c>
    </row>
    <row r="6672" spans="1:8" x14ac:dyDescent="0.3">
      <c r="A6672" s="1">
        <v>42543</v>
      </c>
      <c r="B6672">
        <v>4380.0297849999997</v>
      </c>
      <c r="E6672" s="3">
        <f t="shared" si="436"/>
        <v>-4.4516254399467048E-3</v>
      </c>
      <c r="F6672" s="3">
        <f t="shared" si="437"/>
        <v>-4.6958333364086413E-3</v>
      </c>
      <c r="G6672" s="3">
        <f t="shared" si="438"/>
        <v>-4.4615634289123709E-3</v>
      </c>
      <c r="H6672" s="3">
        <f t="shared" si="439"/>
        <v>-4.6084244507233786E-3</v>
      </c>
    </row>
    <row r="6673" spans="1:8" x14ac:dyDescent="0.3">
      <c r="A6673" s="1">
        <v>42544</v>
      </c>
      <c r="B6673">
        <v>4465.8999020000001</v>
      </c>
      <c r="E6673" s="3">
        <f t="shared" si="436"/>
        <v>9.8290912615204284E-3</v>
      </c>
      <c r="F6673" s="3">
        <f t="shared" si="437"/>
        <v>9.584883365058491E-3</v>
      </c>
      <c r="G6673" s="3">
        <f t="shared" si="438"/>
        <v>9.78109996167645E-3</v>
      </c>
      <c r="H6673" s="3">
        <f t="shared" si="439"/>
        <v>9.6342389398654422E-3</v>
      </c>
    </row>
    <row r="6674" spans="1:8" x14ac:dyDescent="0.3">
      <c r="A6674" s="1">
        <v>42545</v>
      </c>
      <c r="B6674">
        <v>4106.7299800000001</v>
      </c>
      <c r="E6674" s="3">
        <f t="shared" si="436"/>
        <v>3.5034726077902922E-2</v>
      </c>
      <c r="F6674" s="3">
        <f t="shared" si="437"/>
        <v>3.4790518181440987E-2</v>
      </c>
      <c r="G6674" s="3">
        <f t="shared" si="438"/>
        <v>3.4434977920574261E-2</v>
      </c>
      <c r="H6674" s="3">
        <f t="shared" si="439"/>
        <v>3.4288116898763252E-2</v>
      </c>
    </row>
    <row r="6675" spans="1:8" x14ac:dyDescent="0.3">
      <c r="A6675" s="1">
        <v>42548</v>
      </c>
      <c r="B6675">
        <v>4030.3000489999999</v>
      </c>
      <c r="E6675" s="3">
        <f t="shared" si="436"/>
        <v>6.1004223747680442E-3</v>
      </c>
      <c r="F6675" s="3">
        <f t="shared" si="437"/>
        <v>5.8562144783061076E-3</v>
      </c>
      <c r="G6675" s="3">
        <f t="shared" si="438"/>
        <v>6.0818901296830711E-3</v>
      </c>
      <c r="H6675" s="3">
        <f t="shared" si="439"/>
        <v>5.9350291078720634E-3</v>
      </c>
    </row>
    <row r="6676" spans="1:8" x14ac:dyDescent="0.3">
      <c r="A6676" s="1">
        <v>42549</v>
      </c>
      <c r="B6676">
        <v>4088.8500979999999</v>
      </c>
      <c r="E6676" s="3">
        <f t="shared" si="436"/>
        <v>2.9285201442390552E-3</v>
      </c>
      <c r="F6676" s="3">
        <f t="shared" si="437"/>
        <v>2.6843122477771186E-3</v>
      </c>
      <c r="G6676" s="3">
        <f t="shared" si="438"/>
        <v>2.9242403826641602E-3</v>
      </c>
      <c r="H6676" s="3">
        <f t="shared" si="439"/>
        <v>2.7773793608531529E-3</v>
      </c>
    </row>
    <row r="6677" spans="1:8" x14ac:dyDescent="0.3">
      <c r="A6677" s="1">
        <v>42550</v>
      </c>
      <c r="B6677">
        <v>4195.3198240000002</v>
      </c>
      <c r="E6677" s="3">
        <f t="shared" si="436"/>
        <v>1.9604916225472779E-2</v>
      </c>
      <c r="F6677" s="3">
        <f t="shared" si="437"/>
        <v>1.9360708329010844E-2</v>
      </c>
      <c r="G6677" s="3">
        <f t="shared" si="438"/>
        <v>1.9415215227964251E-2</v>
      </c>
      <c r="H6677" s="3">
        <f t="shared" si="439"/>
        <v>1.9268354206153245E-2</v>
      </c>
    </row>
    <row r="6678" spans="1:8" x14ac:dyDescent="0.3">
      <c r="A6678" s="1">
        <v>42551</v>
      </c>
      <c r="B6678">
        <v>4237.4799800000001</v>
      </c>
      <c r="E6678" s="3">
        <f t="shared" si="436"/>
        <v>-8.0424982619773933E-2</v>
      </c>
      <c r="F6678" s="3">
        <f t="shared" si="437"/>
        <v>-8.0669190516235875E-2</v>
      </c>
      <c r="G6678" s="3">
        <f t="shared" si="438"/>
        <v>-8.3843653295295667E-2</v>
      </c>
      <c r="H6678" s="3">
        <f t="shared" si="439"/>
        <v>-8.3990514317106676E-2</v>
      </c>
    </row>
    <row r="6679" spans="1:8" x14ac:dyDescent="0.3">
      <c r="A6679" s="1">
        <v>42552</v>
      </c>
      <c r="B6679">
        <v>4273.9599609999996</v>
      </c>
      <c r="E6679" s="3">
        <f t="shared" si="436"/>
        <v>-1.8610897568678286E-2</v>
      </c>
      <c r="F6679" s="3">
        <f t="shared" si="437"/>
        <v>-1.8855105465140222E-2</v>
      </c>
      <c r="G6679" s="3">
        <f t="shared" si="438"/>
        <v>-1.8786259493016939E-2</v>
      </c>
      <c r="H6679" s="3">
        <f t="shared" si="439"/>
        <v>-1.8933120514827945E-2</v>
      </c>
    </row>
    <row r="6680" spans="1:8" x14ac:dyDescent="0.3">
      <c r="A6680" s="1">
        <v>42555</v>
      </c>
      <c r="B6680">
        <v>4234.8598629999997</v>
      </c>
      <c r="E6680" s="3">
        <f t="shared" si="436"/>
        <v>1.4527466513200915E-2</v>
      </c>
      <c r="F6680" s="3">
        <f t="shared" si="437"/>
        <v>1.4283258616738978E-2</v>
      </c>
      <c r="G6680" s="3">
        <f t="shared" si="438"/>
        <v>1.4422953858295463E-2</v>
      </c>
      <c r="H6680" s="3">
        <f t="shared" si="439"/>
        <v>1.4276092836484455E-2</v>
      </c>
    </row>
    <row r="6681" spans="1:8" x14ac:dyDescent="0.3">
      <c r="A6681" s="1">
        <v>42556</v>
      </c>
      <c r="B6681">
        <v>4163.419922</v>
      </c>
      <c r="E6681" s="3">
        <f t="shared" si="436"/>
        <v>2.6039038714595675E-2</v>
      </c>
      <c r="F6681" s="3">
        <f t="shared" si="437"/>
        <v>2.5794830818133739E-2</v>
      </c>
      <c r="G6681" s="3">
        <f t="shared" si="438"/>
        <v>2.5705795454147095E-2</v>
      </c>
      <c r="H6681" s="3">
        <f t="shared" si="439"/>
        <v>2.5558934432336089E-2</v>
      </c>
    </row>
    <row r="6682" spans="1:8" x14ac:dyDescent="0.3">
      <c r="A6682" s="1">
        <v>42557</v>
      </c>
      <c r="B6682">
        <v>4085.3000489999999</v>
      </c>
      <c r="E6682" s="3">
        <f t="shared" si="436"/>
        <v>1.0049330627623698E-2</v>
      </c>
      <c r="F6682" s="3">
        <f t="shared" si="437"/>
        <v>9.8051227311617608E-3</v>
      </c>
      <c r="G6682" s="3">
        <f t="shared" si="438"/>
        <v>9.9991718659944162E-3</v>
      </c>
      <c r="H6682" s="3">
        <f t="shared" si="439"/>
        <v>9.8523108441834085E-3</v>
      </c>
    </row>
    <row r="6683" spans="1:8" x14ac:dyDescent="0.3">
      <c r="A6683" s="1">
        <v>42558</v>
      </c>
      <c r="B6683">
        <v>4117.8500979999999</v>
      </c>
      <c r="E6683" s="3">
        <f t="shared" si="436"/>
        <v>8.6088857462871538E-3</v>
      </c>
      <c r="F6683" s="3">
        <f t="shared" si="437"/>
        <v>8.3646778498252163E-3</v>
      </c>
      <c r="G6683" s="3">
        <f t="shared" si="438"/>
        <v>8.5720406021354608E-3</v>
      </c>
      <c r="H6683" s="3">
        <f t="shared" si="439"/>
        <v>8.4251795803244531E-3</v>
      </c>
    </row>
    <row r="6684" spans="1:8" x14ac:dyDescent="0.3">
      <c r="A6684" s="1">
        <v>42559</v>
      </c>
      <c r="B6684">
        <v>4190.6801759999998</v>
      </c>
      <c r="E6684" s="3">
        <f t="shared" si="436"/>
        <v>-9.1484474250552728E-3</v>
      </c>
      <c r="F6684" s="3">
        <f t="shared" si="437"/>
        <v>-9.3926553215172102E-3</v>
      </c>
      <c r="G6684" s="3">
        <f t="shared" si="438"/>
        <v>-9.1905514579514683E-3</v>
      </c>
      <c r="H6684" s="3">
        <f t="shared" si="439"/>
        <v>-9.3374124797624761E-3</v>
      </c>
    </row>
    <row r="6685" spans="1:8" x14ac:dyDescent="0.3">
      <c r="A6685" s="1">
        <v>42562</v>
      </c>
      <c r="B6685">
        <v>4264.5297849999997</v>
      </c>
      <c r="E6685" s="3">
        <f t="shared" si="436"/>
        <v>-1.6869493515988765E-2</v>
      </c>
      <c r="F6685" s="3">
        <f t="shared" si="437"/>
        <v>-1.7113701412450701E-2</v>
      </c>
      <c r="G6685" s="3">
        <f t="shared" si="438"/>
        <v>-1.7013404184378883E-2</v>
      </c>
      <c r="H6685" s="3">
        <f t="shared" si="439"/>
        <v>-1.7160265206189889E-2</v>
      </c>
    </row>
    <row r="6686" spans="1:8" x14ac:dyDescent="0.3">
      <c r="A6686" s="1">
        <v>42563</v>
      </c>
      <c r="B6686">
        <v>4331.3798829999996</v>
      </c>
      <c r="E6686" s="3">
        <f t="shared" si="436"/>
        <v>-1.8763390304976313E-2</v>
      </c>
      <c r="F6686" s="3">
        <f t="shared" si="437"/>
        <v>-1.9007598201438249E-2</v>
      </c>
      <c r="G6686" s="3">
        <f t="shared" si="438"/>
        <v>-1.8941656149305194E-2</v>
      </c>
      <c r="H6686" s="3">
        <f t="shared" si="439"/>
        <v>-1.90885171711162E-2</v>
      </c>
    </row>
    <row r="6687" spans="1:8" x14ac:dyDescent="0.3">
      <c r="A6687" s="1">
        <v>42564</v>
      </c>
      <c r="B6687">
        <v>4335.2597660000001</v>
      </c>
      <c r="E6687" s="3">
        <f t="shared" si="436"/>
        <v>7.9676030180371171E-3</v>
      </c>
      <c r="F6687" s="3">
        <f t="shared" si="437"/>
        <v>7.7233951215751806E-3</v>
      </c>
      <c r="G6687" s="3">
        <f t="shared" si="438"/>
        <v>7.9360292696219921E-3</v>
      </c>
      <c r="H6687" s="3">
        <f t="shared" si="439"/>
        <v>7.7891682478109844E-3</v>
      </c>
    </row>
    <row r="6688" spans="1:8" x14ac:dyDescent="0.3">
      <c r="A6688" s="1">
        <v>42565</v>
      </c>
      <c r="B6688">
        <v>4385.5200199999999</v>
      </c>
      <c r="E6688" s="3">
        <f t="shared" si="436"/>
        <v>1.768643254774438E-2</v>
      </c>
      <c r="F6688" s="3">
        <f t="shared" si="437"/>
        <v>1.7442224651282444E-2</v>
      </c>
      <c r="G6688" s="3">
        <f t="shared" si="438"/>
        <v>1.7531847641912159E-2</v>
      </c>
      <c r="H6688" s="3">
        <f t="shared" si="439"/>
        <v>1.7384986620101153E-2</v>
      </c>
    </row>
    <row r="6689" spans="1:8" x14ac:dyDescent="0.3">
      <c r="A6689" s="1">
        <v>42566</v>
      </c>
      <c r="B6689">
        <v>4372.5097660000001</v>
      </c>
      <c r="E6689" s="3">
        <f t="shared" si="436"/>
        <v>1.7622344320842309E-2</v>
      </c>
      <c r="F6689" s="3">
        <f t="shared" si="437"/>
        <v>1.7378136424380373E-2</v>
      </c>
      <c r="G6689" s="3">
        <f t="shared" si="438"/>
        <v>1.7468871225113276E-2</v>
      </c>
      <c r="H6689" s="3">
        <f t="shared" si="439"/>
        <v>1.732201020330227E-2</v>
      </c>
    </row>
    <row r="6690" spans="1:8" x14ac:dyDescent="0.3">
      <c r="A6690" s="1">
        <v>42569</v>
      </c>
      <c r="B6690">
        <v>4357.7402339999999</v>
      </c>
      <c r="E6690" s="3">
        <f t="shared" si="436"/>
        <v>1.5675842676756035E-2</v>
      </c>
      <c r="F6690" s="3">
        <f t="shared" si="437"/>
        <v>1.5431634780294098E-2</v>
      </c>
      <c r="G6690" s="3">
        <f t="shared" si="438"/>
        <v>1.5554245764710175E-2</v>
      </c>
      <c r="H6690" s="3">
        <f t="shared" si="439"/>
        <v>1.5407384742899167E-2</v>
      </c>
    </row>
    <row r="6691" spans="1:8" x14ac:dyDescent="0.3">
      <c r="A6691" s="1">
        <v>42570</v>
      </c>
      <c r="B6691">
        <v>4330.1298829999996</v>
      </c>
      <c r="E6691" s="3">
        <f t="shared" si="436"/>
        <v>8.9576142125702418E-4</v>
      </c>
      <c r="F6691" s="3">
        <f t="shared" si="437"/>
        <v>6.5155352479508762E-4</v>
      </c>
      <c r="G6691" s="3">
        <f t="shared" si="438"/>
        <v>8.9536046641717126E-4</v>
      </c>
      <c r="H6691" s="3">
        <f t="shared" si="439"/>
        <v>7.4849944460616397E-4</v>
      </c>
    </row>
    <row r="6692" spans="1:8" x14ac:dyDescent="0.3">
      <c r="A6692" s="1">
        <v>42571</v>
      </c>
      <c r="B6692">
        <v>4379.7597660000001</v>
      </c>
      <c r="E6692" s="3">
        <f t="shared" si="436"/>
        <v>1.1593366190919996E-2</v>
      </c>
      <c r="F6692" s="3">
        <f t="shared" si="437"/>
        <v>1.1349158294458058E-2</v>
      </c>
      <c r="G6692" s="3">
        <f t="shared" si="438"/>
        <v>1.1526678052866888E-2</v>
      </c>
      <c r="H6692" s="3">
        <f t="shared" si="439"/>
        <v>1.137981703105588E-2</v>
      </c>
    </row>
    <row r="6693" spans="1:8" x14ac:dyDescent="0.3">
      <c r="A6693" s="1">
        <v>42572</v>
      </c>
      <c r="B6693">
        <v>4376.25</v>
      </c>
      <c r="E6693" s="3">
        <f t="shared" si="436"/>
        <v>-2.9666388343154715E-3</v>
      </c>
      <c r="F6693" s="3">
        <f t="shared" si="437"/>
        <v>-3.210846730777408E-3</v>
      </c>
      <c r="G6693" s="3">
        <f t="shared" si="438"/>
        <v>-2.9710480297883736E-3</v>
      </c>
      <c r="H6693" s="3">
        <f t="shared" si="439"/>
        <v>-3.1179090515993809E-3</v>
      </c>
    </row>
    <row r="6694" spans="1:8" x14ac:dyDescent="0.3">
      <c r="A6694" s="1">
        <v>42573</v>
      </c>
      <c r="B6694">
        <v>4381.1000979999999</v>
      </c>
      <c r="E6694" s="3">
        <f t="shared" si="436"/>
        <v>-3.3778156688970551E-3</v>
      </c>
      <c r="F6694" s="3">
        <f t="shared" si="437"/>
        <v>-3.6220235653589916E-3</v>
      </c>
      <c r="G6694" s="3">
        <f t="shared" si="438"/>
        <v>-3.3835333674288532E-3</v>
      </c>
      <c r="H6694" s="3">
        <f t="shared" si="439"/>
        <v>-3.5303943892398605E-3</v>
      </c>
    </row>
    <row r="6695" spans="1:8" x14ac:dyDescent="0.3">
      <c r="A6695" s="1">
        <v>42576</v>
      </c>
      <c r="B6695">
        <v>4388</v>
      </c>
      <c r="E6695" s="3">
        <f t="shared" si="436"/>
        <v>-6.3359331941308383E-3</v>
      </c>
      <c r="F6695" s="3">
        <f t="shared" si="437"/>
        <v>-6.5801410905927749E-3</v>
      </c>
      <c r="G6695" s="3">
        <f t="shared" si="438"/>
        <v>-6.3560904071286936E-3</v>
      </c>
      <c r="H6695" s="3">
        <f t="shared" si="439"/>
        <v>-6.5029514289397013E-3</v>
      </c>
    </row>
    <row r="6696" spans="1:8" x14ac:dyDescent="0.3">
      <c r="A6696" s="1">
        <v>42577</v>
      </c>
      <c r="B6696">
        <v>4394.7700199999999</v>
      </c>
      <c r="E6696" s="3">
        <f t="shared" si="436"/>
        <v>1.1461522942959768E-2</v>
      </c>
      <c r="F6696" s="3">
        <f t="shared" si="437"/>
        <v>1.121731504649783E-2</v>
      </c>
      <c r="G6696" s="3">
        <f t="shared" si="438"/>
        <v>1.1396337300517525E-2</v>
      </c>
      <c r="H6696" s="3">
        <f t="shared" si="439"/>
        <v>1.1249476278706518E-2</v>
      </c>
    </row>
    <row r="6697" spans="1:8" x14ac:dyDescent="0.3">
      <c r="A6697" s="1">
        <v>42578</v>
      </c>
      <c r="B6697">
        <v>4446.9599609999996</v>
      </c>
      <c r="E6697" s="3">
        <f t="shared" si="436"/>
        <v>-8.0136039132705505E-4</v>
      </c>
      <c r="F6697" s="3">
        <f t="shared" si="437"/>
        <v>-1.0455682877889916E-3</v>
      </c>
      <c r="G6697" s="3">
        <f t="shared" si="438"/>
        <v>-8.0168165220741194E-4</v>
      </c>
      <c r="H6697" s="3">
        <f t="shared" si="439"/>
        <v>-9.4854267401841923E-4</v>
      </c>
    </row>
    <row r="6698" spans="1:8" x14ac:dyDescent="0.3">
      <c r="A6698" s="1">
        <v>42579</v>
      </c>
      <c r="B6698">
        <v>4420.580078</v>
      </c>
      <c r="E6698" s="3">
        <f t="shared" si="436"/>
        <v>1.1082771779491463E-3</v>
      </c>
      <c r="F6698" s="3">
        <f t="shared" si="437"/>
        <v>8.640692814872097E-4</v>
      </c>
      <c r="G6698" s="3">
        <f t="shared" si="438"/>
        <v>1.1076634921783359E-3</v>
      </c>
      <c r="H6698" s="3">
        <f t="shared" si="439"/>
        <v>9.608024703673286E-4</v>
      </c>
    </row>
    <row r="6699" spans="1:8" x14ac:dyDescent="0.3">
      <c r="A6699" s="1">
        <v>42580</v>
      </c>
      <c r="B6699">
        <v>4439.8100590000004</v>
      </c>
      <c r="E6699" s="3">
        <f t="shared" si="436"/>
        <v>1.5749245270952894E-3</v>
      </c>
      <c r="F6699" s="3">
        <f t="shared" si="437"/>
        <v>1.3307166306333528E-3</v>
      </c>
      <c r="G6699" s="3">
        <f t="shared" si="438"/>
        <v>1.5736856340670354E-3</v>
      </c>
      <c r="H6699" s="3">
        <f t="shared" si="439"/>
        <v>1.4268246122560281E-3</v>
      </c>
    </row>
    <row r="6700" spans="1:8" x14ac:dyDescent="0.3">
      <c r="A6700" s="1">
        <v>42583</v>
      </c>
      <c r="B6700">
        <v>4409.169922</v>
      </c>
      <c r="E6700" s="3">
        <f t="shared" si="436"/>
        <v>1.5428486782131934E-3</v>
      </c>
      <c r="F6700" s="3">
        <f t="shared" si="437"/>
        <v>1.2986407817512568E-3</v>
      </c>
      <c r="G6700" s="3">
        <f t="shared" si="438"/>
        <v>1.5416597099662162E-3</v>
      </c>
      <c r="H6700" s="3">
        <f t="shared" si="439"/>
        <v>1.3947986881552089E-3</v>
      </c>
    </row>
    <row r="6701" spans="1:8" x14ac:dyDescent="0.3">
      <c r="A6701" s="1">
        <v>42584</v>
      </c>
      <c r="B6701">
        <v>4327.9902339999999</v>
      </c>
      <c r="E6701" s="3">
        <f t="shared" si="436"/>
        <v>1.1875465783758976E-2</v>
      </c>
      <c r="F6701" s="3">
        <f t="shared" si="437"/>
        <v>1.1631257887297039E-2</v>
      </c>
      <c r="G6701" s="3">
        <f t="shared" si="438"/>
        <v>1.1805505767145376E-2</v>
      </c>
      <c r="H6701" s="3">
        <f t="shared" si="439"/>
        <v>1.1658644745334368E-2</v>
      </c>
    </row>
    <row r="6702" spans="1:8" x14ac:dyDescent="0.3">
      <c r="A6702" s="1">
        <v>42585</v>
      </c>
      <c r="B6702">
        <v>4321.080078</v>
      </c>
      <c r="E6702" s="3">
        <f t="shared" si="436"/>
        <v>-5.9321161493137708E-3</v>
      </c>
      <c r="F6702" s="3">
        <f t="shared" si="437"/>
        <v>-6.1763240457757074E-3</v>
      </c>
      <c r="G6702" s="3">
        <f t="shared" si="438"/>
        <v>-5.9497810451052003E-3</v>
      </c>
      <c r="H6702" s="3">
        <f t="shared" si="439"/>
        <v>-6.096642066916208E-3</v>
      </c>
    </row>
    <row r="6703" spans="1:8" x14ac:dyDescent="0.3">
      <c r="A6703" s="1">
        <v>42586</v>
      </c>
      <c r="B6703">
        <v>4345.6298829999996</v>
      </c>
      <c r="E6703" s="3">
        <f t="shared" si="436"/>
        <v>4.3501035295576695E-3</v>
      </c>
      <c r="F6703" s="3">
        <f t="shared" si="437"/>
        <v>4.105895633095733E-3</v>
      </c>
      <c r="G6703" s="3">
        <f t="shared" si="438"/>
        <v>4.3406691795694705E-3</v>
      </c>
      <c r="H6703" s="3">
        <f t="shared" si="439"/>
        <v>4.1938081577584628E-3</v>
      </c>
    </row>
    <row r="6704" spans="1:8" x14ac:dyDescent="0.3">
      <c r="A6704" s="1">
        <v>42587</v>
      </c>
      <c r="B6704">
        <v>4410.5498049999997</v>
      </c>
      <c r="E6704" s="3">
        <f t="shared" si="436"/>
        <v>-6.9012269878278021E-3</v>
      </c>
      <c r="F6704" s="3">
        <f t="shared" si="437"/>
        <v>-7.1454348842897386E-3</v>
      </c>
      <c r="G6704" s="3">
        <f t="shared" si="438"/>
        <v>-6.9251505864540092E-3</v>
      </c>
      <c r="H6704" s="3">
        <f t="shared" si="439"/>
        <v>-7.0720116082650169E-3</v>
      </c>
    </row>
    <row r="6705" spans="1:8" x14ac:dyDescent="0.3">
      <c r="A6705" s="1">
        <v>42590</v>
      </c>
      <c r="B6705">
        <v>4415.4599609999996</v>
      </c>
      <c r="E6705" s="3">
        <f t="shared" si="436"/>
        <v>-1.8411558056528055E-2</v>
      </c>
      <c r="F6705" s="3">
        <f t="shared" si="437"/>
        <v>-1.865576595298999E-2</v>
      </c>
      <c r="G6705" s="3">
        <f t="shared" si="438"/>
        <v>-1.8583160365972226E-2</v>
      </c>
      <c r="H6705" s="3">
        <f t="shared" si="439"/>
        <v>-1.8730021387783232E-2</v>
      </c>
    </row>
    <row r="6706" spans="1:8" x14ac:dyDescent="0.3">
      <c r="A6706" s="1">
        <v>42591</v>
      </c>
      <c r="B6706">
        <v>4468.0698240000002</v>
      </c>
      <c r="E6706" s="3">
        <f t="shared" si="436"/>
        <v>-1.5966200537410602E-3</v>
      </c>
      <c r="F6706" s="3">
        <f t="shared" si="437"/>
        <v>-1.8408279502029968E-3</v>
      </c>
      <c r="G6706" s="3">
        <f t="shared" si="438"/>
        <v>-1.5978960098646782E-3</v>
      </c>
      <c r="H6706" s="3">
        <f t="shared" si="439"/>
        <v>-1.7447570316756855E-3</v>
      </c>
    </row>
    <row r="6707" spans="1:8" x14ac:dyDescent="0.3">
      <c r="A6707" s="1">
        <v>42592</v>
      </c>
      <c r="B6707">
        <v>4452.0097660000001</v>
      </c>
      <c r="E6707" s="3">
        <f t="shared" si="436"/>
        <v>5.6814047777060672E-3</v>
      </c>
      <c r="F6707" s="3">
        <f t="shared" si="437"/>
        <v>5.4371968812441307E-3</v>
      </c>
      <c r="G6707" s="3">
        <f t="shared" si="438"/>
        <v>5.6653264670972099E-3</v>
      </c>
      <c r="H6707" s="3">
        <f t="shared" si="439"/>
        <v>5.5184654452862022E-3</v>
      </c>
    </row>
    <row r="6708" spans="1:8" x14ac:dyDescent="0.3">
      <c r="A6708" s="1">
        <v>42593</v>
      </c>
      <c r="B6708">
        <v>4503.9501950000003</v>
      </c>
      <c r="E6708" s="3">
        <f t="shared" si="436"/>
        <v>1.4939128215673669E-2</v>
      </c>
      <c r="F6708" s="3">
        <f t="shared" si="437"/>
        <v>1.4694920319211732E-2</v>
      </c>
      <c r="G6708" s="3">
        <f t="shared" si="438"/>
        <v>1.4828638494039557E-2</v>
      </c>
      <c r="H6708" s="3">
        <f t="shared" si="439"/>
        <v>1.468177747222855E-2</v>
      </c>
    </row>
    <row r="6709" spans="1:8" x14ac:dyDescent="0.3">
      <c r="A6709" s="1">
        <v>42594</v>
      </c>
      <c r="B6709">
        <v>4500.1899409999996</v>
      </c>
      <c r="E6709" s="3">
        <f t="shared" si="436"/>
        <v>1.1132752643294719E-3</v>
      </c>
      <c r="F6709" s="3">
        <f t="shared" si="437"/>
        <v>8.6906736786753532E-4</v>
      </c>
      <c r="G6709" s="3">
        <f t="shared" si="438"/>
        <v>1.112656032963085E-3</v>
      </c>
      <c r="H6709" s="3">
        <f t="shared" si="439"/>
        <v>9.6579501115207772E-4</v>
      </c>
    </row>
    <row r="6710" spans="1:8" x14ac:dyDescent="0.3">
      <c r="A6710" s="1">
        <v>42597</v>
      </c>
      <c r="B6710">
        <v>4497.8598629999997</v>
      </c>
      <c r="E6710" s="3">
        <f t="shared" si="436"/>
        <v>1.1914922446287113E-2</v>
      </c>
      <c r="F6710" s="3">
        <f t="shared" si="437"/>
        <v>1.1670714549825175E-2</v>
      </c>
      <c r="G6710" s="3">
        <f t="shared" si="438"/>
        <v>1.1844498602334837E-2</v>
      </c>
      <c r="H6710" s="3">
        <f t="shared" si="439"/>
        <v>1.1697637580523829E-2</v>
      </c>
    </row>
    <row r="6711" spans="1:8" x14ac:dyDescent="0.3">
      <c r="A6711" s="1">
        <v>42598</v>
      </c>
      <c r="B6711">
        <v>4460.4399409999996</v>
      </c>
      <c r="E6711" s="3">
        <f t="shared" si="436"/>
        <v>-3.5944062274350097E-3</v>
      </c>
      <c r="F6711" s="3">
        <f t="shared" si="437"/>
        <v>-3.8386141238969463E-3</v>
      </c>
      <c r="G6711" s="3">
        <f t="shared" si="438"/>
        <v>-3.6008816269665965E-3</v>
      </c>
      <c r="H6711" s="3">
        <f t="shared" si="439"/>
        <v>-3.7477426487776038E-3</v>
      </c>
    </row>
    <row r="6712" spans="1:8" x14ac:dyDescent="0.3">
      <c r="A6712" s="1">
        <v>42599</v>
      </c>
      <c r="B6712">
        <v>4417.6801759999998</v>
      </c>
      <c r="E6712" s="3">
        <f t="shared" si="436"/>
        <v>1.1666737435454211E-2</v>
      </c>
      <c r="F6712" s="3">
        <f t="shared" si="437"/>
        <v>1.1422529538992273E-2</v>
      </c>
      <c r="G6712" s="3">
        <f t="shared" si="438"/>
        <v>1.1599205796022471E-2</v>
      </c>
      <c r="H6712" s="3">
        <f t="shared" si="439"/>
        <v>1.1452344774211464E-2</v>
      </c>
    </row>
    <row r="6713" spans="1:8" x14ac:dyDescent="0.3">
      <c r="A6713" s="1">
        <v>42600</v>
      </c>
      <c r="B6713">
        <v>4437.0600590000004</v>
      </c>
      <c r="E6713" s="3">
        <f t="shared" si="436"/>
        <v>-8.3487912547863807E-4</v>
      </c>
      <c r="F6713" s="3">
        <f t="shared" si="437"/>
        <v>-1.0790870219405746E-3</v>
      </c>
      <c r="G6713" s="3">
        <f t="shared" si="438"/>
        <v>-8.3522783115395341E-4</v>
      </c>
      <c r="H6713" s="3">
        <f t="shared" si="439"/>
        <v>-9.820888529649607E-4</v>
      </c>
    </row>
    <row r="6714" spans="1:8" x14ac:dyDescent="0.3">
      <c r="A6714" s="1">
        <v>42601</v>
      </c>
      <c r="B6714">
        <v>4400.5200199999999</v>
      </c>
      <c r="E6714" s="3">
        <f t="shared" si="436"/>
        <v>-5.1777325636215288E-4</v>
      </c>
      <c r="F6714" s="3">
        <f t="shared" si="437"/>
        <v>-7.6198115282408944E-4</v>
      </c>
      <c r="G6714" s="3">
        <f t="shared" si="438"/>
        <v>-5.1790734722242677E-4</v>
      </c>
      <c r="H6714" s="3">
        <f t="shared" si="439"/>
        <v>-6.6476836903343406E-4</v>
      </c>
    </row>
    <row r="6715" spans="1:8" x14ac:dyDescent="0.3">
      <c r="A6715" s="1">
        <v>42604</v>
      </c>
      <c r="B6715">
        <v>4389.9399409999996</v>
      </c>
      <c r="E6715" s="3">
        <f t="shared" si="436"/>
        <v>-8.3194948575034955E-3</v>
      </c>
      <c r="F6715" s="3">
        <f t="shared" si="437"/>
        <v>-8.5637027539654329E-3</v>
      </c>
      <c r="G6715" s="3">
        <f t="shared" si="438"/>
        <v>-8.3542950023407503E-3</v>
      </c>
      <c r="H6715" s="3">
        <f t="shared" si="439"/>
        <v>-8.501156024151758E-3</v>
      </c>
    </row>
    <row r="6716" spans="1:8" x14ac:dyDescent="0.3">
      <c r="A6716" s="1">
        <v>42605</v>
      </c>
      <c r="B6716">
        <v>4421.4501950000003</v>
      </c>
      <c r="E6716" s="3">
        <f t="shared" si="436"/>
        <v>-9.5864456344216809E-3</v>
      </c>
      <c r="F6716" s="3">
        <f t="shared" si="437"/>
        <v>-9.8306535308836183E-3</v>
      </c>
      <c r="G6716" s="3">
        <f t="shared" si="438"/>
        <v>-9.6326913966879243E-3</v>
      </c>
      <c r="H6716" s="3">
        <f t="shared" si="439"/>
        <v>-9.7795524184989321E-3</v>
      </c>
    </row>
    <row r="6717" spans="1:8" x14ac:dyDescent="0.3">
      <c r="A6717" s="1">
        <v>42606</v>
      </c>
      <c r="B6717">
        <v>4435.4702150000003</v>
      </c>
      <c r="E6717" s="3">
        <f t="shared" si="436"/>
        <v>4.3868913610554117E-3</v>
      </c>
      <c r="F6717" s="3">
        <f t="shared" si="437"/>
        <v>4.1426834645934751E-3</v>
      </c>
      <c r="G6717" s="3">
        <f t="shared" si="438"/>
        <v>4.3772970025203377E-3</v>
      </c>
      <c r="H6717" s="3">
        <f t="shared" si="439"/>
        <v>4.23043598070933E-3</v>
      </c>
    </row>
    <row r="6718" spans="1:8" x14ac:dyDescent="0.3">
      <c r="A6718" s="1">
        <v>42607</v>
      </c>
      <c r="B6718">
        <v>4406.6098629999997</v>
      </c>
      <c r="E6718" s="3">
        <f t="shared" si="436"/>
        <v>-8.2351914362492895E-3</v>
      </c>
      <c r="F6718" s="3">
        <f t="shared" si="437"/>
        <v>-8.4793993327112269E-3</v>
      </c>
      <c r="G6718" s="3">
        <f t="shared" si="438"/>
        <v>-8.2692879484810768E-3</v>
      </c>
      <c r="H6718" s="3">
        <f t="shared" si="439"/>
        <v>-8.4161489702920846E-3</v>
      </c>
    </row>
    <row r="6719" spans="1:8" x14ac:dyDescent="0.3">
      <c r="A6719" s="1">
        <v>42608</v>
      </c>
      <c r="B6719">
        <v>4441.8701170000004</v>
      </c>
      <c r="E6719" s="3">
        <f t="shared" si="436"/>
        <v>-2.4042792560685644E-3</v>
      </c>
      <c r="F6719" s="3">
        <f t="shared" si="437"/>
        <v>-2.648487152530501E-3</v>
      </c>
      <c r="G6719" s="3">
        <f t="shared" si="438"/>
        <v>-2.4071741765014499E-3</v>
      </c>
      <c r="H6719" s="3">
        <f t="shared" si="439"/>
        <v>-2.5540351983124572E-3</v>
      </c>
    </row>
    <row r="6720" spans="1:8" x14ac:dyDescent="0.3">
      <c r="A6720" s="1">
        <v>42611</v>
      </c>
      <c r="B6720">
        <v>4424.25</v>
      </c>
      <c r="E6720" s="3">
        <f t="shared" si="436"/>
        <v>7.1778325953186783E-3</v>
      </c>
      <c r="F6720" s="3">
        <f t="shared" si="437"/>
        <v>6.9336246988567418E-3</v>
      </c>
      <c r="G6720" s="3">
        <f t="shared" si="438"/>
        <v>7.1521945654889965E-3</v>
      </c>
      <c r="H6720" s="3">
        <f t="shared" si="439"/>
        <v>7.0053335436779888E-3</v>
      </c>
    </row>
    <row r="6721" spans="1:8" x14ac:dyDescent="0.3">
      <c r="A6721" s="1">
        <v>42612</v>
      </c>
      <c r="B6721">
        <v>4457.4902339999999</v>
      </c>
      <c r="E6721" s="3">
        <f t="shared" si="436"/>
        <v>3.1709098557424209E-3</v>
      </c>
      <c r="F6721" s="3">
        <f t="shared" si="437"/>
        <v>2.9267019592804843E-3</v>
      </c>
      <c r="G6721" s="3">
        <f t="shared" si="438"/>
        <v>3.16589312335899E-3</v>
      </c>
      <c r="H6721" s="3">
        <f t="shared" si="439"/>
        <v>3.0190321015479827E-3</v>
      </c>
    </row>
    <row r="6722" spans="1:8" x14ac:dyDescent="0.3">
      <c r="A6722" s="1">
        <v>42613</v>
      </c>
      <c r="B6722">
        <v>4438.2202150000003</v>
      </c>
      <c r="E6722" s="3">
        <f t="shared" si="436"/>
        <v>-6.5067175747003381E-3</v>
      </c>
      <c r="F6722" s="3">
        <f t="shared" si="437"/>
        <v>-6.7509254711622746E-3</v>
      </c>
      <c r="G6722" s="3">
        <f t="shared" si="438"/>
        <v>-6.5279785377350286E-3</v>
      </c>
      <c r="H6722" s="3">
        <f t="shared" si="439"/>
        <v>-6.6748395595460364E-3</v>
      </c>
    </row>
    <row r="6723" spans="1:8" x14ac:dyDescent="0.3">
      <c r="A6723" s="1">
        <v>42614</v>
      </c>
      <c r="B6723">
        <v>4439.669922</v>
      </c>
      <c r="E6723" s="3">
        <f t="shared" si="436"/>
        <v>8.0016736439643132E-3</v>
      </c>
      <c r="F6723" s="3">
        <f t="shared" si="437"/>
        <v>7.7574657475023767E-3</v>
      </c>
      <c r="G6723" s="3">
        <f t="shared" si="438"/>
        <v>7.9698300088741833E-3</v>
      </c>
      <c r="H6723" s="3">
        <f t="shared" si="439"/>
        <v>7.8229689870631756E-3</v>
      </c>
    </row>
    <row r="6724" spans="1:8" x14ac:dyDescent="0.3">
      <c r="A6724" s="1">
        <v>42615</v>
      </c>
      <c r="B6724">
        <v>4542.169922</v>
      </c>
      <c r="E6724" s="3">
        <f t="shared" si="436"/>
        <v>-3.9668240033774449E-3</v>
      </c>
      <c r="F6724" s="3">
        <f t="shared" si="437"/>
        <v>-4.2110318998393815E-3</v>
      </c>
      <c r="G6724" s="3">
        <f t="shared" si="438"/>
        <v>-3.9747127187222371E-3</v>
      </c>
      <c r="H6724" s="3">
        <f t="shared" si="439"/>
        <v>-4.1215737405332449E-3</v>
      </c>
    </row>
    <row r="6725" spans="1:8" x14ac:dyDescent="0.3">
      <c r="A6725" s="1">
        <v>42618</v>
      </c>
      <c r="B6725">
        <v>4541.080078</v>
      </c>
      <c r="E6725" s="3">
        <f t="shared" si="436"/>
        <v>7.5131907102898854E-3</v>
      </c>
      <c r="F6725" s="3">
        <f t="shared" si="437"/>
        <v>7.2689828138279488E-3</v>
      </c>
      <c r="G6725" s="3">
        <f t="shared" si="438"/>
        <v>7.48510726941151E-3</v>
      </c>
      <c r="H6725" s="3">
        <f t="shared" si="439"/>
        <v>7.3382462476005023E-3</v>
      </c>
    </row>
    <row r="6726" spans="1:8" x14ac:dyDescent="0.3">
      <c r="A6726" s="1">
        <v>42619</v>
      </c>
      <c r="B6726">
        <v>4529.9599609999996</v>
      </c>
      <c r="E6726" s="3">
        <f t="shared" si="436"/>
        <v>-4.3230647715198911E-3</v>
      </c>
      <c r="F6726" s="3">
        <f t="shared" si="437"/>
        <v>-4.5672726679818277E-3</v>
      </c>
      <c r="G6726" s="3">
        <f t="shared" si="438"/>
        <v>-4.3324362347435703E-3</v>
      </c>
      <c r="H6726" s="3">
        <f t="shared" si="439"/>
        <v>-4.4792972565545781E-3</v>
      </c>
    </row>
    <row r="6727" spans="1:8" x14ac:dyDescent="0.3">
      <c r="A6727" s="1">
        <v>42620</v>
      </c>
      <c r="B6727">
        <v>4557.6601559999999</v>
      </c>
      <c r="E6727" s="3">
        <f t="shared" si="436"/>
        <v>3.2664152064842966E-4</v>
      </c>
      <c r="F6727" s="3">
        <f t="shared" si="437"/>
        <v>8.2433624186493048E-5</v>
      </c>
      <c r="G6727" s="3">
        <f t="shared" si="438"/>
        <v>3.2658818492104988E-4</v>
      </c>
      <c r="H6727" s="3">
        <f t="shared" si="439"/>
        <v>1.7972716311004256E-4</v>
      </c>
    </row>
    <row r="6728" spans="1:8" x14ac:dyDescent="0.3">
      <c r="A6728" s="1">
        <v>42621</v>
      </c>
      <c r="B6728">
        <v>4542.2001950000003</v>
      </c>
      <c r="E6728" s="3">
        <f t="shared" si="436"/>
        <v>2.3087301939290539E-2</v>
      </c>
      <c r="F6728" s="3">
        <f t="shared" si="437"/>
        <v>2.2843094042828603E-2</v>
      </c>
      <c r="G6728" s="3">
        <f t="shared" si="438"/>
        <v>2.282482246740369E-2</v>
      </c>
      <c r="H6728" s="3">
        <f t="shared" si="439"/>
        <v>2.2677961445592684E-2</v>
      </c>
    </row>
    <row r="6729" spans="1:8" x14ac:dyDescent="0.3">
      <c r="A6729" s="1">
        <v>42622</v>
      </c>
      <c r="B6729">
        <v>4491.3999020000001</v>
      </c>
      <c r="E6729" s="3">
        <f t="shared" ref="E6729:E6792" si="440">(B6725/B6724)-1</f>
        <v>-2.399390640850374E-4</v>
      </c>
      <c r="F6729" s="3">
        <f t="shared" ref="F6729:F6792" si="441">E6729-$E$3</f>
        <v>-4.8414696054697401E-4</v>
      </c>
      <c r="G6729" s="3">
        <f t="shared" ref="G6729:G6792" si="442">LN(B6725/B6724)</f>
        <v>-2.3996785406759416E-4</v>
      </c>
      <c r="H6729" s="3">
        <f t="shared" ref="H6729:H6792" si="443">G6729-$G$3</f>
        <v>-3.868288758786015E-4</v>
      </c>
    </row>
    <row r="6730" spans="1:8" x14ac:dyDescent="0.3">
      <c r="A6730" s="1">
        <v>42625</v>
      </c>
      <c r="B6730">
        <v>4439.7998049999997</v>
      </c>
      <c r="E6730" s="3">
        <f t="shared" si="440"/>
        <v>-2.4487824061666386E-3</v>
      </c>
      <c r="F6730" s="3">
        <f t="shared" si="441"/>
        <v>-2.6929903026285751E-3</v>
      </c>
      <c r="G6730" s="3">
        <f t="shared" si="442"/>
        <v>-2.4517855775469614E-3</v>
      </c>
      <c r="H6730" s="3">
        <f t="shared" si="443"/>
        <v>-2.5986465993579687E-3</v>
      </c>
    </row>
    <row r="6731" spans="1:8" x14ac:dyDescent="0.3">
      <c r="A6731" s="1">
        <v>42626</v>
      </c>
      <c r="B6731">
        <v>4387.1801759999998</v>
      </c>
      <c r="E6731" s="3">
        <f t="shared" si="440"/>
        <v>6.1148873805687565E-3</v>
      </c>
      <c r="F6731" s="3">
        <f t="shared" si="441"/>
        <v>5.8706794841068199E-3</v>
      </c>
      <c r="G6731" s="3">
        <f t="shared" si="442"/>
        <v>6.0962673245397395E-3</v>
      </c>
      <c r="H6731" s="3">
        <f t="shared" si="443"/>
        <v>5.9494063027287318E-3</v>
      </c>
    </row>
    <row r="6732" spans="1:8" x14ac:dyDescent="0.3">
      <c r="A6732" s="1">
        <v>42627</v>
      </c>
      <c r="B6732">
        <v>4370.2597660000001</v>
      </c>
      <c r="E6732" s="3">
        <f t="shared" si="440"/>
        <v>-3.3920828826271565E-3</v>
      </c>
      <c r="F6732" s="3">
        <f t="shared" si="441"/>
        <v>-3.6362907790890931E-3</v>
      </c>
      <c r="G6732" s="3">
        <f t="shared" si="442"/>
        <v>-3.3978490389812515E-3</v>
      </c>
      <c r="H6732" s="3">
        <f t="shared" si="443"/>
        <v>-3.5447100607922588E-3</v>
      </c>
    </row>
    <row r="6733" spans="1:8" x14ac:dyDescent="0.3">
      <c r="A6733" s="1">
        <v>42628</v>
      </c>
      <c r="B6733">
        <v>4373.2202150000003</v>
      </c>
      <c r="E6733" s="3">
        <f t="shared" si="440"/>
        <v>-1.1184071775594662E-2</v>
      </c>
      <c r="F6733" s="3">
        <f t="shared" si="441"/>
        <v>-1.1428279672056599E-2</v>
      </c>
      <c r="G6733" s="3">
        <f t="shared" si="442"/>
        <v>-1.1247083767266866E-2</v>
      </c>
      <c r="H6733" s="3">
        <f t="shared" si="443"/>
        <v>-1.1393944789077874E-2</v>
      </c>
    </row>
    <row r="6734" spans="1:8" x14ac:dyDescent="0.3">
      <c r="A6734" s="1">
        <v>42629</v>
      </c>
      <c r="B6734">
        <v>4332.4501950000003</v>
      </c>
      <c r="E6734" s="3">
        <f t="shared" si="440"/>
        <v>-1.1488644548668048E-2</v>
      </c>
      <c r="F6734" s="3">
        <f t="shared" si="441"/>
        <v>-1.1732852445129985E-2</v>
      </c>
      <c r="G6734" s="3">
        <f t="shared" si="442"/>
        <v>-1.1555148879195095E-2</v>
      </c>
      <c r="H6734" s="3">
        <f t="shared" si="443"/>
        <v>-1.1702009901006102E-2</v>
      </c>
    </row>
    <row r="6735" spans="1:8" x14ac:dyDescent="0.3">
      <c r="A6735" s="1">
        <v>42632</v>
      </c>
      <c r="B6735">
        <v>4394.1899409999996</v>
      </c>
      <c r="E6735" s="3">
        <f t="shared" si="440"/>
        <v>-1.1851802178274085E-2</v>
      </c>
      <c r="F6735" s="3">
        <f t="shared" si="441"/>
        <v>-1.2096010074736022E-2</v>
      </c>
      <c r="G6735" s="3">
        <f t="shared" si="442"/>
        <v>-1.1922594687544561E-2</v>
      </c>
      <c r="H6735" s="3">
        <f t="shared" si="443"/>
        <v>-1.2069455709355569E-2</v>
      </c>
    </row>
    <row r="6736" spans="1:8" x14ac:dyDescent="0.3">
      <c r="A6736" s="1">
        <v>42633</v>
      </c>
      <c r="B6736">
        <v>4388.6000979999999</v>
      </c>
      <c r="E6736" s="3">
        <f t="shared" si="440"/>
        <v>-3.8567848415623773E-3</v>
      </c>
      <c r="F6736" s="3">
        <f t="shared" si="441"/>
        <v>-4.1009927380243139E-3</v>
      </c>
      <c r="G6736" s="3">
        <f t="shared" si="442"/>
        <v>-3.8642414146594722E-3</v>
      </c>
      <c r="H6736" s="3">
        <f t="shared" si="443"/>
        <v>-4.0111024364704794E-3</v>
      </c>
    </row>
    <row r="6737" spans="1:8" x14ac:dyDescent="0.3">
      <c r="A6737" s="1">
        <v>42634</v>
      </c>
      <c r="B6737">
        <v>4409.5498049999997</v>
      </c>
      <c r="E6737" s="3">
        <f t="shared" si="440"/>
        <v>6.7740801657412142E-4</v>
      </c>
      <c r="F6737" s="3">
        <f t="shared" si="441"/>
        <v>4.3320012011218481E-4</v>
      </c>
      <c r="G6737" s="3">
        <f t="shared" si="442"/>
        <v>6.7717867932774365E-4</v>
      </c>
      <c r="H6737" s="3">
        <f t="shared" si="443"/>
        <v>5.3031765751673635E-4</v>
      </c>
    </row>
    <row r="6738" spans="1:8" x14ac:dyDescent="0.3">
      <c r="A6738" s="1">
        <v>42635</v>
      </c>
      <c r="B6738">
        <v>4509.8198240000002</v>
      </c>
      <c r="E6738" s="3">
        <f t="shared" si="440"/>
        <v>-9.3226542446136484E-3</v>
      </c>
      <c r="F6738" s="3">
        <f t="shared" si="441"/>
        <v>-9.5668621410755859E-3</v>
      </c>
      <c r="G6738" s="3">
        <f t="shared" si="442"/>
        <v>-9.3663821714515191E-3</v>
      </c>
      <c r="H6738" s="3">
        <f t="shared" si="443"/>
        <v>-9.5132431932625269E-3</v>
      </c>
    </row>
    <row r="6739" spans="1:8" x14ac:dyDescent="0.3">
      <c r="A6739" s="1">
        <v>42636</v>
      </c>
      <c r="B6739">
        <v>4488.6899409999996</v>
      </c>
      <c r="E6739" s="3">
        <f t="shared" si="440"/>
        <v>1.4250537968388377E-2</v>
      </c>
      <c r="F6739" s="3">
        <f t="shared" si="441"/>
        <v>1.400633007192644E-2</v>
      </c>
      <c r="G6739" s="3">
        <f t="shared" si="442"/>
        <v>1.4149953514324128E-2</v>
      </c>
      <c r="H6739" s="3">
        <f t="shared" si="443"/>
        <v>1.4003092492513121E-2</v>
      </c>
    </row>
    <row r="6740" spans="1:8" x14ac:dyDescent="0.3">
      <c r="A6740" s="1">
        <v>42639</v>
      </c>
      <c r="B6740">
        <v>4407.8500979999999</v>
      </c>
      <c r="E6740" s="3">
        <f t="shared" si="440"/>
        <v>-1.2720986291110403E-3</v>
      </c>
      <c r="F6740" s="3">
        <f t="shared" si="441"/>
        <v>-1.5163065255729769E-3</v>
      </c>
      <c r="G6740" s="3">
        <f t="shared" si="442"/>
        <v>-1.2729084334122801E-3</v>
      </c>
      <c r="H6740" s="3">
        <f t="shared" si="443"/>
        <v>-1.4197694552232874E-3</v>
      </c>
    </row>
    <row r="6741" spans="1:8" x14ac:dyDescent="0.3">
      <c r="A6741" s="1">
        <v>42640</v>
      </c>
      <c r="B6741">
        <v>4398.6801759999998</v>
      </c>
      <c r="E6741" s="3">
        <f t="shared" si="440"/>
        <v>4.773665071362343E-3</v>
      </c>
      <c r="F6741" s="3">
        <f t="shared" si="441"/>
        <v>4.5294571749004064E-3</v>
      </c>
      <c r="G6741" s="3">
        <f t="shared" si="442"/>
        <v>4.7623072634936318E-3</v>
      </c>
      <c r="H6741" s="3">
        <f t="shared" si="443"/>
        <v>4.615446241682624E-3</v>
      </c>
    </row>
    <row r="6742" spans="1:8" x14ac:dyDescent="0.3">
      <c r="A6742" s="1">
        <v>42641</v>
      </c>
      <c r="B6742">
        <v>4432.4501950000003</v>
      </c>
      <c r="E6742" s="3">
        <f t="shared" si="440"/>
        <v>2.27392871005343E-2</v>
      </c>
      <c r="F6742" s="3">
        <f t="shared" si="441"/>
        <v>2.2495079204072364E-2</v>
      </c>
      <c r="G6742" s="3">
        <f t="shared" si="442"/>
        <v>2.2484603170247676E-2</v>
      </c>
      <c r="H6742" s="3">
        <f t="shared" si="443"/>
        <v>2.233774214843667E-2</v>
      </c>
    </row>
    <row r="6743" spans="1:8" x14ac:dyDescent="0.3">
      <c r="A6743" s="1">
        <v>42642</v>
      </c>
      <c r="B6743">
        <v>4443.8398440000001</v>
      </c>
      <c r="E6743" s="3">
        <f t="shared" si="440"/>
        <v>-4.6853053613258311E-3</v>
      </c>
      <c r="F6743" s="3">
        <f t="shared" si="441"/>
        <v>-4.9295132577877676E-3</v>
      </c>
      <c r="G6743" s="3">
        <f t="shared" si="442"/>
        <v>-4.6963158094930459E-3</v>
      </c>
      <c r="H6743" s="3">
        <f t="shared" si="443"/>
        <v>-4.8431768313040536E-3</v>
      </c>
    </row>
    <row r="6744" spans="1:8" x14ac:dyDescent="0.3">
      <c r="A6744" s="1">
        <v>42643</v>
      </c>
      <c r="B6744">
        <v>4448.2597660000001</v>
      </c>
      <c r="E6744" s="3">
        <f t="shared" si="440"/>
        <v>-1.8009674105935236E-2</v>
      </c>
      <c r="F6744" s="3">
        <f t="shared" si="441"/>
        <v>-1.8253882002397172E-2</v>
      </c>
      <c r="G6744" s="3">
        <f t="shared" si="442"/>
        <v>-1.817382210790278E-2</v>
      </c>
      <c r="H6744" s="3">
        <f t="shared" si="443"/>
        <v>-1.8320683129713786E-2</v>
      </c>
    </row>
    <row r="6745" spans="1:8" x14ac:dyDescent="0.3">
      <c r="A6745" s="1">
        <v>42646</v>
      </c>
      <c r="B6745">
        <v>4453.5600590000004</v>
      </c>
      <c r="E6745" s="3">
        <f t="shared" si="440"/>
        <v>-2.0803615812980958E-3</v>
      </c>
      <c r="F6745" s="3">
        <f t="shared" si="441"/>
        <v>-2.3245694777600323E-3</v>
      </c>
      <c r="G6745" s="3">
        <f t="shared" si="442"/>
        <v>-2.0825285393450128E-3</v>
      </c>
      <c r="H6745" s="3">
        <f t="shared" si="443"/>
        <v>-2.2293895611560201E-3</v>
      </c>
    </row>
    <row r="6746" spans="1:8" x14ac:dyDescent="0.3">
      <c r="A6746" s="1">
        <v>42647</v>
      </c>
      <c r="B6746">
        <v>4503.0898440000001</v>
      </c>
      <c r="E6746" s="3">
        <f t="shared" si="440"/>
        <v>7.6773072032505496E-3</v>
      </c>
      <c r="F6746" s="3">
        <f t="shared" si="441"/>
        <v>7.433099306788613E-3</v>
      </c>
      <c r="G6746" s="3">
        <f t="shared" si="442"/>
        <v>7.6479866532647139E-3</v>
      </c>
      <c r="H6746" s="3">
        <f t="shared" si="443"/>
        <v>7.5011256314537061E-3</v>
      </c>
    </row>
    <row r="6747" spans="1:8" x14ac:dyDescent="0.3">
      <c r="A6747" s="1">
        <v>42648</v>
      </c>
      <c r="B6747">
        <v>4489.9501950000003</v>
      </c>
      <c r="E6747" s="3">
        <f t="shared" si="440"/>
        <v>2.5696056354671537E-3</v>
      </c>
      <c r="F6747" s="3">
        <f t="shared" si="441"/>
        <v>2.3253977390052171E-3</v>
      </c>
      <c r="G6747" s="3">
        <f t="shared" si="442"/>
        <v>2.5663098436224442E-3</v>
      </c>
      <c r="H6747" s="3">
        <f t="shared" si="443"/>
        <v>2.4194488218114369E-3</v>
      </c>
    </row>
    <row r="6748" spans="1:8" x14ac:dyDescent="0.3">
      <c r="A6748" s="1">
        <v>42649</v>
      </c>
      <c r="B6748">
        <v>4480.1000979999999</v>
      </c>
      <c r="E6748" s="3">
        <f t="shared" si="440"/>
        <v>9.9461775292541965E-4</v>
      </c>
      <c r="F6748" s="3">
        <f t="shared" si="441"/>
        <v>7.5040985646348309E-4</v>
      </c>
      <c r="G6748" s="3">
        <f t="shared" si="442"/>
        <v>9.9412344842373887E-4</v>
      </c>
      <c r="H6748" s="3">
        <f t="shared" si="443"/>
        <v>8.4726242661273157E-4</v>
      </c>
    </row>
    <row r="6749" spans="1:8" x14ac:dyDescent="0.3">
      <c r="A6749" s="1">
        <v>42650</v>
      </c>
      <c r="B6749">
        <v>4449.9101559999999</v>
      </c>
      <c r="E6749" s="3">
        <f t="shared" si="440"/>
        <v>1.1915430480280431E-3</v>
      </c>
      <c r="F6749" s="3">
        <f t="shared" si="441"/>
        <v>9.4733515156610656E-4</v>
      </c>
      <c r="G6749" s="3">
        <f t="shared" si="442"/>
        <v>1.1908337240145424E-3</v>
      </c>
      <c r="H6749" s="3">
        <f t="shared" si="443"/>
        <v>1.0439727022035351E-3</v>
      </c>
    </row>
    <row r="6750" spans="1:8" x14ac:dyDescent="0.3">
      <c r="A6750" s="1">
        <v>42653</v>
      </c>
      <c r="B6750">
        <v>4497.2597660000001</v>
      </c>
      <c r="E6750" s="3">
        <f t="shared" si="440"/>
        <v>1.1121391503390088E-2</v>
      </c>
      <c r="F6750" s="3">
        <f t="shared" si="441"/>
        <v>1.087718360692815E-2</v>
      </c>
      <c r="G6750" s="3">
        <f t="shared" si="442"/>
        <v>1.1060003555832353E-2</v>
      </c>
      <c r="H6750" s="3">
        <f t="shared" si="443"/>
        <v>1.0913142534021345E-2</v>
      </c>
    </row>
    <row r="6751" spans="1:8" x14ac:dyDescent="0.3">
      <c r="A6751" s="1">
        <v>42654</v>
      </c>
      <c r="B6751">
        <v>4471.7402339999999</v>
      </c>
      <c r="E6751" s="3">
        <f t="shared" si="440"/>
        <v>-2.9179184638092881E-3</v>
      </c>
      <c r="F6751" s="3">
        <f t="shared" si="441"/>
        <v>-3.1621263602712247E-3</v>
      </c>
      <c r="G6751" s="3">
        <f t="shared" si="442"/>
        <v>-2.9221838873494934E-3</v>
      </c>
      <c r="H6751" s="3">
        <f t="shared" si="443"/>
        <v>-3.0690449091605007E-3</v>
      </c>
    </row>
    <row r="6752" spans="1:8" x14ac:dyDescent="0.3">
      <c r="A6752" s="1">
        <v>42655</v>
      </c>
      <c r="B6752">
        <v>4452.2402339999999</v>
      </c>
      <c r="E6752" s="3">
        <f t="shared" si="440"/>
        <v>-2.193809858062501E-3</v>
      </c>
      <c r="F6752" s="3">
        <f t="shared" si="441"/>
        <v>-2.4380177545244375E-3</v>
      </c>
      <c r="G6752" s="3">
        <f t="shared" si="442"/>
        <v>-2.1962197841673805E-3</v>
      </c>
      <c r="H6752" s="3">
        <f t="shared" si="443"/>
        <v>-2.3430808059783878E-3</v>
      </c>
    </row>
    <row r="6753" spans="1:8" x14ac:dyDescent="0.3">
      <c r="A6753" s="1">
        <v>42656</v>
      </c>
      <c r="B6753">
        <v>4405.169922</v>
      </c>
      <c r="E6753" s="3">
        <f t="shared" si="440"/>
        <v>-6.7386757750071968E-3</v>
      </c>
      <c r="F6753" s="3">
        <f t="shared" si="441"/>
        <v>-6.9828836714691334E-3</v>
      </c>
      <c r="G6753" s="3">
        <f t="shared" si="442"/>
        <v>-6.761483169443817E-3</v>
      </c>
      <c r="H6753" s="3">
        <f t="shared" si="443"/>
        <v>-6.9083441912548248E-3</v>
      </c>
    </row>
    <row r="6754" spans="1:8" x14ac:dyDescent="0.3">
      <c r="A6754" s="1">
        <v>42657</v>
      </c>
      <c r="B6754">
        <v>4470.919922</v>
      </c>
      <c r="E6754" s="3">
        <f t="shared" si="440"/>
        <v>1.0640576627408249E-2</v>
      </c>
      <c r="F6754" s="3">
        <f t="shared" si="441"/>
        <v>1.0396368730946312E-2</v>
      </c>
      <c r="G6754" s="3">
        <f t="shared" si="442"/>
        <v>1.0584364096167325E-2</v>
      </c>
      <c r="H6754" s="3">
        <f t="shared" si="443"/>
        <v>1.0437503074356317E-2</v>
      </c>
    </row>
    <row r="6755" spans="1:8" x14ac:dyDescent="0.3">
      <c r="A6755" s="1">
        <v>42660</v>
      </c>
      <c r="B6755">
        <v>4450.2299800000001</v>
      </c>
      <c r="E6755" s="3">
        <f t="shared" si="440"/>
        <v>-5.674462523364121E-3</v>
      </c>
      <c r="F6755" s="3">
        <f t="shared" si="441"/>
        <v>-5.9186704198260576E-3</v>
      </c>
      <c r="G6755" s="3">
        <f t="shared" si="442"/>
        <v>-5.690623451212423E-3</v>
      </c>
      <c r="H6755" s="3">
        <f t="shared" si="443"/>
        <v>-5.8374844730234307E-3</v>
      </c>
    </row>
    <row r="6756" spans="1:8" x14ac:dyDescent="0.3">
      <c r="A6756" s="1">
        <v>42661</v>
      </c>
      <c r="B6756">
        <v>4508.9101559999999</v>
      </c>
      <c r="E6756" s="3">
        <f t="shared" si="440"/>
        <v>-4.3607184182425929E-3</v>
      </c>
      <c r="F6756" s="3">
        <f t="shared" si="441"/>
        <v>-4.6049263147045294E-3</v>
      </c>
      <c r="G6756" s="3">
        <f t="shared" si="442"/>
        <v>-4.3702540824659217E-3</v>
      </c>
      <c r="H6756" s="3">
        <f t="shared" si="443"/>
        <v>-4.5171151042769295E-3</v>
      </c>
    </row>
    <row r="6757" spans="1:8" x14ac:dyDescent="0.3">
      <c r="A6757" s="1">
        <v>42662</v>
      </c>
      <c r="B6757">
        <v>4520.2998049999997</v>
      </c>
      <c r="E6757" s="3">
        <f t="shared" si="440"/>
        <v>-1.057227587149101E-2</v>
      </c>
      <c r="F6757" s="3">
        <f t="shared" si="441"/>
        <v>-1.0816483767952948E-2</v>
      </c>
      <c r="G6757" s="3">
        <f t="shared" si="442"/>
        <v>-1.0628559428386093E-2</v>
      </c>
      <c r="H6757" s="3">
        <f t="shared" si="443"/>
        <v>-1.0775420450197101E-2</v>
      </c>
    </row>
    <row r="6758" spans="1:8" x14ac:dyDescent="0.3">
      <c r="A6758" s="1">
        <v>42663</v>
      </c>
      <c r="B6758">
        <v>4540.1201170000004</v>
      </c>
      <c r="E6758" s="3">
        <f t="shared" si="440"/>
        <v>1.4925644450543452E-2</v>
      </c>
      <c r="F6758" s="3">
        <f t="shared" si="441"/>
        <v>1.4681436554081514E-2</v>
      </c>
      <c r="G6758" s="3">
        <f t="shared" si="442"/>
        <v>1.4815353111375662E-2</v>
      </c>
      <c r="H6758" s="3">
        <f t="shared" si="443"/>
        <v>1.4668492089564654E-2</v>
      </c>
    </row>
    <row r="6759" spans="1:8" x14ac:dyDescent="0.3">
      <c r="A6759" s="1">
        <v>42664</v>
      </c>
      <c r="B6759">
        <v>4536.0698240000002</v>
      </c>
      <c r="E6759" s="3">
        <f t="shared" si="440"/>
        <v>-4.6276700010194904E-3</v>
      </c>
      <c r="F6759" s="3">
        <f t="shared" si="441"/>
        <v>-4.871877897481427E-3</v>
      </c>
      <c r="G6759" s="3">
        <f t="shared" si="442"/>
        <v>-4.6384108152783621E-3</v>
      </c>
      <c r="H6759" s="3">
        <f t="shared" si="443"/>
        <v>-4.7852718370893698E-3</v>
      </c>
    </row>
    <row r="6760" spans="1:8" x14ac:dyDescent="0.3">
      <c r="A6760" s="1">
        <v>42667</v>
      </c>
      <c r="B6760">
        <v>4552.580078</v>
      </c>
      <c r="E6760" s="3">
        <f t="shared" si="440"/>
        <v>1.3185874946624709E-2</v>
      </c>
      <c r="F6760" s="3">
        <f t="shared" si="441"/>
        <v>1.2941667050162772E-2</v>
      </c>
      <c r="G6760" s="3">
        <f t="shared" si="442"/>
        <v>1.3099698016449907E-2</v>
      </c>
      <c r="H6760" s="3">
        <f t="shared" si="443"/>
        <v>1.29528369946389E-2</v>
      </c>
    </row>
    <row r="6761" spans="1:8" x14ac:dyDescent="0.3">
      <c r="A6761" s="1">
        <v>42668</v>
      </c>
      <c r="B6761">
        <v>4540.8398440000001</v>
      </c>
      <c r="E6761" s="3">
        <f t="shared" si="440"/>
        <v>2.5260314812092233E-3</v>
      </c>
      <c r="F6761" s="3">
        <f t="shared" si="441"/>
        <v>2.2818235847472867E-3</v>
      </c>
      <c r="G6761" s="3">
        <f t="shared" si="442"/>
        <v>2.5228464262590216E-3</v>
      </c>
      <c r="H6761" s="3">
        <f t="shared" si="443"/>
        <v>2.3759854044480143E-3</v>
      </c>
    </row>
    <row r="6762" spans="1:8" x14ac:dyDescent="0.3">
      <c r="A6762" s="1">
        <v>42669</v>
      </c>
      <c r="B6762">
        <v>4534.5898440000001</v>
      </c>
      <c r="E6762" s="3">
        <f t="shared" si="440"/>
        <v>4.3847339457609991E-3</v>
      </c>
      <c r="F6762" s="3">
        <f t="shared" si="441"/>
        <v>4.1405260492990625E-3</v>
      </c>
      <c r="G6762" s="3">
        <f t="shared" si="442"/>
        <v>4.3751490079277878E-3</v>
      </c>
      <c r="H6762" s="3">
        <f t="shared" si="443"/>
        <v>4.2282879861167801E-3</v>
      </c>
    </row>
    <row r="6763" spans="1:8" x14ac:dyDescent="0.3">
      <c r="A6763" s="1">
        <v>42670</v>
      </c>
      <c r="B6763">
        <v>4533.5698240000002</v>
      </c>
      <c r="E6763" s="3">
        <f t="shared" si="440"/>
        <v>-8.9211141899847579E-4</v>
      </c>
      <c r="F6763" s="3">
        <f t="shared" si="441"/>
        <v>-1.1363193154604124E-3</v>
      </c>
      <c r="G6763" s="3">
        <f t="shared" si="442"/>
        <v>-8.9250958721498453E-4</v>
      </c>
      <c r="H6763" s="3">
        <f t="shared" si="443"/>
        <v>-1.0393706090259919E-3</v>
      </c>
    </row>
    <row r="6764" spans="1:8" x14ac:dyDescent="0.3">
      <c r="A6764" s="1">
        <v>42671</v>
      </c>
      <c r="B6764">
        <v>4548.580078</v>
      </c>
      <c r="E6764" s="3">
        <f t="shared" si="440"/>
        <v>3.6397706915014538E-3</v>
      </c>
      <c r="F6764" s="3">
        <f t="shared" si="441"/>
        <v>3.3955627950395173E-3</v>
      </c>
      <c r="G6764" s="3">
        <f t="shared" si="442"/>
        <v>3.6331627555518347E-3</v>
      </c>
      <c r="H6764" s="3">
        <f t="shared" si="443"/>
        <v>3.4863017337408275E-3</v>
      </c>
    </row>
    <row r="6765" spans="1:8" x14ac:dyDescent="0.3">
      <c r="A6765" s="1">
        <v>42674</v>
      </c>
      <c r="B6765">
        <v>4509.2597660000001</v>
      </c>
      <c r="E6765" s="3">
        <f t="shared" si="440"/>
        <v>-2.5788088949239008E-3</v>
      </c>
      <c r="F6765" s="3">
        <f t="shared" si="441"/>
        <v>-2.8230167913858373E-3</v>
      </c>
      <c r="G6765" s="3">
        <f t="shared" si="442"/>
        <v>-2.582139750240691E-3</v>
      </c>
      <c r="H6765" s="3">
        <f t="shared" si="443"/>
        <v>-2.7290007720516983E-3</v>
      </c>
    </row>
    <row r="6766" spans="1:8" x14ac:dyDescent="0.3">
      <c r="A6766" s="1">
        <v>42675</v>
      </c>
      <c r="B6766">
        <v>4470.2797849999997</v>
      </c>
      <c r="E6766" s="3">
        <f t="shared" si="440"/>
        <v>-1.3763973658437179E-3</v>
      </c>
      <c r="F6766" s="3">
        <f t="shared" si="441"/>
        <v>-1.6206052623056544E-3</v>
      </c>
      <c r="G6766" s="3">
        <f t="shared" si="442"/>
        <v>-1.3773454707773506E-3</v>
      </c>
      <c r="H6766" s="3">
        <f t="shared" si="443"/>
        <v>-1.5242064925883579E-3</v>
      </c>
    </row>
    <row r="6767" spans="1:8" x14ac:dyDescent="0.3">
      <c r="A6767" s="1">
        <v>42676</v>
      </c>
      <c r="B6767">
        <v>4414.669922</v>
      </c>
      <c r="E6767" s="3">
        <f t="shared" si="440"/>
        <v>-2.2494206424195085E-4</v>
      </c>
      <c r="F6767" s="3">
        <f t="shared" si="441"/>
        <v>-4.6914996070388746E-4</v>
      </c>
      <c r="G6767" s="3">
        <f t="shared" si="442"/>
        <v>-2.249673675026665E-4</v>
      </c>
      <c r="H6767" s="3">
        <f t="shared" si="443"/>
        <v>-3.7182838931367379E-4</v>
      </c>
    </row>
    <row r="6768" spans="1:8" x14ac:dyDescent="0.3">
      <c r="A6768" s="1">
        <v>42677</v>
      </c>
      <c r="B6768">
        <v>4411.6801759999998</v>
      </c>
      <c r="E6768" s="3">
        <f t="shared" si="440"/>
        <v>3.3109127205976918E-3</v>
      </c>
      <c r="F6768" s="3">
        <f t="shared" si="441"/>
        <v>3.0667048241357553E-3</v>
      </c>
      <c r="G6768" s="3">
        <f t="shared" si="442"/>
        <v>3.3054437173461429E-3</v>
      </c>
      <c r="H6768" s="3">
        <f t="shared" si="443"/>
        <v>3.1585826955351356E-3</v>
      </c>
    </row>
    <row r="6769" spans="1:8" x14ac:dyDescent="0.3">
      <c r="A6769" s="1">
        <v>42678</v>
      </c>
      <c r="B6769">
        <v>4377.4599609999996</v>
      </c>
      <c r="E6769" s="3">
        <f t="shared" si="440"/>
        <v>-8.6445245166023588E-3</v>
      </c>
      <c r="F6769" s="3">
        <f t="shared" si="441"/>
        <v>-8.8887324130642962E-3</v>
      </c>
      <c r="G6769" s="3">
        <f t="shared" si="442"/>
        <v>-8.6821051532255597E-3</v>
      </c>
      <c r="H6769" s="3">
        <f t="shared" si="443"/>
        <v>-8.8289661750365674E-3</v>
      </c>
    </row>
    <row r="6770" spans="1:8" x14ac:dyDescent="0.3">
      <c r="A6770" s="1">
        <v>42681</v>
      </c>
      <c r="B6770">
        <v>4461.2099609999996</v>
      </c>
      <c r="E6770" s="3">
        <f t="shared" si="440"/>
        <v>-8.644430133280645E-3</v>
      </c>
      <c r="F6770" s="3">
        <f t="shared" si="441"/>
        <v>-8.8886380297425824E-3</v>
      </c>
      <c r="G6770" s="3">
        <f t="shared" si="442"/>
        <v>-8.6820099468948794E-3</v>
      </c>
      <c r="H6770" s="3">
        <f t="shared" si="443"/>
        <v>-8.8288709687058872E-3</v>
      </c>
    </row>
    <row r="6771" spans="1:8" x14ac:dyDescent="0.3">
      <c r="A6771" s="1">
        <v>42682</v>
      </c>
      <c r="B6771">
        <v>4476.8901370000003</v>
      </c>
      <c r="E6771" s="3">
        <f t="shared" si="440"/>
        <v>-1.2439906599716277E-2</v>
      </c>
      <c r="F6771" s="3">
        <f t="shared" si="441"/>
        <v>-1.2684114496178215E-2</v>
      </c>
      <c r="G6771" s="3">
        <f t="shared" si="442"/>
        <v>-1.251792998215762E-2</v>
      </c>
      <c r="H6771" s="3">
        <f t="shared" si="443"/>
        <v>-1.2664791003968627E-2</v>
      </c>
    </row>
    <row r="6772" spans="1:8" x14ac:dyDescent="0.3">
      <c r="A6772" s="1">
        <v>42683</v>
      </c>
      <c r="B6772">
        <v>4543.4799800000001</v>
      </c>
      <c r="E6772" s="3">
        <f t="shared" si="440"/>
        <v>-6.7722979358009194E-4</v>
      </c>
      <c r="F6772" s="3">
        <f t="shared" si="441"/>
        <v>-9.214376900420285E-4</v>
      </c>
      <c r="G6772" s="3">
        <f t="shared" si="442"/>
        <v>-6.7745921726429894E-4</v>
      </c>
      <c r="H6772" s="3">
        <f t="shared" si="443"/>
        <v>-8.2432023907530623E-4</v>
      </c>
    </row>
    <row r="6773" spans="1:8" x14ac:dyDescent="0.3">
      <c r="A6773" s="1">
        <v>42684</v>
      </c>
      <c r="B6773">
        <v>4530.9501950000003</v>
      </c>
      <c r="E6773" s="3">
        <f t="shared" si="440"/>
        <v>-7.7567306864541052E-3</v>
      </c>
      <c r="F6773" s="3">
        <f t="shared" si="441"/>
        <v>-8.0009385829160427E-3</v>
      </c>
      <c r="G6773" s="3">
        <f t="shared" si="442"/>
        <v>-7.7869705986621648E-3</v>
      </c>
      <c r="H6773" s="3">
        <f t="shared" si="443"/>
        <v>-7.9338316204731717E-3</v>
      </c>
    </row>
    <row r="6774" spans="1:8" x14ac:dyDescent="0.3">
      <c r="A6774" s="1">
        <v>42685</v>
      </c>
      <c r="B6774">
        <v>4489.2700199999999</v>
      </c>
      <c r="E6774" s="3">
        <f t="shared" si="440"/>
        <v>1.9132099607112707E-2</v>
      </c>
      <c r="F6774" s="3">
        <f t="shared" si="441"/>
        <v>1.8887891710650771E-2</v>
      </c>
      <c r="G6774" s="3">
        <f t="shared" si="442"/>
        <v>1.8951382351859988E-2</v>
      </c>
      <c r="H6774" s="3">
        <f t="shared" si="443"/>
        <v>1.8804521330048982E-2</v>
      </c>
    </row>
    <row r="6775" spans="1:8" x14ac:dyDescent="0.3">
      <c r="A6775" s="1">
        <v>42688</v>
      </c>
      <c r="B6775">
        <v>4508.5498049999997</v>
      </c>
      <c r="E6775" s="3">
        <f t="shared" si="440"/>
        <v>3.5147809982218892E-3</v>
      </c>
      <c r="F6775" s="3">
        <f t="shared" si="441"/>
        <v>3.2705731017599526E-3</v>
      </c>
      <c r="G6775" s="3">
        <f t="shared" si="442"/>
        <v>3.5086185909423834E-3</v>
      </c>
      <c r="H6775" s="3">
        <f t="shared" si="443"/>
        <v>3.3617575691313761E-3</v>
      </c>
    </row>
    <row r="6776" spans="1:8" x14ac:dyDescent="0.3">
      <c r="A6776" s="1">
        <v>42689</v>
      </c>
      <c r="B6776">
        <v>4536.5297849999997</v>
      </c>
      <c r="E6776" s="3">
        <f t="shared" si="440"/>
        <v>1.4874129353690702E-2</v>
      </c>
      <c r="F6776" s="3">
        <f t="shared" si="441"/>
        <v>1.4629921457228764E-2</v>
      </c>
      <c r="G6776" s="3">
        <f t="shared" si="442"/>
        <v>1.4764594314839527E-2</v>
      </c>
      <c r="H6776" s="3">
        <f t="shared" si="443"/>
        <v>1.4617733293028519E-2</v>
      </c>
    </row>
    <row r="6777" spans="1:8" x14ac:dyDescent="0.3">
      <c r="A6777" s="1">
        <v>42690</v>
      </c>
      <c r="B6777">
        <v>4501.1401370000003</v>
      </c>
      <c r="E6777" s="3">
        <f t="shared" si="440"/>
        <v>-2.7577506790290585E-3</v>
      </c>
      <c r="F6777" s="3">
        <f t="shared" si="441"/>
        <v>-3.001958575490995E-3</v>
      </c>
      <c r="G6777" s="3">
        <f t="shared" si="442"/>
        <v>-2.7615602789961328E-3</v>
      </c>
      <c r="H6777" s="3">
        <f t="shared" si="443"/>
        <v>-2.9084213008071401E-3</v>
      </c>
    </row>
    <row r="6778" spans="1:8" x14ac:dyDescent="0.3">
      <c r="A6778" s="1">
        <v>42691</v>
      </c>
      <c r="B6778">
        <v>4527.7700199999999</v>
      </c>
      <c r="E6778" s="3">
        <f t="shared" si="440"/>
        <v>-9.198992089119673E-3</v>
      </c>
      <c r="F6778" s="3">
        <f t="shared" si="441"/>
        <v>-9.4431999855816105E-3</v>
      </c>
      <c r="G6778" s="3">
        <f t="shared" si="442"/>
        <v>-9.2415640976878394E-3</v>
      </c>
      <c r="H6778" s="3">
        <f t="shared" si="443"/>
        <v>-9.3884251194988472E-3</v>
      </c>
    </row>
    <row r="6779" spans="1:8" x14ac:dyDescent="0.3">
      <c r="A6779" s="1">
        <v>42692</v>
      </c>
      <c r="B6779">
        <v>4504.3500979999999</v>
      </c>
      <c r="E6779" s="3">
        <f t="shared" si="440"/>
        <v>4.2946369708454224E-3</v>
      </c>
      <c r="F6779" s="3">
        <f t="shared" si="441"/>
        <v>4.0504290743834858E-3</v>
      </c>
      <c r="G6779" s="3">
        <f t="shared" si="442"/>
        <v>4.2854413360310182E-3</v>
      </c>
      <c r="H6779" s="3">
        <f t="shared" si="443"/>
        <v>4.1385803142200105E-3</v>
      </c>
    </row>
    <row r="6780" spans="1:8" x14ac:dyDescent="0.3">
      <c r="A6780" s="1">
        <v>42695</v>
      </c>
      <c r="B6780">
        <v>4529.580078</v>
      </c>
      <c r="E6780" s="3">
        <f t="shared" si="440"/>
        <v>6.2059822360107653E-3</v>
      </c>
      <c r="F6780" s="3">
        <f t="shared" si="441"/>
        <v>5.9617743395488287E-3</v>
      </c>
      <c r="G6780" s="3">
        <f t="shared" si="442"/>
        <v>6.1868044320951467E-3</v>
      </c>
      <c r="H6780" s="3">
        <f t="shared" si="443"/>
        <v>6.039943410284139E-3</v>
      </c>
    </row>
    <row r="6781" spans="1:8" x14ac:dyDescent="0.3">
      <c r="A6781" s="1">
        <v>42696</v>
      </c>
      <c r="B6781">
        <v>4548.3500979999999</v>
      </c>
      <c r="E6781" s="3">
        <f t="shared" si="440"/>
        <v>-7.8010394899235003E-3</v>
      </c>
      <c r="F6781" s="3">
        <f t="shared" si="441"/>
        <v>-8.0452473863854377E-3</v>
      </c>
      <c r="G6781" s="3">
        <f t="shared" si="442"/>
        <v>-7.8316267774219735E-3</v>
      </c>
      <c r="H6781" s="3">
        <f t="shared" si="443"/>
        <v>-7.9784877992329813E-3</v>
      </c>
    </row>
    <row r="6782" spans="1:8" x14ac:dyDescent="0.3">
      <c r="A6782" s="1">
        <v>42697</v>
      </c>
      <c r="B6782">
        <v>4529.2099609999996</v>
      </c>
      <c r="E6782" s="3">
        <f t="shared" si="440"/>
        <v>5.9162528136145198E-3</v>
      </c>
      <c r="F6782" s="3">
        <f t="shared" si="441"/>
        <v>5.6720449171525833E-3</v>
      </c>
      <c r="G6782" s="3">
        <f t="shared" si="442"/>
        <v>5.8988205120809774E-3</v>
      </c>
      <c r="H6782" s="3">
        <f t="shared" si="443"/>
        <v>5.7519594902699697E-3</v>
      </c>
    </row>
    <row r="6783" spans="1:8" x14ac:dyDescent="0.3">
      <c r="A6783" s="1">
        <v>42698</v>
      </c>
      <c r="B6783">
        <v>4542.5600590000004</v>
      </c>
      <c r="E6783" s="3">
        <f t="shared" si="440"/>
        <v>-5.1725069728696393E-3</v>
      </c>
      <c r="F6783" s="3">
        <f t="shared" si="441"/>
        <v>-5.4167148693315759E-3</v>
      </c>
      <c r="G6783" s="3">
        <f t="shared" si="442"/>
        <v>-5.185930696606225E-3</v>
      </c>
      <c r="H6783" s="3">
        <f t="shared" si="443"/>
        <v>-5.3327917184172327E-3</v>
      </c>
    </row>
    <row r="6784" spans="1:8" x14ac:dyDescent="0.3">
      <c r="A6784" s="1">
        <v>42699</v>
      </c>
      <c r="B6784">
        <v>4550.2700199999999</v>
      </c>
      <c r="E6784" s="3">
        <f t="shared" si="440"/>
        <v>5.6012475609306112E-3</v>
      </c>
      <c r="F6784" s="3">
        <f t="shared" si="441"/>
        <v>5.3570396644686746E-3</v>
      </c>
      <c r="G6784" s="3">
        <f t="shared" si="442"/>
        <v>5.5856189066260933E-3</v>
      </c>
      <c r="H6784" s="3">
        <f t="shared" si="443"/>
        <v>5.4387578848150856E-3</v>
      </c>
    </row>
    <row r="6785" spans="1:8" x14ac:dyDescent="0.3">
      <c r="A6785" s="1">
        <v>42702</v>
      </c>
      <c r="B6785">
        <v>4510.3901370000003</v>
      </c>
      <c r="E6785" s="3">
        <f t="shared" si="440"/>
        <v>4.1438764028403074E-3</v>
      </c>
      <c r="F6785" s="3">
        <f t="shared" si="441"/>
        <v>3.8996685063783709E-3</v>
      </c>
      <c r="G6785" s="3">
        <f t="shared" si="442"/>
        <v>4.1353141926961405E-3</v>
      </c>
      <c r="H6785" s="3">
        <f t="shared" si="443"/>
        <v>3.9884531708851327E-3</v>
      </c>
    </row>
    <row r="6786" spans="1:8" x14ac:dyDescent="0.3">
      <c r="A6786" s="1">
        <v>42703</v>
      </c>
      <c r="B6786">
        <v>4551.4599609999996</v>
      </c>
      <c r="E6786" s="3">
        <f t="shared" si="440"/>
        <v>-4.2081494580675782E-3</v>
      </c>
      <c r="F6786" s="3">
        <f t="shared" si="441"/>
        <v>-4.4523573545295148E-3</v>
      </c>
      <c r="G6786" s="3">
        <f t="shared" si="442"/>
        <v>-4.2170286376966475E-3</v>
      </c>
      <c r="H6786" s="3">
        <f t="shared" si="443"/>
        <v>-4.3638896595076552E-3</v>
      </c>
    </row>
    <row r="6787" spans="1:8" x14ac:dyDescent="0.3">
      <c r="A6787" s="1">
        <v>42704</v>
      </c>
      <c r="B6787">
        <v>4578.3398440000001</v>
      </c>
      <c r="E6787" s="3">
        <f t="shared" si="440"/>
        <v>2.947555559348114E-3</v>
      </c>
      <c r="F6787" s="3">
        <f t="shared" si="441"/>
        <v>2.7033476628861774E-3</v>
      </c>
      <c r="G6787" s="3">
        <f t="shared" si="442"/>
        <v>2.9432200348372918E-3</v>
      </c>
      <c r="H6787" s="3">
        <f t="shared" si="443"/>
        <v>2.7963590130262845E-3</v>
      </c>
    </row>
    <row r="6788" spans="1:8" x14ac:dyDescent="0.3">
      <c r="A6788" s="1">
        <v>42705</v>
      </c>
      <c r="B6788">
        <v>4560.6098629999997</v>
      </c>
      <c r="E6788" s="3">
        <f t="shared" si="440"/>
        <v>1.6972722209196434E-3</v>
      </c>
      <c r="F6788" s="3">
        <f t="shared" si="441"/>
        <v>1.4530643244577068E-3</v>
      </c>
      <c r="G6788" s="3">
        <f t="shared" si="442"/>
        <v>1.6958334821478758E-3</v>
      </c>
      <c r="H6788" s="3">
        <f t="shared" si="443"/>
        <v>1.5489724603368685E-3</v>
      </c>
    </row>
    <row r="6789" spans="1:8" x14ac:dyDescent="0.3">
      <c r="A6789" s="1">
        <v>42706</v>
      </c>
      <c r="B6789">
        <v>4528.8198240000002</v>
      </c>
      <c r="E6789" s="3">
        <f t="shared" si="440"/>
        <v>-8.7642893333172989E-3</v>
      </c>
      <c r="F6789" s="3">
        <f t="shared" si="441"/>
        <v>-9.0084972297792363E-3</v>
      </c>
      <c r="G6789" s="3">
        <f t="shared" si="442"/>
        <v>-8.8029216056513242E-3</v>
      </c>
      <c r="H6789" s="3">
        <f t="shared" si="443"/>
        <v>-8.949782627462332E-3</v>
      </c>
    </row>
    <row r="6790" spans="1:8" x14ac:dyDescent="0.3">
      <c r="A6790" s="1">
        <v>42709</v>
      </c>
      <c r="B6790">
        <v>4574.3198240000002</v>
      </c>
      <c r="E6790" s="3">
        <f t="shared" si="440"/>
        <v>9.1056034517040807E-3</v>
      </c>
      <c r="F6790" s="3">
        <f t="shared" si="441"/>
        <v>8.8613955552421433E-3</v>
      </c>
      <c r="G6790" s="3">
        <f t="shared" si="442"/>
        <v>9.0643973930595242E-3</v>
      </c>
      <c r="H6790" s="3">
        <f t="shared" si="443"/>
        <v>8.9175363712485165E-3</v>
      </c>
    </row>
    <row r="6791" spans="1:8" x14ac:dyDescent="0.3">
      <c r="A6791" s="1">
        <v>42710</v>
      </c>
      <c r="B6791">
        <v>4631.9399409999996</v>
      </c>
      <c r="E6791" s="3">
        <f t="shared" si="440"/>
        <v>5.9057716052268727E-3</v>
      </c>
      <c r="F6791" s="3">
        <f t="shared" si="441"/>
        <v>5.6615637087649362E-3</v>
      </c>
      <c r="G6791" s="3">
        <f t="shared" si="442"/>
        <v>5.8884008941818547E-3</v>
      </c>
      <c r="H6791" s="3">
        <f t="shared" si="443"/>
        <v>5.7415398723708469E-3</v>
      </c>
    </row>
    <row r="6792" spans="1:8" x14ac:dyDescent="0.3">
      <c r="A6792" s="1">
        <v>42711</v>
      </c>
      <c r="B6792">
        <v>4694.7202150000003</v>
      </c>
      <c r="E6792" s="3">
        <f t="shared" si="440"/>
        <v>-3.872578621099021E-3</v>
      </c>
      <c r="F6792" s="3">
        <f t="shared" si="441"/>
        <v>-4.1167865175609575E-3</v>
      </c>
      <c r="G6792" s="3">
        <f t="shared" si="442"/>
        <v>-3.8800964689350548E-3</v>
      </c>
      <c r="H6792" s="3">
        <f t="shared" si="443"/>
        <v>-4.0269574907460621E-3</v>
      </c>
    </row>
    <row r="6793" spans="1:8" x14ac:dyDescent="0.3">
      <c r="A6793" s="1">
        <v>42712</v>
      </c>
      <c r="B6793">
        <v>4735.4799800000001</v>
      </c>
      <c r="E6793" s="3">
        <f t="shared" ref="E6793:E6856" si="444">(B6789/B6788)-1</f>
        <v>-6.9705675238547204E-3</v>
      </c>
      <c r="F6793" s="3">
        <f t="shared" ref="F6793:F6856" si="445">E6793-$E$3</f>
        <v>-7.214775420316657E-3</v>
      </c>
      <c r="G6793" s="3">
        <f t="shared" ref="G6793:G6856" si="446">LN(B6789/B6788)</f>
        <v>-6.9949754203831385E-3</v>
      </c>
      <c r="H6793" s="3">
        <f t="shared" ref="H6793:H6856" si="447">G6793-$G$3</f>
        <v>-7.1418364421941462E-3</v>
      </c>
    </row>
    <row r="6794" spans="1:8" x14ac:dyDescent="0.3">
      <c r="A6794" s="1">
        <v>42713</v>
      </c>
      <c r="B6794">
        <v>4764.0698240000002</v>
      </c>
      <c r="E6794" s="3">
        <f t="shared" si="444"/>
        <v>1.0046767539498402E-2</v>
      </c>
      <c r="F6794" s="3">
        <f t="shared" si="445"/>
        <v>9.802559643036465E-3</v>
      </c>
      <c r="G6794" s="3">
        <f t="shared" si="446"/>
        <v>9.996634275700942E-3</v>
      </c>
      <c r="H6794" s="3">
        <f t="shared" si="447"/>
        <v>9.8497732538899343E-3</v>
      </c>
    </row>
    <row r="6795" spans="1:8" x14ac:dyDescent="0.3">
      <c r="A6795" s="1">
        <v>42716</v>
      </c>
      <c r="B6795">
        <v>4760.7700199999999</v>
      </c>
      <c r="E6795" s="3">
        <f t="shared" si="444"/>
        <v>1.2596433834312304E-2</v>
      </c>
      <c r="F6795" s="3">
        <f t="shared" si="445"/>
        <v>1.2352225937850366E-2</v>
      </c>
      <c r="G6795" s="3">
        <f t="shared" si="446"/>
        <v>1.2517758756350635E-2</v>
      </c>
      <c r="H6795" s="3">
        <f t="shared" si="447"/>
        <v>1.2370897734539628E-2</v>
      </c>
    </row>
    <row r="6796" spans="1:8" x14ac:dyDescent="0.3">
      <c r="A6796" s="1">
        <v>42717</v>
      </c>
      <c r="B6796">
        <v>4803.8701170000004</v>
      </c>
      <c r="E6796" s="3">
        <f t="shared" si="444"/>
        <v>1.355377548061365E-2</v>
      </c>
      <c r="F6796" s="3">
        <f t="shared" si="445"/>
        <v>1.3309567584151713E-2</v>
      </c>
      <c r="G6796" s="3">
        <f t="shared" si="446"/>
        <v>1.3462744683990309E-2</v>
      </c>
      <c r="H6796" s="3">
        <f t="shared" si="447"/>
        <v>1.3315883662179302E-2</v>
      </c>
    </row>
    <row r="6797" spans="1:8" x14ac:dyDescent="0.3">
      <c r="A6797" s="1">
        <v>42718</v>
      </c>
      <c r="B6797">
        <v>4769.2402339999999</v>
      </c>
      <c r="E6797" s="3">
        <f t="shared" si="444"/>
        <v>8.6820434729568685E-3</v>
      </c>
      <c r="F6797" s="3">
        <f t="shared" si="445"/>
        <v>8.4378355764949311E-3</v>
      </c>
      <c r="G6797" s="3">
        <f t="shared" si="446"/>
        <v>8.6445712675364116E-3</v>
      </c>
      <c r="H6797" s="3">
        <f t="shared" si="447"/>
        <v>8.4977102457254039E-3</v>
      </c>
    </row>
    <row r="6798" spans="1:8" x14ac:dyDescent="0.3">
      <c r="A6798" s="1">
        <v>42719</v>
      </c>
      <c r="B6798">
        <v>4819.2299800000001</v>
      </c>
      <c r="E6798" s="3">
        <f t="shared" si="444"/>
        <v>6.0373698380622454E-3</v>
      </c>
      <c r="F6798" s="3">
        <f t="shared" si="445"/>
        <v>5.7931619416003088E-3</v>
      </c>
      <c r="G6798" s="3">
        <f t="shared" si="446"/>
        <v>6.0192179439406673E-3</v>
      </c>
      <c r="H6798" s="3">
        <f t="shared" si="447"/>
        <v>5.8723569221296595E-3</v>
      </c>
    </row>
    <row r="6799" spans="1:8" x14ac:dyDescent="0.3">
      <c r="A6799" s="1">
        <v>42720</v>
      </c>
      <c r="B6799">
        <v>4833.2700199999999</v>
      </c>
      <c r="E6799" s="3">
        <f t="shared" si="444"/>
        <v>-6.9264392040957468E-4</v>
      </c>
      <c r="F6799" s="3">
        <f t="shared" si="445"/>
        <v>-9.3685181687151124E-4</v>
      </c>
      <c r="G6799" s="3">
        <f t="shared" si="446"/>
        <v>-6.928839090339881E-4</v>
      </c>
      <c r="H6799" s="3">
        <f t="shared" si="447"/>
        <v>-8.3974493084499539E-4</v>
      </c>
    </row>
    <row r="6800" spans="1:8" x14ac:dyDescent="0.3">
      <c r="A6800" s="1">
        <v>42723</v>
      </c>
      <c r="B6800">
        <v>4822.7700199999999</v>
      </c>
      <c r="E6800" s="3">
        <f t="shared" si="444"/>
        <v>9.0531777042237582E-3</v>
      </c>
      <c r="F6800" s="3">
        <f t="shared" si="445"/>
        <v>8.8089698077618208E-3</v>
      </c>
      <c r="G6800" s="3">
        <f t="shared" si="446"/>
        <v>9.0124433565569179E-3</v>
      </c>
      <c r="H6800" s="3">
        <f t="shared" si="447"/>
        <v>8.8655823347459101E-3</v>
      </c>
    </row>
    <row r="6801" spans="1:8" x14ac:dyDescent="0.3">
      <c r="A6801" s="1">
        <v>42724</v>
      </c>
      <c r="B6801">
        <v>4849.8901370000003</v>
      </c>
      <c r="E6801" s="3">
        <f t="shared" si="444"/>
        <v>-7.2087467305687047E-3</v>
      </c>
      <c r="F6801" s="3">
        <f t="shared" si="445"/>
        <v>-7.4529546270306413E-3</v>
      </c>
      <c r="G6801" s="3">
        <f t="shared" si="446"/>
        <v>-7.234855294297007E-3</v>
      </c>
      <c r="H6801" s="3">
        <f t="shared" si="447"/>
        <v>-7.3817163161080147E-3</v>
      </c>
    </row>
    <row r="6802" spans="1:8" x14ac:dyDescent="0.3">
      <c r="A6802" s="1">
        <v>42725</v>
      </c>
      <c r="B6802">
        <v>4833.8198240000002</v>
      </c>
      <c r="E6802" s="3">
        <f t="shared" si="444"/>
        <v>1.0481700134042926E-2</v>
      </c>
      <c r="F6802" s="3">
        <f t="shared" si="445"/>
        <v>1.0237492237580989E-2</v>
      </c>
      <c r="G6802" s="3">
        <f t="shared" si="446"/>
        <v>1.0427147983595311E-2</v>
      </c>
      <c r="H6802" s="3">
        <f t="shared" si="447"/>
        <v>1.0280286961784303E-2</v>
      </c>
    </row>
    <row r="6803" spans="1:8" x14ac:dyDescent="0.3">
      <c r="A6803" s="1">
        <v>42726</v>
      </c>
      <c r="B6803">
        <v>4834.6298829999996</v>
      </c>
      <c r="E6803" s="3">
        <f t="shared" si="444"/>
        <v>2.9133367899574214E-3</v>
      </c>
      <c r="F6803" s="3">
        <f t="shared" si="445"/>
        <v>2.6691288934954848E-3</v>
      </c>
      <c r="G6803" s="3">
        <f t="shared" si="446"/>
        <v>2.9091012487095715E-3</v>
      </c>
      <c r="H6803" s="3">
        <f t="shared" si="447"/>
        <v>2.7622402268985642E-3</v>
      </c>
    </row>
    <row r="6804" spans="1:8" x14ac:dyDescent="0.3">
      <c r="A6804" s="1">
        <v>42727</v>
      </c>
      <c r="B6804">
        <v>4839.6801759999998</v>
      </c>
      <c r="E6804" s="3">
        <f t="shared" si="444"/>
        <v>-2.1724422505986496E-3</v>
      </c>
      <c r="F6804" s="3">
        <f t="shared" si="445"/>
        <v>-2.4166501470605862E-3</v>
      </c>
      <c r="G6804" s="3">
        <f t="shared" si="446"/>
        <v>-2.1748054264604656E-3</v>
      </c>
      <c r="H6804" s="3">
        <f t="shared" si="447"/>
        <v>-2.3216664482714729E-3</v>
      </c>
    </row>
    <row r="6805" spans="1:8" x14ac:dyDescent="0.3">
      <c r="A6805" s="1">
        <v>42731</v>
      </c>
      <c r="B6805">
        <v>4848.2797849999997</v>
      </c>
      <c r="E6805" s="3">
        <f t="shared" si="444"/>
        <v>5.6233485916876713E-3</v>
      </c>
      <c r="F6805" s="3">
        <f t="shared" si="445"/>
        <v>5.3791406952257348E-3</v>
      </c>
      <c r="G6805" s="3">
        <f t="shared" si="446"/>
        <v>5.6075965920623473E-3</v>
      </c>
      <c r="H6805" s="3">
        <f t="shared" si="447"/>
        <v>5.4607355702513396E-3</v>
      </c>
    </row>
    <row r="6806" spans="1:8" x14ac:dyDescent="0.3">
      <c r="A6806" s="1">
        <v>42732</v>
      </c>
      <c r="B6806">
        <v>4848.0097660000001</v>
      </c>
      <c r="E6806" s="3">
        <f t="shared" si="444"/>
        <v>-3.3135416568303988E-3</v>
      </c>
      <c r="F6806" s="3">
        <f t="shared" si="445"/>
        <v>-3.5577495532923354E-3</v>
      </c>
      <c r="G6806" s="3">
        <f t="shared" si="446"/>
        <v>-3.3190435932785732E-3</v>
      </c>
      <c r="H6806" s="3">
        <f t="shared" si="447"/>
        <v>-3.4659046150895805E-3</v>
      </c>
    </row>
    <row r="6807" spans="1:8" x14ac:dyDescent="0.3">
      <c r="A6807" s="1">
        <v>42733</v>
      </c>
      <c r="B6807">
        <v>4838.4702150000003</v>
      </c>
      <c r="E6807" s="3">
        <f t="shared" si="444"/>
        <v>1.6758154616725029E-4</v>
      </c>
      <c r="F6807" s="3">
        <f t="shared" si="445"/>
        <v>-7.6626350294686319E-5</v>
      </c>
      <c r="G6807" s="3">
        <f t="shared" si="446"/>
        <v>1.6756750594850819E-4</v>
      </c>
      <c r="H6807" s="3">
        <f t="shared" si="447"/>
        <v>2.0706484137500869E-5</v>
      </c>
    </row>
    <row r="6808" spans="1:8" x14ac:dyDescent="0.3">
      <c r="A6808" s="1">
        <v>42734</v>
      </c>
      <c r="B6808">
        <v>4862.3100590000004</v>
      </c>
      <c r="E6808" s="3">
        <f t="shared" si="444"/>
        <v>1.0446079890744642E-3</v>
      </c>
      <c r="F6808" s="3">
        <f t="shared" si="445"/>
        <v>8.0040009261252761E-4</v>
      </c>
      <c r="G6808" s="3">
        <f t="shared" si="446"/>
        <v>1.0440627658123943E-3</v>
      </c>
      <c r="H6808" s="3">
        <f t="shared" si="447"/>
        <v>8.9720174400138701E-4</v>
      </c>
    </row>
    <row r="6809" spans="1:8" x14ac:dyDescent="0.3">
      <c r="A6809" s="1">
        <v>42737</v>
      </c>
      <c r="B6809">
        <v>4882.3798829999996</v>
      </c>
      <c r="E6809" s="3">
        <f t="shared" si="444"/>
        <v>1.7768961351301016E-3</v>
      </c>
      <c r="F6809" s="3">
        <f t="shared" si="445"/>
        <v>1.532688238668165E-3</v>
      </c>
      <c r="G6809" s="3">
        <f t="shared" si="446"/>
        <v>1.7753193228040749E-3</v>
      </c>
      <c r="H6809" s="3">
        <f t="shared" si="447"/>
        <v>1.6284583009930677E-3</v>
      </c>
    </row>
    <row r="6810" spans="1:8" x14ac:dyDescent="0.3">
      <c r="A6810" s="1">
        <v>42738</v>
      </c>
      <c r="B6810">
        <v>4899.330078</v>
      </c>
      <c r="E6810" s="3">
        <f t="shared" si="444"/>
        <v>-5.5693774281495578E-5</v>
      </c>
      <c r="F6810" s="3">
        <f t="shared" si="445"/>
        <v>-2.9990167074343219E-4</v>
      </c>
      <c r="G6810" s="3">
        <f t="shared" si="446"/>
        <v>-5.569532523732843E-5</v>
      </c>
      <c r="H6810" s="3">
        <f t="shared" si="447"/>
        <v>-2.0255634704833576E-4</v>
      </c>
    </row>
    <row r="6811" spans="1:8" x14ac:dyDescent="0.3">
      <c r="A6811" s="1">
        <v>42739</v>
      </c>
      <c r="B6811">
        <v>4899.3999020000001</v>
      </c>
      <c r="E6811" s="3">
        <f t="shared" si="444"/>
        <v>-1.9677252028043046E-3</v>
      </c>
      <c r="F6811" s="3">
        <f t="shared" si="445"/>
        <v>-2.2119330992662412E-3</v>
      </c>
      <c r="G6811" s="3">
        <f t="shared" si="446"/>
        <v>-1.9696637174346711E-3</v>
      </c>
      <c r="H6811" s="3">
        <f t="shared" si="447"/>
        <v>-2.1165247392456784E-3</v>
      </c>
    </row>
    <row r="6812" spans="1:8" x14ac:dyDescent="0.3">
      <c r="A6812" s="1">
        <v>42740</v>
      </c>
      <c r="B6812">
        <v>4900.6401370000003</v>
      </c>
      <c r="E6812" s="3">
        <f t="shared" si="444"/>
        <v>4.9271449323162742E-3</v>
      </c>
      <c r="F6812" s="3">
        <f t="shared" si="445"/>
        <v>4.6829370358543376E-3</v>
      </c>
      <c r="G6812" s="3">
        <f t="shared" si="446"/>
        <v>4.9150462786627909E-3</v>
      </c>
      <c r="H6812" s="3">
        <f t="shared" si="447"/>
        <v>4.7681852568517832E-3</v>
      </c>
    </row>
    <row r="6813" spans="1:8" x14ac:dyDescent="0.3">
      <c r="A6813" s="1">
        <v>42741</v>
      </c>
      <c r="B6813">
        <v>4909.8398440000001</v>
      </c>
      <c r="E6813" s="3">
        <f t="shared" si="444"/>
        <v>4.1276314666216507E-3</v>
      </c>
      <c r="F6813" s="3">
        <f t="shared" si="445"/>
        <v>3.8834235701597141E-3</v>
      </c>
      <c r="G6813" s="3">
        <f t="shared" si="446"/>
        <v>4.1191361648195762E-3</v>
      </c>
      <c r="H6813" s="3">
        <f t="shared" si="447"/>
        <v>3.9722751430085685E-3</v>
      </c>
    </row>
    <row r="6814" spans="1:8" x14ac:dyDescent="0.3">
      <c r="A6814" s="1">
        <v>42744</v>
      </c>
      <c r="B6814">
        <v>4887.5698240000002</v>
      </c>
      <c r="E6814" s="3">
        <f t="shared" si="444"/>
        <v>3.4717075291539334E-3</v>
      </c>
      <c r="F6814" s="3">
        <f t="shared" si="445"/>
        <v>3.2274996326919969E-3</v>
      </c>
      <c r="G6814" s="3">
        <f t="shared" si="446"/>
        <v>3.4656950642312752E-3</v>
      </c>
      <c r="H6814" s="3">
        <f t="shared" si="447"/>
        <v>3.3188340424202679E-3</v>
      </c>
    </row>
    <row r="6815" spans="1:8" x14ac:dyDescent="0.3">
      <c r="A6815" s="1">
        <v>42745</v>
      </c>
      <c r="B6815">
        <v>4888.2299800000001</v>
      </c>
      <c r="E6815" s="3">
        <f t="shared" si="444"/>
        <v>1.425174439950716E-5</v>
      </c>
      <c r="F6815" s="3">
        <f t="shared" si="445"/>
        <v>-2.2995615206242945E-4</v>
      </c>
      <c r="G6815" s="3">
        <f t="shared" si="446"/>
        <v>1.4251642844362836E-5</v>
      </c>
      <c r="H6815" s="3">
        <f t="shared" si="447"/>
        <v>-1.3260937896664447E-4</v>
      </c>
    </row>
    <row r="6816" spans="1:8" x14ac:dyDescent="0.3">
      <c r="A6816" s="1">
        <v>42746</v>
      </c>
      <c r="B6816">
        <v>4888.7099609999996</v>
      </c>
      <c r="E6816" s="3">
        <f t="shared" si="444"/>
        <v>2.5314018549371653E-4</v>
      </c>
      <c r="F6816" s="3">
        <f t="shared" si="445"/>
        <v>8.9322890317799163E-6</v>
      </c>
      <c r="G6816" s="3">
        <f t="shared" si="446"/>
        <v>2.5310815092300471E-4</v>
      </c>
      <c r="H6816" s="3">
        <f t="shared" si="447"/>
        <v>1.0624712911199739E-4</v>
      </c>
    </row>
    <row r="6817" spans="1:8" x14ac:dyDescent="0.3">
      <c r="A6817" s="1">
        <v>42747</v>
      </c>
      <c r="B6817">
        <v>4863.9702150000003</v>
      </c>
      <c r="E6817" s="3">
        <f t="shared" si="444"/>
        <v>1.8772459806917219E-3</v>
      </c>
      <c r="F6817" s="3">
        <f t="shared" si="445"/>
        <v>1.6330380842297853E-3</v>
      </c>
      <c r="G6817" s="3">
        <f t="shared" si="446"/>
        <v>1.8754861565267421E-3</v>
      </c>
      <c r="H6817" s="3">
        <f t="shared" si="447"/>
        <v>1.7286251347157348E-3</v>
      </c>
    </row>
    <row r="6818" spans="1:8" x14ac:dyDescent="0.3">
      <c r="A6818" s="1">
        <v>42748</v>
      </c>
      <c r="B6818">
        <v>4922.4902339999999</v>
      </c>
      <c r="E6818" s="3">
        <f t="shared" si="444"/>
        <v>-4.5357935711924924E-3</v>
      </c>
      <c r="F6818" s="3">
        <f t="shared" si="445"/>
        <v>-4.7800014676544289E-3</v>
      </c>
      <c r="G6818" s="3">
        <f t="shared" si="446"/>
        <v>-4.5461114946550021E-3</v>
      </c>
      <c r="H6818" s="3">
        <f t="shared" si="447"/>
        <v>-4.6929725164660098E-3</v>
      </c>
    </row>
    <row r="6819" spans="1:8" x14ac:dyDescent="0.3">
      <c r="A6819" s="1">
        <v>42751</v>
      </c>
      <c r="B6819">
        <v>4882.1801759999998</v>
      </c>
      <c r="E6819" s="3">
        <f t="shared" si="444"/>
        <v>1.350683517109541E-4</v>
      </c>
      <c r="F6819" s="3">
        <f t="shared" si="445"/>
        <v>-1.0913954475098251E-4</v>
      </c>
      <c r="G6819" s="3">
        <f t="shared" si="446"/>
        <v>1.350592308024253E-4</v>
      </c>
      <c r="H6819" s="3">
        <f t="shared" si="447"/>
        <v>-1.1801791008582017E-5</v>
      </c>
    </row>
    <row r="6820" spans="1:8" x14ac:dyDescent="0.3">
      <c r="A6820" s="1">
        <v>42752</v>
      </c>
      <c r="B6820">
        <v>4859.6899409999996</v>
      </c>
      <c r="E6820" s="3">
        <f t="shared" si="444"/>
        <v>9.8191165710970196E-5</v>
      </c>
      <c r="F6820" s="3">
        <f t="shared" si="445"/>
        <v>-1.4601673075096642E-4</v>
      </c>
      <c r="G6820" s="3">
        <f t="shared" si="446"/>
        <v>9.8186345274005321E-5</v>
      </c>
      <c r="H6820" s="3">
        <f t="shared" si="447"/>
        <v>-4.8674676537002E-5</v>
      </c>
    </row>
    <row r="6821" spans="1:8" x14ac:dyDescent="0.3">
      <c r="A6821" s="1">
        <v>42753</v>
      </c>
      <c r="B6821">
        <v>4853.3999020000001</v>
      </c>
      <c r="E6821" s="3">
        <f t="shared" si="444"/>
        <v>-5.0605878027868423E-3</v>
      </c>
      <c r="F6821" s="3">
        <f t="shared" si="445"/>
        <v>-5.3047956992487788E-3</v>
      </c>
      <c r="G6821" s="3">
        <f t="shared" si="446"/>
        <v>-5.073435941660839E-3</v>
      </c>
      <c r="H6821" s="3">
        <f t="shared" si="447"/>
        <v>-5.2202969634718467E-3</v>
      </c>
    </row>
    <row r="6822" spans="1:8" x14ac:dyDescent="0.3">
      <c r="A6822" s="1">
        <v>42754</v>
      </c>
      <c r="B6822">
        <v>4841.1401370000003</v>
      </c>
      <c r="E6822" s="3">
        <f t="shared" si="444"/>
        <v>1.2031327580816598E-2</v>
      </c>
      <c r="F6822" s="3">
        <f t="shared" si="445"/>
        <v>1.178711968435466E-2</v>
      </c>
      <c r="G6822" s="3">
        <f t="shared" si="446"/>
        <v>1.1959526493669674E-2</v>
      </c>
      <c r="H6822" s="3">
        <f t="shared" si="447"/>
        <v>1.1812665471858667E-2</v>
      </c>
    </row>
    <row r="6823" spans="1:8" x14ac:dyDescent="0.3">
      <c r="A6823" s="1">
        <v>42755</v>
      </c>
      <c r="B6823">
        <v>4850.669922</v>
      </c>
      <c r="E6823" s="3">
        <f t="shared" si="444"/>
        <v>-8.1889564191667263E-3</v>
      </c>
      <c r="F6823" s="3">
        <f t="shared" si="445"/>
        <v>-8.4331643156286638E-3</v>
      </c>
      <c r="G6823" s="3">
        <f t="shared" si="446"/>
        <v>-8.2226701021900477E-3</v>
      </c>
      <c r="H6823" s="3">
        <f t="shared" si="447"/>
        <v>-8.3695311240010554E-3</v>
      </c>
    </row>
    <row r="6824" spans="1:8" x14ac:dyDescent="0.3">
      <c r="A6824" s="1">
        <v>42758</v>
      </c>
      <c r="B6824">
        <v>4821.4101559999999</v>
      </c>
      <c r="E6824" s="3">
        <f t="shared" si="444"/>
        <v>-4.6065966820639792E-3</v>
      </c>
      <c r="F6824" s="3">
        <f t="shared" si="445"/>
        <v>-4.8508045785259158E-3</v>
      </c>
      <c r="G6824" s="3">
        <f t="shared" si="446"/>
        <v>-4.6172397466753409E-3</v>
      </c>
      <c r="H6824" s="3">
        <f t="shared" si="447"/>
        <v>-4.7641007684863486E-3</v>
      </c>
    </row>
    <row r="6825" spans="1:8" x14ac:dyDescent="0.3">
      <c r="A6825" s="1">
        <v>42759</v>
      </c>
      <c r="B6825">
        <v>4830.0297849999997</v>
      </c>
      <c r="E6825" s="3">
        <f t="shared" si="444"/>
        <v>-1.2943292836302689E-3</v>
      </c>
      <c r="F6825" s="3">
        <f t="shared" si="445"/>
        <v>-1.5385371800922054E-3</v>
      </c>
      <c r="G6825" s="3">
        <f t="shared" si="446"/>
        <v>-1.2951676512714414E-3</v>
      </c>
      <c r="H6825" s="3">
        <f t="shared" si="447"/>
        <v>-1.4420286730824486E-3</v>
      </c>
    </row>
    <row r="6826" spans="1:8" x14ac:dyDescent="0.3">
      <c r="A6826" s="1">
        <v>42760</v>
      </c>
      <c r="B6826">
        <v>4877.669922</v>
      </c>
      <c r="E6826" s="3">
        <f t="shared" si="444"/>
        <v>-2.5260158337555572E-3</v>
      </c>
      <c r="F6826" s="3">
        <f t="shared" si="445"/>
        <v>-2.7702237302174937E-3</v>
      </c>
      <c r="G6826" s="3">
        <f t="shared" si="446"/>
        <v>-2.5292115945810957E-3</v>
      </c>
      <c r="H6826" s="3">
        <f t="shared" si="447"/>
        <v>-2.676072616392103E-3</v>
      </c>
    </row>
    <row r="6827" spans="1:8" x14ac:dyDescent="0.3">
      <c r="A6827" s="1">
        <v>42761</v>
      </c>
      <c r="B6827">
        <v>4867.2402339999999</v>
      </c>
      <c r="E6827" s="3">
        <f t="shared" si="444"/>
        <v>1.9685001322653495E-3</v>
      </c>
      <c r="F6827" s="3">
        <f t="shared" si="445"/>
        <v>1.7242922358034129E-3</v>
      </c>
      <c r="G6827" s="3">
        <f t="shared" si="446"/>
        <v>1.9665651747732553E-3</v>
      </c>
      <c r="H6827" s="3">
        <f t="shared" si="447"/>
        <v>1.819704152962248E-3</v>
      </c>
    </row>
    <row r="6828" spans="1:8" x14ac:dyDescent="0.3">
      <c r="A6828" s="1">
        <v>42762</v>
      </c>
      <c r="B6828">
        <v>4839.9799800000001</v>
      </c>
      <c r="E6828" s="3">
        <f t="shared" si="444"/>
        <v>-6.0321082387596592E-3</v>
      </c>
      <c r="F6828" s="3">
        <f t="shared" si="445"/>
        <v>-6.2763161352215957E-3</v>
      </c>
      <c r="G6828" s="3">
        <f t="shared" si="446"/>
        <v>-6.0503748983515588E-3</v>
      </c>
      <c r="H6828" s="3">
        <f t="shared" si="447"/>
        <v>-6.1972359201625665E-3</v>
      </c>
    </row>
    <row r="6829" spans="1:8" x14ac:dyDescent="0.3">
      <c r="A6829" s="1">
        <v>42765</v>
      </c>
      <c r="B6829">
        <v>4784.6401370000003</v>
      </c>
      <c r="E6829" s="3">
        <f t="shared" si="444"/>
        <v>1.7877817321294565E-3</v>
      </c>
      <c r="F6829" s="3">
        <f t="shared" si="445"/>
        <v>1.5435738356675199E-3</v>
      </c>
      <c r="G6829" s="3">
        <f t="shared" si="446"/>
        <v>1.7861855524992894E-3</v>
      </c>
      <c r="H6829" s="3">
        <f t="shared" si="447"/>
        <v>1.6393245306882821E-3</v>
      </c>
    </row>
    <row r="6830" spans="1:8" x14ac:dyDescent="0.3">
      <c r="A6830" s="1">
        <v>42766</v>
      </c>
      <c r="B6830">
        <v>4748.8999020000001</v>
      </c>
      <c r="E6830" s="3">
        <f t="shared" si="444"/>
        <v>9.8633215778400896E-3</v>
      </c>
      <c r="F6830" s="3">
        <f t="shared" si="445"/>
        <v>9.6191136813781521E-3</v>
      </c>
      <c r="G6830" s="3">
        <f t="shared" si="446"/>
        <v>9.8149965254356979E-3</v>
      </c>
      <c r="H6830" s="3">
        <f t="shared" si="447"/>
        <v>9.6681355036246901E-3</v>
      </c>
    </row>
    <row r="6831" spans="1:8" x14ac:dyDescent="0.3">
      <c r="A6831" s="1">
        <v>42767</v>
      </c>
      <c r="B6831">
        <v>4794.580078</v>
      </c>
      <c r="E6831" s="3">
        <f t="shared" si="444"/>
        <v>-2.1382521094669427E-3</v>
      </c>
      <c r="F6831" s="3">
        <f t="shared" si="445"/>
        <v>-2.3824600059288792E-3</v>
      </c>
      <c r="G6831" s="3">
        <f t="shared" si="446"/>
        <v>-2.1405414345270234E-3</v>
      </c>
      <c r="H6831" s="3">
        <f t="shared" si="447"/>
        <v>-2.2874024563380307E-3</v>
      </c>
    </row>
    <row r="6832" spans="1:8" x14ac:dyDescent="0.3">
      <c r="A6832" s="1">
        <v>42768</v>
      </c>
      <c r="B6832">
        <v>4794.2900390000004</v>
      </c>
      <c r="E6832" s="3">
        <f t="shared" si="444"/>
        <v>-5.6007619697038269E-3</v>
      </c>
      <c r="F6832" s="3">
        <f t="shared" si="445"/>
        <v>-5.8449698661657635E-3</v>
      </c>
      <c r="G6832" s="3">
        <f t="shared" si="446"/>
        <v>-5.6165050466933791E-3</v>
      </c>
      <c r="H6832" s="3">
        <f t="shared" si="447"/>
        <v>-5.7633660685043869E-3</v>
      </c>
    </row>
    <row r="6833" spans="1:8" x14ac:dyDescent="0.3">
      <c r="A6833" s="1">
        <v>42769</v>
      </c>
      <c r="B6833">
        <v>4825.419922</v>
      </c>
      <c r="E6833" s="3">
        <f t="shared" si="444"/>
        <v>-1.1433899154268734E-2</v>
      </c>
      <c r="F6833" s="3">
        <f t="shared" si="445"/>
        <v>-1.1678107050730671E-2</v>
      </c>
      <c r="G6833" s="3">
        <f t="shared" si="446"/>
        <v>-1.1499768758159432E-2</v>
      </c>
      <c r="H6833" s="3">
        <f t="shared" si="447"/>
        <v>-1.1646629779970439E-2</v>
      </c>
    </row>
    <row r="6834" spans="1:8" x14ac:dyDescent="0.3">
      <c r="A6834" s="1">
        <v>42772</v>
      </c>
      <c r="B6834">
        <v>4778.080078</v>
      </c>
      <c r="E6834" s="3">
        <f t="shared" si="444"/>
        <v>-7.4697853917200518E-3</v>
      </c>
      <c r="F6834" s="3">
        <f t="shared" si="445"/>
        <v>-7.7139932881819884E-3</v>
      </c>
      <c r="G6834" s="3">
        <f t="shared" si="446"/>
        <v>-7.4978239539112961E-3</v>
      </c>
      <c r="H6834" s="3">
        <f t="shared" si="447"/>
        <v>-7.6446849757223038E-3</v>
      </c>
    </row>
    <row r="6835" spans="1:8" x14ac:dyDescent="0.3">
      <c r="A6835" s="1">
        <v>42773</v>
      </c>
      <c r="B6835">
        <v>4754.4702150000003</v>
      </c>
      <c r="E6835" s="3">
        <f t="shared" si="444"/>
        <v>9.6191069390116901E-3</v>
      </c>
      <c r="F6835" s="3">
        <f t="shared" si="445"/>
        <v>9.3748990425497527E-3</v>
      </c>
      <c r="G6835" s="3">
        <f t="shared" si="446"/>
        <v>9.5731378822800726E-3</v>
      </c>
      <c r="H6835" s="3">
        <f t="shared" si="447"/>
        <v>9.4262768604690648E-3</v>
      </c>
    </row>
    <row r="6836" spans="1:8" x14ac:dyDescent="0.3">
      <c r="A6836" s="1">
        <v>42774</v>
      </c>
      <c r="B6836">
        <v>4766.6000979999999</v>
      </c>
      <c r="E6836" s="3">
        <f t="shared" si="444"/>
        <v>-6.0493097472802404E-5</v>
      </c>
      <c r="F6836" s="3">
        <f t="shared" si="445"/>
        <v>-3.0470099393473902E-4</v>
      </c>
      <c r="G6836" s="3">
        <f t="shared" si="446"/>
        <v>-6.0494927254016456E-5</v>
      </c>
      <c r="H6836" s="3">
        <f t="shared" si="447"/>
        <v>-2.0735594906502378E-4</v>
      </c>
    </row>
    <row r="6837" spans="1:8" x14ac:dyDescent="0.3">
      <c r="A6837" s="1">
        <v>42775</v>
      </c>
      <c r="B6837">
        <v>4826.2402339999999</v>
      </c>
      <c r="E6837" s="3">
        <f t="shared" si="444"/>
        <v>6.4931163418917581E-3</v>
      </c>
      <c r="F6837" s="3">
        <f t="shared" si="445"/>
        <v>6.2489084454298216E-3</v>
      </c>
      <c r="G6837" s="3">
        <f t="shared" si="446"/>
        <v>6.4721268710347885E-3</v>
      </c>
      <c r="H6837" s="3">
        <f t="shared" si="447"/>
        <v>6.3252658492237808E-3</v>
      </c>
    </row>
    <row r="6838" spans="1:8" x14ac:dyDescent="0.3">
      <c r="A6838" s="1">
        <v>42776</v>
      </c>
      <c r="B6838">
        <v>4828.3198240000002</v>
      </c>
      <c r="E6838" s="3">
        <f t="shared" si="444"/>
        <v>-9.8105128186188884E-3</v>
      </c>
      <c r="F6838" s="3">
        <f t="shared" si="445"/>
        <v>-1.0054720715080826E-2</v>
      </c>
      <c r="G6838" s="3">
        <f t="shared" si="446"/>
        <v>-9.8589529750586335E-3</v>
      </c>
      <c r="H6838" s="3">
        <f t="shared" si="447"/>
        <v>-1.0005813996869641E-2</v>
      </c>
    </row>
    <row r="6839" spans="1:8" x14ac:dyDescent="0.3">
      <c r="A6839" s="1">
        <v>42779</v>
      </c>
      <c r="B6839">
        <v>4888.1899409999996</v>
      </c>
      <c r="E6839" s="3">
        <f t="shared" si="444"/>
        <v>-4.9412865867837219E-3</v>
      </c>
      <c r="F6839" s="3">
        <f t="shared" si="445"/>
        <v>-5.1854944832456585E-3</v>
      </c>
      <c r="G6839" s="3">
        <f t="shared" si="446"/>
        <v>-4.953535108980959E-3</v>
      </c>
      <c r="H6839" s="3">
        <f t="shared" si="447"/>
        <v>-5.1003961307919668E-3</v>
      </c>
    </row>
    <row r="6840" spans="1:8" x14ac:dyDescent="0.3">
      <c r="A6840" s="1">
        <v>42780</v>
      </c>
      <c r="B6840">
        <v>4895.8198240000002</v>
      </c>
      <c r="E6840" s="3">
        <f t="shared" si="444"/>
        <v>2.5512585948548328E-3</v>
      </c>
      <c r="F6840" s="3">
        <f t="shared" si="445"/>
        <v>2.3070506983928962E-3</v>
      </c>
      <c r="G6840" s="3">
        <f t="shared" si="446"/>
        <v>2.5480096593890355E-3</v>
      </c>
      <c r="H6840" s="3">
        <f t="shared" si="447"/>
        <v>2.4011486375780282E-3</v>
      </c>
    </row>
    <row r="6841" spans="1:8" x14ac:dyDescent="0.3">
      <c r="A6841" s="1">
        <v>42781</v>
      </c>
      <c r="B6841">
        <v>4924.8598629999997</v>
      </c>
      <c r="E6841" s="3">
        <f t="shared" si="444"/>
        <v>1.2512091380399992E-2</v>
      </c>
      <c r="F6841" s="3">
        <f t="shared" si="445"/>
        <v>1.2267883483938055E-2</v>
      </c>
      <c r="G6841" s="3">
        <f t="shared" si="446"/>
        <v>1.2434462031349553E-2</v>
      </c>
      <c r="H6841" s="3">
        <f t="shared" si="447"/>
        <v>1.2287601009538546E-2</v>
      </c>
    </row>
    <row r="6842" spans="1:8" x14ac:dyDescent="0.3">
      <c r="A6842" s="1">
        <v>42782</v>
      </c>
      <c r="B6842">
        <v>4899.4599609999996</v>
      </c>
      <c r="E6842" s="3">
        <f t="shared" si="444"/>
        <v>4.3089235080961963E-4</v>
      </c>
      <c r="F6842" s="3">
        <f t="shared" si="445"/>
        <v>1.8668445434768302E-4</v>
      </c>
      <c r="G6842" s="3">
        <f t="shared" si="446"/>
        <v>4.3079954335968292E-4</v>
      </c>
      <c r="H6842" s="3">
        <f t="shared" si="447"/>
        <v>2.8393852154867563E-4</v>
      </c>
    </row>
    <row r="6843" spans="1:8" x14ac:dyDescent="0.3">
      <c r="A6843" s="1">
        <v>42783</v>
      </c>
      <c r="B6843">
        <v>4867.580078</v>
      </c>
      <c r="E6843" s="3">
        <f t="shared" si="444"/>
        <v>1.2399782777935409E-2</v>
      </c>
      <c r="F6843" s="3">
        <f t="shared" si="445"/>
        <v>1.2155574881473471E-2</v>
      </c>
      <c r="G6843" s="3">
        <f t="shared" si="446"/>
        <v>1.232353512730695E-2</v>
      </c>
      <c r="H6843" s="3">
        <f t="shared" si="447"/>
        <v>1.2176674105495942E-2</v>
      </c>
    </row>
    <row r="6844" spans="1:8" x14ac:dyDescent="0.3">
      <c r="A6844" s="1">
        <v>42786</v>
      </c>
      <c r="B6844">
        <v>4864.9902339999999</v>
      </c>
      <c r="E6844" s="3">
        <f t="shared" si="444"/>
        <v>1.560881040240325E-3</v>
      </c>
      <c r="F6844" s="3">
        <f t="shared" si="445"/>
        <v>1.3166731437783885E-3</v>
      </c>
      <c r="G6844" s="3">
        <f t="shared" si="446"/>
        <v>1.5596641315646456E-3</v>
      </c>
      <c r="H6844" s="3">
        <f t="shared" si="447"/>
        <v>1.4128031097536383E-3</v>
      </c>
    </row>
    <row r="6845" spans="1:8" x14ac:dyDescent="0.3">
      <c r="A6845" s="1">
        <v>42787</v>
      </c>
      <c r="B6845">
        <v>4888.7597660000001</v>
      </c>
      <c r="E6845" s="3">
        <f t="shared" si="444"/>
        <v>5.9315988014185805E-3</v>
      </c>
      <c r="F6845" s="3">
        <f t="shared" si="445"/>
        <v>5.687390904956644E-3</v>
      </c>
      <c r="G6845" s="3">
        <f t="shared" si="446"/>
        <v>5.914076126755854E-3</v>
      </c>
      <c r="H6845" s="3">
        <f t="shared" si="447"/>
        <v>5.7672151049448462E-3</v>
      </c>
    </row>
    <row r="6846" spans="1:8" x14ac:dyDescent="0.3">
      <c r="A6846" s="1">
        <v>42788</v>
      </c>
      <c r="B6846">
        <v>4895.8798829999996</v>
      </c>
      <c r="E6846" s="3">
        <f t="shared" si="444"/>
        <v>-5.1574872598563193E-3</v>
      </c>
      <c r="F6846" s="3">
        <f t="shared" si="445"/>
        <v>-5.4016951563182558E-3</v>
      </c>
      <c r="G6846" s="3">
        <f t="shared" si="446"/>
        <v>-5.1708330040541239E-3</v>
      </c>
      <c r="H6846" s="3">
        <f t="shared" si="447"/>
        <v>-5.3176940258651316E-3</v>
      </c>
    </row>
    <row r="6847" spans="1:8" x14ac:dyDescent="0.3">
      <c r="A6847" s="1">
        <v>42789</v>
      </c>
      <c r="B6847">
        <v>4891.2900390000004</v>
      </c>
      <c r="E6847" s="3">
        <f t="shared" si="444"/>
        <v>-6.5068157008660865E-3</v>
      </c>
      <c r="F6847" s="3">
        <f t="shared" si="445"/>
        <v>-6.7510235973280231E-3</v>
      </c>
      <c r="G6847" s="3">
        <f t="shared" si="446"/>
        <v>-6.5280773065665145E-3</v>
      </c>
      <c r="H6847" s="3">
        <f t="shared" si="447"/>
        <v>-6.6749383283775223E-3</v>
      </c>
    </row>
    <row r="6848" spans="1:8" x14ac:dyDescent="0.3">
      <c r="A6848" s="1">
        <v>42790</v>
      </c>
      <c r="B6848">
        <v>4845.2402339999999</v>
      </c>
      <c r="E6848" s="3">
        <f t="shared" si="444"/>
        <v>-5.3205986516902115E-4</v>
      </c>
      <c r="F6848" s="3">
        <f t="shared" si="445"/>
        <v>-7.7626776163095771E-4</v>
      </c>
      <c r="G6848" s="3">
        <f t="shared" si="446"/>
        <v>-5.3220145924566076E-4</v>
      </c>
      <c r="H6848" s="3">
        <f t="shared" si="447"/>
        <v>-6.7906248105666805E-4</v>
      </c>
    </row>
    <row r="6849" spans="1:8" x14ac:dyDescent="0.3">
      <c r="A6849" s="1">
        <v>42793</v>
      </c>
      <c r="B6849">
        <v>4845.1801759999998</v>
      </c>
      <c r="E6849" s="3">
        <f t="shared" si="444"/>
        <v>4.8858334460533115E-3</v>
      </c>
      <c r="F6849" s="3">
        <f t="shared" si="445"/>
        <v>4.6416255495913749E-3</v>
      </c>
      <c r="G6849" s="3">
        <f t="shared" si="446"/>
        <v>4.8739364970928527E-3</v>
      </c>
      <c r="H6849" s="3">
        <f t="shared" si="447"/>
        <v>4.727075475281845E-3</v>
      </c>
    </row>
    <row r="6850" spans="1:8" x14ac:dyDescent="0.3">
      <c r="A6850" s="1">
        <v>42794</v>
      </c>
      <c r="B6850">
        <v>4858.580078</v>
      </c>
      <c r="E6850" s="3">
        <f t="shared" si="444"/>
        <v>1.4564260345779623E-3</v>
      </c>
      <c r="F6850" s="3">
        <f t="shared" si="445"/>
        <v>1.2122181381160257E-3</v>
      </c>
      <c r="G6850" s="3">
        <f t="shared" si="446"/>
        <v>1.455366474836361E-3</v>
      </c>
      <c r="H6850" s="3">
        <f t="shared" si="447"/>
        <v>1.3085054530253537E-3</v>
      </c>
    </row>
    <row r="6851" spans="1:8" x14ac:dyDescent="0.3">
      <c r="A6851" s="1">
        <v>42795</v>
      </c>
      <c r="B6851">
        <v>4960.830078</v>
      </c>
      <c r="E6851" s="3">
        <f t="shared" si="444"/>
        <v>-9.3749113738195167E-4</v>
      </c>
      <c r="F6851" s="3">
        <f t="shared" si="445"/>
        <v>-1.1816990338438882E-3</v>
      </c>
      <c r="G6851" s="3">
        <f t="shared" si="446"/>
        <v>-9.3793085704195695E-4</v>
      </c>
      <c r="H6851" s="3">
        <f t="shared" si="447"/>
        <v>-1.0847918788529642E-3</v>
      </c>
    </row>
    <row r="6852" spans="1:8" x14ac:dyDescent="0.3">
      <c r="A6852" s="1">
        <v>42796</v>
      </c>
      <c r="B6852">
        <v>4963.7998049999997</v>
      </c>
      <c r="E6852" s="3">
        <f t="shared" si="444"/>
        <v>-9.4146543412533257E-3</v>
      </c>
      <c r="F6852" s="3">
        <f t="shared" si="445"/>
        <v>-9.6588622377152631E-3</v>
      </c>
      <c r="G6852" s="3">
        <f t="shared" si="446"/>
        <v>-9.4592523366289968E-3</v>
      </c>
      <c r="H6852" s="3">
        <f t="shared" si="447"/>
        <v>-9.6061133584400046E-3</v>
      </c>
    </row>
    <row r="6853" spans="1:8" x14ac:dyDescent="0.3">
      <c r="A6853" s="1">
        <v>42797</v>
      </c>
      <c r="B6853">
        <v>4995.1298829999996</v>
      </c>
      <c r="E6853" s="3">
        <f t="shared" si="444"/>
        <v>-1.2395257427799677E-5</v>
      </c>
      <c r="F6853" s="3">
        <f t="shared" si="445"/>
        <v>-2.5660315388973629E-4</v>
      </c>
      <c r="G6853" s="3">
        <f t="shared" si="446"/>
        <v>-1.2395334249637846E-5</v>
      </c>
      <c r="H6853" s="3">
        <f t="shared" si="447"/>
        <v>-1.5925635606064517E-4</v>
      </c>
    </row>
    <row r="6854" spans="1:8" x14ac:dyDescent="0.3">
      <c r="A6854" s="1">
        <v>42800</v>
      </c>
      <c r="B6854">
        <v>4972.1899409999996</v>
      </c>
      <c r="E6854" s="3">
        <f t="shared" si="444"/>
        <v>2.7656147992958235E-3</v>
      </c>
      <c r="F6854" s="3">
        <f t="shared" si="445"/>
        <v>2.521406902833887E-3</v>
      </c>
      <c r="G6854" s="3">
        <f t="shared" si="446"/>
        <v>2.7617975231440644E-3</v>
      </c>
      <c r="H6854" s="3">
        <f t="shared" si="447"/>
        <v>2.6149365013330571E-3</v>
      </c>
    </row>
    <row r="6855" spans="1:8" x14ac:dyDescent="0.3">
      <c r="A6855" s="1">
        <v>42801</v>
      </c>
      <c r="B6855">
        <v>4955</v>
      </c>
      <c r="E6855" s="3">
        <f t="shared" si="444"/>
        <v>2.1045243334157471E-2</v>
      </c>
      <c r="F6855" s="3">
        <f t="shared" si="445"/>
        <v>2.0801035437695535E-2</v>
      </c>
      <c r="G6855" s="3">
        <f t="shared" si="446"/>
        <v>2.0826850966816888E-2</v>
      </c>
      <c r="H6855" s="3">
        <f t="shared" si="447"/>
        <v>2.0679989945005882E-2</v>
      </c>
    </row>
    <row r="6856" spans="1:8" x14ac:dyDescent="0.3">
      <c r="A6856" s="1">
        <v>42802</v>
      </c>
      <c r="B6856">
        <v>4960.4799800000001</v>
      </c>
      <c r="E6856" s="3">
        <f t="shared" si="444"/>
        <v>5.9863509801916237E-4</v>
      </c>
      <c r="F6856" s="3">
        <f t="shared" si="445"/>
        <v>3.5442720155722576E-4</v>
      </c>
      <c r="G6856" s="3">
        <f t="shared" si="446"/>
        <v>5.9845598750653359E-4</v>
      </c>
      <c r="H6856" s="3">
        <f t="shared" si="447"/>
        <v>4.515949656955263E-4</v>
      </c>
    </row>
    <row r="6857" spans="1:8" x14ac:dyDescent="0.3">
      <c r="A6857" s="1">
        <v>42803</v>
      </c>
      <c r="B6857">
        <v>4981.5097660000001</v>
      </c>
      <c r="E6857" s="3">
        <f t="shared" ref="E6857:E6872" si="448">(B6853/B6852)-1</f>
        <v>6.3117126457117312E-3</v>
      </c>
      <c r="F6857" s="3">
        <f t="shared" ref="F6857:F6872" si="449">E6857-$E$3</f>
        <v>6.0675047492497946E-3</v>
      </c>
      <c r="G6857" s="3">
        <f t="shared" ref="G6857:G6872" si="450">LN(B6853/B6852)</f>
        <v>6.291877207422426E-3</v>
      </c>
      <c r="H6857" s="3">
        <f t="shared" ref="H6857:H6872" si="451">G6857-$G$3</f>
        <v>6.1450161856114183E-3</v>
      </c>
    </row>
    <row r="6858" spans="1:8" x14ac:dyDescent="0.3">
      <c r="A6858" s="1">
        <v>42804</v>
      </c>
      <c r="B6858">
        <v>4993.3198240000002</v>
      </c>
      <c r="E6858" s="3">
        <f t="shared" si="448"/>
        <v>-4.5924615650279055E-3</v>
      </c>
      <c r="F6858" s="3">
        <f t="shared" si="449"/>
        <v>-4.836669461489842E-3</v>
      </c>
      <c r="G6858" s="3">
        <f t="shared" si="450"/>
        <v>-4.6030393143369226E-3</v>
      </c>
      <c r="H6858" s="3">
        <f t="shared" si="451"/>
        <v>-4.7499003361479303E-3</v>
      </c>
    </row>
    <row r="6859" spans="1:8" x14ac:dyDescent="0.3">
      <c r="A6859" s="1">
        <v>42807</v>
      </c>
      <c r="B6859">
        <v>4999.6000979999999</v>
      </c>
      <c r="E6859" s="3">
        <f t="shared" si="448"/>
        <v>-3.4572172833249315E-3</v>
      </c>
      <c r="F6859" s="3">
        <f t="shared" si="449"/>
        <v>-3.7014251797868681E-3</v>
      </c>
      <c r="G6859" s="3">
        <f t="shared" si="450"/>
        <v>-3.4632072687692792E-3</v>
      </c>
      <c r="H6859" s="3">
        <f t="shared" si="451"/>
        <v>-3.6100682905802865E-3</v>
      </c>
    </row>
    <row r="6860" spans="1:8" x14ac:dyDescent="0.3">
      <c r="A6860" s="1">
        <v>42808</v>
      </c>
      <c r="B6860">
        <v>4974.2597660000001</v>
      </c>
      <c r="E6860" s="3">
        <f t="shared" si="448"/>
        <v>1.105949545913143E-3</v>
      </c>
      <c r="F6860" s="3">
        <f t="shared" si="449"/>
        <v>8.6174164945120642E-4</v>
      </c>
      <c r="G6860" s="3">
        <f t="shared" si="450"/>
        <v>1.1053384342450368E-3</v>
      </c>
      <c r="H6860" s="3">
        <f t="shared" si="451"/>
        <v>9.5847741243402953E-4</v>
      </c>
    </row>
    <row r="6861" spans="1:8" x14ac:dyDescent="0.3">
      <c r="A6861" s="1">
        <v>42809</v>
      </c>
      <c r="B6861">
        <v>4985.4799800000001</v>
      </c>
      <c r="E6861" s="3">
        <f t="shared" si="448"/>
        <v>4.2394659558731007E-3</v>
      </c>
      <c r="F6861" s="3">
        <f t="shared" si="449"/>
        <v>3.9952580594111642E-3</v>
      </c>
      <c r="G6861" s="3">
        <f t="shared" si="450"/>
        <v>4.230504738334414E-3</v>
      </c>
      <c r="H6861" s="3">
        <f t="shared" si="451"/>
        <v>4.0836437165234062E-3</v>
      </c>
    </row>
    <row r="6862" spans="1:8" x14ac:dyDescent="0.3">
      <c r="A6862" s="1">
        <v>42810</v>
      </c>
      <c r="B6862">
        <v>5013.3798829999996</v>
      </c>
      <c r="E6862" s="3">
        <f t="shared" si="448"/>
        <v>2.3707788511440064E-3</v>
      </c>
      <c r="F6862" s="3">
        <f t="shared" si="449"/>
        <v>2.1265709546820699E-3</v>
      </c>
      <c r="G6862" s="3">
        <f t="shared" si="450"/>
        <v>2.3679729888078423E-3</v>
      </c>
      <c r="H6862" s="3">
        <f t="shared" si="451"/>
        <v>2.221111966996835E-3</v>
      </c>
    </row>
    <row r="6863" spans="1:8" x14ac:dyDescent="0.3">
      <c r="A6863" s="1">
        <v>42811</v>
      </c>
      <c r="B6863">
        <v>5029.2402339999999</v>
      </c>
      <c r="E6863" s="3">
        <f t="shared" si="448"/>
        <v>1.2577351784706092E-3</v>
      </c>
      <c r="F6863" s="3">
        <f t="shared" si="449"/>
        <v>1.0135272820086727E-3</v>
      </c>
      <c r="G6863" s="3">
        <f t="shared" si="450"/>
        <v>1.2569448921588853E-3</v>
      </c>
      <c r="H6863" s="3">
        <f t="shared" si="451"/>
        <v>1.110083870347878E-3</v>
      </c>
    </row>
    <row r="6864" spans="1:8" x14ac:dyDescent="0.3">
      <c r="A6864" s="1">
        <v>42814</v>
      </c>
      <c r="B6864">
        <v>5012.1601559999999</v>
      </c>
      <c r="E6864" s="3">
        <f t="shared" si="448"/>
        <v>-5.0684717784001965E-3</v>
      </c>
      <c r="F6864" s="3">
        <f t="shared" si="449"/>
        <v>-5.312679674862133E-3</v>
      </c>
      <c r="G6864" s="3">
        <f t="shared" si="450"/>
        <v>-5.0813600491526906E-3</v>
      </c>
      <c r="H6864" s="3">
        <f t="shared" si="451"/>
        <v>-5.2282210709636984E-3</v>
      </c>
    </row>
    <row r="6865" spans="1:8" x14ac:dyDescent="0.3">
      <c r="A6865" s="1">
        <v>42815</v>
      </c>
      <c r="B6865">
        <v>5002.4301759999998</v>
      </c>
      <c r="E6865" s="3">
        <f t="shared" si="448"/>
        <v>2.2556550175951706E-3</v>
      </c>
      <c r="F6865" s="3">
        <f t="shared" si="449"/>
        <v>2.0114471211332341E-3</v>
      </c>
      <c r="G6865" s="3">
        <f t="shared" si="450"/>
        <v>2.2531148469312826E-3</v>
      </c>
      <c r="H6865" s="3">
        <f t="shared" si="451"/>
        <v>2.1062538251202753E-3</v>
      </c>
    </row>
    <row r="6866" spans="1:8" x14ac:dyDescent="0.3">
      <c r="A6866" s="1">
        <v>42816</v>
      </c>
      <c r="B6866">
        <v>4994.7001950000003</v>
      </c>
      <c r="E6866" s="3">
        <f t="shared" si="448"/>
        <v>5.5962320803462084E-3</v>
      </c>
      <c r="F6866" s="3">
        <f t="shared" si="449"/>
        <v>5.3520241838842719E-3</v>
      </c>
      <c r="G6866" s="3">
        <f t="shared" si="450"/>
        <v>5.5806313500731605E-3</v>
      </c>
      <c r="H6866" s="3">
        <f t="shared" si="451"/>
        <v>5.4337703282621528E-3</v>
      </c>
    </row>
    <row r="6867" spans="1:8" x14ac:dyDescent="0.3">
      <c r="A6867" s="1">
        <v>42817</v>
      </c>
      <c r="B6867">
        <v>5032.7597660000001</v>
      </c>
      <c r="E6867" s="3">
        <f t="shared" si="448"/>
        <v>3.1636044684708597E-3</v>
      </c>
      <c r="F6867" s="3">
        <f t="shared" si="449"/>
        <v>2.9193965720089232E-3</v>
      </c>
      <c r="G6867" s="3">
        <f t="shared" si="450"/>
        <v>3.1586108010748081E-3</v>
      </c>
      <c r="H6867" s="3">
        <f t="shared" si="451"/>
        <v>3.0117497792638008E-3</v>
      </c>
    </row>
    <row r="6868" spans="1:8" x14ac:dyDescent="0.3">
      <c r="A6868" s="1">
        <v>42818</v>
      </c>
      <c r="B6868">
        <v>5020.8999020000001</v>
      </c>
      <c r="E6868" s="3">
        <f t="shared" si="448"/>
        <v>-3.3961547282094218E-3</v>
      </c>
      <c r="F6868" s="3">
        <f t="shared" si="449"/>
        <v>-3.6403626246713583E-3</v>
      </c>
      <c r="G6868" s="3">
        <f t="shared" si="450"/>
        <v>-3.4019347519587727E-3</v>
      </c>
      <c r="H6868" s="3">
        <f t="shared" si="451"/>
        <v>-3.54879577376978E-3</v>
      </c>
    </row>
    <row r="6869" spans="1:8" x14ac:dyDescent="0.3">
      <c r="E6869" s="3">
        <f t="shared" si="448"/>
        <v>-1.9412747592177926E-3</v>
      </c>
      <c r="F6869" s="3">
        <f t="shared" si="449"/>
        <v>-2.1854826556797291E-3</v>
      </c>
      <c r="G6869" s="3">
        <f t="shared" si="450"/>
        <v>-1.9431614752146952E-3</v>
      </c>
      <c r="H6869" s="3">
        <f t="shared" si="451"/>
        <v>-2.0900224970257027E-3</v>
      </c>
    </row>
    <row r="6870" spans="1:8" x14ac:dyDescent="0.3">
      <c r="E6870" s="3">
        <f t="shared" si="448"/>
        <v>-1.5452451564612613E-3</v>
      </c>
      <c r="F6870" s="3">
        <f t="shared" si="449"/>
        <v>-1.7894530529231978E-3</v>
      </c>
      <c r="G6870" s="3">
        <f t="shared" si="450"/>
        <v>-1.546440279088348E-3</v>
      </c>
      <c r="H6870" s="3">
        <f t="shared" si="451"/>
        <v>-1.6933013008993553E-3</v>
      </c>
    </row>
    <row r="6871" spans="1:8" x14ac:dyDescent="0.3">
      <c r="E6871" s="3">
        <f t="shared" si="448"/>
        <v>7.6199910933791859E-3</v>
      </c>
      <c r="F6871" s="3">
        <f t="shared" si="449"/>
        <v>7.3757831969172493E-3</v>
      </c>
      <c r="G6871" s="3">
        <f t="shared" si="450"/>
        <v>7.5911056065474259E-3</v>
      </c>
      <c r="H6871" s="3">
        <f t="shared" si="451"/>
        <v>7.4442445847364182E-3</v>
      </c>
    </row>
    <row r="6872" spans="1:8" x14ac:dyDescent="0.3">
      <c r="E6872" s="3">
        <f t="shared" si="448"/>
        <v>-2.3565329066811413E-3</v>
      </c>
      <c r="F6872" s="3">
        <f t="shared" si="449"/>
        <v>-2.6007408031430779E-3</v>
      </c>
      <c r="G6872" s="3">
        <f t="shared" si="450"/>
        <v>-2.3593139002121778E-3</v>
      </c>
      <c r="H6872" s="3">
        <f t="shared" si="451"/>
        <v>-2.5061749220231851E-3</v>
      </c>
    </row>
    <row r="6873" spans="1:8" x14ac:dyDescent="0.3">
      <c r="E6873" s="3"/>
    </row>
    <row r="6874" spans="1:8" x14ac:dyDescent="0.3">
      <c r="E6874" s="3"/>
    </row>
    <row r="6875" spans="1:8" x14ac:dyDescent="0.3">
      <c r="E6875" s="3"/>
    </row>
    <row r="6876" spans="1:8" x14ac:dyDescent="0.3">
      <c r="E6876" s="3"/>
    </row>
    <row r="6877" spans="1:8" x14ac:dyDescent="0.3">
      <c r="E6877" s="3"/>
    </row>
    <row r="6878" spans="1:8" x14ac:dyDescent="0.3">
      <c r="E6878" s="3"/>
    </row>
    <row r="6879" spans="1:8" x14ac:dyDescent="0.3">
      <c r="E6879" s="3"/>
    </row>
    <row r="6880" spans="1:8" x14ac:dyDescent="0.3">
      <c r="E6880" s="3"/>
    </row>
    <row r="6881" spans="5:5" x14ac:dyDescent="0.3">
      <c r="E6881" s="3"/>
    </row>
    <row r="6882" spans="5:5" x14ac:dyDescent="0.3">
      <c r="E6882" s="3"/>
    </row>
    <row r="6883" spans="5:5" x14ac:dyDescent="0.3">
      <c r="E6883" s="3"/>
    </row>
    <row r="6884" spans="5:5" x14ac:dyDescent="0.3">
      <c r="E6884" s="3"/>
    </row>
    <row r="6885" spans="5:5" x14ac:dyDescent="0.3">
      <c r="E6885" s="3"/>
    </row>
    <row r="6886" spans="5:5" x14ac:dyDescent="0.3">
      <c r="E6886" s="3"/>
    </row>
    <row r="6887" spans="5:5" x14ac:dyDescent="0.3">
      <c r="E6887" s="3"/>
    </row>
    <row r="6888" spans="5:5" x14ac:dyDescent="0.3">
      <c r="E6888" s="3"/>
    </row>
    <row r="6889" spans="5:5" x14ac:dyDescent="0.3">
      <c r="E6889" s="3"/>
    </row>
    <row r="6890" spans="5:5" x14ac:dyDescent="0.3">
      <c r="E6890" s="3"/>
    </row>
    <row r="6891" spans="5:5" x14ac:dyDescent="0.3">
      <c r="E6891" s="3"/>
    </row>
  </sheetData>
  <sortState ref="A2:B6868">
    <sortCondition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FTSE</vt:lpstr>
      <vt:lpstr>CAC 40</vt:lpstr>
    </vt:vector>
  </TitlesOfParts>
  <Manager/>
  <Company>Pace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Santosh</dc:creator>
  <cp:keywords/>
  <dc:description/>
  <cp:lastModifiedBy>Sunny</cp:lastModifiedBy>
  <cp:revision/>
  <dcterms:created xsi:type="dcterms:W3CDTF">2017-03-27T02:49:34Z</dcterms:created>
  <dcterms:modified xsi:type="dcterms:W3CDTF">2017-03-27T14:42:34Z</dcterms:modified>
  <cp:category/>
  <cp:contentStatus/>
</cp:coreProperties>
</file>